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 User\OneDrive - mantisintl.com\LEM Strategy\"/>
    </mc:Choice>
  </mc:AlternateContent>
  <xr:revisionPtr revIDLastSave="0" documentId="8_{4677F9DC-BB1C-4355-AA5F-A0A162643C0C}" xr6:coauthVersionLast="40" xr6:coauthVersionMax="40" xr10:uidLastSave="{00000000-0000-0000-0000-000000000000}"/>
  <bookViews>
    <workbookView xWindow="0" yWindow="0" windowWidth="13464" windowHeight="12960"/>
  </bookViews>
  <sheets>
    <sheet name="Daily return - Correl Check" sheetId="1" r:id="rId1"/>
    <sheet name="1wk Return Correl check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3" l="1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40" i="3"/>
  <c r="B41" i="3"/>
  <c r="AL7" i="3"/>
  <c r="AM6" i="3"/>
  <c r="AL6" i="3"/>
  <c r="AM5" i="3"/>
  <c r="AL5" i="3"/>
  <c r="AF7" i="3"/>
  <c r="AG6" i="3"/>
  <c r="AF6" i="3"/>
  <c r="AG5" i="3"/>
  <c r="AF5" i="3"/>
  <c r="Z7" i="3"/>
  <c r="AA6" i="3"/>
  <c r="Z6" i="3"/>
  <c r="AA5" i="3"/>
  <c r="Z5" i="3"/>
  <c r="T7" i="3"/>
  <c r="U6" i="3"/>
  <c r="T6" i="3"/>
  <c r="U5" i="3"/>
  <c r="T5" i="3"/>
  <c r="N7" i="3"/>
  <c r="O6" i="3"/>
  <c r="N6" i="3"/>
  <c r="O5" i="3"/>
  <c r="N5" i="3"/>
  <c r="G5" i="3"/>
  <c r="AL3" i="3"/>
  <c r="AM2" i="3"/>
  <c r="AL2" i="3"/>
  <c r="AM1" i="3"/>
  <c r="AL1" i="3"/>
  <c r="AF3" i="3"/>
  <c r="AG2" i="3"/>
  <c r="AF2" i="3"/>
  <c r="AG1" i="3"/>
  <c r="AF1" i="3"/>
  <c r="Z3" i="3"/>
  <c r="AA2" i="3"/>
  <c r="Z2" i="3"/>
  <c r="AA1" i="3"/>
  <c r="Z1" i="3"/>
  <c r="T3" i="3"/>
  <c r="U2" i="3"/>
  <c r="T2" i="3"/>
  <c r="U1" i="3"/>
  <c r="T1" i="3"/>
  <c r="N3" i="3"/>
  <c r="G3" i="3" s="1"/>
  <c r="O2" i="3"/>
  <c r="H2" i="3" s="1"/>
  <c r="N2" i="3"/>
  <c r="O1" i="3"/>
  <c r="N1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E10" i="3"/>
  <c r="D10" i="3"/>
  <c r="E10" i="1"/>
  <c r="D5" i="1"/>
  <c r="E5" i="1"/>
  <c r="E4" i="1"/>
  <c r="D4" i="1"/>
  <c r="E6" i="1"/>
  <c r="B7" i="1"/>
  <c r="B3" i="1"/>
  <c r="E9" i="1"/>
  <c r="D9" i="1"/>
  <c r="E8" i="1"/>
  <c r="D8" i="1"/>
  <c r="A9" i="1"/>
  <c r="A8" i="1"/>
  <c r="B9" i="1"/>
  <c r="B8" i="1"/>
  <c r="B5" i="1"/>
  <c r="B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14" i="1"/>
  <c r="A5" i="1"/>
  <c r="A4" i="1"/>
  <c r="E6" i="3" l="1"/>
  <c r="E5" i="3"/>
  <c r="D7" i="3"/>
  <c r="D5" i="3"/>
  <c r="D6" i="3"/>
  <c r="G7" i="3"/>
  <c r="G1" i="3"/>
  <c r="G6" i="3"/>
  <c r="H1" i="3"/>
  <c r="H6" i="3"/>
  <c r="H5" i="3"/>
  <c r="G2" i="3"/>
  <c r="E2" i="3"/>
  <c r="D2" i="3"/>
  <c r="D3" i="3"/>
  <c r="D1" i="3"/>
  <c r="E1" i="3"/>
</calcChain>
</file>

<file path=xl/sharedStrings.xml><?xml version="1.0" encoding="utf-8"?>
<sst xmlns="http://schemas.openxmlformats.org/spreadsheetml/2006/main" count="53" uniqueCount="13">
  <si>
    <t>Dates</t>
  </si>
  <si>
    <t>TRY</t>
  </si>
  <si>
    <t>BRL</t>
  </si>
  <si>
    <t>USD Return w/o carry cost</t>
  </si>
  <si>
    <t>MEAN</t>
  </si>
  <si>
    <t>STDEV S</t>
  </si>
  <si>
    <t>TRYBRL Corr</t>
  </si>
  <si>
    <t>Mean</t>
  </si>
  <si>
    <t>Stdv</t>
  </si>
  <si>
    <t>Correl</t>
  </si>
  <si>
    <t>AVG Mean</t>
  </si>
  <si>
    <t>AVG STD</t>
  </si>
  <si>
    <t>AVG 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</si>
</sst>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#,##0.000"/>
    <numFmt numFmtId="168" formatCode="_-* #,##0.0000_-;\-* #,##0.0000_-;_-* &quot;-&quot;??_-;_-@_-"/>
    <numFmt numFmtId="169" formatCode="_-* #,##0.00000_-;\-* #,##0.00000_-;_-* &quot;-&quot;??_-;_-@_-"/>
    <numFmt numFmtId="170" formatCode="_-* #,##0.000000_-;\-* #,##0.000000_-;_-* &quot;-&quot;??_-;_-@_-"/>
    <numFmt numFmtId="212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name val="Calibri"/>
      <family val="2"/>
      <scheme val="minor"/>
    </font>
    <font>
      <sz val="11"/>
      <color rgb="FFFF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1">
    <xf numFmtId="0" fontId="0" fillId="0" borderId="0" xfId="0"/>
    <xf numFmtId="14" fontId="5" fillId="0" borderId="0" xfId="0" applyNumberFormat="1" applyFont="1" applyAlignment="1">
      <alignment horizontal="left"/>
    </xf>
    <xf numFmtId="164" fontId="6" fillId="0" borderId="0" xfId="1" applyNumberFormat="1" applyFont="1" applyBorder="1" applyAlignment="1">
      <alignment horizontal="right"/>
    </xf>
    <xf numFmtId="0" fontId="4" fillId="3" borderId="0" xfId="0" applyFont="1" applyFill="1" applyBorder="1" applyAlignment="1">
      <alignment horizontal="center"/>
    </xf>
    <xf numFmtId="0" fontId="4" fillId="3" borderId="0" xfId="3" applyFont="1" applyFill="1" applyBorder="1" applyAlignment="1">
      <alignment horizontal="center"/>
    </xf>
    <xf numFmtId="43" fontId="0" fillId="0" borderId="0" xfId="1" applyFont="1"/>
    <xf numFmtId="170" fontId="0" fillId="0" borderId="0" xfId="0" applyNumberFormat="1"/>
    <xf numFmtId="169" fontId="0" fillId="0" borderId="0" xfId="1" applyNumberFormat="1" applyFont="1"/>
    <xf numFmtId="170" fontId="0" fillId="0" borderId="0" xfId="1" applyNumberFormat="1" applyFont="1"/>
    <xf numFmtId="0" fontId="4" fillId="3" borderId="0" xfId="3" applyFont="1" applyFill="1" applyBorder="1" applyAlignment="1">
      <alignment horizontal="left"/>
    </xf>
    <xf numFmtId="14" fontId="0" fillId="0" borderId="0" xfId="0" applyNumberFormat="1"/>
    <xf numFmtId="212" fontId="0" fillId="0" borderId="0" xfId="2" applyNumberFormat="1" applyFont="1"/>
    <xf numFmtId="212" fontId="0" fillId="3" borderId="0" xfId="2" applyNumberFormat="1" applyFont="1" applyFill="1"/>
    <xf numFmtId="170" fontId="0" fillId="0" borderId="0" xfId="1" applyNumberFormat="1" applyFont="1" applyFill="1"/>
    <xf numFmtId="0" fontId="0" fillId="4" borderId="0" xfId="0" applyFill="1"/>
    <xf numFmtId="14" fontId="5" fillId="5" borderId="0" xfId="0" applyNumberFormat="1" applyFont="1" applyFill="1" applyAlignment="1">
      <alignment horizontal="left"/>
    </xf>
    <xf numFmtId="164" fontId="6" fillId="5" borderId="0" xfId="1" applyNumberFormat="1" applyFont="1" applyFill="1" applyBorder="1" applyAlignment="1">
      <alignment horizontal="right"/>
    </xf>
    <xf numFmtId="170" fontId="0" fillId="5" borderId="0" xfId="1" applyNumberFormat="1" applyFont="1" applyFill="1"/>
    <xf numFmtId="14" fontId="5" fillId="0" borderId="0" xfId="0" applyNumberFormat="1" applyFont="1" applyFill="1" applyAlignment="1">
      <alignment horizontal="left"/>
    </xf>
    <xf numFmtId="164" fontId="6" fillId="0" borderId="0" xfId="1" applyNumberFormat="1" applyFont="1" applyFill="1" applyBorder="1" applyAlignment="1">
      <alignment horizontal="right"/>
    </xf>
    <xf numFmtId="14" fontId="5" fillId="6" borderId="0" xfId="0" applyNumberFormat="1" applyFont="1" applyFill="1" applyAlignment="1">
      <alignment horizontal="left"/>
    </xf>
    <xf numFmtId="164" fontId="6" fillId="6" borderId="0" xfId="1" applyNumberFormat="1" applyFont="1" applyFill="1" applyBorder="1" applyAlignment="1">
      <alignment horizontal="right"/>
    </xf>
    <xf numFmtId="170" fontId="0" fillId="6" borderId="0" xfId="1" applyNumberFormat="1" applyFont="1" applyFill="1"/>
    <xf numFmtId="14" fontId="5" fillId="7" borderId="0" xfId="0" applyNumberFormat="1" applyFont="1" applyFill="1" applyAlignment="1">
      <alignment horizontal="left"/>
    </xf>
    <xf numFmtId="164" fontId="6" fillId="7" borderId="0" xfId="1" applyNumberFormat="1" applyFont="1" applyFill="1" applyBorder="1" applyAlignment="1">
      <alignment horizontal="right"/>
    </xf>
    <xf numFmtId="170" fontId="0" fillId="7" borderId="0" xfId="1" applyNumberFormat="1" applyFont="1" applyFill="1"/>
    <xf numFmtId="0" fontId="0" fillId="7" borderId="0" xfId="0" applyFill="1"/>
    <xf numFmtId="212" fontId="0" fillId="7" borderId="0" xfId="0" applyNumberFormat="1" applyFill="1"/>
    <xf numFmtId="168" fontId="0" fillId="7" borderId="0" xfId="1" applyNumberFormat="1" applyFont="1" applyFill="1"/>
    <xf numFmtId="212" fontId="3" fillId="0" borderId="0" xfId="2" applyNumberFormat="1" applyFont="1"/>
    <xf numFmtId="212" fontId="5" fillId="0" borderId="0" xfId="2" applyNumberFormat="1" applyFont="1"/>
  </cellXfs>
  <cellStyles count="4">
    <cellStyle name="Comma" xfId="1" builtinId="3"/>
    <cellStyle name="Neutral 2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1w Correl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73035280592714"/>
          <c:y val="8.2749779925113703E-2"/>
          <c:w val="0.78786110269870113"/>
          <c:h val="0.730596675415573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'1wk Return Correl check'!$B$48:$B$143</c:f>
              <c:numCache>
                <c:formatCode>m/d/yyyy</c:formatCode>
                <c:ptCount val="96"/>
                <c:pt idx="0">
                  <c:v>42796</c:v>
                </c:pt>
                <c:pt idx="1">
                  <c:v>42803</c:v>
                </c:pt>
                <c:pt idx="2">
                  <c:v>42810</c:v>
                </c:pt>
                <c:pt idx="3">
                  <c:v>42817</c:v>
                </c:pt>
                <c:pt idx="4">
                  <c:v>42824</c:v>
                </c:pt>
                <c:pt idx="5">
                  <c:v>42831</c:v>
                </c:pt>
                <c:pt idx="6">
                  <c:v>42838</c:v>
                </c:pt>
                <c:pt idx="7">
                  <c:v>42845</c:v>
                </c:pt>
                <c:pt idx="8">
                  <c:v>42852</c:v>
                </c:pt>
                <c:pt idx="9">
                  <c:v>42859</c:v>
                </c:pt>
                <c:pt idx="10">
                  <c:v>42866</c:v>
                </c:pt>
                <c:pt idx="11">
                  <c:v>42873</c:v>
                </c:pt>
                <c:pt idx="12">
                  <c:v>42880</c:v>
                </c:pt>
                <c:pt idx="13">
                  <c:v>42887</c:v>
                </c:pt>
                <c:pt idx="14">
                  <c:v>42894</c:v>
                </c:pt>
                <c:pt idx="15">
                  <c:v>42901</c:v>
                </c:pt>
                <c:pt idx="16">
                  <c:v>42908</c:v>
                </c:pt>
                <c:pt idx="17">
                  <c:v>42915</c:v>
                </c:pt>
                <c:pt idx="18">
                  <c:v>42922</c:v>
                </c:pt>
                <c:pt idx="19">
                  <c:v>42929</c:v>
                </c:pt>
                <c:pt idx="20">
                  <c:v>42936</c:v>
                </c:pt>
                <c:pt idx="21">
                  <c:v>42943</c:v>
                </c:pt>
                <c:pt idx="22">
                  <c:v>42950</c:v>
                </c:pt>
                <c:pt idx="23">
                  <c:v>42957</c:v>
                </c:pt>
                <c:pt idx="24">
                  <c:v>42964</c:v>
                </c:pt>
                <c:pt idx="25">
                  <c:v>42971</c:v>
                </c:pt>
                <c:pt idx="26">
                  <c:v>42978</c:v>
                </c:pt>
                <c:pt idx="27">
                  <c:v>42985</c:v>
                </c:pt>
                <c:pt idx="28">
                  <c:v>42992</c:v>
                </c:pt>
                <c:pt idx="29">
                  <c:v>42999</c:v>
                </c:pt>
                <c:pt idx="30">
                  <c:v>43006</c:v>
                </c:pt>
                <c:pt idx="31">
                  <c:v>43013</c:v>
                </c:pt>
                <c:pt idx="32">
                  <c:v>43020</c:v>
                </c:pt>
                <c:pt idx="33">
                  <c:v>43027</c:v>
                </c:pt>
                <c:pt idx="34">
                  <c:v>43034</c:v>
                </c:pt>
                <c:pt idx="35">
                  <c:v>43041</c:v>
                </c:pt>
                <c:pt idx="36">
                  <c:v>43048</c:v>
                </c:pt>
                <c:pt idx="37">
                  <c:v>43055</c:v>
                </c:pt>
                <c:pt idx="38">
                  <c:v>43062</c:v>
                </c:pt>
                <c:pt idx="39">
                  <c:v>43069</c:v>
                </c:pt>
                <c:pt idx="40">
                  <c:v>43076</c:v>
                </c:pt>
                <c:pt idx="41">
                  <c:v>43083</c:v>
                </c:pt>
                <c:pt idx="42">
                  <c:v>43090</c:v>
                </c:pt>
                <c:pt idx="43">
                  <c:v>43097</c:v>
                </c:pt>
                <c:pt idx="44">
                  <c:v>43104</c:v>
                </c:pt>
                <c:pt idx="45">
                  <c:v>43111</c:v>
                </c:pt>
                <c:pt idx="46">
                  <c:v>43118</c:v>
                </c:pt>
                <c:pt idx="47">
                  <c:v>43125</c:v>
                </c:pt>
                <c:pt idx="48">
                  <c:v>43132</c:v>
                </c:pt>
                <c:pt idx="49">
                  <c:v>43139</c:v>
                </c:pt>
                <c:pt idx="50">
                  <c:v>43146</c:v>
                </c:pt>
                <c:pt idx="51">
                  <c:v>43153</c:v>
                </c:pt>
                <c:pt idx="52">
                  <c:v>43160</c:v>
                </c:pt>
                <c:pt idx="53">
                  <c:v>43167</c:v>
                </c:pt>
                <c:pt idx="54">
                  <c:v>43174</c:v>
                </c:pt>
                <c:pt idx="55">
                  <c:v>43181</c:v>
                </c:pt>
                <c:pt idx="56">
                  <c:v>43188</c:v>
                </c:pt>
                <c:pt idx="57">
                  <c:v>43195</c:v>
                </c:pt>
                <c:pt idx="58">
                  <c:v>43202</c:v>
                </c:pt>
                <c:pt idx="59">
                  <c:v>43209</c:v>
                </c:pt>
                <c:pt idx="60">
                  <c:v>43216</c:v>
                </c:pt>
                <c:pt idx="61">
                  <c:v>43223</c:v>
                </c:pt>
                <c:pt idx="62">
                  <c:v>43230</c:v>
                </c:pt>
                <c:pt idx="63">
                  <c:v>43237</c:v>
                </c:pt>
                <c:pt idx="64">
                  <c:v>43244</c:v>
                </c:pt>
                <c:pt idx="65">
                  <c:v>43251</c:v>
                </c:pt>
                <c:pt idx="66">
                  <c:v>43258</c:v>
                </c:pt>
                <c:pt idx="67">
                  <c:v>43265</c:v>
                </c:pt>
                <c:pt idx="68">
                  <c:v>43272</c:v>
                </c:pt>
                <c:pt idx="69">
                  <c:v>43279</c:v>
                </c:pt>
                <c:pt idx="70">
                  <c:v>43286</c:v>
                </c:pt>
                <c:pt idx="71">
                  <c:v>43293</c:v>
                </c:pt>
                <c:pt idx="72">
                  <c:v>43300</c:v>
                </c:pt>
                <c:pt idx="73">
                  <c:v>43307</c:v>
                </c:pt>
                <c:pt idx="74">
                  <c:v>43314</c:v>
                </c:pt>
                <c:pt idx="75">
                  <c:v>43321</c:v>
                </c:pt>
                <c:pt idx="76">
                  <c:v>43328</c:v>
                </c:pt>
                <c:pt idx="77">
                  <c:v>43335</c:v>
                </c:pt>
                <c:pt idx="78">
                  <c:v>43342</c:v>
                </c:pt>
                <c:pt idx="79">
                  <c:v>43349</c:v>
                </c:pt>
                <c:pt idx="80">
                  <c:v>43356</c:v>
                </c:pt>
                <c:pt idx="81">
                  <c:v>43363</c:v>
                </c:pt>
                <c:pt idx="82">
                  <c:v>43370</c:v>
                </c:pt>
                <c:pt idx="83">
                  <c:v>43377</c:v>
                </c:pt>
                <c:pt idx="84">
                  <c:v>43384</c:v>
                </c:pt>
                <c:pt idx="85">
                  <c:v>43391</c:v>
                </c:pt>
                <c:pt idx="86">
                  <c:v>43398</c:v>
                </c:pt>
                <c:pt idx="87">
                  <c:v>43405</c:v>
                </c:pt>
                <c:pt idx="88">
                  <c:v>43412</c:v>
                </c:pt>
                <c:pt idx="89">
                  <c:v>43419</c:v>
                </c:pt>
                <c:pt idx="90">
                  <c:v>43426</c:v>
                </c:pt>
                <c:pt idx="91">
                  <c:v>43433</c:v>
                </c:pt>
                <c:pt idx="92">
                  <c:v>43440</c:v>
                </c:pt>
                <c:pt idx="93">
                  <c:v>43447</c:v>
                </c:pt>
                <c:pt idx="94">
                  <c:v>43454</c:v>
                </c:pt>
                <c:pt idx="95">
                  <c:v>43461</c:v>
                </c:pt>
              </c:numCache>
            </c:numRef>
          </c:cat>
          <c:val>
            <c:numRef>
              <c:f>'1wk Return Correl check'!$C$48:$C$143</c:f>
              <c:numCache>
                <c:formatCode>_(* #,##0.00_);_(* \(#,##0.00\);_(* "-"??_);_(@_)</c:formatCode>
                <c:ptCount val="96"/>
                <c:pt idx="0">
                  <c:v>0.48761116122467291</c:v>
                </c:pt>
                <c:pt idx="1">
                  <c:v>0.45989354620534267</c:v>
                </c:pt>
                <c:pt idx="2">
                  <c:v>0.52684701596324179</c:v>
                </c:pt>
                <c:pt idx="3">
                  <c:v>0.47433829698105223</c:v>
                </c:pt>
                <c:pt idx="4">
                  <c:v>0.47399166609278126</c:v>
                </c:pt>
                <c:pt idx="5">
                  <c:v>0.51154173110173606</c:v>
                </c:pt>
                <c:pt idx="6">
                  <c:v>0.49979335641798561</c:v>
                </c:pt>
                <c:pt idx="7">
                  <c:v>0.4685570111209158</c:v>
                </c:pt>
                <c:pt idx="8">
                  <c:v>0.36143919978809552</c:v>
                </c:pt>
                <c:pt idx="9">
                  <c:v>0.36006168508336628</c:v>
                </c:pt>
                <c:pt idx="10">
                  <c:v>0.31002922177672532</c:v>
                </c:pt>
                <c:pt idx="11">
                  <c:v>0.21992154790096277</c:v>
                </c:pt>
                <c:pt idx="12">
                  <c:v>0.21983175504459124</c:v>
                </c:pt>
                <c:pt idx="13">
                  <c:v>0.23006137303377952</c:v>
                </c:pt>
                <c:pt idx="14">
                  <c:v>0.24264235712668059</c:v>
                </c:pt>
                <c:pt idx="15">
                  <c:v>0.24409625961042147</c:v>
                </c:pt>
                <c:pt idx="16">
                  <c:v>0.24256318361002707</c:v>
                </c:pt>
                <c:pt idx="17">
                  <c:v>0.23285529566547644</c:v>
                </c:pt>
                <c:pt idx="18">
                  <c:v>0.18845873611634092</c:v>
                </c:pt>
                <c:pt idx="19">
                  <c:v>0.2608641689155754</c:v>
                </c:pt>
                <c:pt idx="20">
                  <c:v>0.25938978699766929</c:v>
                </c:pt>
                <c:pt idx="21">
                  <c:v>0.26002006518962445</c:v>
                </c:pt>
                <c:pt idx="22">
                  <c:v>0.25998350931980141</c:v>
                </c:pt>
                <c:pt idx="23">
                  <c:v>0.25617772848048725</c:v>
                </c:pt>
                <c:pt idx="24">
                  <c:v>0.26099409164978299</c:v>
                </c:pt>
                <c:pt idx="25">
                  <c:v>0.2422100097375271</c:v>
                </c:pt>
                <c:pt idx="26">
                  <c:v>0.24302143165498075</c:v>
                </c:pt>
                <c:pt idx="27">
                  <c:v>0.24673281104189912</c:v>
                </c:pt>
                <c:pt idx="28">
                  <c:v>0.25308544360576296</c:v>
                </c:pt>
                <c:pt idx="29">
                  <c:v>0.26006770106638366</c:v>
                </c:pt>
                <c:pt idx="30">
                  <c:v>0.28086063442259596</c:v>
                </c:pt>
                <c:pt idx="31">
                  <c:v>0.27622923130838195</c:v>
                </c:pt>
                <c:pt idx="32">
                  <c:v>0.27452527210321986</c:v>
                </c:pt>
                <c:pt idx="33">
                  <c:v>0.2839717323968835</c:v>
                </c:pt>
                <c:pt idx="34">
                  <c:v>0.31260878882081461</c:v>
                </c:pt>
                <c:pt idx="35">
                  <c:v>0.35074786787328094</c:v>
                </c:pt>
                <c:pt idx="36">
                  <c:v>0.3554442898366631</c:v>
                </c:pt>
                <c:pt idx="37">
                  <c:v>0.35350147492328499</c:v>
                </c:pt>
                <c:pt idx="38">
                  <c:v>0.33363153743404905</c:v>
                </c:pt>
                <c:pt idx="39">
                  <c:v>0.3205472286483721</c:v>
                </c:pt>
                <c:pt idx="40">
                  <c:v>0.29112305948809647</c:v>
                </c:pt>
                <c:pt idx="41">
                  <c:v>0.29177016595279309</c:v>
                </c:pt>
                <c:pt idx="42">
                  <c:v>0.27299767886404003</c:v>
                </c:pt>
                <c:pt idx="43">
                  <c:v>0.27516930398079043</c:v>
                </c:pt>
                <c:pt idx="44">
                  <c:v>0.30048519408357555</c:v>
                </c:pt>
                <c:pt idx="45">
                  <c:v>0.29811082415908152</c:v>
                </c:pt>
                <c:pt idx="46">
                  <c:v>0.29292700385671727</c:v>
                </c:pt>
                <c:pt idx="47">
                  <c:v>0.30653721093797442</c:v>
                </c:pt>
                <c:pt idx="48">
                  <c:v>0.30436634390260858</c:v>
                </c:pt>
                <c:pt idx="49">
                  <c:v>0.31677361753106942</c:v>
                </c:pt>
                <c:pt idx="50">
                  <c:v>0.33903871469951513</c:v>
                </c:pt>
                <c:pt idx="51">
                  <c:v>0.33983902700580659</c:v>
                </c:pt>
                <c:pt idx="52">
                  <c:v>0.34058456438630064</c:v>
                </c:pt>
                <c:pt idx="53">
                  <c:v>0.34057130031653438</c:v>
                </c:pt>
                <c:pt idx="54">
                  <c:v>0.34720505580457073</c:v>
                </c:pt>
                <c:pt idx="55">
                  <c:v>0.35340876797881343</c:v>
                </c:pt>
                <c:pt idx="56">
                  <c:v>0.35397115540815549</c:v>
                </c:pt>
                <c:pt idx="57">
                  <c:v>0.37115987560888075</c:v>
                </c:pt>
                <c:pt idx="58">
                  <c:v>0.37746318757316183</c:v>
                </c:pt>
                <c:pt idx="59">
                  <c:v>0.3785752349692954</c:v>
                </c:pt>
                <c:pt idx="60">
                  <c:v>0.3663393792287381</c:v>
                </c:pt>
                <c:pt idx="61">
                  <c:v>0.39829700551887659</c:v>
                </c:pt>
                <c:pt idx="62">
                  <c:v>0.41000525013453348</c:v>
                </c:pt>
                <c:pt idx="63">
                  <c:v>0.45595405972895342</c:v>
                </c:pt>
                <c:pt idx="64">
                  <c:v>0.36555561119456348</c:v>
                </c:pt>
                <c:pt idx="65">
                  <c:v>0.32526393009697624</c:v>
                </c:pt>
                <c:pt idx="66">
                  <c:v>0.34666628315220049</c:v>
                </c:pt>
                <c:pt idx="67">
                  <c:v>0.33786982312449054</c:v>
                </c:pt>
                <c:pt idx="68">
                  <c:v>0.32533327590281724</c:v>
                </c:pt>
                <c:pt idx="69">
                  <c:v>0.29622064856919444</c:v>
                </c:pt>
                <c:pt idx="70">
                  <c:v>0.29765476804923385</c:v>
                </c:pt>
                <c:pt idx="71">
                  <c:v>0.27167350536631157</c:v>
                </c:pt>
                <c:pt idx="72">
                  <c:v>0.28006177819713557</c:v>
                </c:pt>
                <c:pt idx="73">
                  <c:v>0.27171661661686514</c:v>
                </c:pt>
                <c:pt idx="74">
                  <c:v>0.2590158200438567</c:v>
                </c:pt>
                <c:pt idx="75">
                  <c:v>0.38089988862035629</c:v>
                </c:pt>
                <c:pt idx="76">
                  <c:v>0.35394939290872823</c:v>
                </c:pt>
                <c:pt idx="77">
                  <c:v>0.32595109899610969</c:v>
                </c:pt>
                <c:pt idx="78">
                  <c:v>0.2897969622108918</c:v>
                </c:pt>
                <c:pt idx="79">
                  <c:v>0.28964994361366736</c:v>
                </c:pt>
                <c:pt idx="80">
                  <c:v>0.26013630932102472</c:v>
                </c:pt>
                <c:pt idx="81">
                  <c:v>0.24573164876088457</c:v>
                </c:pt>
                <c:pt idx="82">
                  <c:v>0.24574530040441911</c:v>
                </c:pt>
                <c:pt idx="83">
                  <c:v>0.22538215819226065</c:v>
                </c:pt>
                <c:pt idx="84">
                  <c:v>0.23667320003679707</c:v>
                </c:pt>
                <c:pt idx="85">
                  <c:v>0.24828372031597859</c:v>
                </c:pt>
                <c:pt idx="86">
                  <c:v>0.25112353934171716</c:v>
                </c:pt>
                <c:pt idx="87">
                  <c:v>0.24031990387095714</c:v>
                </c:pt>
                <c:pt idx="88">
                  <c:v>0.24010871453394719</c:v>
                </c:pt>
                <c:pt idx="89">
                  <c:v>0.23901196099193781</c:v>
                </c:pt>
                <c:pt idx="90">
                  <c:v>0.23166451177420855</c:v>
                </c:pt>
                <c:pt idx="91">
                  <c:v>0.22858046013591507</c:v>
                </c:pt>
                <c:pt idx="92">
                  <c:v>0.22995136768749416</c:v>
                </c:pt>
                <c:pt idx="93">
                  <c:v>0.22985487624710563</c:v>
                </c:pt>
                <c:pt idx="94">
                  <c:v>0.23078786667006851</c:v>
                </c:pt>
                <c:pt idx="95">
                  <c:v>0.23202084587554236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3-4BBD-A03A-7E426833F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129392"/>
        <c:axId val="1023129720"/>
      </c:lineChart>
      <c:dateAx>
        <c:axId val="1023129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129720"/>
        <c:crosses val="autoZero"/>
        <c:auto val="1"/>
        <c:lblOffset val="100"/>
        <c:baseTimeUnit val="days"/>
      </c:dateAx>
      <c:valAx>
        <c:axId val="102312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1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6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99060</xdr:colOff>
      <xdr:row>2</xdr:row>
      <xdr:rowOff>121921</xdr:rowOff>
    </xdr:from>
    <xdr:to>
      <xdr:col>19</xdr:col>
      <xdr:colOff>518540</xdr:colOff>
      <xdr:row>4</xdr:row>
      <xdr:rowOff>161567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DD9D22-F1FF-4D23-9EB0-5380136E9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3860" y="487681"/>
          <a:ext cx="8953880" cy="405406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</xdr:row>
      <xdr:rowOff>160020</xdr:rowOff>
    </xdr:from>
    <xdr:to>
      <xdr:col>19</xdr:col>
      <xdr:colOff>533400</xdr:colOff>
      <xdr:row>6</xdr:row>
      <xdr:rowOff>167910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0D36B8-B797-40C2-A4F5-A38BD152E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100" y="891540"/>
          <a:ext cx="8953500" cy="373650"/>
        </a:xfrm>
        <a:prstGeom prst="rect">
          <a:avLst/>
        </a:prstGeom>
      </xdr:spPr>
    </xdr:pic>
    <xdr:clientData/>
  </xdr:twoCellAnchor>
  <xdr:twoCellAnchor editAs="oneCell">
    <xdr:from>
      <xdr:col>5</xdr:col>
      <xdr:colOff>152789</xdr:colOff>
      <xdr:row>14</xdr:row>
      <xdr:rowOff>45721</xdr:rowOff>
    </xdr:from>
    <xdr:to>
      <xdr:col>20</xdr:col>
      <xdr:colOff>0</xdr:colOff>
      <xdr:row>17</xdr:row>
      <xdr:rowOff>125689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64B75F3-A1BC-43EF-8391-B95B244A3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67589" y="2240281"/>
          <a:ext cx="8991211" cy="628608"/>
        </a:xfrm>
        <a:prstGeom prst="rect">
          <a:avLst/>
        </a:prstGeom>
      </xdr:spPr>
    </xdr:pic>
    <xdr:clientData/>
  </xdr:twoCellAnchor>
  <xdr:twoCellAnchor editAs="oneCell">
    <xdr:from>
      <xdr:col>5</xdr:col>
      <xdr:colOff>144780</xdr:colOff>
      <xdr:row>11</xdr:row>
      <xdr:rowOff>7620</xdr:rowOff>
    </xdr:from>
    <xdr:to>
      <xdr:col>19</xdr:col>
      <xdr:colOff>579120</xdr:colOff>
      <xdr:row>14</xdr:row>
      <xdr:rowOff>45126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CFB60CE-64B9-440D-8AB1-2B032D128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59580" y="1653540"/>
          <a:ext cx="8968740" cy="586146"/>
        </a:xfrm>
        <a:prstGeom prst="rect">
          <a:avLst/>
        </a:prstGeom>
      </xdr:spPr>
    </xdr:pic>
    <xdr:clientData/>
  </xdr:twoCellAnchor>
  <xdr:twoCellAnchor editAs="oneCell">
    <xdr:from>
      <xdr:col>5</xdr:col>
      <xdr:colOff>129540</xdr:colOff>
      <xdr:row>19</xdr:row>
      <xdr:rowOff>144781</xdr:rowOff>
    </xdr:from>
    <xdr:to>
      <xdr:col>16</xdr:col>
      <xdr:colOff>139491</xdr:colOff>
      <xdr:row>29</xdr:row>
      <xdr:rowOff>154377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ECED7A-A015-44F2-9524-A0BC45B1B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4340" y="3619501"/>
          <a:ext cx="6715551" cy="18383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129540</xdr:colOff>
      <xdr:row>15</xdr:row>
      <xdr:rowOff>161925</xdr:rowOff>
    </xdr:from>
    <xdr:to>
      <xdr:col>49</xdr:col>
      <xdr:colOff>588645</xdr:colOff>
      <xdr:row>26</xdr:row>
      <xdr:rowOff>85324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780ADE-5680-413C-AB50-C5039F1D8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2265" y="2876550"/>
          <a:ext cx="7164705" cy="1914124"/>
        </a:xfrm>
        <a:prstGeom prst="rect">
          <a:avLst/>
        </a:prstGeom>
      </xdr:spPr>
    </xdr:pic>
    <xdr:clientData/>
  </xdr:twoCellAnchor>
  <xdr:twoCellAnchor>
    <xdr:from>
      <xdr:col>9</xdr:col>
      <xdr:colOff>85725</xdr:colOff>
      <xdr:row>27</xdr:row>
      <xdr:rowOff>26670</xdr:rowOff>
    </xdr:from>
    <xdr:to>
      <xdr:col>49</xdr:col>
      <xdr:colOff>219075</xdr:colOff>
      <xdr:row>47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FE3612-F9C3-4627-968F-1BBECD3EA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38100</xdr:colOff>
      <xdr:row>0</xdr:row>
      <xdr:rowOff>38100</xdr:rowOff>
    </xdr:from>
    <xdr:to>
      <xdr:col>50</xdr:col>
      <xdr:colOff>171324</xdr:colOff>
      <xdr:row>3</xdr:row>
      <xdr:rowOff>140314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DCC56E-B2E1-4DCD-B06F-617125B80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00825" y="38100"/>
          <a:ext cx="7448424" cy="645139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3</xdr:row>
      <xdr:rowOff>173355</xdr:rowOff>
    </xdr:from>
    <xdr:to>
      <xdr:col>50</xdr:col>
      <xdr:colOff>106680</xdr:colOff>
      <xdr:row>7</xdr:row>
      <xdr:rowOff>176205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4C072E1-148A-41F3-BE88-A5158684B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00825" y="716280"/>
          <a:ext cx="7383780" cy="7267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12</xdr:row>
      <xdr:rowOff>144780</xdr:rowOff>
    </xdr:from>
    <xdr:to>
      <xdr:col>50</xdr:col>
      <xdr:colOff>449580</xdr:colOff>
      <xdr:row>15</xdr:row>
      <xdr:rowOff>125905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1B8863-9685-4090-B97D-758430EC0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00825" y="2316480"/>
          <a:ext cx="7726680" cy="5240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8</xdr:row>
      <xdr:rowOff>60960</xdr:rowOff>
    </xdr:from>
    <xdr:to>
      <xdr:col>50</xdr:col>
      <xdr:colOff>381000</xdr:colOff>
      <xdr:row>12</xdr:row>
      <xdr:rowOff>16310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41926E-11F7-421D-998D-C21C949FE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00825" y="1508760"/>
          <a:ext cx="7658100" cy="67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889"/>
  <sheetViews>
    <sheetView tabSelected="1" workbookViewId="0">
      <selection activeCell="H41" sqref="H41"/>
    </sheetView>
  </sheetViews>
  <sheetFormatPr defaultRowHeight="14.4" x14ac:dyDescent="0.3"/>
  <cols>
    <col min="1" max="3" width="10.5546875" bestFit="1" customWidth="1"/>
    <col min="4" max="4" width="15.33203125" style="8" bestFit="1" customWidth="1"/>
    <col min="5" max="5" width="13" style="8" customWidth="1"/>
  </cols>
  <sheetData>
    <row r="3" spans="1:5" x14ac:dyDescent="0.3">
      <c r="B3">
        <f>B4-A4</f>
        <v>4016</v>
      </c>
      <c r="D3" s="4" t="s">
        <v>1</v>
      </c>
      <c r="E3" s="4" t="s">
        <v>2</v>
      </c>
    </row>
    <row r="4" spans="1:5" x14ac:dyDescent="0.3">
      <c r="A4" s="10">
        <f>$A$14</f>
        <v>39449</v>
      </c>
      <c r="B4" s="10">
        <f>$A$2880</f>
        <v>43465</v>
      </c>
      <c r="C4" s="8" t="s">
        <v>4</v>
      </c>
      <c r="D4" s="11">
        <f>AVERAGE(D$14:D$2880)</f>
        <v>5.7267774571448491E-4</v>
      </c>
      <c r="E4" s="12">
        <f>AVERAGE(E$14:E$2880)</f>
        <v>3.29898136804797E-4</v>
      </c>
    </row>
    <row r="5" spans="1:5" x14ac:dyDescent="0.3">
      <c r="A5" s="10">
        <f>$A$14</f>
        <v>39449</v>
      </c>
      <c r="B5" s="10">
        <f>$A$2880</f>
        <v>43465</v>
      </c>
      <c r="C5" s="8" t="s">
        <v>5</v>
      </c>
      <c r="D5" s="11">
        <f>_xlfn.STDEV.S(D$14:D$2880)</f>
        <v>9.6810327236863929E-3</v>
      </c>
      <c r="E5" s="12">
        <f>_xlfn.STDEV.S(E$14:E$2880)</f>
        <v>1.0837100385088222E-2</v>
      </c>
    </row>
    <row r="6" spans="1:5" x14ac:dyDescent="0.3">
      <c r="A6" s="10"/>
      <c r="B6" s="10"/>
      <c r="C6" s="8"/>
      <c r="D6" s="4" t="s">
        <v>6</v>
      </c>
      <c r="E6">
        <f>CORREL(D14:D2889,E14:E2889)</f>
        <v>0.44431952854643203</v>
      </c>
    </row>
    <row r="7" spans="1:5" x14ac:dyDescent="0.3">
      <c r="A7" s="10"/>
      <c r="B7">
        <f>B8-A8</f>
        <v>728</v>
      </c>
      <c r="C7" s="8"/>
      <c r="D7" s="4" t="s">
        <v>1</v>
      </c>
      <c r="E7" s="4" t="s">
        <v>2</v>
      </c>
    </row>
    <row r="8" spans="1:5" x14ac:dyDescent="0.3">
      <c r="A8" s="10">
        <f>$A$2361</f>
        <v>42737</v>
      </c>
      <c r="B8" s="10">
        <f>$A$2880</f>
        <v>43465</v>
      </c>
      <c r="C8" s="8" t="s">
        <v>4</v>
      </c>
      <c r="D8" s="11">
        <f>AVERAGE(D$2361:D$2880)</f>
        <v>8.7347298582018929E-4</v>
      </c>
      <c r="E8" s="12">
        <f>AVERAGE(E$2361:E$2880)</f>
        <v>3.7950272791792162E-4</v>
      </c>
    </row>
    <row r="9" spans="1:5" x14ac:dyDescent="0.3">
      <c r="A9" s="10">
        <f>$A$2361</f>
        <v>42737</v>
      </c>
      <c r="B9" s="10">
        <f>$A$2880</f>
        <v>43465</v>
      </c>
      <c r="C9" s="8" t="s">
        <v>5</v>
      </c>
      <c r="D9" s="11">
        <f>_xlfn.STDEV.S(D$2361:D$2880)</f>
        <v>1.3733028720886147E-2</v>
      </c>
      <c r="E9" s="12">
        <f>_xlfn.STDEV.S(E$2361:E$2880)</f>
        <v>9.1280009437152473E-3</v>
      </c>
    </row>
    <row r="10" spans="1:5" x14ac:dyDescent="0.3">
      <c r="A10" s="10"/>
      <c r="B10" s="10"/>
      <c r="C10" s="8"/>
      <c r="D10" s="4" t="s">
        <v>6</v>
      </c>
      <c r="E10">
        <f>CORREL(D2361:D2880,E2361:E2880)</f>
        <v>0.25178517106564519</v>
      </c>
    </row>
    <row r="11" spans="1:5" x14ac:dyDescent="0.3">
      <c r="D11" s="9" t="s">
        <v>3</v>
      </c>
      <c r="E11" s="4"/>
    </row>
    <row r="12" spans="1:5" x14ac:dyDescent="0.3">
      <c r="A12" s="3" t="s">
        <v>0</v>
      </c>
      <c r="B12" s="4" t="s">
        <v>1</v>
      </c>
      <c r="C12" s="4" t="s">
        <v>2</v>
      </c>
      <c r="D12" s="4" t="s">
        <v>1</v>
      </c>
      <c r="E12" s="4" t="s">
        <v>2</v>
      </c>
    </row>
    <row r="13" spans="1:5" x14ac:dyDescent="0.3">
      <c r="A13" s="1">
        <v>39447</v>
      </c>
      <c r="B13" s="2">
        <v>1.17</v>
      </c>
      <c r="C13" s="2">
        <v>1.78</v>
      </c>
    </row>
    <row r="14" spans="1:5" x14ac:dyDescent="0.3">
      <c r="A14" s="1">
        <v>39449</v>
      </c>
      <c r="B14" s="2">
        <v>1.1694</v>
      </c>
      <c r="C14" s="2">
        <v>1.7711999999999999</v>
      </c>
      <c r="D14" s="8">
        <f>(B14/B13)-1</f>
        <v>-5.1282051282042218E-4</v>
      </c>
      <c r="E14" s="8">
        <f>(C14/C13)-1</f>
        <v>-4.9438202247191754E-3</v>
      </c>
    </row>
    <row r="15" spans="1:5" x14ac:dyDescent="0.3">
      <c r="A15" s="1">
        <v>39450</v>
      </c>
      <c r="B15" s="2">
        <v>1.1706000000000001</v>
      </c>
      <c r="C15" s="2">
        <v>1.7521</v>
      </c>
      <c r="D15" s="8">
        <f t="shared" ref="D15:D78" si="0">(B15/B14)-1</f>
        <v>1.0261672652642773E-3</v>
      </c>
      <c r="E15" s="8">
        <f t="shared" ref="E15:E78" si="1">(C15/C14)-1</f>
        <v>-1.0783649503161685E-2</v>
      </c>
    </row>
    <row r="16" spans="1:5" x14ac:dyDescent="0.3">
      <c r="A16" s="1">
        <v>39451</v>
      </c>
      <c r="B16" s="2">
        <v>1.1677999999999999</v>
      </c>
      <c r="C16" s="2">
        <v>1.7547000000000001</v>
      </c>
      <c r="D16" s="8">
        <f t="shared" si="0"/>
        <v>-2.391935759439745E-3</v>
      </c>
      <c r="E16" s="8">
        <f t="shared" si="1"/>
        <v>1.4839335654357466E-3</v>
      </c>
    </row>
    <row r="17" spans="1:5" x14ac:dyDescent="0.3">
      <c r="A17" s="1">
        <v>39454</v>
      </c>
      <c r="B17" s="2">
        <v>1.1693</v>
      </c>
      <c r="C17" s="2">
        <v>1.764</v>
      </c>
      <c r="D17" s="8">
        <f t="shared" si="0"/>
        <v>1.2844665182394355E-3</v>
      </c>
      <c r="E17" s="8">
        <f t="shared" si="1"/>
        <v>5.3000512908187858E-3</v>
      </c>
    </row>
    <row r="18" spans="1:5" x14ac:dyDescent="0.3">
      <c r="A18" s="1">
        <v>39455</v>
      </c>
      <c r="B18" s="2">
        <v>1.1599999999999999</v>
      </c>
      <c r="C18" s="2">
        <v>1.7605</v>
      </c>
      <c r="D18" s="8">
        <f t="shared" si="0"/>
        <v>-7.9534764388951018E-3</v>
      </c>
      <c r="E18" s="8">
        <f t="shared" si="1"/>
        <v>-1.9841269841269771E-3</v>
      </c>
    </row>
    <row r="19" spans="1:5" x14ac:dyDescent="0.3">
      <c r="A19" s="1">
        <v>39456</v>
      </c>
      <c r="B19" s="2">
        <v>1.1612</v>
      </c>
      <c r="C19" s="2">
        <v>1.7684</v>
      </c>
      <c r="D19" s="8">
        <f t="shared" si="0"/>
        <v>1.0344827586208361E-3</v>
      </c>
      <c r="E19" s="8">
        <f t="shared" si="1"/>
        <v>4.4873615450156112E-3</v>
      </c>
    </row>
    <row r="20" spans="1:5" x14ac:dyDescent="0.3">
      <c r="A20" s="1">
        <v>39457</v>
      </c>
      <c r="B20" s="2">
        <v>1.1568000000000001</v>
      </c>
      <c r="C20" s="2">
        <v>1.7570000000000001</v>
      </c>
      <c r="D20" s="8">
        <f t="shared" si="0"/>
        <v>-3.789183603169155E-3</v>
      </c>
      <c r="E20" s="8">
        <f t="shared" si="1"/>
        <v>-6.4465053155393637E-3</v>
      </c>
    </row>
    <row r="21" spans="1:5" x14ac:dyDescent="0.3">
      <c r="A21" s="1">
        <v>39458</v>
      </c>
      <c r="B21" s="2">
        <v>1.1532</v>
      </c>
      <c r="C21" s="2">
        <v>1.7471000000000001</v>
      </c>
      <c r="D21" s="8">
        <f t="shared" si="0"/>
        <v>-3.1120331950207358E-3</v>
      </c>
      <c r="E21" s="8">
        <f t="shared" si="1"/>
        <v>-5.6346044393853489E-3</v>
      </c>
    </row>
    <row r="22" spans="1:5" x14ac:dyDescent="0.3">
      <c r="A22" s="1">
        <v>39461</v>
      </c>
      <c r="B22" s="2">
        <v>1.1508</v>
      </c>
      <c r="C22" s="2">
        <v>1.7342</v>
      </c>
      <c r="D22" s="8">
        <f t="shared" si="0"/>
        <v>-2.0811654526534662E-3</v>
      </c>
      <c r="E22" s="8">
        <f t="shared" si="1"/>
        <v>-7.3836643580791339E-3</v>
      </c>
    </row>
    <row r="23" spans="1:5" x14ac:dyDescent="0.3">
      <c r="A23" s="1">
        <v>39462</v>
      </c>
      <c r="B23" s="2">
        <v>1.1508</v>
      </c>
      <c r="C23" s="2">
        <v>1.7521</v>
      </c>
      <c r="D23" s="8">
        <f t="shared" si="0"/>
        <v>0</v>
      </c>
      <c r="E23" s="8">
        <f t="shared" si="1"/>
        <v>1.0321762195825146E-2</v>
      </c>
    </row>
    <row r="24" spans="1:5" x14ac:dyDescent="0.3">
      <c r="A24" s="1">
        <v>39463</v>
      </c>
      <c r="B24" s="2">
        <v>1.1713</v>
      </c>
      <c r="C24" s="2">
        <v>1.7728999999999999</v>
      </c>
      <c r="D24" s="8">
        <f t="shared" si="0"/>
        <v>1.7813694820994153E-2</v>
      </c>
      <c r="E24" s="8">
        <f t="shared" si="1"/>
        <v>1.1871468523485973E-2</v>
      </c>
    </row>
    <row r="25" spans="1:5" x14ac:dyDescent="0.3">
      <c r="A25" s="1">
        <v>39464</v>
      </c>
      <c r="B25" s="2">
        <v>1.1781999999999999</v>
      </c>
      <c r="C25" s="2">
        <v>1.7856000000000001</v>
      </c>
      <c r="D25" s="8">
        <f t="shared" si="0"/>
        <v>5.8908904635874837E-3</v>
      </c>
      <c r="E25" s="8">
        <f t="shared" si="1"/>
        <v>7.1634045913475664E-3</v>
      </c>
    </row>
    <row r="26" spans="1:5" x14ac:dyDescent="0.3">
      <c r="A26" s="1">
        <v>39465</v>
      </c>
      <c r="B26" s="2">
        <v>1.1849000000000001</v>
      </c>
      <c r="C26" s="2">
        <v>1.7852000000000001</v>
      </c>
      <c r="D26" s="8">
        <f t="shared" si="0"/>
        <v>5.6866406382618528E-3</v>
      </c>
      <c r="E26" s="8">
        <f t="shared" si="1"/>
        <v>-2.2401433691754402E-4</v>
      </c>
    </row>
    <row r="27" spans="1:5" x14ac:dyDescent="0.3">
      <c r="A27" s="1">
        <v>39468</v>
      </c>
      <c r="B27" s="2">
        <v>1.2133</v>
      </c>
      <c r="C27" s="2">
        <v>1.8306</v>
      </c>
      <c r="D27" s="8">
        <f t="shared" si="0"/>
        <v>2.3968267364334439E-2</v>
      </c>
      <c r="E27" s="8">
        <f t="shared" si="1"/>
        <v>2.5431324221375728E-2</v>
      </c>
    </row>
    <row r="28" spans="1:5" x14ac:dyDescent="0.3">
      <c r="A28" s="1">
        <v>39469</v>
      </c>
      <c r="B28" s="2">
        <v>1.2107000000000001</v>
      </c>
      <c r="C28" s="2">
        <v>1.7924</v>
      </c>
      <c r="D28" s="8">
        <f t="shared" si="0"/>
        <v>-2.142916014176155E-3</v>
      </c>
      <c r="E28" s="8">
        <f t="shared" si="1"/>
        <v>-2.0867475144761283E-2</v>
      </c>
    </row>
    <row r="29" spans="1:5" x14ac:dyDescent="0.3">
      <c r="A29" s="1">
        <v>39470</v>
      </c>
      <c r="B29" s="2">
        <v>1.2052</v>
      </c>
      <c r="C29" s="2">
        <v>1.8245</v>
      </c>
      <c r="D29" s="8">
        <f t="shared" si="0"/>
        <v>-4.5428264640291482E-3</v>
      </c>
      <c r="E29" s="8">
        <f t="shared" si="1"/>
        <v>1.7908948895335897E-2</v>
      </c>
    </row>
    <row r="30" spans="1:5" x14ac:dyDescent="0.3">
      <c r="A30" s="1">
        <v>39471</v>
      </c>
      <c r="B30" s="2">
        <v>1.1838</v>
      </c>
      <c r="C30" s="2">
        <v>1.7854999999999999</v>
      </c>
      <c r="D30" s="8">
        <f t="shared" si="0"/>
        <v>-1.7756388981082005E-2</v>
      </c>
      <c r="E30" s="8">
        <f t="shared" si="1"/>
        <v>-2.1375719375171354E-2</v>
      </c>
    </row>
    <row r="31" spans="1:5" x14ac:dyDescent="0.3">
      <c r="A31" s="1">
        <v>39472</v>
      </c>
      <c r="B31" s="2">
        <v>1.1820999999999999</v>
      </c>
      <c r="C31" s="2">
        <v>1.7816000000000001</v>
      </c>
      <c r="D31" s="8">
        <f t="shared" si="0"/>
        <v>-1.4360533873964965E-3</v>
      </c>
      <c r="E31" s="8">
        <f t="shared" si="1"/>
        <v>-2.1842621114532834E-3</v>
      </c>
    </row>
    <row r="32" spans="1:5" x14ac:dyDescent="0.3">
      <c r="A32" s="1">
        <v>39475</v>
      </c>
      <c r="B32" s="2">
        <v>1.1880999999999999</v>
      </c>
      <c r="C32" s="2">
        <v>1.7839</v>
      </c>
      <c r="D32" s="8">
        <f t="shared" si="0"/>
        <v>5.0757127146603409E-3</v>
      </c>
      <c r="E32" s="8">
        <f t="shared" si="1"/>
        <v>1.2909744050291216E-3</v>
      </c>
    </row>
    <row r="33" spans="1:5" x14ac:dyDescent="0.3">
      <c r="A33" s="1">
        <v>39476</v>
      </c>
      <c r="B33" s="2">
        <v>1.1798999999999999</v>
      </c>
      <c r="C33" s="2">
        <v>1.78</v>
      </c>
      <c r="D33" s="8">
        <f t="shared" si="0"/>
        <v>-6.901775944785804E-3</v>
      </c>
      <c r="E33" s="8">
        <f t="shared" si="1"/>
        <v>-2.1862212007399684E-3</v>
      </c>
    </row>
    <row r="34" spans="1:5" x14ac:dyDescent="0.3">
      <c r="A34" s="1">
        <v>39477</v>
      </c>
      <c r="B34" s="2">
        <v>1.1776</v>
      </c>
      <c r="C34" s="2">
        <v>1.7797000000000001</v>
      </c>
      <c r="D34" s="8">
        <f t="shared" si="0"/>
        <v>-1.9493177387913674E-3</v>
      </c>
      <c r="E34" s="8">
        <f t="shared" si="1"/>
        <v>-1.6853932584270925E-4</v>
      </c>
    </row>
    <row r="35" spans="1:5" x14ac:dyDescent="0.3">
      <c r="A35" s="1">
        <v>39478</v>
      </c>
      <c r="B35" s="2">
        <v>1.1766000000000001</v>
      </c>
      <c r="C35" s="2">
        <v>1.7591999999999999</v>
      </c>
      <c r="D35" s="8">
        <f t="shared" si="0"/>
        <v>-8.4918478260864738E-4</v>
      </c>
      <c r="E35" s="8">
        <f t="shared" si="1"/>
        <v>-1.1518795302579155E-2</v>
      </c>
    </row>
    <row r="36" spans="1:5" x14ac:dyDescent="0.3">
      <c r="A36" s="1">
        <v>39479</v>
      </c>
      <c r="B36" s="2">
        <v>1.1673</v>
      </c>
      <c r="C36" s="2">
        <v>1.7454000000000001</v>
      </c>
      <c r="D36" s="8">
        <f t="shared" si="0"/>
        <v>-7.9041305456400979E-3</v>
      </c>
      <c r="E36" s="8">
        <f t="shared" si="1"/>
        <v>-7.8444747612550492E-3</v>
      </c>
    </row>
    <row r="37" spans="1:5" x14ac:dyDescent="0.3">
      <c r="A37" s="1">
        <v>39482</v>
      </c>
      <c r="B37" s="2">
        <v>1.1659999999999999</v>
      </c>
      <c r="C37" s="2">
        <v>1.744</v>
      </c>
      <c r="D37" s="8">
        <f t="shared" si="0"/>
        <v>-1.1136811445215944E-3</v>
      </c>
      <c r="E37" s="8">
        <f t="shared" si="1"/>
        <v>-8.0210839922090216E-4</v>
      </c>
    </row>
    <row r="38" spans="1:5" x14ac:dyDescent="0.3">
      <c r="A38" s="1">
        <v>39483</v>
      </c>
      <c r="B38" s="2">
        <v>1.1794</v>
      </c>
      <c r="C38" s="2">
        <v>1.7629999999999999</v>
      </c>
      <c r="D38" s="8">
        <f t="shared" si="0"/>
        <v>1.1492281303602025E-2</v>
      </c>
      <c r="E38" s="8">
        <f t="shared" si="1"/>
        <v>1.0894495412844041E-2</v>
      </c>
    </row>
    <row r="39" spans="1:5" x14ac:dyDescent="0.3">
      <c r="A39" s="1">
        <v>39484</v>
      </c>
      <c r="B39" s="2">
        <v>1.1860999999999999</v>
      </c>
      <c r="C39" s="2">
        <v>1.7522</v>
      </c>
      <c r="D39" s="8">
        <f t="shared" si="0"/>
        <v>5.6808546718669639E-3</v>
      </c>
      <c r="E39" s="8">
        <f t="shared" si="1"/>
        <v>-6.1259217243334607E-3</v>
      </c>
    </row>
    <row r="40" spans="1:5" x14ac:dyDescent="0.3">
      <c r="A40" s="1">
        <v>39485</v>
      </c>
      <c r="B40" s="2">
        <v>1.2071000000000001</v>
      </c>
      <c r="C40" s="2">
        <v>1.7572000000000001</v>
      </c>
      <c r="D40" s="8">
        <f t="shared" si="0"/>
        <v>1.7705083888373663E-2</v>
      </c>
      <c r="E40" s="8">
        <f t="shared" si="1"/>
        <v>2.8535555301907323E-3</v>
      </c>
    </row>
    <row r="41" spans="1:5" x14ac:dyDescent="0.3">
      <c r="A41" s="1">
        <v>39486</v>
      </c>
      <c r="B41" s="2">
        <v>1.2114</v>
      </c>
      <c r="C41" s="2">
        <v>1.7692000000000001</v>
      </c>
      <c r="D41" s="8">
        <f t="shared" si="0"/>
        <v>3.5622566481650075E-3</v>
      </c>
      <c r="E41" s="8">
        <f t="shared" si="1"/>
        <v>6.8290462098794524E-3</v>
      </c>
    </row>
    <row r="42" spans="1:5" x14ac:dyDescent="0.3">
      <c r="A42" s="1">
        <v>39489</v>
      </c>
      <c r="B42" s="2">
        <v>1.2295</v>
      </c>
      <c r="C42" s="2">
        <v>1.7574000000000001</v>
      </c>
      <c r="D42" s="8">
        <f t="shared" si="0"/>
        <v>1.4941390127125587E-2</v>
      </c>
      <c r="E42" s="8">
        <f t="shared" si="1"/>
        <v>-6.6696812118471893E-3</v>
      </c>
    </row>
    <row r="43" spans="1:5" x14ac:dyDescent="0.3">
      <c r="A43" s="1">
        <v>39490</v>
      </c>
      <c r="B43" s="2">
        <v>1.2117</v>
      </c>
      <c r="C43" s="2">
        <v>1.7495000000000001</v>
      </c>
      <c r="D43" s="8">
        <f t="shared" si="0"/>
        <v>-1.4477429849532375E-2</v>
      </c>
      <c r="E43" s="8">
        <f t="shared" si="1"/>
        <v>-4.4952771139182834E-3</v>
      </c>
    </row>
    <row r="44" spans="1:5" x14ac:dyDescent="0.3">
      <c r="A44" s="1">
        <v>39491</v>
      </c>
      <c r="B44" s="2">
        <v>1.2027000000000001</v>
      </c>
      <c r="C44" s="2">
        <v>1.7425999999999999</v>
      </c>
      <c r="D44" s="8">
        <f t="shared" si="0"/>
        <v>-7.4275810844267598E-3</v>
      </c>
      <c r="E44" s="8">
        <f t="shared" si="1"/>
        <v>-3.9439839954273914E-3</v>
      </c>
    </row>
    <row r="45" spans="1:5" x14ac:dyDescent="0.3">
      <c r="A45" s="1">
        <v>39492</v>
      </c>
      <c r="B45" s="2">
        <v>1.1951000000000001</v>
      </c>
      <c r="C45" s="2">
        <v>1.7502</v>
      </c>
      <c r="D45" s="8">
        <f t="shared" si="0"/>
        <v>-6.3191153238546516E-3</v>
      </c>
      <c r="E45" s="8">
        <f t="shared" si="1"/>
        <v>4.3612992080799273E-3</v>
      </c>
    </row>
    <row r="46" spans="1:5" x14ac:dyDescent="0.3">
      <c r="A46" s="1">
        <v>39493</v>
      </c>
      <c r="B46" s="2">
        <v>1.2016</v>
      </c>
      <c r="C46" s="2">
        <v>1.7534000000000001</v>
      </c>
      <c r="D46" s="8">
        <f t="shared" si="0"/>
        <v>5.4388754079155444E-3</v>
      </c>
      <c r="E46" s="8">
        <f t="shared" si="1"/>
        <v>1.8283624728603343E-3</v>
      </c>
    </row>
    <row r="47" spans="1:5" x14ac:dyDescent="0.3">
      <c r="A47" s="1">
        <v>39496</v>
      </c>
      <c r="B47" s="2">
        <v>1.1940999999999999</v>
      </c>
      <c r="C47" s="2">
        <v>1.7353000000000001</v>
      </c>
      <c r="D47" s="8">
        <f t="shared" si="0"/>
        <v>-6.2416777629827891E-3</v>
      </c>
      <c r="E47" s="8">
        <f t="shared" si="1"/>
        <v>-1.03228014143949E-2</v>
      </c>
    </row>
    <row r="48" spans="1:5" x14ac:dyDescent="0.3">
      <c r="A48" s="1">
        <v>39497</v>
      </c>
      <c r="B48" s="2">
        <v>1.1934</v>
      </c>
      <c r="C48" s="2">
        <v>1.7322</v>
      </c>
      <c r="D48" s="8">
        <f t="shared" si="0"/>
        <v>-5.8621555983584539E-4</v>
      </c>
      <c r="E48" s="8">
        <f t="shared" si="1"/>
        <v>-1.7864346222555838E-3</v>
      </c>
    </row>
    <row r="49" spans="1:5" x14ac:dyDescent="0.3">
      <c r="A49" s="1">
        <v>39498</v>
      </c>
      <c r="B49" s="2">
        <v>1.2131000000000001</v>
      </c>
      <c r="C49" s="2">
        <v>1.7225000000000001</v>
      </c>
      <c r="D49" s="8">
        <f t="shared" si="0"/>
        <v>1.6507457683928362E-2</v>
      </c>
      <c r="E49" s="8">
        <f t="shared" si="1"/>
        <v>-5.5998152638262466E-3</v>
      </c>
    </row>
    <row r="50" spans="1:5" x14ac:dyDescent="0.3">
      <c r="A50" s="1">
        <v>39499</v>
      </c>
      <c r="B50" s="2">
        <v>1.2031000000000001</v>
      </c>
      <c r="C50" s="2">
        <v>1.7095</v>
      </c>
      <c r="D50" s="8">
        <f t="shared" si="0"/>
        <v>-8.2433435001236788E-3</v>
      </c>
      <c r="E50" s="8">
        <f t="shared" si="1"/>
        <v>-7.5471698113208641E-3</v>
      </c>
    </row>
    <row r="51" spans="1:5" x14ac:dyDescent="0.3">
      <c r="A51" s="1">
        <v>39500</v>
      </c>
      <c r="B51" s="2">
        <v>1.2062999999999999</v>
      </c>
      <c r="C51" s="2">
        <v>1.7075</v>
      </c>
      <c r="D51" s="8">
        <f t="shared" si="0"/>
        <v>2.6597955282186003E-3</v>
      </c>
      <c r="E51" s="8">
        <f t="shared" si="1"/>
        <v>-1.1699327288681172E-3</v>
      </c>
    </row>
    <row r="52" spans="1:5" x14ac:dyDescent="0.3">
      <c r="A52" s="1">
        <v>39503</v>
      </c>
      <c r="B52" s="2">
        <v>1.2036</v>
      </c>
      <c r="C52" s="2">
        <v>1.7050000000000001</v>
      </c>
      <c r="D52" s="8">
        <f t="shared" si="0"/>
        <v>-2.2382491917433134E-3</v>
      </c>
      <c r="E52" s="8">
        <f t="shared" si="1"/>
        <v>-1.4641288433381305E-3</v>
      </c>
    </row>
    <row r="53" spans="1:5" x14ac:dyDescent="0.3">
      <c r="A53" s="1">
        <v>39504</v>
      </c>
      <c r="B53" s="2">
        <v>1.1922999999999999</v>
      </c>
      <c r="C53" s="2">
        <v>1.6839</v>
      </c>
      <c r="D53" s="8">
        <f t="shared" si="0"/>
        <v>-9.388501163177243E-3</v>
      </c>
      <c r="E53" s="8">
        <f t="shared" si="1"/>
        <v>-1.2375366568915025E-2</v>
      </c>
    </row>
    <row r="54" spans="1:5" x14ac:dyDescent="0.3">
      <c r="A54" s="1">
        <v>39505</v>
      </c>
      <c r="B54" s="2">
        <v>1.1829000000000001</v>
      </c>
      <c r="C54" s="2">
        <v>1.6705000000000001</v>
      </c>
      <c r="D54" s="8">
        <f t="shared" si="0"/>
        <v>-7.8839218317536819E-3</v>
      </c>
      <c r="E54" s="8">
        <f t="shared" si="1"/>
        <v>-7.9577172041094268E-3</v>
      </c>
    </row>
    <row r="55" spans="1:5" x14ac:dyDescent="0.3">
      <c r="A55" s="1">
        <v>39506</v>
      </c>
      <c r="B55" s="2">
        <v>1.1825000000000001</v>
      </c>
      <c r="C55" s="2">
        <v>1.6689000000000001</v>
      </c>
      <c r="D55" s="8">
        <f t="shared" si="0"/>
        <v>-3.381519993236326E-4</v>
      </c>
      <c r="E55" s="8">
        <f t="shared" si="1"/>
        <v>-9.5779706674647969E-4</v>
      </c>
    </row>
    <row r="56" spans="1:5" x14ac:dyDescent="0.3">
      <c r="A56" s="1">
        <v>39507</v>
      </c>
      <c r="B56" s="2">
        <v>1.2031000000000001</v>
      </c>
      <c r="C56" s="2">
        <v>1.6907000000000001</v>
      </c>
      <c r="D56" s="8">
        <f t="shared" si="0"/>
        <v>1.7420718816067549E-2</v>
      </c>
      <c r="E56" s="8">
        <f t="shared" si="1"/>
        <v>1.3062496255018319E-2</v>
      </c>
    </row>
    <row r="57" spans="1:5" x14ac:dyDescent="0.3">
      <c r="A57" s="1">
        <v>39510</v>
      </c>
      <c r="B57" s="2">
        <v>1.2193000000000001</v>
      </c>
      <c r="C57" s="2">
        <v>1.6720000000000002</v>
      </c>
      <c r="D57" s="8">
        <f t="shared" si="0"/>
        <v>1.3465214861607455E-2</v>
      </c>
      <c r="E57" s="8">
        <f t="shared" si="1"/>
        <v>-1.1060507482107962E-2</v>
      </c>
    </row>
    <row r="58" spans="1:5" x14ac:dyDescent="0.3">
      <c r="A58" s="1">
        <v>39511</v>
      </c>
      <c r="B58" s="2">
        <v>1.2109000000000001</v>
      </c>
      <c r="C58" s="2">
        <v>1.6859</v>
      </c>
      <c r="D58" s="8">
        <f t="shared" si="0"/>
        <v>-6.8891987205773608E-3</v>
      </c>
      <c r="E58" s="8">
        <f t="shared" si="1"/>
        <v>8.3133971291864395E-3</v>
      </c>
    </row>
    <row r="59" spans="1:5" x14ac:dyDescent="0.3">
      <c r="A59" s="1">
        <v>39512</v>
      </c>
      <c r="B59" s="2">
        <v>1.2137</v>
      </c>
      <c r="C59" s="2">
        <v>1.6701000000000001</v>
      </c>
      <c r="D59" s="8">
        <f t="shared" si="0"/>
        <v>2.3123296721445641E-3</v>
      </c>
      <c r="E59" s="8">
        <f t="shared" si="1"/>
        <v>-9.3718488641081343E-3</v>
      </c>
    </row>
    <row r="60" spans="1:5" x14ac:dyDescent="0.3">
      <c r="A60" s="1">
        <v>39513</v>
      </c>
      <c r="B60" s="2">
        <v>1.2227999999999999</v>
      </c>
      <c r="C60" s="2">
        <v>1.6789000000000001</v>
      </c>
      <c r="D60" s="8">
        <f t="shared" si="0"/>
        <v>7.4977342012028103E-3</v>
      </c>
      <c r="E60" s="8">
        <f t="shared" si="1"/>
        <v>5.2691455601461268E-3</v>
      </c>
    </row>
    <row r="61" spans="1:5" x14ac:dyDescent="0.3">
      <c r="A61" s="1">
        <v>39514</v>
      </c>
      <c r="B61" s="2">
        <v>1.2415</v>
      </c>
      <c r="C61" s="2">
        <v>1.6834</v>
      </c>
      <c r="D61" s="8">
        <f t="shared" si="0"/>
        <v>1.5292770690219282E-2</v>
      </c>
      <c r="E61" s="8">
        <f t="shared" si="1"/>
        <v>2.6803264041932451E-3</v>
      </c>
    </row>
    <row r="62" spans="1:5" x14ac:dyDescent="0.3">
      <c r="A62" s="1">
        <v>39517</v>
      </c>
      <c r="B62" s="2">
        <v>1.2467999999999999</v>
      </c>
      <c r="C62" s="2">
        <v>1.7063999999999999</v>
      </c>
      <c r="D62" s="8">
        <f t="shared" si="0"/>
        <v>4.2690293999192441E-3</v>
      </c>
      <c r="E62" s="8">
        <f t="shared" si="1"/>
        <v>1.3662825234644016E-2</v>
      </c>
    </row>
    <row r="63" spans="1:5" x14ac:dyDescent="0.3">
      <c r="A63" s="1">
        <v>39518</v>
      </c>
      <c r="B63" s="2">
        <v>1.2302999999999999</v>
      </c>
      <c r="C63" s="2">
        <v>1.6821999999999999</v>
      </c>
      <c r="D63" s="8">
        <f t="shared" si="0"/>
        <v>-1.3233878729547621E-2</v>
      </c>
      <c r="E63" s="8">
        <f t="shared" si="1"/>
        <v>-1.418190342240977E-2</v>
      </c>
    </row>
    <row r="64" spans="1:5" x14ac:dyDescent="0.3">
      <c r="A64" s="1">
        <v>39519</v>
      </c>
      <c r="B64" s="2">
        <v>1.2195</v>
      </c>
      <c r="C64" s="2">
        <v>1.6738</v>
      </c>
      <c r="D64" s="8">
        <f t="shared" si="0"/>
        <v>-8.7783467446963526E-3</v>
      </c>
      <c r="E64" s="8">
        <f t="shared" si="1"/>
        <v>-4.9934609440018818E-3</v>
      </c>
    </row>
    <row r="65" spans="1:5" x14ac:dyDescent="0.3">
      <c r="A65" s="1">
        <v>39520</v>
      </c>
      <c r="B65" s="2">
        <v>1.2429999999999999</v>
      </c>
      <c r="C65" s="2">
        <v>1.6918</v>
      </c>
      <c r="D65" s="8">
        <f t="shared" si="0"/>
        <v>1.927019270192698E-2</v>
      </c>
      <c r="E65" s="8">
        <f t="shared" si="1"/>
        <v>1.0753972995579009E-2</v>
      </c>
    </row>
    <row r="66" spans="1:5" x14ac:dyDescent="0.3">
      <c r="A66" s="1">
        <v>39521</v>
      </c>
      <c r="B66" s="2">
        <v>1.2304999999999999</v>
      </c>
      <c r="C66" s="2">
        <v>1.7119</v>
      </c>
      <c r="D66" s="8">
        <f t="shared" si="0"/>
        <v>-1.0056315366049895E-2</v>
      </c>
      <c r="E66" s="8">
        <f t="shared" si="1"/>
        <v>1.1880836978366283E-2</v>
      </c>
    </row>
    <row r="67" spans="1:5" x14ac:dyDescent="0.3">
      <c r="A67" s="1">
        <v>39524</v>
      </c>
      <c r="B67" s="2">
        <v>1.2608999999999999</v>
      </c>
      <c r="C67" s="2">
        <v>1.7225999999999999</v>
      </c>
      <c r="D67" s="8">
        <f t="shared" si="0"/>
        <v>2.4705404307192147E-2</v>
      </c>
      <c r="E67" s="8">
        <f t="shared" si="1"/>
        <v>6.2503650914187414E-3</v>
      </c>
    </row>
    <row r="68" spans="1:5" x14ac:dyDescent="0.3">
      <c r="A68" s="1">
        <v>39525</v>
      </c>
      <c r="B68" s="2">
        <v>1.2338</v>
      </c>
      <c r="C68" s="2">
        <v>1.6891</v>
      </c>
      <c r="D68" s="8">
        <f t="shared" si="0"/>
        <v>-2.1492584661749414E-2</v>
      </c>
      <c r="E68" s="8">
        <f t="shared" si="1"/>
        <v>-1.9447347033553886E-2</v>
      </c>
    </row>
    <row r="69" spans="1:5" x14ac:dyDescent="0.3">
      <c r="A69" s="1">
        <v>39526</v>
      </c>
      <c r="B69" s="2">
        <v>1.2335</v>
      </c>
      <c r="C69" s="2">
        <v>1.7204999999999999</v>
      </c>
      <c r="D69" s="8">
        <f t="shared" si="0"/>
        <v>-2.431512400713487E-4</v>
      </c>
      <c r="E69" s="8">
        <f t="shared" si="1"/>
        <v>1.85897815404652E-2</v>
      </c>
    </row>
    <row r="70" spans="1:5" x14ac:dyDescent="0.3">
      <c r="A70" s="1">
        <v>39527</v>
      </c>
      <c r="B70" s="2">
        <v>1.2459</v>
      </c>
      <c r="C70" s="2">
        <v>1.7328000000000001</v>
      </c>
      <c r="D70" s="8">
        <f t="shared" si="0"/>
        <v>1.0052695581678206E-2</v>
      </c>
      <c r="E70" s="8">
        <f t="shared" si="1"/>
        <v>7.1490845684394344E-3</v>
      </c>
    </row>
    <row r="71" spans="1:5" x14ac:dyDescent="0.3">
      <c r="A71" s="1">
        <v>39528</v>
      </c>
      <c r="B71" s="2">
        <v>1.2509999999999999</v>
      </c>
      <c r="C71" s="2">
        <v>1.7318</v>
      </c>
      <c r="D71" s="8">
        <f t="shared" si="0"/>
        <v>4.0934264387189057E-3</v>
      </c>
      <c r="E71" s="8">
        <f t="shared" si="1"/>
        <v>-5.7710064635274616E-4</v>
      </c>
    </row>
    <row r="72" spans="1:5" x14ac:dyDescent="0.3">
      <c r="A72" s="1">
        <v>39531</v>
      </c>
      <c r="B72" s="2">
        <v>1.2374000000000001</v>
      </c>
      <c r="C72" s="2">
        <v>1.7465000000000002</v>
      </c>
      <c r="D72" s="8">
        <f t="shared" si="0"/>
        <v>-1.0871302957633722E-2</v>
      </c>
      <c r="E72" s="8">
        <f t="shared" si="1"/>
        <v>8.4882780921584633E-3</v>
      </c>
    </row>
    <row r="73" spans="1:5" x14ac:dyDescent="0.3">
      <c r="A73" s="1">
        <v>39532</v>
      </c>
      <c r="B73" s="2">
        <v>1.2519</v>
      </c>
      <c r="C73" s="2">
        <v>1.7309000000000001</v>
      </c>
      <c r="D73" s="8">
        <f t="shared" si="0"/>
        <v>1.1718118635849262E-2</v>
      </c>
      <c r="E73" s="8">
        <f t="shared" si="1"/>
        <v>-8.9321500143143551E-3</v>
      </c>
    </row>
    <row r="74" spans="1:5" x14ac:dyDescent="0.3">
      <c r="A74" s="1">
        <v>39533</v>
      </c>
      <c r="B74" s="2">
        <v>1.2690000000000001</v>
      </c>
      <c r="C74" s="2">
        <v>1.7250999999999999</v>
      </c>
      <c r="D74" s="8">
        <f t="shared" si="0"/>
        <v>1.3659237958303372E-2</v>
      </c>
      <c r="E74" s="8">
        <f t="shared" si="1"/>
        <v>-3.3508579351784196E-3</v>
      </c>
    </row>
    <row r="75" spans="1:5" x14ac:dyDescent="0.3">
      <c r="A75" s="1">
        <v>39534</v>
      </c>
      <c r="B75" s="2">
        <v>1.2749999999999999</v>
      </c>
      <c r="C75" s="2">
        <v>1.736</v>
      </c>
      <c r="D75" s="8">
        <f t="shared" si="0"/>
        <v>4.7281323877066406E-3</v>
      </c>
      <c r="E75" s="8">
        <f t="shared" si="1"/>
        <v>6.3184742913455771E-3</v>
      </c>
    </row>
    <row r="76" spans="1:5" x14ac:dyDescent="0.3">
      <c r="A76" s="1">
        <v>39535</v>
      </c>
      <c r="B76" s="2">
        <v>1.3043</v>
      </c>
      <c r="C76" s="2">
        <v>1.7433999999999998</v>
      </c>
      <c r="D76" s="8">
        <f t="shared" si="0"/>
        <v>2.2980392156862761E-2</v>
      </c>
      <c r="E76" s="8">
        <f t="shared" si="1"/>
        <v>4.2626728110597423E-3</v>
      </c>
    </row>
    <row r="77" spans="1:5" x14ac:dyDescent="0.3">
      <c r="A77" s="1">
        <v>39538</v>
      </c>
      <c r="B77" s="2">
        <v>1.3241000000000001</v>
      </c>
      <c r="C77" s="2">
        <v>1.7519</v>
      </c>
      <c r="D77" s="8">
        <f t="shared" si="0"/>
        <v>1.5180556620409513E-2</v>
      </c>
      <c r="E77" s="8">
        <f t="shared" si="1"/>
        <v>4.8755305724448306E-3</v>
      </c>
    </row>
    <row r="78" spans="1:5" x14ac:dyDescent="0.3">
      <c r="A78" s="1">
        <v>39539</v>
      </c>
      <c r="B78" s="2">
        <v>1.3113000000000001</v>
      </c>
      <c r="C78" s="2">
        <v>1.7444</v>
      </c>
      <c r="D78" s="8">
        <f t="shared" si="0"/>
        <v>-9.666943584321408E-3</v>
      </c>
      <c r="E78" s="8">
        <f t="shared" si="1"/>
        <v>-4.2810662709059644E-3</v>
      </c>
    </row>
    <row r="79" spans="1:5" x14ac:dyDescent="0.3">
      <c r="A79" s="1">
        <v>39540</v>
      </c>
      <c r="B79" s="2">
        <v>1.2925</v>
      </c>
      <c r="C79" s="2">
        <v>1.7269999999999999</v>
      </c>
      <c r="D79" s="8">
        <f t="shared" ref="D79:D142" si="2">(B79/B78)-1</f>
        <v>-1.433691756272415E-2</v>
      </c>
      <c r="E79" s="8">
        <f t="shared" ref="E79:E142" si="3">(C79/C78)-1</f>
        <v>-9.9747764274249473E-3</v>
      </c>
    </row>
    <row r="80" spans="1:5" x14ac:dyDescent="0.3">
      <c r="A80" s="1">
        <v>39541</v>
      </c>
      <c r="B80" s="2">
        <v>1.2993000000000001</v>
      </c>
      <c r="C80" s="2">
        <v>1.7170000000000001</v>
      </c>
      <c r="D80" s="8">
        <f t="shared" si="2"/>
        <v>5.2611218568665574E-3</v>
      </c>
      <c r="E80" s="8">
        <f t="shared" si="3"/>
        <v>-5.7903879559929594E-3</v>
      </c>
    </row>
    <row r="81" spans="1:5" x14ac:dyDescent="0.3">
      <c r="A81" s="1">
        <v>39542</v>
      </c>
      <c r="B81" s="2">
        <v>1.2925</v>
      </c>
      <c r="C81" s="2">
        <v>1.7095</v>
      </c>
      <c r="D81" s="8">
        <f t="shared" si="2"/>
        <v>-5.2335873162473456E-3</v>
      </c>
      <c r="E81" s="8">
        <f t="shared" si="3"/>
        <v>-4.3680838672103262E-3</v>
      </c>
    </row>
    <row r="82" spans="1:5" x14ac:dyDescent="0.3">
      <c r="A82" s="1">
        <v>39545</v>
      </c>
      <c r="B82" s="2">
        <v>1.2819</v>
      </c>
      <c r="C82" s="2">
        <v>1.7039</v>
      </c>
      <c r="D82" s="8">
        <f t="shared" si="2"/>
        <v>-8.2011605415860389E-3</v>
      </c>
      <c r="E82" s="8">
        <f t="shared" si="3"/>
        <v>-3.2758116408306837E-3</v>
      </c>
    </row>
    <row r="83" spans="1:5" x14ac:dyDescent="0.3">
      <c r="A83" s="1">
        <v>39546</v>
      </c>
      <c r="B83" s="2">
        <v>1.2913000000000001</v>
      </c>
      <c r="C83" s="2">
        <v>1.6935</v>
      </c>
      <c r="D83" s="8">
        <f t="shared" si="2"/>
        <v>7.3328652781028403E-3</v>
      </c>
      <c r="E83" s="8">
        <f t="shared" si="3"/>
        <v>-6.1036445800809469E-3</v>
      </c>
    </row>
    <row r="84" spans="1:5" x14ac:dyDescent="0.3">
      <c r="A84" s="1">
        <v>39547</v>
      </c>
      <c r="B84" s="2">
        <v>1.2953999999999999</v>
      </c>
      <c r="C84" s="2">
        <v>1.6884999999999999</v>
      </c>
      <c r="D84" s="8">
        <f t="shared" si="2"/>
        <v>3.1750948656390499E-3</v>
      </c>
      <c r="E84" s="8">
        <f t="shared" si="3"/>
        <v>-2.9524653085326591E-3</v>
      </c>
    </row>
    <row r="85" spans="1:5" x14ac:dyDescent="0.3">
      <c r="A85" s="1">
        <v>39548</v>
      </c>
      <c r="B85" s="2">
        <v>1.3086</v>
      </c>
      <c r="C85" s="2">
        <v>1.6840000000000002</v>
      </c>
      <c r="D85" s="8">
        <f t="shared" si="2"/>
        <v>1.0189902732746781E-2</v>
      </c>
      <c r="E85" s="8">
        <f t="shared" si="3"/>
        <v>-2.6650873556409715E-3</v>
      </c>
    </row>
    <row r="86" spans="1:5" x14ac:dyDescent="0.3">
      <c r="A86" s="1">
        <v>39549</v>
      </c>
      <c r="B86" s="2">
        <v>1.3063</v>
      </c>
      <c r="C86" s="2">
        <v>1.6905999999999999</v>
      </c>
      <c r="D86" s="8">
        <f t="shared" si="2"/>
        <v>-1.7576035457740335E-3</v>
      </c>
      <c r="E86" s="8">
        <f t="shared" si="3"/>
        <v>3.9192399049878812E-3</v>
      </c>
    </row>
    <row r="87" spans="1:5" x14ac:dyDescent="0.3">
      <c r="A87" s="1">
        <v>39552</v>
      </c>
      <c r="B87" s="2">
        <v>1.3131999999999999</v>
      </c>
      <c r="C87" s="2">
        <v>1.6870000000000001</v>
      </c>
      <c r="D87" s="8">
        <f t="shared" si="2"/>
        <v>5.2820944652836044E-3</v>
      </c>
      <c r="E87" s="8">
        <f t="shared" si="3"/>
        <v>-2.1294215071571143E-3</v>
      </c>
    </row>
    <row r="88" spans="1:5" x14ac:dyDescent="0.3">
      <c r="A88" s="1">
        <v>39553</v>
      </c>
      <c r="B88" s="2">
        <v>1.3129</v>
      </c>
      <c r="C88" s="2">
        <v>1.6833</v>
      </c>
      <c r="D88" s="8">
        <f t="shared" si="2"/>
        <v>-2.2844958879075783E-4</v>
      </c>
      <c r="E88" s="8">
        <f t="shared" si="3"/>
        <v>-2.19324244220509E-3</v>
      </c>
    </row>
    <row r="89" spans="1:5" x14ac:dyDescent="0.3">
      <c r="A89" s="1">
        <v>39554</v>
      </c>
      <c r="B89" s="2">
        <v>1.3241000000000001</v>
      </c>
      <c r="C89" s="2">
        <v>1.6619000000000002</v>
      </c>
      <c r="D89" s="8">
        <f t="shared" si="2"/>
        <v>8.5307334907458454E-3</v>
      </c>
      <c r="E89" s="8">
        <f t="shared" si="3"/>
        <v>-1.2713123032139118E-2</v>
      </c>
    </row>
    <row r="90" spans="1:5" x14ac:dyDescent="0.3">
      <c r="A90" s="1">
        <v>39555</v>
      </c>
      <c r="B90" s="2">
        <v>1.3303</v>
      </c>
      <c r="C90" s="2">
        <v>1.6577</v>
      </c>
      <c r="D90" s="8">
        <f t="shared" si="2"/>
        <v>4.6824257986557427E-3</v>
      </c>
      <c r="E90" s="8">
        <f t="shared" si="3"/>
        <v>-2.5272278717132224E-3</v>
      </c>
    </row>
    <row r="91" spans="1:5" x14ac:dyDescent="0.3">
      <c r="A91" s="1">
        <v>39556</v>
      </c>
      <c r="B91" s="2">
        <v>1.3094999999999999</v>
      </c>
      <c r="C91" s="2">
        <v>1.669</v>
      </c>
      <c r="D91" s="8">
        <f t="shared" si="2"/>
        <v>-1.5635570923851927E-2</v>
      </c>
      <c r="E91" s="8">
        <f t="shared" si="3"/>
        <v>6.8166737045303183E-3</v>
      </c>
    </row>
    <row r="92" spans="1:5" x14ac:dyDescent="0.3">
      <c r="A92" s="1">
        <v>39559</v>
      </c>
      <c r="B92" s="2">
        <v>1.3117000000000001</v>
      </c>
      <c r="C92" s="2">
        <v>1.6640000000000001</v>
      </c>
      <c r="D92" s="8">
        <f t="shared" si="2"/>
        <v>1.6800305460100695E-3</v>
      </c>
      <c r="E92" s="8">
        <f t="shared" si="3"/>
        <v>-2.9958058717795E-3</v>
      </c>
    </row>
    <row r="93" spans="1:5" x14ac:dyDescent="0.3">
      <c r="A93" s="1">
        <v>39560</v>
      </c>
      <c r="B93" s="2">
        <v>1.3094000000000001</v>
      </c>
      <c r="C93" s="2">
        <v>1.6602000000000001</v>
      </c>
      <c r="D93" s="8">
        <f t="shared" si="2"/>
        <v>-1.7534497217350786E-3</v>
      </c>
      <c r="E93" s="8">
        <f t="shared" si="3"/>
        <v>-2.2836538461538103E-3</v>
      </c>
    </row>
    <row r="94" spans="1:5" x14ac:dyDescent="0.3">
      <c r="A94" s="1">
        <v>39561</v>
      </c>
      <c r="B94" s="2">
        <v>1.2938000000000001</v>
      </c>
      <c r="C94" s="2">
        <v>1.6579000000000002</v>
      </c>
      <c r="D94" s="8">
        <f t="shared" si="2"/>
        <v>-1.1913853673438224E-2</v>
      </c>
      <c r="E94" s="8">
        <f t="shared" si="3"/>
        <v>-1.3853752559932486E-3</v>
      </c>
    </row>
    <row r="95" spans="1:5" x14ac:dyDescent="0.3">
      <c r="A95" s="1">
        <v>39562</v>
      </c>
      <c r="B95" s="2">
        <v>1.2873000000000001</v>
      </c>
      <c r="C95" s="2">
        <v>1.67</v>
      </c>
      <c r="D95" s="8">
        <f t="shared" si="2"/>
        <v>-5.0239604266500981E-3</v>
      </c>
      <c r="E95" s="8">
        <f t="shared" si="3"/>
        <v>7.2983895289220335E-3</v>
      </c>
    </row>
    <row r="96" spans="1:5" x14ac:dyDescent="0.3">
      <c r="A96" s="1">
        <v>39563</v>
      </c>
      <c r="B96" s="2">
        <v>1.2941</v>
      </c>
      <c r="C96" s="2">
        <v>1.6667000000000001</v>
      </c>
      <c r="D96" s="8">
        <f t="shared" si="2"/>
        <v>5.2823739610035059E-3</v>
      </c>
      <c r="E96" s="8">
        <f t="shared" si="3"/>
        <v>-1.9760479041914802E-3</v>
      </c>
    </row>
    <row r="97" spans="1:5" x14ac:dyDescent="0.3">
      <c r="A97" s="1">
        <v>39566</v>
      </c>
      <c r="B97" s="2">
        <v>1.2784</v>
      </c>
      <c r="C97" s="2">
        <v>1.6884000000000001</v>
      </c>
      <c r="D97" s="8">
        <f t="shared" si="2"/>
        <v>-1.213198361795842E-2</v>
      </c>
      <c r="E97" s="8">
        <f t="shared" si="3"/>
        <v>1.3019739605207858E-2</v>
      </c>
    </row>
    <row r="98" spans="1:5" x14ac:dyDescent="0.3">
      <c r="A98" s="1">
        <v>39567</v>
      </c>
      <c r="B98" s="2">
        <v>1.2859</v>
      </c>
      <c r="C98" s="2">
        <v>1.7044000000000001</v>
      </c>
      <c r="D98" s="8">
        <f t="shared" si="2"/>
        <v>5.8667083854819779E-3</v>
      </c>
      <c r="E98" s="8">
        <f t="shared" si="3"/>
        <v>9.4764273868752635E-3</v>
      </c>
    </row>
    <row r="99" spans="1:5" x14ac:dyDescent="0.3">
      <c r="A99" s="1">
        <v>39568</v>
      </c>
      <c r="B99" s="2">
        <v>1.2791999999999999</v>
      </c>
      <c r="C99" s="2">
        <v>1.6629</v>
      </c>
      <c r="D99" s="8">
        <f t="shared" si="2"/>
        <v>-5.2103585037718281E-3</v>
      </c>
      <c r="E99" s="8">
        <f t="shared" si="3"/>
        <v>-2.434874442619106E-2</v>
      </c>
    </row>
    <row r="100" spans="1:5" x14ac:dyDescent="0.3">
      <c r="A100" s="1">
        <v>39569</v>
      </c>
      <c r="B100" s="2">
        <v>1.2784</v>
      </c>
      <c r="C100" s="2">
        <v>1.6625999999999999</v>
      </c>
      <c r="D100" s="8">
        <f t="shared" si="2"/>
        <v>-6.2539086929325194E-4</v>
      </c>
      <c r="E100" s="8">
        <f t="shared" si="3"/>
        <v>-1.804077214505595E-4</v>
      </c>
    </row>
    <row r="101" spans="1:5" x14ac:dyDescent="0.3">
      <c r="A101" s="1">
        <v>39570</v>
      </c>
      <c r="B101" s="2">
        <v>1.2585</v>
      </c>
      <c r="C101" s="2">
        <v>1.6497999999999999</v>
      </c>
      <c r="D101" s="8">
        <f t="shared" si="2"/>
        <v>-1.5566332916145176E-2</v>
      </c>
      <c r="E101" s="8">
        <f t="shared" si="3"/>
        <v>-7.6987850354864884E-3</v>
      </c>
    </row>
    <row r="102" spans="1:5" x14ac:dyDescent="0.3">
      <c r="A102" s="1">
        <v>39573</v>
      </c>
      <c r="B102" s="2">
        <v>1.2601</v>
      </c>
      <c r="C102" s="2">
        <v>1.6579999999999999</v>
      </c>
      <c r="D102" s="8">
        <f t="shared" si="2"/>
        <v>1.2713547874454445E-3</v>
      </c>
      <c r="E102" s="8">
        <f t="shared" si="3"/>
        <v>4.9702994302338599E-3</v>
      </c>
    </row>
    <row r="103" spans="1:5" x14ac:dyDescent="0.3">
      <c r="A103" s="1">
        <v>39574</v>
      </c>
      <c r="B103" s="2">
        <v>1.26</v>
      </c>
      <c r="C103" s="2">
        <v>1.6597</v>
      </c>
      <c r="D103" s="8">
        <f t="shared" si="2"/>
        <v>-7.9358781049143623E-5</v>
      </c>
      <c r="E103" s="8">
        <f t="shared" si="3"/>
        <v>1.0253317249697691E-3</v>
      </c>
    </row>
    <row r="104" spans="1:5" x14ac:dyDescent="0.3">
      <c r="A104" s="1">
        <v>39575</v>
      </c>
      <c r="B104" s="2">
        <v>1.2484999999999999</v>
      </c>
      <c r="C104" s="2">
        <v>1.6892</v>
      </c>
      <c r="D104" s="8">
        <f t="shared" si="2"/>
        <v>-9.1269841269842056E-3</v>
      </c>
      <c r="E104" s="8">
        <f t="shared" si="3"/>
        <v>1.7774296559619263E-2</v>
      </c>
    </row>
    <row r="105" spans="1:5" x14ac:dyDescent="0.3">
      <c r="A105" s="1">
        <v>39576</v>
      </c>
      <c r="B105" s="2">
        <v>1.2652999999999999</v>
      </c>
      <c r="C105" s="2">
        <v>1.6928000000000001</v>
      </c>
      <c r="D105" s="8">
        <f t="shared" si="2"/>
        <v>1.345614737685219E-2</v>
      </c>
      <c r="E105" s="8">
        <f t="shared" si="3"/>
        <v>2.1311863604072112E-3</v>
      </c>
    </row>
    <row r="106" spans="1:5" x14ac:dyDescent="0.3">
      <c r="A106" s="1">
        <v>39577</v>
      </c>
      <c r="B106" s="2">
        <v>1.2671999999999999</v>
      </c>
      <c r="C106" s="2">
        <v>1.6852</v>
      </c>
      <c r="D106" s="8">
        <f t="shared" si="2"/>
        <v>1.5016201691298026E-3</v>
      </c>
      <c r="E106" s="8">
        <f t="shared" si="3"/>
        <v>-4.4896030245746843E-3</v>
      </c>
    </row>
    <row r="107" spans="1:5" x14ac:dyDescent="0.3">
      <c r="A107" s="1">
        <v>39580</v>
      </c>
      <c r="B107" s="2">
        <v>1.2607999999999999</v>
      </c>
      <c r="C107" s="2">
        <v>1.6644999999999999</v>
      </c>
      <c r="D107" s="8">
        <f t="shared" si="2"/>
        <v>-5.050505050504972E-3</v>
      </c>
      <c r="E107" s="8">
        <f t="shared" si="3"/>
        <v>-1.2283408497507864E-2</v>
      </c>
    </row>
    <row r="108" spans="1:5" x14ac:dyDescent="0.3">
      <c r="A108" s="1">
        <v>39581</v>
      </c>
      <c r="B108" s="2">
        <v>1.2502</v>
      </c>
      <c r="C108" s="2">
        <v>1.6556999999999999</v>
      </c>
      <c r="D108" s="8">
        <f t="shared" si="2"/>
        <v>-8.4073604060913576E-3</v>
      </c>
      <c r="E108" s="8">
        <f t="shared" si="3"/>
        <v>-5.2868729348152232E-3</v>
      </c>
    </row>
    <row r="109" spans="1:5" x14ac:dyDescent="0.3">
      <c r="A109" s="1">
        <v>39582</v>
      </c>
      <c r="B109" s="2">
        <v>1.2525999999999999</v>
      </c>
      <c r="C109" s="2">
        <v>1.663</v>
      </c>
      <c r="D109" s="8">
        <f t="shared" si="2"/>
        <v>1.9196928491440612E-3</v>
      </c>
      <c r="E109" s="8">
        <f t="shared" si="3"/>
        <v>4.4090112943167004E-3</v>
      </c>
    </row>
    <row r="110" spans="1:5" x14ac:dyDescent="0.3">
      <c r="A110" s="1">
        <v>39583</v>
      </c>
      <c r="B110" s="2">
        <v>1.2439</v>
      </c>
      <c r="C110" s="2">
        <v>1.6545000000000001</v>
      </c>
      <c r="D110" s="8">
        <f t="shared" si="2"/>
        <v>-6.9455532492415095E-3</v>
      </c>
      <c r="E110" s="8">
        <f t="shared" si="3"/>
        <v>-5.111244738424503E-3</v>
      </c>
    </row>
    <row r="111" spans="1:5" x14ac:dyDescent="0.3">
      <c r="A111" s="1">
        <v>39584</v>
      </c>
      <c r="B111" s="2">
        <v>1.2315</v>
      </c>
      <c r="C111" s="2">
        <v>1.641</v>
      </c>
      <c r="D111" s="8">
        <f t="shared" si="2"/>
        <v>-9.9686469973470082E-3</v>
      </c>
      <c r="E111" s="8">
        <f t="shared" si="3"/>
        <v>-8.1595648232094531E-3</v>
      </c>
    </row>
    <row r="112" spans="1:5" x14ac:dyDescent="0.3">
      <c r="A112" s="1">
        <v>39587</v>
      </c>
      <c r="B112" s="2">
        <v>1.232</v>
      </c>
      <c r="C112" s="2">
        <v>1.6488</v>
      </c>
      <c r="D112" s="8">
        <f t="shared" si="2"/>
        <v>4.0600893219644441E-4</v>
      </c>
      <c r="E112" s="8">
        <f t="shared" si="3"/>
        <v>4.7531992687386282E-3</v>
      </c>
    </row>
    <row r="113" spans="1:5" x14ac:dyDescent="0.3">
      <c r="A113" s="1">
        <v>39588</v>
      </c>
      <c r="B113" s="2">
        <v>1.2421</v>
      </c>
      <c r="C113" s="2">
        <v>1.6495</v>
      </c>
      <c r="D113" s="8">
        <f t="shared" si="2"/>
        <v>8.1980519480520098E-3</v>
      </c>
      <c r="E113" s="8">
        <f t="shared" si="3"/>
        <v>4.2455118874329401E-4</v>
      </c>
    </row>
    <row r="114" spans="1:5" x14ac:dyDescent="0.3">
      <c r="A114" s="1">
        <v>39589</v>
      </c>
      <c r="B114" s="2">
        <v>1.2423</v>
      </c>
      <c r="C114" s="2">
        <v>1.6581999999999999</v>
      </c>
      <c r="D114" s="8">
        <f t="shared" si="2"/>
        <v>1.6101763143061554E-4</v>
      </c>
      <c r="E114" s="8">
        <f t="shared" si="3"/>
        <v>5.274325553197956E-3</v>
      </c>
    </row>
    <row r="115" spans="1:5" x14ac:dyDescent="0.3">
      <c r="A115" s="1">
        <v>39590</v>
      </c>
      <c r="B115" s="2">
        <v>1.2472000000000001</v>
      </c>
      <c r="C115" s="2">
        <v>1.6581999999999999</v>
      </c>
      <c r="D115" s="8">
        <f t="shared" si="2"/>
        <v>3.9442968687113389E-3</v>
      </c>
      <c r="E115" s="8">
        <f t="shared" si="3"/>
        <v>0</v>
      </c>
    </row>
    <row r="116" spans="1:5" x14ac:dyDescent="0.3">
      <c r="A116" s="1">
        <v>39591</v>
      </c>
      <c r="B116" s="2">
        <v>1.2462</v>
      </c>
      <c r="C116" s="2">
        <v>1.6593</v>
      </c>
      <c r="D116" s="8">
        <f t="shared" si="2"/>
        <v>-8.0179602309182751E-4</v>
      </c>
      <c r="E116" s="8">
        <f t="shared" si="3"/>
        <v>6.6336991918958255E-4</v>
      </c>
    </row>
    <row r="117" spans="1:5" x14ac:dyDescent="0.3">
      <c r="A117" s="1">
        <v>39594</v>
      </c>
      <c r="B117" s="2">
        <v>1.2461</v>
      </c>
      <c r="C117" s="2">
        <v>1.6587000000000001</v>
      </c>
      <c r="D117" s="8">
        <f t="shared" si="2"/>
        <v>-8.0243941582347489E-5</v>
      </c>
      <c r="E117" s="8">
        <f t="shared" si="3"/>
        <v>-3.6159826432824449E-4</v>
      </c>
    </row>
    <row r="118" spans="1:5" x14ac:dyDescent="0.3">
      <c r="A118" s="1">
        <v>39595</v>
      </c>
      <c r="B118" s="2">
        <v>1.2454000000000001</v>
      </c>
      <c r="C118" s="2">
        <v>1.6705000000000001</v>
      </c>
      <c r="D118" s="8">
        <f t="shared" si="2"/>
        <v>-5.6175266832514392E-4</v>
      </c>
      <c r="E118" s="8">
        <f t="shared" si="3"/>
        <v>7.1140049436306807E-3</v>
      </c>
    </row>
    <row r="119" spans="1:5" x14ac:dyDescent="0.3">
      <c r="A119" s="1">
        <v>39596</v>
      </c>
      <c r="B119" s="2">
        <v>1.2281</v>
      </c>
      <c r="C119" s="2">
        <v>1.6547000000000001</v>
      </c>
      <c r="D119" s="8">
        <f t="shared" si="2"/>
        <v>-1.3891119319094369E-2</v>
      </c>
      <c r="E119" s="8">
        <f t="shared" si="3"/>
        <v>-9.4582460341214869E-3</v>
      </c>
    </row>
    <row r="120" spans="1:5" x14ac:dyDescent="0.3">
      <c r="A120" s="1">
        <v>39597</v>
      </c>
      <c r="B120" s="2">
        <v>1.2209000000000001</v>
      </c>
      <c r="C120" s="2">
        <v>1.637</v>
      </c>
      <c r="D120" s="8">
        <f t="shared" si="2"/>
        <v>-5.8627147626413301E-3</v>
      </c>
      <c r="E120" s="8">
        <f t="shared" si="3"/>
        <v>-1.0696803045869396E-2</v>
      </c>
    </row>
    <row r="121" spans="1:5" x14ac:dyDescent="0.3">
      <c r="A121" s="1">
        <v>39598</v>
      </c>
      <c r="B121" s="2">
        <v>1.2185999999999999</v>
      </c>
      <c r="C121" s="2">
        <v>1.627</v>
      </c>
      <c r="D121" s="8">
        <f t="shared" si="2"/>
        <v>-1.8838561716767455E-3</v>
      </c>
      <c r="E121" s="8">
        <f t="shared" si="3"/>
        <v>-6.10873549175317E-3</v>
      </c>
    </row>
    <row r="122" spans="1:5" x14ac:dyDescent="0.3">
      <c r="A122" s="1">
        <v>39601</v>
      </c>
      <c r="B122" s="2">
        <v>1.2275</v>
      </c>
      <c r="C122" s="2">
        <v>1.6315</v>
      </c>
      <c r="D122" s="8">
        <f t="shared" si="2"/>
        <v>7.3034629903168113E-3</v>
      </c>
      <c r="E122" s="8">
        <f t="shared" si="3"/>
        <v>2.7658266748615823E-3</v>
      </c>
    </row>
    <row r="123" spans="1:5" x14ac:dyDescent="0.3">
      <c r="A123" s="1">
        <v>39602</v>
      </c>
      <c r="B123" s="2">
        <v>1.2272000000000001</v>
      </c>
      <c r="C123" s="2">
        <v>1.6286</v>
      </c>
      <c r="D123" s="8">
        <f t="shared" si="2"/>
        <v>-2.4439918533603056E-4</v>
      </c>
      <c r="E123" s="8">
        <f t="shared" si="3"/>
        <v>-1.7775053631626792E-3</v>
      </c>
    </row>
    <row r="124" spans="1:5" x14ac:dyDescent="0.3">
      <c r="A124" s="1">
        <v>39603</v>
      </c>
      <c r="B124" s="2">
        <v>1.2382</v>
      </c>
      <c r="C124" s="2">
        <v>1.6287</v>
      </c>
      <c r="D124" s="8">
        <f t="shared" si="2"/>
        <v>8.9634941329854723E-3</v>
      </c>
      <c r="E124" s="8">
        <f t="shared" si="3"/>
        <v>6.1402431536183855E-5</v>
      </c>
    </row>
    <row r="125" spans="1:5" x14ac:dyDescent="0.3">
      <c r="A125" s="1">
        <v>39604</v>
      </c>
      <c r="B125" s="2">
        <v>1.2298</v>
      </c>
      <c r="C125" s="2">
        <v>1.6263999999999998</v>
      </c>
      <c r="D125" s="8">
        <f t="shared" si="2"/>
        <v>-6.7840413503472696E-3</v>
      </c>
      <c r="E125" s="8">
        <f t="shared" si="3"/>
        <v>-1.4121692147112119E-3</v>
      </c>
    </row>
    <row r="126" spans="1:5" x14ac:dyDescent="0.3">
      <c r="A126" s="1">
        <v>39605</v>
      </c>
      <c r="B126" s="2">
        <v>1.2425999999999999</v>
      </c>
      <c r="C126" s="2">
        <v>1.6341000000000001</v>
      </c>
      <c r="D126" s="8">
        <f t="shared" si="2"/>
        <v>1.040819645470803E-2</v>
      </c>
      <c r="E126" s="8">
        <f t="shared" si="3"/>
        <v>4.734382685686267E-3</v>
      </c>
    </row>
    <row r="127" spans="1:5" x14ac:dyDescent="0.3">
      <c r="A127" s="1">
        <v>39608</v>
      </c>
      <c r="B127" s="2">
        <v>1.2433000000000001</v>
      </c>
      <c r="C127" s="2">
        <v>1.6261999999999999</v>
      </c>
      <c r="D127" s="8">
        <f t="shared" si="2"/>
        <v>5.6333494286175956E-4</v>
      </c>
      <c r="E127" s="8">
        <f t="shared" si="3"/>
        <v>-4.8344654549906663E-3</v>
      </c>
    </row>
    <row r="128" spans="1:5" x14ac:dyDescent="0.3">
      <c r="A128" s="1">
        <v>39609</v>
      </c>
      <c r="B128" s="2">
        <v>1.2551000000000001</v>
      </c>
      <c r="C128" s="2">
        <v>1.6455</v>
      </c>
      <c r="D128" s="8">
        <f t="shared" si="2"/>
        <v>9.4908710689294296E-3</v>
      </c>
      <c r="E128" s="8">
        <f t="shared" si="3"/>
        <v>1.186815889804449E-2</v>
      </c>
    </row>
    <row r="129" spans="1:5" x14ac:dyDescent="0.3">
      <c r="A129" s="1">
        <v>39610</v>
      </c>
      <c r="B129" s="2">
        <v>1.2645</v>
      </c>
      <c r="C129" s="2">
        <v>1.6408</v>
      </c>
      <c r="D129" s="8">
        <f t="shared" si="2"/>
        <v>7.4894430722649563E-3</v>
      </c>
      <c r="E129" s="8">
        <f t="shared" si="3"/>
        <v>-2.8562746885444357E-3</v>
      </c>
    </row>
    <row r="130" spans="1:5" x14ac:dyDescent="0.3">
      <c r="A130" s="1">
        <v>39611</v>
      </c>
      <c r="B130" s="2">
        <v>1.2558</v>
      </c>
      <c r="C130" s="2">
        <v>1.6341999999999999</v>
      </c>
      <c r="D130" s="8">
        <f t="shared" si="2"/>
        <v>-6.8801897983392646E-3</v>
      </c>
      <c r="E130" s="8">
        <f t="shared" si="3"/>
        <v>-4.0224280838616622E-3</v>
      </c>
    </row>
    <row r="131" spans="1:5" x14ac:dyDescent="0.3">
      <c r="A131" s="1">
        <v>39612</v>
      </c>
      <c r="B131" s="2">
        <v>1.2555000000000001</v>
      </c>
      <c r="C131" s="2">
        <v>1.6355</v>
      </c>
      <c r="D131" s="8">
        <f t="shared" si="2"/>
        <v>-2.3889154323930573E-4</v>
      </c>
      <c r="E131" s="8">
        <f t="shared" si="3"/>
        <v>7.9549626728669942E-4</v>
      </c>
    </row>
    <row r="132" spans="1:5" x14ac:dyDescent="0.3">
      <c r="A132" s="1">
        <v>39615</v>
      </c>
      <c r="B132" s="2">
        <v>1.2467999999999999</v>
      </c>
      <c r="C132" s="2">
        <v>1.6247</v>
      </c>
      <c r="D132" s="8">
        <f t="shared" si="2"/>
        <v>-6.9295101553167315E-3</v>
      </c>
      <c r="E132" s="8">
        <f t="shared" si="3"/>
        <v>-6.603485172730017E-3</v>
      </c>
    </row>
    <row r="133" spans="1:5" x14ac:dyDescent="0.3">
      <c r="A133" s="1">
        <v>39616</v>
      </c>
      <c r="B133" s="2">
        <v>1.2275</v>
      </c>
      <c r="C133" s="2">
        <v>1.6073</v>
      </c>
      <c r="D133" s="8">
        <f t="shared" si="2"/>
        <v>-1.5479627847288957E-2</v>
      </c>
      <c r="E133" s="8">
        <f t="shared" si="3"/>
        <v>-1.0709669477442008E-2</v>
      </c>
    </row>
    <row r="134" spans="1:5" x14ac:dyDescent="0.3">
      <c r="A134" s="1">
        <v>39617</v>
      </c>
      <c r="B134" s="2">
        <v>1.2286999999999999</v>
      </c>
      <c r="C134" s="2">
        <v>1.6063000000000001</v>
      </c>
      <c r="D134" s="8">
        <f t="shared" si="2"/>
        <v>9.7759674134412222E-4</v>
      </c>
      <c r="E134" s="8">
        <f t="shared" si="3"/>
        <v>-6.2216138866411086E-4</v>
      </c>
    </row>
    <row r="135" spans="1:5" x14ac:dyDescent="0.3">
      <c r="A135" s="1">
        <v>39618</v>
      </c>
      <c r="B135" s="2">
        <v>1.2256</v>
      </c>
      <c r="C135" s="2">
        <v>1.603</v>
      </c>
      <c r="D135" s="8">
        <f t="shared" si="2"/>
        <v>-2.5229917799298729E-3</v>
      </c>
      <c r="E135" s="8">
        <f t="shared" si="3"/>
        <v>-2.0544107576417892E-3</v>
      </c>
    </row>
    <row r="136" spans="1:5" x14ac:dyDescent="0.3">
      <c r="A136" s="1">
        <v>39619</v>
      </c>
      <c r="B136" s="2">
        <v>1.2298</v>
      </c>
      <c r="C136" s="2">
        <v>1.6057000000000001</v>
      </c>
      <c r="D136" s="8">
        <f t="shared" si="2"/>
        <v>3.4268929503915579E-3</v>
      </c>
      <c r="E136" s="8">
        <f t="shared" si="3"/>
        <v>1.6843418590144488E-3</v>
      </c>
    </row>
    <row r="137" spans="1:5" x14ac:dyDescent="0.3">
      <c r="A137" s="1">
        <v>39622</v>
      </c>
      <c r="B137" s="2">
        <v>1.2303999999999999</v>
      </c>
      <c r="C137" s="2">
        <v>1.6114999999999999</v>
      </c>
      <c r="D137" s="8">
        <f t="shared" si="2"/>
        <v>4.8788420881429317E-4</v>
      </c>
      <c r="E137" s="8">
        <f t="shared" si="3"/>
        <v>3.6121317805317688E-3</v>
      </c>
    </row>
    <row r="138" spans="1:5" x14ac:dyDescent="0.3">
      <c r="A138" s="1">
        <v>39623</v>
      </c>
      <c r="B138" s="2">
        <v>1.2313000000000001</v>
      </c>
      <c r="C138" s="2">
        <v>1.6028</v>
      </c>
      <c r="D138" s="8">
        <f t="shared" si="2"/>
        <v>7.3146944083224419E-4</v>
      </c>
      <c r="E138" s="8">
        <f t="shared" si="3"/>
        <v>-5.398696866273589E-3</v>
      </c>
    </row>
    <row r="139" spans="1:5" x14ac:dyDescent="0.3">
      <c r="A139" s="1">
        <v>39624</v>
      </c>
      <c r="B139" s="2">
        <v>1.2162999999999999</v>
      </c>
      <c r="C139" s="2">
        <v>1.5914999999999999</v>
      </c>
      <c r="D139" s="8">
        <f t="shared" si="2"/>
        <v>-1.218224640623744E-2</v>
      </c>
      <c r="E139" s="8">
        <f t="shared" si="3"/>
        <v>-7.0501622161218691E-3</v>
      </c>
    </row>
    <row r="140" spans="1:5" x14ac:dyDescent="0.3">
      <c r="A140" s="1">
        <v>39625</v>
      </c>
      <c r="B140" s="2">
        <v>1.2181</v>
      </c>
      <c r="C140" s="2">
        <v>1.6042000000000001</v>
      </c>
      <c r="D140" s="8">
        <f t="shared" si="2"/>
        <v>1.479898051467643E-3</v>
      </c>
      <c r="E140" s="8">
        <f t="shared" si="3"/>
        <v>7.9798931825323383E-3</v>
      </c>
    </row>
    <row r="141" spans="1:5" x14ac:dyDescent="0.3">
      <c r="A141" s="1">
        <v>39626</v>
      </c>
      <c r="B141" s="2">
        <v>1.2283999999999999</v>
      </c>
      <c r="C141" s="2">
        <v>1.5939999999999999</v>
      </c>
      <c r="D141" s="8">
        <f t="shared" si="2"/>
        <v>8.4557918069123605E-3</v>
      </c>
      <c r="E141" s="8">
        <f t="shared" si="3"/>
        <v>-6.358309437726084E-3</v>
      </c>
    </row>
    <row r="142" spans="1:5" x14ac:dyDescent="0.3">
      <c r="A142" s="1">
        <v>39629</v>
      </c>
      <c r="B142" s="2">
        <v>1.2263999999999999</v>
      </c>
      <c r="C142" s="2">
        <v>1.6036999999999999</v>
      </c>
      <c r="D142" s="8">
        <f t="shared" si="2"/>
        <v>-1.6281341582546904E-3</v>
      </c>
      <c r="E142" s="8">
        <f t="shared" si="3"/>
        <v>6.0853199498118737E-3</v>
      </c>
    </row>
    <row r="143" spans="1:5" x14ac:dyDescent="0.3">
      <c r="A143" s="1">
        <v>39630</v>
      </c>
      <c r="B143" s="2">
        <v>1.2443</v>
      </c>
      <c r="C143" s="2">
        <v>1.5979999999999999</v>
      </c>
      <c r="D143" s="8">
        <f t="shared" ref="D143:D206" si="4">(B143/B142)-1</f>
        <v>1.4595564253098603E-2</v>
      </c>
      <c r="E143" s="8">
        <f t="shared" ref="E143:E206" si="5">(C143/C142)-1</f>
        <v>-3.5542807258215348E-3</v>
      </c>
    </row>
    <row r="144" spans="1:5" x14ac:dyDescent="0.3">
      <c r="A144" s="1">
        <v>39631</v>
      </c>
      <c r="B144" s="2">
        <v>1.2383</v>
      </c>
      <c r="C144" s="2">
        <v>1.6086</v>
      </c>
      <c r="D144" s="8">
        <f t="shared" si="4"/>
        <v>-4.8219882664952696E-3</v>
      </c>
      <c r="E144" s="8">
        <f t="shared" si="5"/>
        <v>6.6332916145181997E-3</v>
      </c>
    </row>
    <row r="145" spans="1:5" x14ac:dyDescent="0.3">
      <c r="A145" s="1">
        <v>39632</v>
      </c>
      <c r="B145" s="2">
        <v>1.2490000000000001</v>
      </c>
      <c r="C145" s="2">
        <v>1.6137000000000001</v>
      </c>
      <c r="D145" s="8">
        <f t="shared" si="4"/>
        <v>8.6408786239200452E-3</v>
      </c>
      <c r="E145" s="8">
        <f t="shared" si="5"/>
        <v>3.1704587840357679E-3</v>
      </c>
    </row>
    <row r="146" spans="1:5" x14ac:dyDescent="0.3">
      <c r="A146" s="1">
        <v>39633</v>
      </c>
      <c r="B146" s="2">
        <v>1.2359</v>
      </c>
      <c r="C146" s="2">
        <v>1.607</v>
      </c>
      <c r="D146" s="8">
        <f t="shared" si="4"/>
        <v>-1.0488390712570128E-2</v>
      </c>
      <c r="E146" s="8">
        <f t="shared" si="5"/>
        <v>-4.1519489372251472E-3</v>
      </c>
    </row>
    <row r="147" spans="1:5" x14ac:dyDescent="0.3">
      <c r="A147" s="1">
        <v>39636</v>
      </c>
      <c r="B147" s="2">
        <v>1.2269000000000001</v>
      </c>
      <c r="C147" s="2">
        <v>1.6015000000000001</v>
      </c>
      <c r="D147" s="8">
        <f t="shared" si="4"/>
        <v>-7.2821425681688368E-3</v>
      </c>
      <c r="E147" s="8">
        <f t="shared" si="5"/>
        <v>-3.4225264467951932E-3</v>
      </c>
    </row>
    <row r="148" spans="1:5" x14ac:dyDescent="0.3">
      <c r="A148" s="1">
        <v>39637</v>
      </c>
      <c r="B148" s="2">
        <v>1.2282999999999999</v>
      </c>
      <c r="C148" s="2">
        <v>1.6120000000000001</v>
      </c>
      <c r="D148" s="8">
        <f t="shared" si="4"/>
        <v>1.141087293177856E-3</v>
      </c>
      <c r="E148" s="8">
        <f t="shared" si="5"/>
        <v>6.5563534186698913E-3</v>
      </c>
    </row>
    <row r="149" spans="1:5" x14ac:dyDescent="0.3">
      <c r="A149" s="1">
        <v>39638</v>
      </c>
      <c r="B149" s="2">
        <v>1.2215</v>
      </c>
      <c r="C149" s="2">
        <v>1.6095000000000002</v>
      </c>
      <c r="D149" s="8">
        <f t="shared" si="4"/>
        <v>-5.5361068142960601E-3</v>
      </c>
      <c r="E149" s="8">
        <f t="shared" si="5"/>
        <v>-1.5508684863523303E-3</v>
      </c>
    </row>
    <row r="150" spans="1:5" x14ac:dyDescent="0.3">
      <c r="A150" s="1">
        <v>39639</v>
      </c>
      <c r="B150" s="2">
        <v>1.2223999999999999</v>
      </c>
      <c r="C150" s="2">
        <v>1.605</v>
      </c>
      <c r="D150" s="8">
        <f t="shared" si="4"/>
        <v>7.3679901760126398E-4</v>
      </c>
      <c r="E150" s="8">
        <f t="shared" si="5"/>
        <v>-2.7958993476235872E-3</v>
      </c>
    </row>
    <row r="151" spans="1:5" x14ac:dyDescent="0.3">
      <c r="A151" s="1">
        <v>39640</v>
      </c>
      <c r="B151" s="2">
        <v>1.2234</v>
      </c>
      <c r="C151" s="2">
        <v>1.601</v>
      </c>
      <c r="D151" s="8">
        <f t="shared" si="4"/>
        <v>8.1806282722518553E-4</v>
      </c>
      <c r="E151" s="8">
        <f t="shared" si="5"/>
        <v>-2.4922118380061864E-3</v>
      </c>
    </row>
    <row r="152" spans="1:5" x14ac:dyDescent="0.3">
      <c r="A152" s="1">
        <v>39643</v>
      </c>
      <c r="B152" s="2">
        <v>1.2175</v>
      </c>
      <c r="C152" s="2">
        <v>1.5948</v>
      </c>
      <c r="D152" s="8">
        <f t="shared" si="4"/>
        <v>-4.8226254700016735E-3</v>
      </c>
      <c r="E152" s="8">
        <f t="shared" si="5"/>
        <v>-3.8725796377263588E-3</v>
      </c>
    </row>
    <row r="153" spans="1:5" x14ac:dyDescent="0.3">
      <c r="A153" s="1">
        <v>39644</v>
      </c>
      <c r="B153" s="2">
        <v>1.2199</v>
      </c>
      <c r="C153" s="2">
        <v>1.5931</v>
      </c>
      <c r="D153" s="8">
        <f t="shared" si="4"/>
        <v>1.9712525667350267E-3</v>
      </c>
      <c r="E153" s="8">
        <f t="shared" si="5"/>
        <v>-1.0659643842488853E-3</v>
      </c>
    </row>
    <row r="154" spans="1:5" x14ac:dyDescent="0.3">
      <c r="A154" s="1">
        <v>39645</v>
      </c>
      <c r="B154" s="2">
        <v>1.2158</v>
      </c>
      <c r="C154" s="2">
        <v>1.5966</v>
      </c>
      <c r="D154" s="8">
        <f t="shared" si="4"/>
        <v>-3.3609312238708222E-3</v>
      </c>
      <c r="E154" s="8">
        <f t="shared" si="5"/>
        <v>2.1969744523255841E-3</v>
      </c>
    </row>
    <row r="155" spans="1:5" x14ac:dyDescent="0.3">
      <c r="A155" s="1">
        <v>39646</v>
      </c>
      <c r="B155" s="2">
        <v>1.2032</v>
      </c>
      <c r="C155" s="2">
        <v>1.5983000000000001</v>
      </c>
      <c r="D155" s="8">
        <f t="shared" si="4"/>
        <v>-1.0363546635959842E-2</v>
      </c>
      <c r="E155" s="8">
        <f t="shared" si="5"/>
        <v>1.0647626205686489E-3</v>
      </c>
    </row>
    <row r="156" spans="1:5" x14ac:dyDescent="0.3">
      <c r="A156" s="1">
        <v>39647</v>
      </c>
      <c r="B156" s="2">
        <v>1.1913</v>
      </c>
      <c r="C156" s="2">
        <v>1.5893000000000002</v>
      </c>
      <c r="D156" s="8">
        <f t="shared" si="4"/>
        <v>-9.8902925531915153E-3</v>
      </c>
      <c r="E156" s="8">
        <f t="shared" si="5"/>
        <v>-5.6309829193517125E-3</v>
      </c>
    </row>
    <row r="157" spans="1:5" x14ac:dyDescent="0.3">
      <c r="A157" s="1">
        <v>39650</v>
      </c>
      <c r="B157" s="2">
        <v>1.1908000000000001</v>
      </c>
      <c r="C157" s="2">
        <v>1.5813999999999999</v>
      </c>
      <c r="D157" s="8">
        <f t="shared" si="4"/>
        <v>-4.197095609838053E-4</v>
      </c>
      <c r="E157" s="8">
        <f t="shared" si="5"/>
        <v>-4.970741836028636E-3</v>
      </c>
    </row>
    <row r="158" spans="1:5" x14ac:dyDescent="0.3">
      <c r="A158" s="1">
        <v>39651</v>
      </c>
      <c r="B158" s="2">
        <v>1.1998</v>
      </c>
      <c r="C158" s="2">
        <v>1.5792000000000002</v>
      </c>
      <c r="D158" s="8">
        <f t="shared" si="4"/>
        <v>7.5579442391668916E-3</v>
      </c>
      <c r="E158" s="8">
        <f t="shared" si="5"/>
        <v>-1.391172378904626E-3</v>
      </c>
    </row>
    <row r="159" spans="1:5" x14ac:dyDescent="0.3">
      <c r="A159" s="1">
        <v>39652</v>
      </c>
      <c r="B159" s="2">
        <v>1.2036</v>
      </c>
      <c r="C159" s="2">
        <v>1.5836000000000001</v>
      </c>
      <c r="D159" s="8">
        <f t="shared" si="4"/>
        <v>3.1671945324220907E-3</v>
      </c>
      <c r="E159" s="8">
        <f t="shared" si="5"/>
        <v>2.786220871327183E-3</v>
      </c>
    </row>
    <row r="160" spans="1:5" x14ac:dyDescent="0.3">
      <c r="A160" s="1">
        <v>39653</v>
      </c>
      <c r="B160" s="2">
        <v>1.2058</v>
      </c>
      <c r="C160" s="2">
        <v>1.5781000000000001</v>
      </c>
      <c r="D160" s="8">
        <f t="shared" si="4"/>
        <v>1.8278497839814278E-3</v>
      </c>
      <c r="E160" s="8">
        <f t="shared" si="5"/>
        <v>-3.4730992674918415E-3</v>
      </c>
    </row>
    <row r="161" spans="1:5" x14ac:dyDescent="0.3">
      <c r="A161" s="1">
        <v>39654</v>
      </c>
      <c r="B161" s="2">
        <v>1.2061999999999999</v>
      </c>
      <c r="C161" s="2">
        <v>1.5728</v>
      </c>
      <c r="D161" s="8">
        <f t="shared" si="4"/>
        <v>3.3172997180286323E-4</v>
      </c>
      <c r="E161" s="8">
        <f t="shared" si="5"/>
        <v>-3.3584690450542132E-3</v>
      </c>
    </row>
    <row r="162" spans="1:5" x14ac:dyDescent="0.3">
      <c r="A162" s="1">
        <v>39657</v>
      </c>
      <c r="B162" s="2">
        <v>1.2039</v>
      </c>
      <c r="C162" s="2">
        <v>1.5756999999999999</v>
      </c>
      <c r="D162" s="8">
        <f t="shared" si="4"/>
        <v>-1.9068147902503441E-3</v>
      </c>
      <c r="E162" s="8">
        <f t="shared" si="5"/>
        <v>1.8438453713123248E-3</v>
      </c>
    </row>
    <row r="163" spans="1:5" x14ac:dyDescent="0.3">
      <c r="A163" s="1">
        <v>39658</v>
      </c>
      <c r="B163" s="2">
        <v>1.2</v>
      </c>
      <c r="C163" s="2">
        <v>1.5686</v>
      </c>
      <c r="D163" s="8">
        <f t="shared" si="4"/>
        <v>-3.2394717169200726E-3</v>
      </c>
      <c r="E163" s="8">
        <f t="shared" si="5"/>
        <v>-4.5059338706605612E-3</v>
      </c>
    </row>
    <row r="164" spans="1:5" x14ac:dyDescent="0.3">
      <c r="A164" s="1">
        <v>39659</v>
      </c>
      <c r="B164" s="2">
        <v>1.1835</v>
      </c>
      <c r="C164" s="2">
        <v>1.5620000000000001</v>
      </c>
      <c r="D164" s="8">
        <f t="shared" si="4"/>
        <v>-1.3749999999999929E-2</v>
      </c>
      <c r="E164" s="8">
        <f t="shared" si="5"/>
        <v>-4.2075736325385416E-3</v>
      </c>
    </row>
    <row r="165" spans="1:5" x14ac:dyDescent="0.3">
      <c r="A165" s="1">
        <v>39660</v>
      </c>
      <c r="B165" s="2">
        <v>1.1638999999999999</v>
      </c>
      <c r="C165" s="2">
        <v>1.5653999999999999</v>
      </c>
      <c r="D165" s="8">
        <f t="shared" si="4"/>
        <v>-1.6561047739754975E-2</v>
      </c>
      <c r="E165" s="8">
        <f t="shared" si="5"/>
        <v>2.1766965428935414E-3</v>
      </c>
    </row>
    <row r="166" spans="1:5" x14ac:dyDescent="0.3">
      <c r="A166" s="1">
        <v>39661</v>
      </c>
      <c r="B166" s="2">
        <v>1.1543000000000001</v>
      </c>
      <c r="C166" s="2">
        <v>1.56</v>
      </c>
      <c r="D166" s="8">
        <f t="shared" si="4"/>
        <v>-8.2481312827561437E-3</v>
      </c>
      <c r="E166" s="8">
        <f t="shared" si="5"/>
        <v>-3.4495975469527318E-3</v>
      </c>
    </row>
    <row r="167" spans="1:5" x14ac:dyDescent="0.3">
      <c r="A167" s="1">
        <v>39664</v>
      </c>
      <c r="B167" s="2">
        <v>1.1535</v>
      </c>
      <c r="C167" s="2">
        <v>1.5619000000000001</v>
      </c>
      <c r="D167" s="8">
        <f t="shared" si="4"/>
        <v>-6.930607294465263E-4</v>
      </c>
      <c r="E167" s="8">
        <f t="shared" si="5"/>
        <v>1.2179487179486692E-3</v>
      </c>
    </row>
    <row r="168" spans="1:5" x14ac:dyDescent="0.3">
      <c r="A168" s="1">
        <v>39665</v>
      </c>
      <c r="B168" s="2">
        <v>1.1558999999999999</v>
      </c>
      <c r="C168" s="2">
        <v>1.5746</v>
      </c>
      <c r="D168" s="8">
        <f t="shared" si="4"/>
        <v>2.0806241872561859E-3</v>
      </c>
      <c r="E168" s="8">
        <f t="shared" si="5"/>
        <v>8.131122350982789E-3</v>
      </c>
    </row>
    <row r="169" spans="1:5" x14ac:dyDescent="0.3">
      <c r="A169" s="1">
        <v>39666</v>
      </c>
      <c r="B169" s="2">
        <v>1.1634</v>
      </c>
      <c r="C169" s="2">
        <v>1.5775000000000001</v>
      </c>
      <c r="D169" s="8">
        <f t="shared" si="4"/>
        <v>6.4884505580067309E-3</v>
      </c>
      <c r="E169" s="8">
        <f t="shared" si="5"/>
        <v>1.8417375841484063E-3</v>
      </c>
    </row>
    <row r="170" spans="1:5" x14ac:dyDescent="0.3">
      <c r="A170" s="1">
        <v>39667</v>
      </c>
      <c r="B170" s="2">
        <v>1.1752</v>
      </c>
      <c r="C170" s="2">
        <v>1.5972</v>
      </c>
      <c r="D170" s="8">
        <f t="shared" si="4"/>
        <v>1.0142685232938042E-2</v>
      </c>
      <c r="E170" s="8">
        <f t="shared" si="5"/>
        <v>1.2488114104595827E-2</v>
      </c>
    </row>
    <row r="171" spans="1:5" x14ac:dyDescent="0.3">
      <c r="A171" s="1">
        <v>39668</v>
      </c>
      <c r="B171" s="2">
        <v>1.1887000000000001</v>
      </c>
      <c r="C171" s="2">
        <v>1.6087</v>
      </c>
      <c r="D171" s="8">
        <f t="shared" si="4"/>
        <v>1.1487406398910771E-2</v>
      </c>
      <c r="E171" s="8">
        <f t="shared" si="5"/>
        <v>7.2001001753068117E-3</v>
      </c>
    </row>
    <row r="172" spans="1:5" x14ac:dyDescent="0.3">
      <c r="A172" s="1">
        <v>39671</v>
      </c>
      <c r="B172" s="2">
        <v>1.1877</v>
      </c>
      <c r="C172" s="2">
        <v>1.6236000000000002</v>
      </c>
      <c r="D172" s="8">
        <f t="shared" si="4"/>
        <v>-8.4125515268795859E-4</v>
      </c>
      <c r="E172" s="8">
        <f t="shared" si="5"/>
        <v>9.2621371293593047E-3</v>
      </c>
    </row>
    <row r="173" spans="1:5" x14ac:dyDescent="0.3">
      <c r="A173" s="1">
        <v>39672</v>
      </c>
      <c r="B173" s="2">
        <v>1.1804000000000001</v>
      </c>
      <c r="C173" s="2">
        <v>1.6226</v>
      </c>
      <c r="D173" s="8">
        <f t="shared" si="4"/>
        <v>-6.1463332491368261E-3</v>
      </c>
      <c r="E173" s="8">
        <f t="shared" si="5"/>
        <v>-6.1591525006166048E-4</v>
      </c>
    </row>
    <row r="174" spans="1:5" x14ac:dyDescent="0.3">
      <c r="A174" s="1">
        <v>39673</v>
      </c>
      <c r="B174" s="2">
        <v>1.1855</v>
      </c>
      <c r="C174" s="2">
        <v>1.6114999999999999</v>
      </c>
      <c r="D174" s="8">
        <f t="shared" si="4"/>
        <v>4.3205692985428534E-3</v>
      </c>
      <c r="E174" s="8">
        <f t="shared" si="5"/>
        <v>-6.8408726734870973E-3</v>
      </c>
    </row>
    <row r="175" spans="1:5" x14ac:dyDescent="0.3">
      <c r="A175" s="1">
        <v>39674</v>
      </c>
      <c r="B175" s="2">
        <v>1.1831</v>
      </c>
      <c r="C175" s="2">
        <v>1.6236000000000002</v>
      </c>
      <c r="D175" s="8">
        <f t="shared" si="4"/>
        <v>-2.0244622522141986E-3</v>
      </c>
      <c r="E175" s="8">
        <f t="shared" si="5"/>
        <v>7.5085324232082584E-3</v>
      </c>
    </row>
    <row r="176" spans="1:5" x14ac:dyDescent="0.3">
      <c r="A176" s="1">
        <v>39675</v>
      </c>
      <c r="B176" s="2">
        <v>1.1873</v>
      </c>
      <c r="C176" s="2">
        <v>1.6379999999999999</v>
      </c>
      <c r="D176" s="8">
        <f t="shared" si="4"/>
        <v>3.5499957738145405E-3</v>
      </c>
      <c r="E176" s="8">
        <f t="shared" si="5"/>
        <v>8.8691796008868451E-3</v>
      </c>
    </row>
    <row r="177" spans="1:5" x14ac:dyDescent="0.3">
      <c r="A177" s="1">
        <v>39678</v>
      </c>
      <c r="B177" s="2">
        <v>1.1893</v>
      </c>
      <c r="C177" s="2">
        <v>1.6394</v>
      </c>
      <c r="D177" s="8">
        <f t="shared" si="4"/>
        <v>1.6844942306073474E-3</v>
      </c>
      <c r="E177" s="8">
        <f t="shared" si="5"/>
        <v>8.5470085470085166E-4</v>
      </c>
    </row>
    <row r="178" spans="1:5" x14ac:dyDescent="0.3">
      <c r="A178" s="1">
        <v>39679</v>
      </c>
      <c r="B178" s="2">
        <v>1.1907000000000001</v>
      </c>
      <c r="C178" s="2">
        <v>1.6234</v>
      </c>
      <c r="D178" s="8">
        <f t="shared" si="4"/>
        <v>1.1771630370807085E-3</v>
      </c>
      <c r="E178" s="8">
        <f t="shared" si="5"/>
        <v>-9.7596681712821542E-3</v>
      </c>
    </row>
    <row r="179" spans="1:5" x14ac:dyDescent="0.3">
      <c r="A179" s="1">
        <v>39680</v>
      </c>
      <c r="B179" s="2">
        <v>1.1930000000000001</v>
      </c>
      <c r="C179" s="2">
        <v>1.6185</v>
      </c>
      <c r="D179" s="8">
        <f t="shared" si="4"/>
        <v>1.931636852271712E-3</v>
      </c>
      <c r="E179" s="8">
        <f t="shared" si="5"/>
        <v>-3.0183565356658448E-3</v>
      </c>
    </row>
    <row r="180" spans="1:5" x14ac:dyDescent="0.3">
      <c r="A180" s="1">
        <v>39681</v>
      </c>
      <c r="B180" s="2">
        <v>1.1884000000000001</v>
      </c>
      <c r="C180" s="2">
        <v>1.609</v>
      </c>
      <c r="D180" s="8">
        <f t="shared" si="4"/>
        <v>-3.8558256496227239E-3</v>
      </c>
      <c r="E180" s="8">
        <f t="shared" si="5"/>
        <v>-5.8696323756565194E-3</v>
      </c>
    </row>
    <row r="181" spans="1:5" x14ac:dyDescent="0.3">
      <c r="A181" s="1">
        <v>39682</v>
      </c>
      <c r="B181" s="2">
        <v>1.1860999999999999</v>
      </c>
      <c r="C181" s="2">
        <v>1.627</v>
      </c>
      <c r="D181" s="8">
        <f t="shared" si="4"/>
        <v>-1.9353752945138192E-3</v>
      </c>
      <c r="E181" s="8">
        <f t="shared" si="5"/>
        <v>1.1187072715972635E-2</v>
      </c>
    </row>
    <row r="182" spans="1:5" x14ac:dyDescent="0.3">
      <c r="A182" s="1">
        <v>39685</v>
      </c>
      <c r="B182" s="2">
        <v>1.1879</v>
      </c>
      <c r="C182" s="2">
        <v>1.6312</v>
      </c>
      <c r="D182" s="8">
        <f t="shared" si="4"/>
        <v>1.517578619003368E-3</v>
      </c>
      <c r="E182" s="8">
        <f t="shared" si="5"/>
        <v>2.5814382298710026E-3</v>
      </c>
    </row>
    <row r="183" spans="1:5" x14ac:dyDescent="0.3">
      <c r="A183" s="1">
        <v>39686</v>
      </c>
      <c r="B183" s="2">
        <v>1.1908000000000001</v>
      </c>
      <c r="C183" s="2">
        <v>1.6288</v>
      </c>
      <c r="D183" s="8">
        <f t="shared" si="4"/>
        <v>2.4412829362741029E-3</v>
      </c>
      <c r="E183" s="8">
        <f t="shared" si="5"/>
        <v>-1.4713094654241754E-3</v>
      </c>
    </row>
    <row r="184" spans="1:5" x14ac:dyDescent="0.3">
      <c r="A184" s="1">
        <v>39687</v>
      </c>
      <c r="B184" s="2">
        <v>1.1890000000000001</v>
      </c>
      <c r="C184" s="2">
        <v>1.6219000000000001</v>
      </c>
      <c r="D184" s="8">
        <f t="shared" si="4"/>
        <v>-1.5115888478334227E-3</v>
      </c>
      <c r="E184" s="8">
        <f t="shared" si="5"/>
        <v>-4.2362475442042635E-3</v>
      </c>
    </row>
    <row r="185" spans="1:5" x14ac:dyDescent="0.3">
      <c r="A185" s="1">
        <v>39688</v>
      </c>
      <c r="B185" s="2">
        <v>1.1853</v>
      </c>
      <c r="C185" s="2">
        <v>1.6324000000000001</v>
      </c>
      <c r="D185" s="8">
        <f t="shared" si="4"/>
        <v>-3.1118587047940238E-3</v>
      </c>
      <c r="E185" s="8">
        <f t="shared" si="5"/>
        <v>6.4738886491151337E-3</v>
      </c>
    </row>
    <row r="186" spans="1:5" x14ac:dyDescent="0.3">
      <c r="A186" s="1">
        <v>39689</v>
      </c>
      <c r="B186" s="2">
        <v>1.1844000000000001</v>
      </c>
      <c r="C186" s="2">
        <v>1.6315</v>
      </c>
      <c r="D186" s="8">
        <f t="shared" si="4"/>
        <v>-7.593014426726663E-4</v>
      </c>
      <c r="E186" s="8">
        <f t="shared" si="5"/>
        <v>-5.5133545699592723E-4</v>
      </c>
    </row>
    <row r="187" spans="1:5" x14ac:dyDescent="0.3">
      <c r="A187" s="1">
        <v>39692</v>
      </c>
      <c r="B187" s="2">
        <v>1.1860999999999999</v>
      </c>
      <c r="C187" s="2">
        <v>1.6497000000000002</v>
      </c>
      <c r="D187" s="8">
        <f t="shared" si="4"/>
        <v>1.4353259034107779E-3</v>
      </c>
      <c r="E187" s="8">
        <f t="shared" si="5"/>
        <v>1.1155378486055856E-2</v>
      </c>
    </row>
    <row r="188" spans="1:5" x14ac:dyDescent="0.3">
      <c r="A188" s="1">
        <v>39693</v>
      </c>
      <c r="B188" s="2">
        <v>1.1968000000000001</v>
      </c>
      <c r="C188" s="2">
        <v>1.6592</v>
      </c>
      <c r="D188" s="8">
        <f t="shared" si="4"/>
        <v>9.0211617907429709E-3</v>
      </c>
      <c r="E188" s="8">
        <f t="shared" si="5"/>
        <v>5.7586227798993583E-3</v>
      </c>
    </row>
    <row r="189" spans="1:5" x14ac:dyDescent="0.3">
      <c r="A189" s="1">
        <v>39694</v>
      </c>
      <c r="B189" s="2">
        <v>1.2137</v>
      </c>
      <c r="C189" s="2">
        <v>1.6775</v>
      </c>
      <c r="D189" s="8">
        <f t="shared" si="4"/>
        <v>1.412098930481287E-2</v>
      </c>
      <c r="E189" s="8">
        <f t="shared" si="5"/>
        <v>1.1029411764705843E-2</v>
      </c>
    </row>
    <row r="190" spans="1:5" x14ac:dyDescent="0.3">
      <c r="A190" s="1">
        <v>39695</v>
      </c>
      <c r="B190" s="2">
        <v>1.2415</v>
      </c>
      <c r="C190" s="2">
        <v>1.7175</v>
      </c>
      <c r="D190" s="8">
        <f t="shared" si="4"/>
        <v>2.2905166021257362E-2</v>
      </c>
      <c r="E190" s="8">
        <f t="shared" si="5"/>
        <v>2.3845007451564815E-2</v>
      </c>
    </row>
    <row r="191" spans="1:5" x14ac:dyDescent="0.3">
      <c r="A191" s="1">
        <v>39696</v>
      </c>
      <c r="B191" s="2">
        <v>1.2386999999999999</v>
      </c>
      <c r="C191" s="2">
        <v>1.716</v>
      </c>
      <c r="D191" s="8">
        <f t="shared" si="4"/>
        <v>-2.2553362867500093E-3</v>
      </c>
      <c r="E191" s="8">
        <f t="shared" si="5"/>
        <v>-8.7336244541491581E-4</v>
      </c>
    </row>
    <row r="192" spans="1:5" x14ac:dyDescent="0.3">
      <c r="A192" s="1">
        <v>39699</v>
      </c>
      <c r="B192" s="2">
        <v>1.2264999999999999</v>
      </c>
      <c r="C192" s="2">
        <v>1.736</v>
      </c>
      <c r="D192" s="8">
        <f t="shared" si="4"/>
        <v>-9.8490352789214475E-3</v>
      </c>
      <c r="E192" s="8">
        <f t="shared" si="5"/>
        <v>1.1655011655011593E-2</v>
      </c>
    </row>
    <row r="193" spans="1:5" x14ac:dyDescent="0.3">
      <c r="A193" s="1">
        <v>39700</v>
      </c>
      <c r="B193" s="2">
        <v>1.2373000000000001</v>
      </c>
      <c r="C193" s="2">
        <v>1.7770000000000001</v>
      </c>
      <c r="D193" s="8">
        <f t="shared" si="4"/>
        <v>8.8055442315533305E-3</v>
      </c>
      <c r="E193" s="8">
        <f t="shared" si="5"/>
        <v>2.3617511520737322E-2</v>
      </c>
    </row>
    <row r="194" spans="1:5" x14ac:dyDescent="0.3">
      <c r="A194" s="1">
        <v>39701</v>
      </c>
      <c r="B194" s="2">
        <v>1.2454000000000001</v>
      </c>
      <c r="C194" s="2">
        <v>1.7877999999999998</v>
      </c>
      <c r="D194" s="8">
        <f t="shared" si="4"/>
        <v>6.54651256768779E-3</v>
      </c>
      <c r="E194" s="8">
        <f t="shared" si="5"/>
        <v>6.077658975801814E-3</v>
      </c>
    </row>
    <row r="195" spans="1:5" x14ac:dyDescent="0.3">
      <c r="A195" s="1">
        <v>39702</v>
      </c>
      <c r="B195" s="2">
        <v>1.2570000000000001</v>
      </c>
      <c r="C195" s="2">
        <v>1.8123</v>
      </c>
      <c r="D195" s="8">
        <f t="shared" si="4"/>
        <v>9.3142765376585945E-3</v>
      </c>
      <c r="E195" s="8">
        <f t="shared" si="5"/>
        <v>1.3703993735317166E-2</v>
      </c>
    </row>
    <row r="196" spans="1:5" x14ac:dyDescent="0.3">
      <c r="A196" s="1">
        <v>39703</v>
      </c>
      <c r="B196" s="2">
        <v>1.2389999999999999</v>
      </c>
      <c r="C196" s="2">
        <v>1.7810000000000001</v>
      </c>
      <c r="D196" s="8">
        <f t="shared" si="4"/>
        <v>-1.4319809069212597E-2</v>
      </c>
      <c r="E196" s="8">
        <f t="shared" si="5"/>
        <v>-1.7270871268553756E-2</v>
      </c>
    </row>
    <row r="197" spans="1:5" x14ac:dyDescent="0.3">
      <c r="A197" s="1">
        <v>39706</v>
      </c>
      <c r="B197" s="2">
        <v>1.2645</v>
      </c>
      <c r="C197" s="2">
        <v>1.8149</v>
      </c>
      <c r="D197" s="8">
        <f t="shared" si="4"/>
        <v>2.0581113801452888E-2</v>
      </c>
      <c r="E197" s="8">
        <f t="shared" si="5"/>
        <v>1.903425042111162E-2</v>
      </c>
    </row>
    <row r="198" spans="1:5" x14ac:dyDescent="0.3">
      <c r="A198" s="1">
        <v>39707</v>
      </c>
      <c r="B198" s="2">
        <v>1.2655000000000001</v>
      </c>
      <c r="C198" s="2">
        <v>1.8080000000000001</v>
      </c>
      <c r="D198" s="8">
        <f t="shared" si="4"/>
        <v>7.9082641360228578E-4</v>
      </c>
      <c r="E198" s="8">
        <f t="shared" si="5"/>
        <v>-3.8018623615625469E-3</v>
      </c>
    </row>
    <row r="199" spans="1:5" x14ac:dyDescent="0.3">
      <c r="A199" s="1">
        <v>39708</v>
      </c>
      <c r="B199" s="2">
        <v>1.2883</v>
      </c>
      <c r="C199" s="2">
        <v>1.8892</v>
      </c>
      <c r="D199" s="8">
        <f t="shared" si="4"/>
        <v>1.8016594231528904E-2</v>
      </c>
      <c r="E199" s="8">
        <f t="shared" si="5"/>
        <v>4.4911504424778759E-2</v>
      </c>
    </row>
    <row r="200" spans="1:5" x14ac:dyDescent="0.3">
      <c r="A200" s="1">
        <v>39709</v>
      </c>
      <c r="B200" s="2">
        <v>1.2702</v>
      </c>
      <c r="C200" s="2">
        <v>1.8965000000000001</v>
      </c>
      <c r="D200" s="8">
        <f t="shared" si="4"/>
        <v>-1.4049522626717437E-2</v>
      </c>
      <c r="E200" s="8">
        <f t="shared" si="5"/>
        <v>3.8640694473852655E-3</v>
      </c>
    </row>
    <row r="201" spans="1:5" x14ac:dyDescent="0.3">
      <c r="A201" s="1">
        <v>39710</v>
      </c>
      <c r="B201" s="2">
        <v>1.2458</v>
      </c>
      <c r="C201" s="2">
        <v>1.8298000000000001</v>
      </c>
      <c r="D201" s="8">
        <f t="shared" si="4"/>
        <v>-1.9209573295543958E-2</v>
      </c>
      <c r="E201" s="8">
        <f t="shared" si="5"/>
        <v>-3.5170050092275251E-2</v>
      </c>
    </row>
    <row r="202" spans="1:5" x14ac:dyDescent="0.3">
      <c r="A202" s="1">
        <v>39713</v>
      </c>
      <c r="B202" s="2">
        <v>1.2389999999999999</v>
      </c>
      <c r="C202" s="2">
        <v>1.8031999999999999</v>
      </c>
      <c r="D202" s="8">
        <f t="shared" si="4"/>
        <v>-5.4583400224755829E-3</v>
      </c>
      <c r="E202" s="8">
        <f t="shared" si="5"/>
        <v>-1.4537107880642774E-2</v>
      </c>
    </row>
    <row r="203" spans="1:5" x14ac:dyDescent="0.3">
      <c r="A203" s="1">
        <v>39714</v>
      </c>
      <c r="B203" s="2">
        <v>1.2453000000000001</v>
      </c>
      <c r="C203" s="2">
        <v>1.8465</v>
      </c>
      <c r="D203" s="8">
        <f t="shared" si="4"/>
        <v>5.0847457627121173E-3</v>
      </c>
      <c r="E203" s="8">
        <f t="shared" si="5"/>
        <v>2.4012866015971746E-2</v>
      </c>
    </row>
    <row r="204" spans="1:5" x14ac:dyDescent="0.3">
      <c r="A204" s="1">
        <v>39715</v>
      </c>
      <c r="B204" s="2">
        <v>1.2444999999999999</v>
      </c>
      <c r="C204" s="2">
        <v>1.8595999999999999</v>
      </c>
      <c r="D204" s="8">
        <f t="shared" si="4"/>
        <v>-6.4241548221322109E-4</v>
      </c>
      <c r="E204" s="8">
        <f t="shared" si="5"/>
        <v>7.0945031139995063E-3</v>
      </c>
    </row>
    <row r="205" spans="1:5" x14ac:dyDescent="0.3">
      <c r="A205" s="1">
        <v>39716</v>
      </c>
      <c r="B205" s="2">
        <v>1.2296</v>
      </c>
      <c r="C205" s="2">
        <v>1.8206</v>
      </c>
      <c r="D205" s="8">
        <f t="shared" si="4"/>
        <v>-1.1972679791080632E-2</v>
      </c>
      <c r="E205" s="8">
        <f t="shared" si="5"/>
        <v>-2.0972252097225197E-2</v>
      </c>
    </row>
    <row r="206" spans="1:5" x14ac:dyDescent="0.3">
      <c r="A206" s="1">
        <v>39717</v>
      </c>
      <c r="B206" s="2">
        <v>1.2283999999999999</v>
      </c>
      <c r="C206" s="2">
        <v>1.8445</v>
      </c>
      <c r="D206" s="8">
        <f t="shared" si="4"/>
        <v>-9.7592713077432336E-4</v>
      </c>
      <c r="E206" s="8">
        <f t="shared" si="5"/>
        <v>1.3127540371306257E-2</v>
      </c>
    </row>
    <row r="207" spans="1:5" x14ac:dyDescent="0.3">
      <c r="A207" s="1">
        <v>39720</v>
      </c>
      <c r="B207" s="2">
        <v>1.2766999999999999</v>
      </c>
      <c r="C207" s="2">
        <v>1.9634</v>
      </c>
      <c r="D207" s="8">
        <f t="shared" ref="D207:D270" si="6">(B207/B206)-1</f>
        <v>3.9319439921849497E-2</v>
      </c>
      <c r="E207" s="8">
        <f t="shared" ref="E207:E270" si="7">(C207/C206)-1</f>
        <v>6.4461913797777104E-2</v>
      </c>
    </row>
    <row r="208" spans="1:5" x14ac:dyDescent="0.3">
      <c r="A208" s="1">
        <v>39721</v>
      </c>
      <c r="B208" s="2">
        <v>1.2695000000000001</v>
      </c>
      <c r="C208" s="2">
        <v>1.9045999999999998</v>
      </c>
      <c r="D208" s="8">
        <f t="shared" si="6"/>
        <v>-5.6395394376125285E-3</v>
      </c>
      <c r="E208" s="8">
        <f t="shared" si="7"/>
        <v>-2.9948049302230939E-2</v>
      </c>
    </row>
    <row r="209" spans="1:5" x14ac:dyDescent="0.3">
      <c r="A209" s="1">
        <v>39722</v>
      </c>
      <c r="B209" s="2">
        <v>1.272</v>
      </c>
      <c r="C209" s="2">
        <v>1.9176</v>
      </c>
      <c r="D209" s="8">
        <f t="shared" si="6"/>
        <v>1.96927924379664E-3</v>
      </c>
      <c r="E209" s="8">
        <f t="shared" si="7"/>
        <v>6.8255801743148936E-3</v>
      </c>
    </row>
    <row r="210" spans="1:5" x14ac:dyDescent="0.3">
      <c r="A210" s="1">
        <v>39723</v>
      </c>
      <c r="B210" s="2">
        <v>1.3168</v>
      </c>
      <c r="C210" s="2">
        <v>2.0206</v>
      </c>
      <c r="D210" s="8">
        <f t="shared" si="6"/>
        <v>3.5220125786163514E-2</v>
      </c>
      <c r="E210" s="8">
        <f t="shared" si="7"/>
        <v>5.3712974551522796E-2</v>
      </c>
    </row>
    <row r="211" spans="1:5" x14ac:dyDescent="0.3">
      <c r="A211" s="1">
        <v>39724</v>
      </c>
      <c r="B211" s="2">
        <v>1.3109999999999999</v>
      </c>
      <c r="C211" s="2">
        <v>2.044</v>
      </c>
      <c r="D211" s="8">
        <f t="shared" si="6"/>
        <v>-4.404617253949028E-3</v>
      </c>
      <c r="E211" s="8">
        <f t="shared" si="7"/>
        <v>1.1580718598436235E-2</v>
      </c>
    </row>
    <row r="212" spans="1:5" x14ac:dyDescent="0.3">
      <c r="A212" s="1">
        <v>39727</v>
      </c>
      <c r="B212" s="2">
        <v>1.3746</v>
      </c>
      <c r="C212" s="2">
        <v>2.1789999999999998</v>
      </c>
      <c r="D212" s="8">
        <f t="shared" si="6"/>
        <v>4.8512585812356956E-2</v>
      </c>
      <c r="E212" s="8">
        <f t="shared" si="7"/>
        <v>6.6046966731898138E-2</v>
      </c>
    </row>
    <row r="213" spans="1:5" x14ac:dyDescent="0.3">
      <c r="A213" s="1">
        <v>39728</v>
      </c>
      <c r="B213" s="2">
        <v>1.3873</v>
      </c>
      <c r="C213" s="2">
        <v>2.3109999999999999</v>
      </c>
      <c r="D213" s="8">
        <f t="shared" si="6"/>
        <v>9.2390513603957114E-3</v>
      </c>
      <c r="E213" s="8">
        <f t="shared" si="7"/>
        <v>6.0578246902248889E-2</v>
      </c>
    </row>
    <row r="214" spans="1:5" x14ac:dyDescent="0.3">
      <c r="A214" s="1">
        <v>39729</v>
      </c>
      <c r="B214" s="2">
        <v>1.4015</v>
      </c>
      <c r="C214" s="2">
        <v>2.3342000000000001</v>
      </c>
      <c r="D214" s="8">
        <f t="shared" si="6"/>
        <v>1.0235709651841729E-2</v>
      </c>
      <c r="E214" s="8">
        <f t="shared" si="7"/>
        <v>1.0038944180008613E-2</v>
      </c>
    </row>
    <row r="215" spans="1:5" x14ac:dyDescent="0.3">
      <c r="A215" s="1">
        <v>39730</v>
      </c>
      <c r="B215" s="2">
        <v>1.4275</v>
      </c>
      <c r="C215" s="2">
        <v>2.2826</v>
      </c>
      <c r="D215" s="8">
        <f t="shared" si="6"/>
        <v>1.8551551908669195E-2</v>
      </c>
      <c r="E215" s="8">
        <f t="shared" si="7"/>
        <v>-2.2106074886470761E-2</v>
      </c>
    </row>
    <row r="216" spans="1:5" x14ac:dyDescent="0.3">
      <c r="A216" s="1">
        <v>39731</v>
      </c>
      <c r="B216" s="2">
        <v>1.429</v>
      </c>
      <c r="C216" s="2">
        <v>2.3130000000000002</v>
      </c>
      <c r="D216" s="8">
        <f t="shared" si="6"/>
        <v>1.0507880910683998E-3</v>
      </c>
      <c r="E216" s="8">
        <f t="shared" si="7"/>
        <v>1.3318145973889584E-2</v>
      </c>
    </row>
    <row r="217" spans="1:5" x14ac:dyDescent="0.3">
      <c r="A217" s="1">
        <v>39734</v>
      </c>
      <c r="B217" s="2">
        <v>1.3839999999999999</v>
      </c>
      <c r="C217" s="2">
        <v>2.1440000000000001</v>
      </c>
      <c r="D217" s="8">
        <f t="shared" si="6"/>
        <v>-3.149055283414981E-2</v>
      </c>
      <c r="E217" s="8">
        <f t="shared" si="7"/>
        <v>-7.3065283182014662E-2</v>
      </c>
    </row>
    <row r="218" spans="1:5" x14ac:dyDescent="0.3">
      <c r="A218" s="1">
        <v>39735</v>
      </c>
      <c r="B218" s="2">
        <v>1.3839000000000001</v>
      </c>
      <c r="C218" s="2">
        <v>2.0962999999999998</v>
      </c>
      <c r="D218" s="8">
        <f t="shared" si="6"/>
        <v>-7.2254335259924751E-5</v>
      </c>
      <c r="E218" s="8">
        <f t="shared" si="7"/>
        <v>-2.2248134328358371E-2</v>
      </c>
    </row>
    <row r="219" spans="1:5" x14ac:dyDescent="0.3">
      <c r="A219" s="1">
        <v>39736</v>
      </c>
      <c r="B219" s="2">
        <v>1.4670000000000001</v>
      </c>
      <c r="C219" s="2">
        <v>2.2265000000000001</v>
      </c>
      <c r="D219" s="8">
        <f t="shared" si="6"/>
        <v>6.0047691307175244E-2</v>
      </c>
      <c r="E219" s="8">
        <f t="shared" si="7"/>
        <v>6.2109430902065776E-2</v>
      </c>
    </row>
    <row r="220" spans="1:5" x14ac:dyDescent="0.3">
      <c r="A220" s="1">
        <v>39737</v>
      </c>
      <c r="B220" s="2">
        <v>1.5034999999999998</v>
      </c>
      <c r="C220" s="2">
        <v>2.1335000000000002</v>
      </c>
      <c r="D220" s="8">
        <f t="shared" si="6"/>
        <v>2.4880708929788442E-2</v>
      </c>
      <c r="E220" s="8">
        <f t="shared" si="7"/>
        <v>-4.1769593532450022E-2</v>
      </c>
    </row>
    <row r="221" spans="1:5" x14ac:dyDescent="0.3">
      <c r="A221" s="1">
        <v>39738</v>
      </c>
      <c r="B221" s="2">
        <v>1.4950000000000001</v>
      </c>
      <c r="C221" s="2">
        <v>2.1189999999999998</v>
      </c>
      <c r="D221" s="8">
        <f t="shared" si="6"/>
        <v>-5.6534752244760123E-3</v>
      </c>
      <c r="E221" s="8">
        <f t="shared" si="7"/>
        <v>-6.7963440356224591E-3</v>
      </c>
    </row>
    <row r="222" spans="1:5" x14ac:dyDescent="0.3">
      <c r="A222" s="1">
        <v>39741</v>
      </c>
      <c r="B222" s="2">
        <v>1.5108000000000001</v>
      </c>
      <c r="C222" s="2">
        <v>2.1183000000000001</v>
      </c>
      <c r="D222" s="8">
        <f t="shared" si="6"/>
        <v>1.0568561872909665E-2</v>
      </c>
      <c r="E222" s="8">
        <f t="shared" si="7"/>
        <v>-3.3034450212354738E-4</v>
      </c>
    </row>
    <row r="223" spans="1:5" x14ac:dyDescent="0.3">
      <c r="A223" s="1">
        <v>39742</v>
      </c>
      <c r="B223" s="2">
        <v>1.591</v>
      </c>
      <c r="C223" s="2">
        <v>2.2385999999999999</v>
      </c>
      <c r="D223" s="8">
        <f t="shared" si="6"/>
        <v>5.3084458564998549E-2</v>
      </c>
      <c r="E223" s="8">
        <f t="shared" si="7"/>
        <v>5.6790822829627441E-2</v>
      </c>
    </row>
    <row r="224" spans="1:5" x14ac:dyDescent="0.3">
      <c r="A224" s="1">
        <v>39743</v>
      </c>
      <c r="B224" s="2">
        <v>1.7096</v>
      </c>
      <c r="C224" s="2">
        <v>2.379</v>
      </c>
      <c r="D224" s="8">
        <f t="shared" si="6"/>
        <v>7.4544311753614201E-2</v>
      </c>
      <c r="E224" s="8">
        <f t="shared" si="7"/>
        <v>6.2717770034843134E-2</v>
      </c>
    </row>
    <row r="225" spans="1:5" x14ac:dyDescent="0.3">
      <c r="A225" s="1">
        <v>39744</v>
      </c>
      <c r="B225" s="2">
        <v>1.6548</v>
      </c>
      <c r="C225" s="2">
        <v>2.2608000000000001</v>
      </c>
      <c r="D225" s="8">
        <f t="shared" si="6"/>
        <v>-3.2054281703322363E-2</v>
      </c>
      <c r="E225" s="8">
        <f t="shared" si="7"/>
        <v>-4.9684741488020157E-2</v>
      </c>
    </row>
    <row r="226" spans="1:5" x14ac:dyDescent="0.3">
      <c r="A226" s="1">
        <v>39745</v>
      </c>
      <c r="B226" s="2">
        <v>1.6912</v>
      </c>
      <c r="C226" s="2">
        <v>2.3075000000000001</v>
      </c>
      <c r="D226" s="8">
        <f t="shared" si="6"/>
        <v>2.1996615905245376E-2</v>
      </c>
      <c r="E226" s="8">
        <f t="shared" si="7"/>
        <v>2.0656404812455786E-2</v>
      </c>
    </row>
    <row r="227" spans="1:5" x14ac:dyDescent="0.3">
      <c r="A227" s="1">
        <v>39748</v>
      </c>
      <c r="B227" s="2">
        <v>1.63</v>
      </c>
      <c r="C227" s="2">
        <v>2.2505999999999999</v>
      </c>
      <c r="D227" s="8">
        <f t="shared" si="6"/>
        <v>-3.6187322611163752E-2</v>
      </c>
      <c r="E227" s="8">
        <f t="shared" si="7"/>
        <v>-2.4658721560130048E-2</v>
      </c>
    </row>
    <row r="228" spans="1:5" x14ac:dyDescent="0.3">
      <c r="A228" s="1">
        <v>39749</v>
      </c>
      <c r="B228" s="2">
        <v>1.5350000000000001</v>
      </c>
      <c r="C228" s="2">
        <v>2.161</v>
      </c>
      <c r="D228" s="8">
        <f t="shared" si="6"/>
        <v>-5.8282208588956941E-2</v>
      </c>
      <c r="E228" s="8">
        <f t="shared" si="7"/>
        <v>-3.9811605794010441E-2</v>
      </c>
    </row>
    <row r="229" spans="1:5" x14ac:dyDescent="0.3">
      <c r="A229" s="1">
        <v>39750</v>
      </c>
      <c r="B229" s="2">
        <v>1.5015000000000001</v>
      </c>
      <c r="C229" s="2">
        <v>2.1335000000000002</v>
      </c>
      <c r="D229" s="8">
        <f t="shared" si="6"/>
        <v>-2.1824104234527741E-2</v>
      </c>
      <c r="E229" s="8">
        <f t="shared" si="7"/>
        <v>-1.2725590004627474E-2</v>
      </c>
    </row>
    <row r="230" spans="1:5" x14ac:dyDescent="0.3">
      <c r="A230" s="1">
        <v>39751</v>
      </c>
      <c r="B230" s="2">
        <v>1.5247999999999999</v>
      </c>
      <c r="C230" s="2">
        <v>2.105</v>
      </c>
      <c r="D230" s="8">
        <f t="shared" si="6"/>
        <v>1.5517815517815503E-2</v>
      </c>
      <c r="E230" s="8">
        <f t="shared" si="7"/>
        <v>-1.3358331380361022E-2</v>
      </c>
    </row>
    <row r="231" spans="1:5" x14ac:dyDescent="0.3">
      <c r="A231" s="1">
        <v>39752</v>
      </c>
      <c r="B231" s="2">
        <v>1.5423</v>
      </c>
      <c r="C231" s="2">
        <v>2.1589999999999998</v>
      </c>
      <c r="D231" s="8">
        <f t="shared" si="6"/>
        <v>1.1476915005246724E-2</v>
      </c>
      <c r="E231" s="8">
        <f t="shared" si="7"/>
        <v>2.5653206650831262E-2</v>
      </c>
    </row>
    <row r="232" spans="1:5" x14ac:dyDescent="0.3">
      <c r="A232" s="1">
        <v>39755</v>
      </c>
      <c r="B232" s="2">
        <v>1.5465</v>
      </c>
      <c r="C232" s="2">
        <v>2.1795</v>
      </c>
      <c r="D232" s="8">
        <f t="shared" si="6"/>
        <v>2.7232056020229933E-3</v>
      </c>
      <c r="E232" s="8">
        <f t="shared" si="7"/>
        <v>9.4951366373321466E-3</v>
      </c>
    </row>
    <row r="233" spans="1:5" x14ac:dyDescent="0.3">
      <c r="A233" s="1">
        <v>39756</v>
      </c>
      <c r="B233" s="2">
        <v>1.4847000000000001</v>
      </c>
      <c r="C233" s="2">
        <v>2.1122999999999998</v>
      </c>
      <c r="D233" s="8">
        <f t="shared" si="6"/>
        <v>-3.9961202715809829E-2</v>
      </c>
      <c r="E233" s="8">
        <f t="shared" si="7"/>
        <v>-3.0832759807295274E-2</v>
      </c>
    </row>
    <row r="234" spans="1:5" x14ac:dyDescent="0.3">
      <c r="A234" s="1">
        <v>39757</v>
      </c>
      <c r="B234" s="2">
        <v>1.53</v>
      </c>
      <c r="C234" s="2">
        <v>2.1295000000000002</v>
      </c>
      <c r="D234" s="8">
        <f t="shared" si="6"/>
        <v>3.0511214386744756E-2</v>
      </c>
      <c r="E234" s="8">
        <f t="shared" si="7"/>
        <v>8.142782748662647E-3</v>
      </c>
    </row>
    <row r="235" spans="1:5" x14ac:dyDescent="0.3">
      <c r="A235" s="1">
        <v>39758</v>
      </c>
      <c r="B235" s="2">
        <v>1.5682</v>
      </c>
      <c r="C235" s="2">
        <v>2.2181999999999999</v>
      </c>
      <c r="D235" s="8">
        <f t="shared" si="6"/>
        <v>2.4967320261437997E-2</v>
      </c>
      <c r="E235" s="8">
        <f t="shared" si="7"/>
        <v>4.1652970180793503E-2</v>
      </c>
    </row>
    <row r="236" spans="1:5" x14ac:dyDescent="0.3">
      <c r="A236" s="1">
        <v>39759</v>
      </c>
      <c r="B236" s="2">
        <v>1.5467</v>
      </c>
      <c r="C236" s="2">
        <v>2.1642999999999999</v>
      </c>
      <c r="D236" s="8">
        <f t="shared" si="6"/>
        <v>-1.370998597117723E-2</v>
      </c>
      <c r="E236" s="8">
        <f t="shared" si="7"/>
        <v>-2.4298981155892241E-2</v>
      </c>
    </row>
    <row r="237" spans="1:5" x14ac:dyDescent="0.3">
      <c r="A237" s="1">
        <v>39762</v>
      </c>
      <c r="B237" s="2">
        <v>1.5478000000000001</v>
      </c>
      <c r="C237" s="2">
        <v>2.1720000000000002</v>
      </c>
      <c r="D237" s="8">
        <f t="shared" si="6"/>
        <v>7.1119156914734027E-4</v>
      </c>
      <c r="E237" s="8">
        <f t="shared" si="7"/>
        <v>3.5577322921962473E-3</v>
      </c>
    </row>
    <row r="238" spans="1:5" x14ac:dyDescent="0.3">
      <c r="A238" s="1">
        <v>39763</v>
      </c>
      <c r="B238" s="2">
        <v>1.5954999999999999</v>
      </c>
      <c r="C238" s="2">
        <v>2.2084999999999999</v>
      </c>
      <c r="D238" s="8">
        <f t="shared" si="6"/>
        <v>3.0817935133738095E-2</v>
      </c>
      <c r="E238" s="8">
        <f t="shared" si="7"/>
        <v>1.6804788213627964E-2</v>
      </c>
    </row>
    <row r="239" spans="1:5" x14ac:dyDescent="0.3">
      <c r="A239" s="1">
        <v>39764</v>
      </c>
      <c r="B239" s="2">
        <v>1.6524999999999999</v>
      </c>
      <c r="C239" s="2">
        <v>2.3176000000000001</v>
      </c>
      <c r="D239" s="8">
        <f t="shared" si="6"/>
        <v>3.5725477906612291E-2</v>
      </c>
      <c r="E239" s="8">
        <f t="shared" si="7"/>
        <v>4.9400045279601734E-2</v>
      </c>
    </row>
    <row r="240" spans="1:5" x14ac:dyDescent="0.3">
      <c r="A240" s="1">
        <v>39765</v>
      </c>
      <c r="B240" s="2">
        <v>1.631</v>
      </c>
      <c r="C240" s="2">
        <v>2.3304999999999998</v>
      </c>
      <c r="D240" s="8">
        <f t="shared" si="6"/>
        <v>-1.3010590015128498E-2</v>
      </c>
      <c r="E240" s="8">
        <f t="shared" si="7"/>
        <v>5.5661028650326738E-3</v>
      </c>
    </row>
    <row r="241" spans="1:5" x14ac:dyDescent="0.3">
      <c r="A241" s="1">
        <v>39766</v>
      </c>
      <c r="B241" s="2">
        <v>1.615</v>
      </c>
      <c r="C241" s="2">
        <v>2.2414999999999998</v>
      </c>
      <c r="D241" s="8">
        <f t="shared" si="6"/>
        <v>-9.8099325567136963E-3</v>
      </c>
      <c r="E241" s="8">
        <f t="shared" si="7"/>
        <v>-3.8189229779017397E-2</v>
      </c>
    </row>
    <row r="242" spans="1:5" x14ac:dyDescent="0.3">
      <c r="A242" s="1">
        <v>39769</v>
      </c>
      <c r="B242" s="2">
        <v>1.633</v>
      </c>
      <c r="C242" s="2">
        <v>2.2890999999999999</v>
      </c>
      <c r="D242" s="8">
        <f t="shared" si="6"/>
        <v>1.1145510835913308E-2</v>
      </c>
      <c r="E242" s="8">
        <f t="shared" si="7"/>
        <v>2.1235779611867178E-2</v>
      </c>
    </row>
    <row r="243" spans="1:5" x14ac:dyDescent="0.3">
      <c r="A243" s="1">
        <v>39770</v>
      </c>
      <c r="B243" s="2">
        <v>1.6585000000000001</v>
      </c>
      <c r="C243" s="2">
        <v>2.327</v>
      </c>
      <c r="D243" s="8">
        <f t="shared" si="6"/>
        <v>1.5615431720759299E-2</v>
      </c>
      <c r="E243" s="8">
        <f t="shared" si="7"/>
        <v>1.6556725350574508E-2</v>
      </c>
    </row>
    <row r="244" spans="1:5" x14ac:dyDescent="0.3">
      <c r="A244" s="1">
        <v>39771</v>
      </c>
      <c r="B244" s="2">
        <v>1.732</v>
      </c>
      <c r="C244" s="2">
        <v>2.3952</v>
      </c>
      <c r="D244" s="8">
        <f t="shared" si="6"/>
        <v>4.4317154054868801E-2</v>
      </c>
      <c r="E244" s="8">
        <f t="shared" si="7"/>
        <v>2.9308122045552221E-2</v>
      </c>
    </row>
    <row r="245" spans="1:5" x14ac:dyDescent="0.3">
      <c r="A245" s="1">
        <v>39772</v>
      </c>
      <c r="B245" s="2">
        <v>1.7271000000000001</v>
      </c>
      <c r="C245" s="2">
        <v>2.3925000000000001</v>
      </c>
      <c r="D245" s="8">
        <f t="shared" si="6"/>
        <v>-2.8290993071592441E-3</v>
      </c>
      <c r="E245" s="8">
        <f t="shared" si="7"/>
        <v>-1.1272545090179609E-3</v>
      </c>
    </row>
    <row r="246" spans="1:5" x14ac:dyDescent="0.3">
      <c r="A246" s="1">
        <v>39773</v>
      </c>
      <c r="B246" s="2">
        <v>1.6602999999999999</v>
      </c>
      <c r="C246" s="2">
        <v>2.4613999999999998</v>
      </c>
      <c r="D246" s="8">
        <f t="shared" si="6"/>
        <v>-3.8677551965722978E-2</v>
      </c>
      <c r="E246" s="8">
        <f t="shared" si="7"/>
        <v>2.8798328108672777E-2</v>
      </c>
    </row>
    <row r="247" spans="1:5" x14ac:dyDescent="0.3">
      <c r="A247" s="1">
        <v>39776</v>
      </c>
      <c r="B247" s="2">
        <v>1.5842000000000001</v>
      </c>
      <c r="C247" s="2">
        <v>2.3195000000000001</v>
      </c>
      <c r="D247" s="8">
        <f t="shared" si="6"/>
        <v>-4.5835090043967908E-2</v>
      </c>
      <c r="E247" s="8">
        <f t="shared" si="7"/>
        <v>-5.7650117819127211E-2</v>
      </c>
    </row>
    <row r="248" spans="1:5" x14ac:dyDescent="0.3">
      <c r="A248" s="1">
        <v>39777</v>
      </c>
      <c r="B248" s="2">
        <v>1.5621</v>
      </c>
      <c r="C248" s="2">
        <v>2.3148</v>
      </c>
      <c r="D248" s="8">
        <f t="shared" si="6"/>
        <v>-1.3950258805706328E-2</v>
      </c>
      <c r="E248" s="8">
        <f t="shared" si="7"/>
        <v>-2.0262987712870162E-3</v>
      </c>
    </row>
    <row r="249" spans="1:5" x14ac:dyDescent="0.3">
      <c r="A249" s="1">
        <v>39778</v>
      </c>
      <c r="B249" s="2">
        <v>1.575</v>
      </c>
      <c r="C249" s="2">
        <v>2.2242000000000002</v>
      </c>
      <c r="D249" s="8">
        <f t="shared" si="6"/>
        <v>8.258114077203782E-3</v>
      </c>
      <c r="E249" s="8">
        <f t="shared" si="7"/>
        <v>-3.9139450492483019E-2</v>
      </c>
    </row>
    <row r="250" spans="1:5" x14ac:dyDescent="0.3">
      <c r="A250" s="1">
        <v>39779</v>
      </c>
      <c r="B250" s="2">
        <v>1.5725</v>
      </c>
      <c r="C250" s="2">
        <v>2.3067000000000002</v>
      </c>
      <c r="D250" s="8">
        <f t="shared" si="6"/>
        <v>-1.5873015873015817E-3</v>
      </c>
      <c r="E250" s="8">
        <f t="shared" si="7"/>
        <v>3.7091988130563802E-2</v>
      </c>
    </row>
    <row r="251" spans="1:5" x14ac:dyDescent="0.3">
      <c r="A251" s="1">
        <v>39780</v>
      </c>
      <c r="B251" s="2">
        <v>1.5629999999999999</v>
      </c>
      <c r="C251" s="2">
        <v>2.3063000000000002</v>
      </c>
      <c r="D251" s="8">
        <f t="shared" si="6"/>
        <v>-6.0413354531001495E-3</v>
      </c>
      <c r="E251" s="8">
        <f t="shared" si="7"/>
        <v>-1.7340789872977158E-4</v>
      </c>
    </row>
    <row r="252" spans="1:5" x14ac:dyDescent="0.3">
      <c r="A252" s="1">
        <v>39783</v>
      </c>
      <c r="B252" s="2">
        <v>1.5979999999999999</v>
      </c>
      <c r="C252" s="2">
        <v>2.3372999999999999</v>
      </c>
      <c r="D252" s="8">
        <f t="shared" si="6"/>
        <v>2.2392834293026187E-2</v>
      </c>
      <c r="E252" s="8">
        <f t="shared" si="7"/>
        <v>1.3441443003945563E-2</v>
      </c>
    </row>
    <row r="253" spans="1:5" x14ac:dyDescent="0.3">
      <c r="A253" s="1">
        <v>39784</v>
      </c>
      <c r="B253" s="2">
        <v>1.577</v>
      </c>
      <c r="C253" s="2">
        <v>2.4079000000000002</v>
      </c>
      <c r="D253" s="8">
        <f t="shared" si="6"/>
        <v>-1.3141426783479293E-2</v>
      </c>
      <c r="E253" s="8">
        <f t="shared" si="7"/>
        <v>3.0205793009027593E-2</v>
      </c>
    </row>
    <row r="254" spans="1:5" x14ac:dyDescent="0.3">
      <c r="A254" s="1">
        <v>39785</v>
      </c>
      <c r="B254" s="2">
        <v>1.5747</v>
      </c>
      <c r="C254" s="2">
        <v>2.4975000000000001</v>
      </c>
      <c r="D254" s="8">
        <f t="shared" si="6"/>
        <v>-1.4584654407101549E-3</v>
      </c>
      <c r="E254" s="8">
        <f t="shared" si="7"/>
        <v>3.721084762656246E-2</v>
      </c>
    </row>
    <row r="255" spans="1:5" x14ac:dyDescent="0.3">
      <c r="A255" s="1">
        <v>39786</v>
      </c>
      <c r="B255" s="2">
        <v>1.5628</v>
      </c>
      <c r="C255" s="2">
        <v>2.5034999999999998</v>
      </c>
      <c r="D255" s="8">
        <f t="shared" si="6"/>
        <v>-7.5569949831714167E-3</v>
      </c>
      <c r="E255" s="8">
        <f t="shared" si="7"/>
        <v>2.4024024024023038E-3</v>
      </c>
    </row>
    <row r="256" spans="1:5" x14ac:dyDescent="0.3">
      <c r="A256" s="1">
        <v>39787</v>
      </c>
      <c r="B256" s="2">
        <v>1.5984</v>
      </c>
      <c r="C256" s="2">
        <v>2.4335</v>
      </c>
      <c r="D256" s="8">
        <f t="shared" si="6"/>
        <v>2.2779626311748125E-2</v>
      </c>
      <c r="E256" s="8">
        <f t="shared" si="7"/>
        <v>-2.796085480327537E-2</v>
      </c>
    </row>
    <row r="257" spans="1:5" x14ac:dyDescent="0.3">
      <c r="A257" s="1">
        <v>39790</v>
      </c>
      <c r="B257" s="2">
        <v>1.5707</v>
      </c>
      <c r="C257" s="2">
        <v>2.5127000000000002</v>
      </c>
      <c r="D257" s="8">
        <f t="shared" si="6"/>
        <v>-1.732982982982989E-2</v>
      </c>
      <c r="E257" s="8">
        <f t="shared" si="7"/>
        <v>3.2545716046846085E-2</v>
      </c>
    </row>
    <row r="258" spans="1:5" x14ac:dyDescent="0.3">
      <c r="A258" s="1">
        <v>39791</v>
      </c>
      <c r="B258" s="2">
        <v>1.5695000000000001</v>
      </c>
      <c r="C258" s="2">
        <v>2.4716</v>
      </c>
      <c r="D258" s="8">
        <f t="shared" si="6"/>
        <v>-7.639905774494693E-4</v>
      </c>
      <c r="E258" s="8">
        <f t="shared" si="7"/>
        <v>-1.6356906912882607E-2</v>
      </c>
    </row>
    <row r="259" spans="1:5" x14ac:dyDescent="0.3">
      <c r="A259" s="1">
        <v>39792</v>
      </c>
      <c r="B259" s="2">
        <v>1.5550000000000002</v>
      </c>
      <c r="C259" s="2">
        <v>2.4466000000000001</v>
      </c>
      <c r="D259" s="8">
        <f t="shared" si="6"/>
        <v>-9.2386110226186924E-3</v>
      </c>
      <c r="E259" s="8">
        <f t="shared" si="7"/>
        <v>-1.0114905324486112E-2</v>
      </c>
    </row>
    <row r="260" spans="1:5" x14ac:dyDescent="0.3">
      <c r="A260" s="1">
        <v>39793</v>
      </c>
      <c r="B260" s="2">
        <v>1.5365</v>
      </c>
      <c r="C260" s="2">
        <v>2.3658999999999999</v>
      </c>
      <c r="D260" s="8">
        <f t="shared" si="6"/>
        <v>-1.1897106109324929E-2</v>
      </c>
      <c r="E260" s="8">
        <f t="shared" si="7"/>
        <v>-3.2984549987738143E-2</v>
      </c>
    </row>
    <row r="261" spans="1:5" x14ac:dyDescent="0.3">
      <c r="A261" s="1">
        <v>39794</v>
      </c>
      <c r="B261" s="2">
        <v>1.5573000000000001</v>
      </c>
      <c r="C261" s="2">
        <v>2.3942000000000001</v>
      </c>
      <c r="D261" s="8">
        <f t="shared" si="6"/>
        <v>1.3537260006508456E-2</v>
      </c>
      <c r="E261" s="8">
        <f t="shared" si="7"/>
        <v>1.1961621370303099E-2</v>
      </c>
    </row>
    <row r="262" spans="1:5" x14ac:dyDescent="0.3">
      <c r="A262" s="1">
        <v>39797</v>
      </c>
      <c r="B262" s="2">
        <v>1.5634999999999999</v>
      </c>
      <c r="C262" s="2">
        <v>2.3847999999999998</v>
      </c>
      <c r="D262" s="8">
        <f t="shared" si="6"/>
        <v>3.9812495986641938E-3</v>
      </c>
      <c r="E262" s="8">
        <f t="shared" si="7"/>
        <v>-3.9261548742796082E-3</v>
      </c>
    </row>
    <row r="263" spans="1:5" x14ac:dyDescent="0.3">
      <c r="A263" s="1">
        <v>39798</v>
      </c>
      <c r="B263" s="2">
        <v>1.5434000000000001</v>
      </c>
      <c r="C263" s="2">
        <v>2.3149000000000002</v>
      </c>
      <c r="D263" s="8">
        <f t="shared" si="6"/>
        <v>-1.2855772305724211E-2</v>
      </c>
      <c r="E263" s="8">
        <f t="shared" si="7"/>
        <v>-2.9310634015430881E-2</v>
      </c>
    </row>
    <row r="264" spans="1:5" x14ac:dyDescent="0.3">
      <c r="A264" s="1">
        <v>39799</v>
      </c>
      <c r="B264" s="2">
        <v>1.5270000000000001</v>
      </c>
      <c r="C264" s="2">
        <v>2.3633999999999999</v>
      </c>
      <c r="D264" s="8">
        <f t="shared" si="6"/>
        <v>-1.0625890890242351E-2</v>
      </c>
      <c r="E264" s="8">
        <f t="shared" si="7"/>
        <v>2.0951228994772864E-2</v>
      </c>
    </row>
    <row r="265" spans="1:5" x14ac:dyDescent="0.3">
      <c r="A265" s="1">
        <v>39800</v>
      </c>
      <c r="B265" s="2">
        <v>1.5089999999999999</v>
      </c>
      <c r="C265" s="2">
        <v>2.4274</v>
      </c>
      <c r="D265" s="8">
        <f t="shared" si="6"/>
        <v>-1.1787819253438303E-2</v>
      </c>
      <c r="E265" s="8">
        <f t="shared" si="7"/>
        <v>2.7079631040027197E-2</v>
      </c>
    </row>
    <row r="266" spans="1:5" x14ac:dyDescent="0.3">
      <c r="A266" s="1">
        <v>39801</v>
      </c>
      <c r="B266" s="2">
        <v>1.5274999999999999</v>
      </c>
      <c r="C266" s="2">
        <v>2.3552</v>
      </c>
      <c r="D266" s="8">
        <f t="shared" si="6"/>
        <v>1.2259774685221991E-2</v>
      </c>
      <c r="E266" s="8">
        <f t="shared" si="7"/>
        <v>-2.9743758754222638E-2</v>
      </c>
    </row>
    <row r="267" spans="1:5" x14ac:dyDescent="0.3">
      <c r="A267" s="1">
        <v>39804</v>
      </c>
      <c r="B267" s="2">
        <v>1.5325</v>
      </c>
      <c r="C267" s="2">
        <v>2.4054000000000002</v>
      </c>
      <c r="D267" s="8">
        <f t="shared" si="6"/>
        <v>3.2733224222587509E-3</v>
      </c>
      <c r="E267" s="8">
        <f t="shared" si="7"/>
        <v>2.1314538043478271E-2</v>
      </c>
    </row>
    <row r="268" spans="1:5" x14ac:dyDescent="0.3">
      <c r="A268" s="1">
        <v>39805</v>
      </c>
      <c r="B268" s="2">
        <v>1.5178</v>
      </c>
      <c r="C268" s="2">
        <v>2.3769999999999998</v>
      </c>
      <c r="D268" s="8">
        <f t="shared" si="6"/>
        <v>-9.5921696574224891E-3</v>
      </c>
      <c r="E268" s="8">
        <f t="shared" si="7"/>
        <v>-1.1806768105097065E-2</v>
      </c>
    </row>
    <row r="269" spans="1:5" x14ac:dyDescent="0.3">
      <c r="A269" s="1">
        <v>39806</v>
      </c>
      <c r="B269" s="2">
        <v>1.5203</v>
      </c>
      <c r="C269" s="2">
        <v>2.3759999999999999</v>
      </c>
      <c r="D269" s="8">
        <f t="shared" si="6"/>
        <v>1.6471208327841769E-3</v>
      </c>
      <c r="E269" s="8">
        <f t="shared" si="7"/>
        <v>-4.2069835927638355E-4</v>
      </c>
    </row>
    <row r="270" spans="1:5" x14ac:dyDescent="0.3">
      <c r="A270" s="1">
        <v>39807</v>
      </c>
      <c r="B270" s="2">
        <v>1.5142</v>
      </c>
      <c r="C270" s="2">
        <v>2.3759999999999999</v>
      </c>
      <c r="D270" s="8">
        <f t="shared" si="6"/>
        <v>-4.0123659803985579E-3</v>
      </c>
      <c r="E270" s="8">
        <f t="shared" si="7"/>
        <v>0</v>
      </c>
    </row>
    <row r="271" spans="1:5" x14ac:dyDescent="0.3">
      <c r="A271" s="1">
        <v>39808</v>
      </c>
      <c r="B271" s="2">
        <v>1.51</v>
      </c>
      <c r="C271" s="2">
        <v>2.3660000000000001</v>
      </c>
      <c r="D271" s="8">
        <f t="shared" ref="D271:D334" si="8">(B271/B270)-1</f>
        <v>-2.7737419099194138E-3</v>
      </c>
      <c r="E271" s="8">
        <f t="shared" ref="E271:E334" si="9">(C271/C270)-1</f>
        <v>-4.2087542087541063E-3</v>
      </c>
    </row>
    <row r="272" spans="1:5" x14ac:dyDescent="0.3">
      <c r="A272" s="1">
        <v>39811</v>
      </c>
      <c r="B272" s="2">
        <v>1.5184</v>
      </c>
      <c r="C272" s="2">
        <v>2.3971999999999998</v>
      </c>
      <c r="D272" s="8">
        <f t="shared" si="8"/>
        <v>5.5629139072848055E-3</v>
      </c>
      <c r="E272" s="8">
        <f t="shared" si="9"/>
        <v>1.318681318681314E-2</v>
      </c>
    </row>
    <row r="273" spans="1:5" x14ac:dyDescent="0.3">
      <c r="A273" s="1">
        <v>39812</v>
      </c>
      <c r="B273" s="2">
        <v>1.5209999999999999</v>
      </c>
      <c r="C273" s="2">
        <v>2.3298000000000001</v>
      </c>
      <c r="D273" s="8">
        <f t="shared" si="8"/>
        <v>1.712328767123239E-3</v>
      </c>
      <c r="E273" s="8">
        <f t="shared" si="9"/>
        <v>-2.8116135491406458E-2</v>
      </c>
    </row>
    <row r="274" spans="1:5" x14ac:dyDescent="0.3">
      <c r="A274" s="1">
        <v>39813</v>
      </c>
      <c r="B274" s="2">
        <v>1.5405</v>
      </c>
      <c r="C274" s="2">
        <v>2.3144999999999998</v>
      </c>
      <c r="D274" s="8">
        <f t="shared" si="8"/>
        <v>1.2820512820512775E-2</v>
      </c>
      <c r="E274" s="8">
        <f t="shared" si="9"/>
        <v>-6.5670873036313138E-3</v>
      </c>
    </row>
    <row r="275" spans="1:5" x14ac:dyDescent="0.3">
      <c r="A275" s="1">
        <v>39814</v>
      </c>
      <c r="B275" s="2">
        <v>1.538</v>
      </c>
      <c r="C275" s="2">
        <v>2.3144999999999998</v>
      </c>
      <c r="D275" s="8">
        <f t="shared" si="8"/>
        <v>-1.6228497241155271E-3</v>
      </c>
      <c r="E275" s="8">
        <f t="shared" si="9"/>
        <v>0</v>
      </c>
    </row>
    <row r="276" spans="1:5" x14ac:dyDescent="0.3">
      <c r="A276" s="1">
        <v>39815</v>
      </c>
      <c r="B276" s="2">
        <v>1.5354999999999999</v>
      </c>
      <c r="C276" s="2">
        <v>2.3176999999999999</v>
      </c>
      <c r="D276" s="8">
        <f t="shared" si="8"/>
        <v>-1.6254876462939993E-3</v>
      </c>
      <c r="E276" s="8">
        <f t="shared" si="9"/>
        <v>1.3825880319724426E-3</v>
      </c>
    </row>
    <row r="277" spans="1:5" x14ac:dyDescent="0.3">
      <c r="A277" s="1">
        <v>39818</v>
      </c>
      <c r="B277" s="2">
        <v>1.5316999999999998</v>
      </c>
      <c r="C277" s="2">
        <v>2.2372000000000001</v>
      </c>
      <c r="D277" s="8">
        <f t="shared" si="8"/>
        <v>-2.4747639205470184E-3</v>
      </c>
      <c r="E277" s="8">
        <f t="shared" si="9"/>
        <v>-3.4732709151313768E-2</v>
      </c>
    </row>
    <row r="278" spans="1:5" x14ac:dyDescent="0.3">
      <c r="A278" s="1">
        <v>39819</v>
      </c>
      <c r="B278" s="2">
        <v>1.512</v>
      </c>
      <c r="C278" s="2">
        <v>2.1764999999999999</v>
      </c>
      <c r="D278" s="8">
        <f t="shared" si="8"/>
        <v>-1.2861526408565527E-2</v>
      </c>
      <c r="E278" s="8">
        <f t="shared" si="9"/>
        <v>-2.7132129447523745E-2</v>
      </c>
    </row>
    <row r="279" spans="1:5" x14ac:dyDescent="0.3">
      <c r="A279" s="1">
        <v>39820</v>
      </c>
      <c r="B279" s="2">
        <v>1.5544</v>
      </c>
      <c r="C279" s="2">
        <v>2.2675999999999998</v>
      </c>
      <c r="D279" s="8">
        <f t="shared" si="8"/>
        <v>2.8042328042328091E-2</v>
      </c>
      <c r="E279" s="8">
        <f t="shared" si="9"/>
        <v>4.1856191132552345E-2</v>
      </c>
    </row>
    <row r="280" spans="1:5" x14ac:dyDescent="0.3">
      <c r="A280" s="1">
        <v>39821</v>
      </c>
      <c r="B280" s="2">
        <v>1.56</v>
      </c>
      <c r="C280" s="2">
        <v>2.2948</v>
      </c>
      <c r="D280" s="8">
        <f t="shared" si="8"/>
        <v>3.6026762738035067E-3</v>
      </c>
      <c r="E280" s="8">
        <f t="shared" si="9"/>
        <v>1.1995060857294071E-2</v>
      </c>
    </row>
    <row r="281" spans="1:5" x14ac:dyDescent="0.3">
      <c r="A281" s="1">
        <v>39822</v>
      </c>
      <c r="B281" s="2">
        <v>1.5592999999999999</v>
      </c>
      <c r="C281" s="2">
        <v>2.2532000000000001</v>
      </c>
      <c r="D281" s="8">
        <f t="shared" si="8"/>
        <v>-4.4871794871803594E-4</v>
      </c>
      <c r="E281" s="8">
        <f t="shared" si="9"/>
        <v>-1.8127941432804495E-2</v>
      </c>
    </row>
    <row r="282" spans="1:5" x14ac:dyDescent="0.3">
      <c r="A282" s="1">
        <v>39825</v>
      </c>
      <c r="B282" s="2">
        <v>1.5939999999999999</v>
      </c>
      <c r="C282" s="2">
        <v>2.3155999999999999</v>
      </c>
      <c r="D282" s="8">
        <f t="shared" si="8"/>
        <v>2.2253575322259911E-2</v>
      </c>
      <c r="E282" s="8">
        <f t="shared" si="9"/>
        <v>2.7693946387360002E-2</v>
      </c>
    </row>
    <row r="283" spans="1:5" x14ac:dyDescent="0.3">
      <c r="A283" s="1">
        <v>39826</v>
      </c>
      <c r="B283" s="2">
        <v>1.5931</v>
      </c>
      <c r="C283" s="2">
        <v>2.3168000000000002</v>
      </c>
      <c r="D283" s="8">
        <f t="shared" si="8"/>
        <v>-5.6461731493095968E-4</v>
      </c>
      <c r="E283" s="8">
        <f t="shared" si="9"/>
        <v>5.1822421834524235E-4</v>
      </c>
    </row>
    <row r="284" spans="1:5" x14ac:dyDescent="0.3">
      <c r="A284" s="1">
        <v>39827</v>
      </c>
      <c r="B284" s="2">
        <v>1.6254999999999999</v>
      </c>
      <c r="C284" s="2">
        <v>2.3704999999999998</v>
      </c>
      <c r="D284" s="8">
        <f t="shared" si="8"/>
        <v>2.0337706358671825E-2</v>
      </c>
      <c r="E284" s="8">
        <f t="shared" si="9"/>
        <v>2.3178522099447374E-2</v>
      </c>
    </row>
    <row r="285" spans="1:5" x14ac:dyDescent="0.3">
      <c r="A285" s="1">
        <v>39828</v>
      </c>
      <c r="B285" s="2">
        <v>1.6087</v>
      </c>
      <c r="C285" s="2">
        <v>2.3542999999999998</v>
      </c>
      <c r="D285" s="8">
        <f t="shared" si="8"/>
        <v>-1.0335281451860912E-2</v>
      </c>
      <c r="E285" s="8">
        <f t="shared" si="9"/>
        <v>-6.834001265555778E-3</v>
      </c>
    </row>
    <row r="286" spans="1:5" x14ac:dyDescent="0.3">
      <c r="A286" s="1">
        <v>39829</v>
      </c>
      <c r="B286" s="2">
        <v>1.63</v>
      </c>
      <c r="C286" s="2">
        <v>2.3304</v>
      </c>
      <c r="D286" s="8">
        <f t="shared" si="8"/>
        <v>1.3240504755392513E-2</v>
      </c>
      <c r="E286" s="8">
        <f t="shared" si="9"/>
        <v>-1.0151637429384408E-2</v>
      </c>
    </row>
    <row r="287" spans="1:5" x14ac:dyDescent="0.3">
      <c r="A287" s="1">
        <v>39832</v>
      </c>
      <c r="B287" s="2">
        <v>1.6457000000000002</v>
      </c>
      <c r="C287" s="2">
        <v>2.3534999999999999</v>
      </c>
      <c r="D287" s="8">
        <f t="shared" si="8"/>
        <v>9.6319018404908974E-3</v>
      </c>
      <c r="E287" s="8">
        <f t="shared" si="9"/>
        <v>9.9124613800205541E-3</v>
      </c>
    </row>
    <row r="288" spans="1:5" x14ac:dyDescent="0.3">
      <c r="A288" s="1">
        <v>39833</v>
      </c>
      <c r="B288" s="2">
        <v>1.6720000000000002</v>
      </c>
      <c r="C288" s="2">
        <v>2.3746999999999998</v>
      </c>
      <c r="D288" s="8">
        <f t="shared" si="8"/>
        <v>1.5981041502096449E-2</v>
      </c>
      <c r="E288" s="8">
        <f t="shared" si="9"/>
        <v>9.0078606330996625E-3</v>
      </c>
    </row>
    <row r="289" spans="1:5" x14ac:dyDescent="0.3">
      <c r="A289" s="1">
        <v>39834</v>
      </c>
      <c r="B289" s="2">
        <v>1.6511</v>
      </c>
      <c r="C289" s="2">
        <v>2.3372999999999999</v>
      </c>
      <c r="D289" s="8">
        <f t="shared" si="8"/>
        <v>-1.2500000000000067E-2</v>
      </c>
      <c r="E289" s="8">
        <f t="shared" si="9"/>
        <v>-1.5749357813618525E-2</v>
      </c>
    </row>
    <row r="290" spans="1:5" x14ac:dyDescent="0.3">
      <c r="A290" s="1">
        <v>39835</v>
      </c>
      <c r="B290" s="2">
        <v>1.6522999999999999</v>
      </c>
      <c r="C290" s="2">
        <v>2.3205</v>
      </c>
      <c r="D290" s="8">
        <f t="shared" si="8"/>
        <v>7.2678820180471781E-4</v>
      </c>
      <c r="E290" s="8">
        <f t="shared" si="9"/>
        <v>-7.1877807726864473E-3</v>
      </c>
    </row>
    <row r="291" spans="1:5" x14ac:dyDescent="0.3">
      <c r="A291" s="1">
        <v>39836</v>
      </c>
      <c r="B291" s="2">
        <v>1.6680000000000001</v>
      </c>
      <c r="C291" s="2">
        <v>2.3296999999999999</v>
      </c>
      <c r="D291" s="8">
        <f t="shared" si="8"/>
        <v>9.5019064334564973E-3</v>
      </c>
      <c r="E291" s="8">
        <f t="shared" si="9"/>
        <v>3.9646627881921859E-3</v>
      </c>
    </row>
    <row r="292" spans="1:5" x14ac:dyDescent="0.3">
      <c r="A292" s="1">
        <v>39839</v>
      </c>
      <c r="B292" s="2">
        <v>1.633</v>
      </c>
      <c r="C292" s="2">
        <v>2.3227000000000002</v>
      </c>
      <c r="D292" s="8">
        <f t="shared" si="8"/>
        <v>-2.0983213429256686E-2</v>
      </c>
      <c r="E292" s="8">
        <f t="shared" si="9"/>
        <v>-3.0046787139973441E-3</v>
      </c>
    </row>
    <row r="293" spans="1:5" x14ac:dyDescent="0.3">
      <c r="A293" s="1">
        <v>39840</v>
      </c>
      <c r="B293" s="2">
        <v>1.6284999999999998</v>
      </c>
      <c r="C293" s="2">
        <v>2.3424</v>
      </c>
      <c r="D293" s="8">
        <f t="shared" si="8"/>
        <v>-2.7556644213105885E-3</v>
      </c>
      <c r="E293" s="8">
        <f t="shared" si="9"/>
        <v>8.4815085891418729E-3</v>
      </c>
    </row>
    <row r="294" spans="1:5" x14ac:dyDescent="0.3">
      <c r="A294" s="1">
        <v>39841</v>
      </c>
      <c r="B294" s="2">
        <v>1.617</v>
      </c>
      <c r="C294" s="2">
        <v>2.2717000000000001</v>
      </c>
      <c r="D294" s="8">
        <f t="shared" si="8"/>
        <v>-7.061713233036393E-3</v>
      </c>
      <c r="E294" s="8">
        <f t="shared" si="9"/>
        <v>-3.0182718579234935E-2</v>
      </c>
    </row>
    <row r="295" spans="1:5" x14ac:dyDescent="0.3">
      <c r="A295" s="1">
        <v>39842</v>
      </c>
      <c r="B295" s="2">
        <v>1.6372</v>
      </c>
      <c r="C295" s="2">
        <v>2.2934999999999999</v>
      </c>
      <c r="D295" s="8">
        <f t="shared" si="8"/>
        <v>1.249226963512684E-2</v>
      </c>
      <c r="E295" s="8">
        <f t="shared" si="9"/>
        <v>9.5963375445700105E-3</v>
      </c>
    </row>
    <row r="296" spans="1:5" x14ac:dyDescent="0.3">
      <c r="A296" s="1">
        <v>39843</v>
      </c>
      <c r="B296" s="2">
        <v>1.6432</v>
      </c>
      <c r="C296" s="2">
        <v>2.323</v>
      </c>
      <c r="D296" s="8">
        <f t="shared" si="8"/>
        <v>3.6647935499634077E-3</v>
      </c>
      <c r="E296" s="8">
        <f t="shared" si="9"/>
        <v>1.2862437322868958E-2</v>
      </c>
    </row>
    <row r="297" spans="1:5" x14ac:dyDescent="0.3">
      <c r="A297" s="1">
        <v>39846</v>
      </c>
      <c r="B297" s="2">
        <v>1.6491</v>
      </c>
      <c r="C297" s="2">
        <v>2.3147000000000002</v>
      </c>
      <c r="D297" s="8">
        <f t="shared" si="8"/>
        <v>3.5905550146055898E-3</v>
      </c>
      <c r="E297" s="8">
        <f t="shared" si="9"/>
        <v>-3.5729659922513202E-3</v>
      </c>
    </row>
    <row r="298" spans="1:5" x14ac:dyDescent="0.3">
      <c r="A298" s="1">
        <v>39847</v>
      </c>
      <c r="B298" s="2">
        <v>1.637</v>
      </c>
      <c r="C298" s="2">
        <v>2.3052000000000001</v>
      </c>
      <c r="D298" s="8">
        <f t="shared" si="8"/>
        <v>-7.3373355163421916E-3</v>
      </c>
      <c r="E298" s="8">
        <f t="shared" si="9"/>
        <v>-4.1042035684970557E-3</v>
      </c>
    </row>
    <row r="299" spans="1:5" x14ac:dyDescent="0.3">
      <c r="A299" s="1">
        <v>39848</v>
      </c>
      <c r="B299" s="2">
        <v>1.645</v>
      </c>
      <c r="C299" s="2">
        <v>2.3075000000000001</v>
      </c>
      <c r="D299" s="8">
        <f t="shared" si="8"/>
        <v>4.8869883934026248E-3</v>
      </c>
      <c r="E299" s="8">
        <f t="shared" si="9"/>
        <v>9.977442304354156E-4</v>
      </c>
    </row>
    <row r="300" spans="1:5" x14ac:dyDescent="0.3">
      <c r="A300" s="1">
        <v>39849</v>
      </c>
      <c r="B300" s="2">
        <v>1.6265000000000001</v>
      </c>
      <c r="C300" s="2">
        <v>2.2823000000000002</v>
      </c>
      <c r="D300" s="8">
        <f t="shared" si="8"/>
        <v>-1.1246200607902712E-2</v>
      </c>
      <c r="E300" s="8">
        <f t="shared" si="9"/>
        <v>-1.0920910075839618E-2</v>
      </c>
    </row>
    <row r="301" spans="1:5" x14ac:dyDescent="0.3">
      <c r="A301" s="1">
        <v>39850</v>
      </c>
      <c r="B301" s="2">
        <v>1.617</v>
      </c>
      <c r="C301" s="2">
        <v>2.2435</v>
      </c>
      <c r="D301" s="8">
        <f t="shared" si="8"/>
        <v>-5.8407623731939751E-3</v>
      </c>
      <c r="E301" s="8">
        <f t="shared" si="9"/>
        <v>-1.7000394339043989E-2</v>
      </c>
    </row>
    <row r="302" spans="1:5" x14ac:dyDescent="0.3">
      <c r="A302" s="1">
        <v>39853</v>
      </c>
      <c r="B302" s="2">
        <v>1.6122999999999998</v>
      </c>
      <c r="C302" s="2">
        <v>2.2589000000000001</v>
      </c>
      <c r="D302" s="8">
        <f t="shared" si="8"/>
        <v>-2.9066171923315398E-3</v>
      </c>
      <c r="E302" s="8">
        <f t="shared" si="9"/>
        <v>6.8642745709828201E-3</v>
      </c>
    </row>
    <row r="303" spans="1:5" x14ac:dyDescent="0.3">
      <c r="A303" s="1">
        <v>39854</v>
      </c>
      <c r="B303" s="2">
        <v>1.6428</v>
      </c>
      <c r="C303" s="2">
        <v>2.3092999999999999</v>
      </c>
      <c r="D303" s="8">
        <f t="shared" si="8"/>
        <v>1.8917074986045002E-2</v>
      </c>
      <c r="E303" s="8">
        <f t="shared" si="9"/>
        <v>2.2311744654477828E-2</v>
      </c>
    </row>
    <row r="304" spans="1:5" x14ac:dyDescent="0.3">
      <c r="A304" s="1">
        <v>39855</v>
      </c>
      <c r="B304" s="2">
        <v>1.6364999999999998</v>
      </c>
      <c r="C304" s="2">
        <v>2.2692000000000001</v>
      </c>
      <c r="D304" s="8">
        <f t="shared" si="8"/>
        <v>-3.8349159970783031E-3</v>
      </c>
      <c r="E304" s="8">
        <f t="shared" si="9"/>
        <v>-1.7364569350019399E-2</v>
      </c>
    </row>
    <row r="305" spans="1:5" x14ac:dyDescent="0.3">
      <c r="A305" s="1">
        <v>39856</v>
      </c>
      <c r="B305" s="2">
        <v>1.647</v>
      </c>
      <c r="C305" s="2">
        <v>2.3071000000000002</v>
      </c>
      <c r="D305" s="8">
        <f t="shared" si="8"/>
        <v>6.4161319890010393E-3</v>
      </c>
      <c r="E305" s="8">
        <f t="shared" si="9"/>
        <v>1.6701921381984786E-2</v>
      </c>
    </row>
    <row r="306" spans="1:5" x14ac:dyDescent="0.3">
      <c r="A306" s="1">
        <v>39857</v>
      </c>
      <c r="B306" s="2">
        <v>1.6475</v>
      </c>
      <c r="C306" s="2">
        <v>2.254</v>
      </c>
      <c r="D306" s="8">
        <f t="shared" si="8"/>
        <v>3.0358227079529954E-4</v>
      </c>
      <c r="E306" s="8">
        <f t="shared" si="9"/>
        <v>-2.3015907416236936E-2</v>
      </c>
    </row>
    <row r="307" spans="1:5" x14ac:dyDescent="0.3">
      <c r="A307" s="1">
        <v>39860</v>
      </c>
      <c r="B307" s="2">
        <v>1.6691</v>
      </c>
      <c r="C307" s="2">
        <v>2.274</v>
      </c>
      <c r="D307" s="8">
        <f t="shared" si="8"/>
        <v>1.3110773899848382E-2</v>
      </c>
      <c r="E307" s="8">
        <f t="shared" si="9"/>
        <v>8.8731144631766234E-3</v>
      </c>
    </row>
    <row r="308" spans="1:5" x14ac:dyDescent="0.3">
      <c r="A308" s="1">
        <v>39861</v>
      </c>
      <c r="B308" s="2">
        <v>1.6974</v>
      </c>
      <c r="C308" s="2">
        <v>2.3393999999999999</v>
      </c>
      <c r="D308" s="8">
        <f t="shared" si="8"/>
        <v>1.6955245341800929E-2</v>
      </c>
      <c r="E308" s="8">
        <f t="shared" si="9"/>
        <v>2.8759894459102764E-2</v>
      </c>
    </row>
    <row r="309" spans="1:5" x14ac:dyDescent="0.3">
      <c r="A309" s="1">
        <v>39862</v>
      </c>
      <c r="B309" s="2">
        <v>1.698</v>
      </c>
      <c r="C309" s="2">
        <v>2.355</v>
      </c>
      <c r="D309" s="8">
        <f t="shared" si="8"/>
        <v>3.5348179568739369E-4</v>
      </c>
      <c r="E309" s="8">
        <f t="shared" si="9"/>
        <v>6.6683765067967471E-3</v>
      </c>
    </row>
    <row r="310" spans="1:5" x14ac:dyDescent="0.3">
      <c r="A310" s="1">
        <v>39863</v>
      </c>
      <c r="B310" s="2">
        <v>1.6983999999999999</v>
      </c>
      <c r="C310" s="2">
        <v>2.3738000000000001</v>
      </c>
      <c r="D310" s="8">
        <f t="shared" si="8"/>
        <v>2.3557126030615549E-4</v>
      </c>
      <c r="E310" s="8">
        <f t="shared" si="9"/>
        <v>7.9830148619957075E-3</v>
      </c>
    </row>
    <row r="311" spans="1:5" x14ac:dyDescent="0.3">
      <c r="A311" s="1">
        <v>39864</v>
      </c>
      <c r="B311" s="2">
        <v>1.7004999999999999</v>
      </c>
      <c r="C311" s="2">
        <v>2.3835000000000002</v>
      </c>
      <c r="D311" s="8">
        <f t="shared" si="8"/>
        <v>1.2364578426755646E-3</v>
      </c>
      <c r="E311" s="8">
        <f t="shared" si="9"/>
        <v>4.0862751706125522E-3</v>
      </c>
    </row>
    <row r="312" spans="1:5" x14ac:dyDescent="0.3">
      <c r="A312" s="1">
        <v>39867</v>
      </c>
      <c r="B312" s="2">
        <v>1.6970000000000001</v>
      </c>
      <c r="C312" s="2">
        <v>2.3815</v>
      </c>
      <c r="D312" s="8">
        <f t="shared" si="8"/>
        <v>-2.0582181711260583E-3</v>
      </c>
      <c r="E312" s="8">
        <f t="shared" si="9"/>
        <v>-8.3910216068816545E-4</v>
      </c>
    </row>
    <row r="313" spans="1:5" x14ac:dyDescent="0.3">
      <c r="A313" s="1">
        <v>39868</v>
      </c>
      <c r="B313" s="2">
        <v>1.6830000000000001</v>
      </c>
      <c r="C313" s="2">
        <v>2.3839999999999999</v>
      </c>
      <c r="D313" s="8">
        <f t="shared" si="8"/>
        <v>-8.2498526812021522E-3</v>
      </c>
      <c r="E313" s="8">
        <f t="shared" si="9"/>
        <v>1.0497585555322431E-3</v>
      </c>
    </row>
    <row r="314" spans="1:5" x14ac:dyDescent="0.3">
      <c r="A314" s="1">
        <v>39869</v>
      </c>
      <c r="B314" s="2">
        <v>1.69</v>
      </c>
      <c r="C314" s="2">
        <v>2.3691</v>
      </c>
      <c r="D314" s="8">
        <f t="shared" si="8"/>
        <v>4.1592394533569443E-3</v>
      </c>
      <c r="E314" s="8">
        <f t="shared" si="9"/>
        <v>-6.2499999999999778E-3</v>
      </c>
    </row>
    <row r="315" spans="1:5" x14ac:dyDescent="0.3">
      <c r="A315" s="1">
        <v>39870</v>
      </c>
      <c r="B315" s="2">
        <v>1.6915</v>
      </c>
      <c r="C315" s="2">
        <v>2.3555999999999999</v>
      </c>
      <c r="D315" s="8">
        <f t="shared" si="8"/>
        <v>8.8757396449712367E-4</v>
      </c>
      <c r="E315" s="8">
        <f t="shared" si="9"/>
        <v>-5.6983664682791479E-3</v>
      </c>
    </row>
    <row r="316" spans="1:5" x14ac:dyDescent="0.3">
      <c r="A316" s="1">
        <v>39871</v>
      </c>
      <c r="B316" s="2">
        <v>1.7000999999999999</v>
      </c>
      <c r="C316" s="2">
        <v>2.3866000000000001</v>
      </c>
      <c r="D316" s="8">
        <f t="shared" si="8"/>
        <v>5.0842447531775914E-3</v>
      </c>
      <c r="E316" s="8">
        <f t="shared" si="9"/>
        <v>1.3160129054168745E-2</v>
      </c>
    </row>
    <row r="317" spans="1:5" x14ac:dyDescent="0.3">
      <c r="A317" s="1">
        <v>39874</v>
      </c>
      <c r="B317" s="2">
        <v>1.7324999999999999</v>
      </c>
      <c r="C317" s="2">
        <v>2.4472999999999998</v>
      </c>
      <c r="D317" s="8">
        <f t="shared" si="8"/>
        <v>1.9057702488088912E-2</v>
      </c>
      <c r="E317" s="8">
        <f t="shared" si="9"/>
        <v>2.5433671331601237E-2</v>
      </c>
    </row>
    <row r="318" spans="1:5" x14ac:dyDescent="0.3">
      <c r="A318" s="1">
        <v>39875</v>
      </c>
      <c r="B318" s="2">
        <v>1.7341</v>
      </c>
      <c r="C318" s="2">
        <v>2.4171</v>
      </c>
      <c r="D318" s="8">
        <f t="shared" si="8"/>
        <v>9.2352092352099291E-4</v>
      </c>
      <c r="E318" s="8">
        <f t="shared" si="9"/>
        <v>-1.2340129939116484E-2</v>
      </c>
    </row>
    <row r="319" spans="1:5" x14ac:dyDescent="0.3">
      <c r="A319" s="1">
        <v>39876</v>
      </c>
      <c r="B319" s="2">
        <v>1.7199</v>
      </c>
      <c r="C319" s="2">
        <v>2.3691</v>
      </c>
      <c r="D319" s="8">
        <f t="shared" si="8"/>
        <v>-8.1886857736001017E-3</v>
      </c>
      <c r="E319" s="8">
        <f t="shared" si="9"/>
        <v>-1.9858508129576791E-2</v>
      </c>
    </row>
    <row r="320" spans="1:5" x14ac:dyDescent="0.3">
      <c r="A320" s="1">
        <v>39877</v>
      </c>
      <c r="B320" s="2">
        <v>1.7882</v>
      </c>
      <c r="C320" s="2">
        <v>2.3929999999999998</v>
      </c>
      <c r="D320" s="8">
        <f t="shared" si="8"/>
        <v>3.9711611140182512E-2</v>
      </c>
      <c r="E320" s="8">
        <f t="shared" si="9"/>
        <v>1.0088219154953171E-2</v>
      </c>
    </row>
    <row r="321" spans="1:5" x14ac:dyDescent="0.3">
      <c r="A321" s="1">
        <v>39878</v>
      </c>
      <c r="B321" s="2">
        <v>1.7902</v>
      </c>
      <c r="C321" s="2">
        <v>2.3755000000000002</v>
      </c>
      <c r="D321" s="8">
        <f t="shared" si="8"/>
        <v>1.1184431271669126E-3</v>
      </c>
      <c r="E321" s="8">
        <f t="shared" si="9"/>
        <v>-7.3129962390303671E-3</v>
      </c>
    </row>
    <row r="322" spans="1:5" x14ac:dyDescent="0.3">
      <c r="A322" s="1">
        <v>39881</v>
      </c>
      <c r="B322" s="2">
        <v>1.8080000000000001</v>
      </c>
      <c r="C322" s="2">
        <v>2.3862000000000001</v>
      </c>
      <c r="D322" s="8">
        <f t="shared" si="8"/>
        <v>9.9430231259076685E-3</v>
      </c>
      <c r="E322" s="8">
        <f t="shared" si="9"/>
        <v>4.50431488107772E-3</v>
      </c>
    </row>
    <row r="323" spans="1:5" x14ac:dyDescent="0.3">
      <c r="A323" s="1">
        <v>39882</v>
      </c>
      <c r="B323" s="2">
        <v>1.7556</v>
      </c>
      <c r="C323" s="2">
        <v>2.3334000000000001</v>
      </c>
      <c r="D323" s="8">
        <f t="shared" si="8"/>
        <v>-2.8982300884955792E-2</v>
      </c>
      <c r="E323" s="8">
        <f t="shared" si="9"/>
        <v>-2.2127231581594131E-2</v>
      </c>
    </row>
    <row r="324" spans="1:5" x14ac:dyDescent="0.3">
      <c r="A324" s="1">
        <v>39883</v>
      </c>
      <c r="B324" s="2">
        <v>1.7425000000000002</v>
      </c>
      <c r="C324" s="2">
        <v>2.3401999999999998</v>
      </c>
      <c r="D324" s="8">
        <f t="shared" si="8"/>
        <v>-7.4618364092047251E-3</v>
      </c>
      <c r="E324" s="8">
        <f t="shared" si="9"/>
        <v>2.9142024513584275E-3</v>
      </c>
    </row>
    <row r="325" spans="1:5" x14ac:dyDescent="0.3">
      <c r="A325" s="1">
        <v>39884</v>
      </c>
      <c r="B325" s="2">
        <v>1.6943000000000001</v>
      </c>
      <c r="C325" s="2">
        <v>2.2957000000000001</v>
      </c>
      <c r="D325" s="8">
        <f t="shared" si="8"/>
        <v>-2.7661406025825008E-2</v>
      </c>
      <c r="E325" s="8">
        <f t="shared" si="9"/>
        <v>-1.9015468763353471E-2</v>
      </c>
    </row>
    <row r="326" spans="1:5" x14ac:dyDescent="0.3">
      <c r="A326" s="1">
        <v>39885</v>
      </c>
      <c r="B326" s="2">
        <v>1.7029999999999998</v>
      </c>
      <c r="C326" s="2">
        <v>2.3052000000000001</v>
      </c>
      <c r="D326" s="8">
        <f t="shared" si="8"/>
        <v>5.1348639556156872E-3</v>
      </c>
      <c r="E326" s="8">
        <f t="shared" si="9"/>
        <v>4.1381713638541928E-3</v>
      </c>
    </row>
    <row r="327" spans="1:5" x14ac:dyDescent="0.3">
      <c r="A327" s="1">
        <v>39888</v>
      </c>
      <c r="B327" s="2">
        <v>1.696</v>
      </c>
      <c r="C327" s="2">
        <v>2.2842000000000002</v>
      </c>
      <c r="D327" s="8">
        <f t="shared" si="8"/>
        <v>-4.1103934233704953E-3</v>
      </c>
      <c r="E327" s="8">
        <f t="shared" si="9"/>
        <v>-9.1098386257156827E-3</v>
      </c>
    </row>
    <row r="328" spans="1:5" x14ac:dyDescent="0.3">
      <c r="A328" s="1">
        <v>39889</v>
      </c>
      <c r="B328" s="2">
        <v>1.6981000000000002</v>
      </c>
      <c r="C328" s="2">
        <v>2.2824999999999998</v>
      </c>
      <c r="D328" s="8">
        <f t="shared" si="8"/>
        <v>1.2382075471699672E-3</v>
      </c>
      <c r="E328" s="8">
        <f t="shared" si="9"/>
        <v>-7.4424306102816029E-4</v>
      </c>
    </row>
    <row r="329" spans="1:5" x14ac:dyDescent="0.3">
      <c r="A329" s="1">
        <v>39890</v>
      </c>
      <c r="B329" s="2">
        <v>1.6861999999999999</v>
      </c>
      <c r="C329" s="2">
        <v>2.2494999999999998</v>
      </c>
      <c r="D329" s="8">
        <f t="shared" si="8"/>
        <v>-7.0078322831401696E-3</v>
      </c>
      <c r="E329" s="8">
        <f t="shared" si="9"/>
        <v>-1.4457831325301207E-2</v>
      </c>
    </row>
    <row r="330" spans="1:5" x14ac:dyDescent="0.3">
      <c r="A330" s="1">
        <v>39891</v>
      </c>
      <c r="B330" s="2">
        <v>1.7113</v>
      </c>
      <c r="C330" s="2">
        <v>2.2564000000000002</v>
      </c>
      <c r="D330" s="8">
        <f t="shared" si="8"/>
        <v>1.4885541454157325E-2</v>
      </c>
      <c r="E330" s="8">
        <f t="shared" si="9"/>
        <v>3.0673482996221857E-3</v>
      </c>
    </row>
    <row r="331" spans="1:5" x14ac:dyDescent="0.3">
      <c r="A331" s="1">
        <v>39892</v>
      </c>
      <c r="B331" s="2">
        <v>1.6905999999999999</v>
      </c>
      <c r="C331" s="2">
        <v>2.27</v>
      </c>
      <c r="D331" s="8">
        <f t="shared" si="8"/>
        <v>-1.209606731724433E-2</v>
      </c>
      <c r="E331" s="8">
        <f t="shared" si="9"/>
        <v>6.0273001240913615E-3</v>
      </c>
    </row>
    <row r="332" spans="1:5" x14ac:dyDescent="0.3">
      <c r="A332" s="1">
        <v>39895</v>
      </c>
      <c r="B332" s="2">
        <v>1.6619999999999999</v>
      </c>
      <c r="C332" s="2">
        <v>2.2448999999999999</v>
      </c>
      <c r="D332" s="8">
        <f t="shared" si="8"/>
        <v>-1.6917070862415673E-2</v>
      </c>
      <c r="E332" s="8">
        <f t="shared" si="9"/>
        <v>-1.105726872246704E-2</v>
      </c>
    </row>
    <row r="333" spans="1:5" x14ac:dyDescent="0.3">
      <c r="A333" s="1">
        <v>39896</v>
      </c>
      <c r="B333" s="2">
        <v>1.6529</v>
      </c>
      <c r="C333" s="2">
        <v>2.2492000000000001</v>
      </c>
      <c r="D333" s="8">
        <f t="shared" si="8"/>
        <v>-5.4753309265943573E-3</v>
      </c>
      <c r="E333" s="8">
        <f t="shared" si="9"/>
        <v>1.9154528041338548E-3</v>
      </c>
    </row>
    <row r="334" spans="1:5" x14ac:dyDescent="0.3">
      <c r="A334" s="1">
        <v>39897</v>
      </c>
      <c r="B334" s="2">
        <v>1.6608000000000001</v>
      </c>
      <c r="C334" s="2">
        <v>2.2378</v>
      </c>
      <c r="D334" s="8">
        <f t="shared" si="8"/>
        <v>4.7794784923467226E-3</v>
      </c>
      <c r="E334" s="8">
        <f t="shared" si="9"/>
        <v>-5.0684687889027691E-3</v>
      </c>
    </row>
    <row r="335" spans="1:5" x14ac:dyDescent="0.3">
      <c r="A335" s="1">
        <v>39898</v>
      </c>
      <c r="B335" s="2">
        <v>1.6543000000000001</v>
      </c>
      <c r="C335" s="2">
        <v>2.2488000000000001</v>
      </c>
      <c r="D335" s="8">
        <f t="shared" ref="D335:D398" si="10">(B335/B334)-1</f>
        <v>-3.9137764932561936E-3</v>
      </c>
      <c r="E335" s="8">
        <f t="shared" ref="E335:E398" si="11">(C335/C334)-1</f>
        <v>4.9155420502280389E-3</v>
      </c>
    </row>
    <row r="336" spans="1:5" x14ac:dyDescent="0.3">
      <c r="A336" s="1">
        <v>39899</v>
      </c>
      <c r="B336" s="2">
        <v>1.671</v>
      </c>
      <c r="C336" s="2">
        <v>2.2911000000000001</v>
      </c>
      <c r="D336" s="8">
        <f t="shared" si="10"/>
        <v>1.0094904189082987E-2</v>
      </c>
      <c r="E336" s="8">
        <f t="shared" si="11"/>
        <v>1.8810032017075873E-2</v>
      </c>
    </row>
    <row r="337" spans="1:5" x14ac:dyDescent="0.3">
      <c r="A337" s="1">
        <v>39902</v>
      </c>
      <c r="B337" s="2">
        <v>1.6855</v>
      </c>
      <c r="C337" s="2">
        <v>2.331</v>
      </c>
      <c r="D337" s="8">
        <f t="shared" si="10"/>
        <v>8.677438659485226E-3</v>
      </c>
      <c r="E337" s="8">
        <f t="shared" si="11"/>
        <v>1.7415215398716599E-2</v>
      </c>
    </row>
    <row r="338" spans="1:5" x14ac:dyDescent="0.3">
      <c r="A338" s="1">
        <v>39903</v>
      </c>
      <c r="B338" s="2">
        <v>1.665</v>
      </c>
      <c r="C338" s="2">
        <v>2.3228</v>
      </c>
      <c r="D338" s="8">
        <f t="shared" si="10"/>
        <v>-1.2162563037674268E-2</v>
      </c>
      <c r="E338" s="8">
        <f t="shared" si="11"/>
        <v>-3.5178035178035083E-3</v>
      </c>
    </row>
    <row r="339" spans="1:5" x14ac:dyDescent="0.3">
      <c r="A339" s="1">
        <v>39904</v>
      </c>
      <c r="B339" s="2">
        <v>1.6221000000000001</v>
      </c>
      <c r="C339" s="2">
        <v>2.2738</v>
      </c>
      <c r="D339" s="8">
        <f t="shared" si="10"/>
        <v>-2.5765765765765725E-2</v>
      </c>
      <c r="E339" s="8">
        <f t="shared" si="11"/>
        <v>-2.1095229894954381E-2</v>
      </c>
    </row>
    <row r="340" spans="1:5" x14ac:dyDescent="0.3">
      <c r="A340" s="1">
        <v>39905</v>
      </c>
      <c r="B340" s="2">
        <v>1.593</v>
      </c>
      <c r="C340" s="2">
        <v>2.2311999999999999</v>
      </c>
      <c r="D340" s="8">
        <f t="shared" si="10"/>
        <v>-1.793970778620313E-2</v>
      </c>
      <c r="E340" s="8">
        <f t="shared" si="11"/>
        <v>-1.8735157005893344E-2</v>
      </c>
    </row>
    <row r="341" spans="1:5" x14ac:dyDescent="0.3">
      <c r="A341" s="1">
        <v>39906</v>
      </c>
      <c r="B341" s="2">
        <v>1.5798000000000001</v>
      </c>
      <c r="C341" s="2">
        <v>2.2096999999999998</v>
      </c>
      <c r="D341" s="8">
        <f t="shared" si="10"/>
        <v>-8.2862523540488953E-3</v>
      </c>
      <c r="E341" s="8">
        <f t="shared" si="11"/>
        <v>-9.6360702760847072E-3</v>
      </c>
    </row>
    <row r="342" spans="1:5" x14ac:dyDescent="0.3">
      <c r="A342" s="1">
        <v>39909</v>
      </c>
      <c r="B342" s="2">
        <v>1.5880000000000001</v>
      </c>
      <c r="C342" s="2">
        <v>2.2227000000000001</v>
      </c>
      <c r="D342" s="8">
        <f t="shared" si="10"/>
        <v>5.1905304468919944E-3</v>
      </c>
      <c r="E342" s="8">
        <f t="shared" si="11"/>
        <v>5.8831515590354044E-3</v>
      </c>
    </row>
    <row r="343" spans="1:5" x14ac:dyDescent="0.3">
      <c r="A343" s="1">
        <v>39910</v>
      </c>
      <c r="B343" s="2">
        <v>1.6005</v>
      </c>
      <c r="C343" s="2">
        <v>2.2156000000000002</v>
      </c>
      <c r="D343" s="8">
        <f t="shared" si="10"/>
        <v>7.8715365239294677E-3</v>
      </c>
      <c r="E343" s="8">
        <f t="shared" si="11"/>
        <v>-3.1943132226570636E-3</v>
      </c>
    </row>
    <row r="344" spans="1:5" x14ac:dyDescent="0.3">
      <c r="A344" s="1">
        <v>39911</v>
      </c>
      <c r="B344" s="2">
        <v>1.5817000000000001</v>
      </c>
      <c r="C344" s="2">
        <v>2.2031999999999998</v>
      </c>
      <c r="D344" s="8">
        <f t="shared" si="10"/>
        <v>-1.1746329272102396E-2</v>
      </c>
      <c r="E344" s="8">
        <f t="shared" si="11"/>
        <v>-5.5966781007403821E-3</v>
      </c>
    </row>
    <row r="345" spans="1:5" x14ac:dyDescent="0.3">
      <c r="A345" s="1">
        <v>39912</v>
      </c>
      <c r="B345" s="2">
        <v>1.5678999999999998</v>
      </c>
      <c r="C345" s="2">
        <v>2.1709999999999998</v>
      </c>
      <c r="D345" s="8">
        <f t="shared" si="10"/>
        <v>-8.7247897831448373E-3</v>
      </c>
      <c r="E345" s="8">
        <f t="shared" si="11"/>
        <v>-1.4615105301379772E-2</v>
      </c>
    </row>
    <row r="346" spans="1:5" x14ac:dyDescent="0.3">
      <c r="A346" s="1">
        <v>39913</v>
      </c>
      <c r="B346" s="2">
        <v>1.5682</v>
      </c>
      <c r="C346" s="2">
        <v>2.1709999999999998</v>
      </c>
      <c r="D346" s="8">
        <f t="shared" si="10"/>
        <v>1.9133873333765372E-4</v>
      </c>
      <c r="E346" s="8">
        <f t="shared" si="11"/>
        <v>0</v>
      </c>
    </row>
    <row r="347" spans="1:5" x14ac:dyDescent="0.3">
      <c r="A347" s="1">
        <v>39916</v>
      </c>
      <c r="B347" s="2">
        <v>1.5712000000000002</v>
      </c>
      <c r="C347" s="2">
        <v>2.173</v>
      </c>
      <c r="D347" s="8">
        <f t="shared" si="10"/>
        <v>1.9130212983038408E-3</v>
      </c>
      <c r="E347" s="8">
        <f t="shared" si="11"/>
        <v>9.2123445416869565E-4</v>
      </c>
    </row>
    <row r="348" spans="1:5" x14ac:dyDescent="0.3">
      <c r="A348" s="1">
        <v>39917</v>
      </c>
      <c r="B348" s="2">
        <v>1.5956000000000001</v>
      </c>
      <c r="C348" s="2">
        <v>2.2086000000000001</v>
      </c>
      <c r="D348" s="8">
        <f t="shared" si="10"/>
        <v>1.5529531568228006E-2</v>
      </c>
      <c r="E348" s="8">
        <f t="shared" si="11"/>
        <v>1.6382880809940215E-2</v>
      </c>
    </row>
    <row r="349" spans="1:5" x14ac:dyDescent="0.3">
      <c r="A349" s="1">
        <v>39918</v>
      </c>
      <c r="B349" s="2">
        <v>1.5977999999999999</v>
      </c>
      <c r="C349" s="2">
        <v>2.1835</v>
      </c>
      <c r="D349" s="8">
        <f t="shared" si="10"/>
        <v>1.3787916771119679E-3</v>
      </c>
      <c r="E349" s="8">
        <f t="shared" si="11"/>
        <v>-1.1364665398895246E-2</v>
      </c>
    </row>
    <row r="350" spans="1:5" x14ac:dyDescent="0.3">
      <c r="A350" s="1">
        <v>39919</v>
      </c>
      <c r="B350" s="2">
        <v>1.6019999999999999</v>
      </c>
      <c r="C350" s="2">
        <v>2.1741000000000001</v>
      </c>
      <c r="D350" s="8">
        <f t="shared" si="10"/>
        <v>2.6286143447240562E-3</v>
      </c>
      <c r="E350" s="8">
        <f t="shared" si="11"/>
        <v>-4.305014884359859E-3</v>
      </c>
    </row>
    <row r="351" spans="1:5" x14ac:dyDescent="0.3">
      <c r="A351" s="1">
        <v>39920</v>
      </c>
      <c r="B351" s="2">
        <v>1.6104000000000001</v>
      </c>
      <c r="C351" s="2">
        <v>2.1951999999999998</v>
      </c>
      <c r="D351" s="8">
        <f t="shared" si="10"/>
        <v>5.2434456928840412E-3</v>
      </c>
      <c r="E351" s="8">
        <f t="shared" si="11"/>
        <v>9.705165355779144E-3</v>
      </c>
    </row>
    <row r="352" spans="1:5" x14ac:dyDescent="0.3">
      <c r="A352" s="1">
        <v>39923</v>
      </c>
      <c r="B352" s="2">
        <v>1.6545000000000001</v>
      </c>
      <c r="C352" s="2">
        <v>2.2477</v>
      </c>
      <c r="D352" s="8">
        <f t="shared" si="10"/>
        <v>2.7384500745156526E-2</v>
      </c>
      <c r="E352" s="8">
        <f t="shared" si="11"/>
        <v>2.3915816326530726E-2</v>
      </c>
    </row>
    <row r="353" spans="1:5" x14ac:dyDescent="0.3">
      <c r="A353" s="1">
        <v>39924</v>
      </c>
      <c r="B353" s="2">
        <v>1.6391</v>
      </c>
      <c r="C353" s="2">
        <v>2.2212000000000001</v>
      </c>
      <c r="D353" s="8">
        <f t="shared" si="10"/>
        <v>-9.3079480205500165E-3</v>
      </c>
      <c r="E353" s="8">
        <f t="shared" si="11"/>
        <v>-1.1789829603594759E-2</v>
      </c>
    </row>
    <row r="354" spans="1:5" x14ac:dyDescent="0.3">
      <c r="A354" s="1">
        <v>39925</v>
      </c>
      <c r="B354" s="2">
        <v>1.6372</v>
      </c>
      <c r="C354" s="2">
        <v>2.2105999999999999</v>
      </c>
      <c r="D354" s="8">
        <f t="shared" si="10"/>
        <v>-1.1591727167348242E-3</v>
      </c>
      <c r="E354" s="8">
        <f t="shared" si="11"/>
        <v>-4.7721952097965481E-3</v>
      </c>
    </row>
    <row r="355" spans="1:5" x14ac:dyDescent="0.3">
      <c r="A355" s="1">
        <v>39926</v>
      </c>
      <c r="B355" s="2">
        <v>1.637</v>
      </c>
      <c r="C355" s="2">
        <v>2.2054</v>
      </c>
      <c r="D355" s="8">
        <f t="shared" si="10"/>
        <v>-1.2215978499874325E-4</v>
      </c>
      <c r="E355" s="8">
        <f t="shared" si="11"/>
        <v>-2.3523025422961252E-3</v>
      </c>
    </row>
    <row r="356" spans="1:5" x14ac:dyDescent="0.3">
      <c r="A356" s="1">
        <v>39927</v>
      </c>
      <c r="B356" s="2">
        <v>1.6087</v>
      </c>
      <c r="C356" s="2">
        <v>2.1838000000000002</v>
      </c>
      <c r="D356" s="8">
        <f t="shared" si="10"/>
        <v>-1.7287721441661574E-2</v>
      </c>
      <c r="E356" s="8">
        <f t="shared" si="11"/>
        <v>-9.7941416523078528E-3</v>
      </c>
    </row>
    <row r="357" spans="1:5" x14ac:dyDescent="0.3">
      <c r="A357" s="1">
        <v>39930</v>
      </c>
      <c r="B357" s="2">
        <v>1.63</v>
      </c>
      <c r="C357" s="2">
        <v>2.2235999999999998</v>
      </c>
      <c r="D357" s="8">
        <f t="shared" si="10"/>
        <v>1.3240504755392513E-2</v>
      </c>
      <c r="E357" s="8">
        <f t="shared" si="11"/>
        <v>1.822511218976075E-2</v>
      </c>
    </row>
    <row r="358" spans="1:5" x14ac:dyDescent="0.3">
      <c r="A358" s="1">
        <v>39931</v>
      </c>
      <c r="B358" s="2">
        <v>1.6065</v>
      </c>
      <c r="C358" s="2">
        <v>2.2008000000000001</v>
      </c>
      <c r="D358" s="8">
        <f t="shared" si="10"/>
        <v>-1.4417177914110346E-2</v>
      </c>
      <c r="E358" s="8">
        <f t="shared" si="11"/>
        <v>-1.0253642741500091E-2</v>
      </c>
    </row>
    <row r="359" spans="1:5" x14ac:dyDescent="0.3">
      <c r="A359" s="1">
        <v>39932</v>
      </c>
      <c r="B359" s="2">
        <v>1.5876999999999999</v>
      </c>
      <c r="C359" s="2">
        <v>2.1796000000000002</v>
      </c>
      <c r="D359" s="8">
        <f t="shared" si="10"/>
        <v>-1.1702458761282397E-2</v>
      </c>
      <c r="E359" s="8">
        <f t="shared" si="11"/>
        <v>-9.6328607778989328E-3</v>
      </c>
    </row>
    <row r="360" spans="1:5" x14ac:dyDescent="0.3">
      <c r="A360" s="1">
        <v>39933</v>
      </c>
      <c r="B360" s="2">
        <v>1.5973000000000002</v>
      </c>
      <c r="C360" s="2">
        <v>2.1903999999999999</v>
      </c>
      <c r="D360" s="8">
        <f t="shared" si="10"/>
        <v>6.0464823329346995E-3</v>
      </c>
      <c r="E360" s="8">
        <f t="shared" si="11"/>
        <v>4.9550376215818925E-3</v>
      </c>
    </row>
    <row r="361" spans="1:5" x14ac:dyDescent="0.3">
      <c r="A361" s="1">
        <v>39934</v>
      </c>
      <c r="B361" s="2">
        <v>1.591</v>
      </c>
      <c r="C361" s="2">
        <v>2.1739999999999999</v>
      </c>
      <c r="D361" s="8">
        <f t="shared" si="10"/>
        <v>-3.9441557628498991E-3</v>
      </c>
      <c r="E361" s="8">
        <f t="shared" si="11"/>
        <v>-7.4872169466764227E-3</v>
      </c>
    </row>
    <row r="362" spans="1:5" x14ac:dyDescent="0.3">
      <c r="A362" s="1">
        <v>39937</v>
      </c>
      <c r="B362" s="2">
        <v>1.5646</v>
      </c>
      <c r="C362" s="2">
        <v>2.1141999999999999</v>
      </c>
      <c r="D362" s="8">
        <f t="shared" si="10"/>
        <v>-1.6593337523570062E-2</v>
      </c>
      <c r="E362" s="8">
        <f t="shared" si="11"/>
        <v>-2.7506899724011102E-2</v>
      </c>
    </row>
    <row r="363" spans="1:5" x14ac:dyDescent="0.3">
      <c r="A363" s="1">
        <v>39938</v>
      </c>
      <c r="B363" s="2">
        <v>1.5669999999999999</v>
      </c>
      <c r="C363" s="2">
        <v>2.1360999999999999</v>
      </c>
      <c r="D363" s="8">
        <f t="shared" si="10"/>
        <v>1.5339383868080425E-3</v>
      </c>
      <c r="E363" s="8">
        <f t="shared" si="11"/>
        <v>1.0358528048434401E-2</v>
      </c>
    </row>
    <row r="364" spans="1:5" x14ac:dyDescent="0.3">
      <c r="A364" s="1">
        <v>39939</v>
      </c>
      <c r="B364" s="2">
        <v>1.5589</v>
      </c>
      <c r="C364" s="2">
        <v>2.1137000000000001</v>
      </c>
      <c r="D364" s="8">
        <f t="shared" si="10"/>
        <v>-5.1691129546904691E-3</v>
      </c>
      <c r="E364" s="8">
        <f t="shared" si="11"/>
        <v>-1.0486400449417066E-2</v>
      </c>
    </row>
    <row r="365" spans="1:5" x14ac:dyDescent="0.3">
      <c r="A365" s="1">
        <v>39940</v>
      </c>
      <c r="B365" s="2">
        <v>1.5613000000000001</v>
      </c>
      <c r="C365" s="2">
        <v>2.1113</v>
      </c>
      <c r="D365" s="8">
        <f t="shared" si="10"/>
        <v>1.5395471165566832E-3</v>
      </c>
      <c r="E365" s="8">
        <f t="shared" si="11"/>
        <v>-1.1354496853859253E-3</v>
      </c>
    </row>
    <row r="366" spans="1:5" x14ac:dyDescent="0.3">
      <c r="A366" s="1">
        <v>39941</v>
      </c>
      <c r="B366" s="2">
        <v>1.5387</v>
      </c>
      <c r="C366" s="2">
        <v>2.0608</v>
      </c>
      <c r="D366" s="8">
        <f t="shared" si="10"/>
        <v>-1.4475116889771433E-2</v>
      </c>
      <c r="E366" s="8">
        <f t="shared" si="11"/>
        <v>-2.3918912518353652E-2</v>
      </c>
    </row>
    <row r="367" spans="1:5" x14ac:dyDescent="0.3">
      <c r="A367" s="1">
        <v>39944</v>
      </c>
      <c r="B367" s="2">
        <v>1.5712999999999999</v>
      </c>
      <c r="C367" s="2">
        <v>2.0678000000000001</v>
      </c>
      <c r="D367" s="8">
        <f t="shared" si="10"/>
        <v>2.1186716059010902E-2</v>
      </c>
      <c r="E367" s="8">
        <f t="shared" si="11"/>
        <v>3.3967391304348116E-3</v>
      </c>
    </row>
    <row r="368" spans="1:5" x14ac:dyDescent="0.3">
      <c r="A368" s="1">
        <v>39945</v>
      </c>
      <c r="B368" s="2">
        <v>1.5640000000000001</v>
      </c>
      <c r="C368" s="2">
        <v>2.0705</v>
      </c>
      <c r="D368" s="8">
        <f t="shared" si="10"/>
        <v>-4.6458346591993216E-3</v>
      </c>
      <c r="E368" s="8">
        <f t="shared" si="11"/>
        <v>1.3057355643679713E-3</v>
      </c>
    </row>
    <row r="369" spans="1:5" x14ac:dyDescent="0.3">
      <c r="A369" s="1">
        <v>39946</v>
      </c>
      <c r="B369" s="2">
        <v>1.579</v>
      </c>
      <c r="C369" s="2">
        <v>2.1139999999999999</v>
      </c>
      <c r="D369" s="8">
        <f t="shared" si="10"/>
        <v>9.59079283887454E-3</v>
      </c>
      <c r="E369" s="8">
        <f t="shared" si="11"/>
        <v>2.1009418014972248E-2</v>
      </c>
    </row>
    <row r="370" spans="1:5" x14ac:dyDescent="0.3">
      <c r="A370" s="1">
        <v>39947</v>
      </c>
      <c r="B370" s="2">
        <v>1.5669</v>
      </c>
      <c r="C370" s="2">
        <v>2.0861999999999998</v>
      </c>
      <c r="D370" s="8">
        <f t="shared" si="10"/>
        <v>-7.663077897403392E-3</v>
      </c>
      <c r="E370" s="8">
        <f t="shared" si="11"/>
        <v>-1.3150425733207238E-2</v>
      </c>
    </row>
    <row r="371" spans="1:5" x14ac:dyDescent="0.3">
      <c r="A371" s="1">
        <v>39948</v>
      </c>
      <c r="B371" s="2">
        <v>1.5708</v>
      </c>
      <c r="C371" s="2">
        <v>2.1153</v>
      </c>
      <c r="D371" s="8">
        <f t="shared" si="10"/>
        <v>2.4889910013401462E-3</v>
      </c>
      <c r="E371" s="8">
        <f t="shared" si="11"/>
        <v>1.3948806442335426E-2</v>
      </c>
    </row>
    <row r="372" spans="1:5" x14ac:dyDescent="0.3">
      <c r="A372" s="1">
        <v>39951</v>
      </c>
      <c r="B372" s="2">
        <v>1.5422</v>
      </c>
      <c r="C372" s="2">
        <v>2.0705999999999998</v>
      </c>
      <c r="D372" s="8">
        <f t="shared" si="10"/>
        <v>-1.8207282913165201E-2</v>
      </c>
      <c r="E372" s="8">
        <f t="shared" si="11"/>
        <v>-2.113175436108361E-2</v>
      </c>
    </row>
    <row r="373" spans="1:5" x14ac:dyDescent="0.3">
      <c r="A373" s="1">
        <v>39952</v>
      </c>
      <c r="B373" s="2">
        <v>1.5350000000000001</v>
      </c>
      <c r="C373" s="2">
        <v>2.0404</v>
      </c>
      <c r="D373" s="8">
        <f t="shared" si="10"/>
        <v>-4.6686551679417931E-3</v>
      </c>
      <c r="E373" s="8">
        <f t="shared" si="11"/>
        <v>-1.4585144402588512E-2</v>
      </c>
    </row>
    <row r="374" spans="1:5" x14ac:dyDescent="0.3">
      <c r="A374" s="1">
        <v>39953</v>
      </c>
      <c r="B374" s="2">
        <v>1.5266999999999999</v>
      </c>
      <c r="C374" s="2">
        <v>2.0335000000000001</v>
      </c>
      <c r="D374" s="8">
        <f t="shared" si="10"/>
        <v>-5.4071661237786728E-3</v>
      </c>
      <c r="E374" s="8">
        <f t="shared" si="11"/>
        <v>-3.3816898647323068E-3</v>
      </c>
    </row>
    <row r="375" spans="1:5" x14ac:dyDescent="0.3">
      <c r="A375" s="1">
        <v>39954</v>
      </c>
      <c r="B375" s="2">
        <v>1.5375000000000001</v>
      </c>
      <c r="C375" s="2">
        <v>2.0310999999999999</v>
      </c>
      <c r="D375" s="8">
        <f t="shared" si="10"/>
        <v>7.0740813519356571E-3</v>
      </c>
      <c r="E375" s="8">
        <f t="shared" si="11"/>
        <v>-1.1802311285961098E-3</v>
      </c>
    </row>
    <row r="376" spans="1:5" x14ac:dyDescent="0.3">
      <c r="A376" s="1">
        <v>39955</v>
      </c>
      <c r="B376" s="2">
        <v>1.5485</v>
      </c>
      <c r="C376" s="2">
        <v>2.0268999999999999</v>
      </c>
      <c r="D376" s="8">
        <f t="shared" si="10"/>
        <v>7.1544715447153795E-3</v>
      </c>
      <c r="E376" s="8">
        <f t="shared" si="11"/>
        <v>-2.0678450100930501E-3</v>
      </c>
    </row>
    <row r="377" spans="1:5" x14ac:dyDescent="0.3">
      <c r="A377" s="1">
        <v>39958</v>
      </c>
      <c r="B377" s="2">
        <v>1.5373999999999999</v>
      </c>
      <c r="C377" s="2">
        <v>2.0274000000000001</v>
      </c>
      <c r="D377" s="8">
        <f t="shared" si="10"/>
        <v>-7.1682273167582577E-3</v>
      </c>
      <c r="E377" s="8">
        <f t="shared" si="11"/>
        <v>2.4668212541323342E-4</v>
      </c>
    </row>
    <row r="378" spans="1:5" x14ac:dyDescent="0.3">
      <c r="A378" s="1">
        <v>39959</v>
      </c>
      <c r="B378" s="2">
        <v>1.5567</v>
      </c>
      <c r="C378" s="2">
        <v>2.0066999999999999</v>
      </c>
      <c r="D378" s="8">
        <f t="shared" si="10"/>
        <v>1.2553662026798529E-2</v>
      </c>
      <c r="E378" s="8">
        <f t="shared" si="11"/>
        <v>-1.0210121337673961E-2</v>
      </c>
    </row>
    <row r="379" spans="1:5" x14ac:dyDescent="0.3">
      <c r="A379" s="1">
        <v>39960</v>
      </c>
      <c r="B379" s="2">
        <v>1.5651999999999999</v>
      </c>
      <c r="C379" s="2">
        <v>2.0405000000000002</v>
      </c>
      <c r="D379" s="8">
        <f t="shared" si="10"/>
        <v>5.4602685167339793E-3</v>
      </c>
      <c r="E379" s="8">
        <f t="shared" si="11"/>
        <v>1.6843574027009645E-2</v>
      </c>
    </row>
    <row r="380" spans="1:5" x14ac:dyDescent="0.3">
      <c r="A380" s="1">
        <v>39961</v>
      </c>
      <c r="B380" s="2">
        <v>1.5609</v>
      </c>
      <c r="C380" s="2">
        <v>2.0024999999999999</v>
      </c>
      <c r="D380" s="8">
        <f t="shared" si="10"/>
        <v>-2.7472527472527375E-3</v>
      </c>
      <c r="E380" s="8">
        <f t="shared" si="11"/>
        <v>-1.8622886547414952E-2</v>
      </c>
    </row>
    <row r="381" spans="1:5" x14ac:dyDescent="0.3">
      <c r="A381" s="1">
        <v>39962</v>
      </c>
      <c r="B381" s="2">
        <v>1.5333000000000001</v>
      </c>
      <c r="C381" s="2">
        <v>1.9702</v>
      </c>
      <c r="D381" s="8">
        <f t="shared" si="10"/>
        <v>-1.7682106477032389E-2</v>
      </c>
      <c r="E381" s="8">
        <f t="shared" si="11"/>
        <v>-1.6129837702871463E-2</v>
      </c>
    </row>
    <row r="382" spans="1:5" x14ac:dyDescent="0.3">
      <c r="A382" s="1">
        <v>39965</v>
      </c>
      <c r="B382" s="2">
        <v>1.5232999999999999</v>
      </c>
      <c r="C382" s="2">
        <v>1.9518</v>
      </c>
      <c r="D382" s="8">
        <f t="shared" si="10"/>
        <v>-6.5218809104546915E-3</v>
      </c>
      <c r="E382" s="8">
        <f t="shared" si="11"/>
        <v>-9.3391533854431108E-3</v>
      </c>
    </row>
    <row r="383" spans="1:5" x14ac:dyDescent="0.3">
      <c r="A383" s="1">
        <v>39966</v>
      </c>
      <c r="B383" s="2">
        <v>1.5218</v>
      </c>
      <c r="C383" s="2">
        <v>1.9231</v>
      </c>
      <c r="D383" s="8">
        <f t="shared" si="10"/>
        <v>-9.8470426048702375E-4</v>
      </c>
      <c r="E383" s="8">
        <f t="shared" si="11"/>
        <v>-1.4704375448304052E-2</v>
      </c>
    </row>
    <row r="384" spans="1:5" x14ac:dyDescent="0.3">
      <c r="A384" s="1">
        <v>39967</v>
      </c>
      <c r="B384" s="2">
        <v>1.5474999999999999</v>
      </c>
      <c r="C384" s="2">
        <v>1.9647999999999999</v>
      </c>
      <c r="D384" s="8">
        <f t="shared" si="10"/>
        <v>1.6887895912734763E-2</v>
      </c>
      <c r="E384" s="8">
        <f t="shared" si="11"/>
        <v>2.1683739795122392E-2</v>
      </c>
    </row>
    <row r="385" spans="1:5" x14ac:dyDescent="0.3">
      <c r="A385" s="1">
        <v>39968</v>
      </c>
      <c r="B385" s="2">
        <v>1.5356999999999998</v>
      </c>
      <c r="C385" s="2">
        <v>1.9378</v>
      </c>
      <c r="D385" s="8">
        <f t="shared" si="10"/>
        <v>-7.625201938610715E-3</v>
      </c>
      <c r="E385" s="8">
        <f t="shared" si="11"/>
        <v>-1.3741856677524367E-2</v>
      </c>
    </row>
    <row r="386" spans="1:5" x14ac:dyDescent="0.3">
      <c r="A386" s="1">
        <v>39969</v>
      </c>
      <c r="B386" s="2">
        <v>1.5366</v>
      </c>
      <c r="C386" s="2">
        <v>1.9615</v>
      </c>
      <c r="D386" s="8">
        <f t="shared" si="10"/>
        <v>5.8605196327410347E-4</v>
      </c>
      <c r="E386" s="8">
        <f t="shared" si="11"/>
        <v>1.2230364330684251E-2</v>
      </c>
    </row>
    <row r="387" spans="1:5" x14ac:dyDescent="0.3">
      <c r="A387" s="1">
        <v>39972</v>
      </c>
      <c r="B387" s="2">
        <v>1.5573000000000001</v>
      </c>
      <c r="C387" s="2">
        <v>1.9633</v>
      </c>
      <c r="D387" s="8">
        <f t="shared" si="10"/>
        <v>1.3471300273330877E-2</v>
      </c>
      <c r="E387" s="8">
        <f t="shared" si="11"/>
        <v>9.1766505225598927E-4</v>
      </c>
    </row>
    <row r="388" spans="1:5" x14ac:dyDescent="0.3">
      <c r="A388" s="1">
        <v>39973</v>
      </c>
      <c r="B388" s="2">
        <v>1.5462</v>
      </c>
      <c r="C388" s="2">
        <v>1.944</v>
      </c>
      <c r="D388" s="8">
        <f t="shared" si="10"/>
        <v>-7.1277210556733861E-3</v>
      </c>
      <c r="E388" s="8">
        <f t="shared" si="11"/>
        <v>-9.8303876126929479E-3</v>
      </c>
    </row>
    <row r="389" spans="1:5" x14ac:dyDescent="0.3">
      <c r="A389" s="1">
        <v>39974</v>
      </c>
      <c r="B389" s="2">
        <v>1.5512999999999999</v>
      </c>
      <c r="C389" s="2">
        <v>1.9474</v>
      </c>
      <c r="D389" s="8">
        <f t="shared" si="10"/>
        <v>3.2984090027161628E-3</v>
      </c>
      <c r="E389" s="8">
        <f t="shared" si="11"/>
        <v>1.7489711934157715E-3</v>
      </c>
    </row>
    <row r="390" spans="1:5" x14ac:dyDescent="0.3">
      <c r="A390" s="1">
        <v>39975</v>
      </c>
      <c r="B390" s="2">
        <v>1.5348000000000002</v>
      </c>
      <c r="C390" s="2">
        <v>1.9239999999999999</v>
      </c>
      <c r="D390" s="8">
        <f t="shared" si="10"/>
        <v>-1.0636240572422961E-2</v>
      </c>
      <c r="E390" s="8">
        <f t="shared" si="11"/>
        <v>-1.2016021361815787E-2</v>
      </c>
    </row>
    <row r="391" spans="1:5" x14ac:dyDescent="0.3">
      <c r="A391" s="1">
        <v>39976</v>
      </c>
      <c r="B391" s="2">
        <v>1.5323</v>
      </c>
      <c r="C391" s="2">
        <v>1.9260000000000002</v>
      </c>
      <c r="D391" s="8">
        <f t="shared" si="10"/>
        <v>-1.6288767266093851E-3</v>
      </c>
      <c r="E391" s="8">
        <f t="shared" si="11"/>
        <v>1.0395010395012338E-3</v>
      </c>
    </row>
    <row r="392" spans="1:5" x14ac:dyDescent="0.3">
      <c r="A392" s="1">
        <v>39979</v>
      </c>
      <c r="B392" s="2">
        <v>1.5485</v>
      </c>
      <c r="C392" s="2">
        <v>1.9502000000000002</v>
      </c>
      <c r="D392" s="8">
        <f t="shared" si="10"/>
        <v>1.0572342230633636E-2</v>
      </c>
      <c r="E392" s="8">
        <f t="shared" si="11"/>
        <v>1.2564901349948032E-2</v>
      </c>
    </row>
    <row r="393" spans="1:5" x14ac:dyDescent="0.3">
      <c r="A393" s="1">
        <v>39980</v>
      </c>
      <c r="B393" s="2">
        <v>1.5507</v>
      </c>
      <c r="C393" s="2">
        <v>1.9735</v>
      </c>
      <c r="D393" s="8">
        <f t="shared" si="10"/>
        <v>1.4207297384565276E-3</v>
      </c>
      <c r="E393" s="8">
        <f t="shared" si="11"/>
        <v>1.1947492564865048E-2</v>
      </c>
    </row>
    <row r="394" spans="1:5" x14ac:dyDescent="0.3">
      <c r="A394" s="1">
        <v>39981</v>
      </c>
      <c r="B394" s="2">
        <v>1.5598000000000001</v>
      </c>
      <c r="C394" s="2">
        <v>1.9706000000000001</v>
      </c>
      <c r="D394" s="8">
        <f t="shared" si="10"/>
        <v>5.8683175340170646E-3</v>
      </c>
      <c r="E394" s="8">
        <f t="shared" si="11"/>
        <v>-1.4694704839117723E-3</v>
      </c>
    </row>
    <row r="395" spans="1:5" x14ac:dyDescent="0.3">
      <c r="A395" s="1">
        <v>39982</v>
      </c>
      <c r="B395" s="2">
        <v>1.5523</v>
      </c>
      <c r="C395" s="2">
        <v>1.972</v>
      </c>
      <c r="D395" s="8">
        <f t="shared" si="10"/>
        <v>-4.8083087575330197E-3</v>
      </c>
      <c r="E395" s="8">
        <f t="shared" si="11"/>
        <v>7.1044351974003384E-4</v>
      </c>
    </row>
    <row r="396" spans="1:5" x14ac:dyDescent="0.3">
      <c r="A396" s="1">
        <v>39983</v>
      </c>
      <c r="B396" s="2">
        <v>1.5503</v>
      </c>
      <c r="C396" s="2">
        <v>1.9752999999999998</v>
      </c>
      <c r="D396" s="8">
        <f t="shared" si="10"/>
        <v>-1.2884107453455806E-3</v>
      </c>
      <c r="E396" s="8">
        <f t="shared" si="11"/>
        <v>1.6734279918864114E-3</v>
      </c>
    </row>
    <row r="397" spans="1:5" x14ac:dyDescent="0.3">
      <c r="A397" s="1">
        <v>39986</v>
      </c>
      <c r="B397" s="2">
        <v>1.5787</v>
      </c>
      <c r="C397" s="2">
        <v>2.0327000000000002</v>
      </c>
      <c r="D397" s="8">
        <f t="shared" si="10"/>
        <v>1.8319035025478936E-2</v>
      </c>
      <c r="E397" s="8">
        <f t="shared" si="11"/>
        <v>2.9058877132587702E-2</v>
      </c>
    </row>
    <row r="398" spans="1:5" x14ac:dyDescent="0.3">
      <c r="A398" s="1">
        <v>39987</v>
      </c>
      <c r="B398" s="2">
        <v>1.5666</v>
      </c>
      <c r="C398" s="2">
        <v>1.9794</v>
      </c>
      <c r="D398" s="8">
        <f t="shared" si="10"/>
        <v>-7.6645341103439568E-3</v>
      </c>
      <c r="E398" s="8">
        <f t="shared" si="11"/>
        <v>-2.6221282038667804E-2</v>
      </c>
    </row>
    <row r="399" spans="1:5" x14ac:dyDescent="0.3">
      <c r="A399" s="1">
        <v>39988</v>
      </c>
      <c r="B399" s="2">
        <v>1.554</v>
      </c>
      <c r="C399" s="2">
        <v>1.9708999999999999</v>
      </c>
      <c r="D399" s="8">
        <f t="shared" ref="D399:D462" si="12">(B399/B398)-1</f>
        <v>-8.0428954423592547E-3</v>
      </c>
      <c r="E399" s="8">
        <f t="shared" ref="E399:E462" si="13">(C399/C398)-1</f>
        <v>-4.2942305749217313E-3</v>
      </c>
    </row>
    <row r="400" spans="1:5" x14ac:dyDescent="0.3">
      <c r="A400" s="1">
        <v>39989</v>
      </c>
      <c r="B400" s="2">
        <v>1.5472999999999999</v>
      </c>
      <c r="C400" s="2">
        <v>1.9426000000000001</v>
      </c>
      <c r="D400" s="8">
        <f t="shared" si="12"/>
        <v>-4.3114543114544102E-3</v>
      </c>
      <c r="E400" s="8">
        <f t="shared" si="13"/>
        <v>-1.4358922319752332E-2</v>
      </c>
    </row>
    <row r="401" spans="1:5" x14ac:dyDescent="0.3">
      <c r="A401" s="1">
        <v>39990</v>
      </c>
      <c r="B401" s="2">
        <v>1.5335999999999999</v>
      </c>
      <c r="C401" s="2">
        <v>1.9363000000000001</v>
      </c>
      <c r="D401" s="8">
        <f t="shared" si="12"/>
        <v>-8.8541330058812262E-3</v>
      </c>
      <c r="E401" s="8">
        <f t="shared" si="13"/>
        <v>-3.2430762895089282E-3</v>
      </c>
    </row>
    <row r="402" spans="1:5" x14ac:dyDescent="0.3">
      <c r="A402" s="1">
        <v>39993</v>
      </c>
      <c r="B402" s="2">
        <v>1.5396999999999998</v>
      </c>
      <c r="C402" s="2">
        <v>1.9567000000000001</v>
      </c>
      <c r="D402" s="8">
        <f t="shared" si="12"/>
        <v>3.9775691184142925E-3</v>
      </c>
      <c r="E402" s="8">
        <f t="shared" si="13"/>
        <v>1.0535557506584636E-2</v>
      </c>
    </row>
    <row r="403" spans="1:5" x14ac:dyDescent="0.3">
      <c r="A403" s="1">
        <v>39994</v>
      </c>
      <c r="B403" s="2">
        <v>1.5403</v>
      </c>
      <c r="C403" s="2">
        <v>1.9518</v>
      </c>
      <c r="D403" s="8">
        <f t="shared" si="12"/>
        <v>3.8968630252655956E-4</v>
      </c>
      <c r="E403" s="8">
        <f t="shared" si="13"/>
        <v>-2.5042162825165137E-3</v>
      </c>
    </row>
    <row r="404" spans="1:5" x14ac:dyDescent="0.3">
      <c r="A404" s="1">
        <v>39995</v>
      </c>
      <c r="B404" s="2">
        <v>1.526</v>
      </c>
      <c r="C404" s="2">
        <v>1.9325000000000001</v>
      </c>
      <c r="D404" s="8">
        <f t="shared" si="12"/>
        <v>-9.2839057326494778E-3</v>
      </c>
      <c r="E404" s="8">
        <f t="shared" si="13"/>
        <v>-9.8883082283020007E-3</v>
      </c>
    </row>
    <row r="405" spans="1:5" x14ac:dyDescent="0.3">
      <c r="A405" s="1">
        <v>39996</v>
      </c>
      <c r="B405" s="2">
        <v>1.5407999999999999</v>
      </c>
      <c r="C405" s="2">
        <v>1.9557</v>
      </c>
      <c r="D405" s="8">
        <f t="shared" si="12"/>
        <v>9.6985583224113991E-3</v>
      </c>
      <c r="E405" s="8">
        <f t="shared" si="13"/>
        <v>1.2005174644243111E-2</v>
      </c>
    </row>
    <row r="406" spans="1:5" x14ac:dyDescent="0.3">
      <c r="A406" s="1">
        <v>39997</v>
      </c>
      <c r="B406" s="2">
        <v>1.5350999999999999</v>
      </c>
      <c r="C406" s="2">
        <v>1.9534</v>
      </c>
      <c r="D406" s="8">
        <f t="shared" si="12"/>
        <v>-3.699376947040478E-3</v>
      </c>
      <c r="E406" s="8">
        <f t="shared" si="13"/>
        <v>-1.1760494963439783E-3</v>
      </c>
    </row>
    <row r="407" spans="1:5" x14ac:dyDescent="0.3">
      <c r="A407" s="1">
        <v>40000</v>
      </c>
      <c r="B407" s="2">
        <v>1.5430000000000001</v>
      </c>
      <c r="C407" s="2">
        <v>1.9525000000000001</v>
      </c>
      <c r="D407" s="8">
        <f t="shared" si="12"/>
        <v>5.1462445443295479E-3</v>
      </c>
      <c r="E407" s="8">
        <f t="shared" si="13"/>
        <v>-4.607351284938721E-4</v>
      </c>
    </row>
    <row r="408" spans="1:5" x14ac:dyDescent="0.3">
      <c r="A408" s="1">
        <v>40001</v>
      </c>
      <c r="B408" s="2">
        <v>1.5497000000000001</v>
      </c>
      <c r="C408" s="2">
        <v>1.9975000000000001</v>
      </c>
      <c r="D408" s="8">
        <f t="shared" si="12"/>
        <v>4.342190537913071E-3</v>
      </c>
      <c r="E408" s="8">
        <f t="shared" si="13"/>
        <v>2.3047375160051287E-2</v>
      </c>
    </row>
    <row r="409" spans="1:5" x14ac:dyDescent="0.3">
      <c r="A409" s="1">
        <v>40002</v>
      </c>
      <c r="B409" s="2">
        <v>1.5620000000000001</v>
      </c>
      <c r="C409" s="2">
        <v>2.0032000000000001</v>
      </c>
      <c r="D409" s="8">
        <f t="shared" si="12"/>
        <v>7.9370200684003578E-3</v>
      </c>
      <c r="E409" s="8">
        <f t="shared" si="13"/>
        <v>2.853566958698428E-3</v>
      </c>
    </row>
    <row r="410" spans="1:5" x14ac:dyDescent="0.3">
      <c r="A410" s="1">
        <v>40003</v>
      </c>
      <c r="B410" s="2">
        <v>1.5427999999999999</v>
      </c>
      <c r="C410" s="2">
        <v>2.0091999999999999</v>
      </c>
      <c r="D410" s="8">
        <f t="shared" si="12"/>
        <v>-1.2291933418694057E-2</v>
      </c>
      <c r="E410" s="8">
        <f t="shared" si="13"/>
        <v>2.9952076677315365E-3</v>
      </c>
    </row>
    <row r="411" spans="1:5" x14ac:dyDescent="0.3">
      <c r="A411" s="1">
        <v>40004</v>
      </c>
      <c r="B411" s="2">
        <v>1.5508999999999999</v>
      </c>
      <c r="C411" s="2">
        <v>1.9958</v>
      </c>
      <c r="D411" s="8">
        <f t="shared" si="12"/>
        <v>5.2501944516463173E-3</v>
      </c>
      <c r="E411" s="8">
        <f t="shared" si="13"/>
        <v>-6.6693211228349147E-3</v>
      </c>
    </row>
    <row r="412" spans="1:5" x14ac:dyDescent="0.3">
      <c r="A412" s="1">
        <v>40007</v>
      </c>
      <c r="B412" s="2">
        <v>1.5432999999999999</v>
      </c>
      <c r="C412" s="2">
        <v>1.9782</v>
      </c>
      <c r="D412" s="8">
        <f t="shared" si="12"/>
        <v>-4.9003804242697679E-3</v>
      </c>
      <c r="E412" s="8">
        <f t="shared" si="13"/>
        <v>-8.8185188896683364E-3</v>
      </c>
    </row>
    <row r="413" spans="1:5" x14ac:dyDescent="0.3">
      <c r="A413" s="1">
        <v>40008</v>
      </c>
      <c r="B413" s="2">
        <v>1.5461</v>
      </c>
      <c r="C413" s="2">
        <v>1.9605000000000001</v>
      </c>
      <c r="D413" s="8">
        <f t="shared" si="12"/>
        <v>1.8142940452279266E-3</v>
      </c>
      <c r="E413" s="8">
        <f t="shared" si="13"/>
        <v>-8.9475280558082293E-3</v>
      </c>
    </row>
    <row r="414" spans="1:5" x14ac:dyDescent="0.3">
      <c r="A414" s="1">
        <v>40009</v>
      </c>
      <c r="B414" s="2">
        <v>1.5272999999999999</v>
      </c>
      <c r="C414" s="2">
        <v>1.9330000000000001</v>
      </c>
      <c r="D414" s="8">
        <f t="shared" si="12"/>
        <v>-1.2159627449712329E-2</v>
      </c>
      <c r="E414" s="8">
        <f t="shared" si="13"/>
        <v>-1.4027033919918441E-2</v>
      </c>
    </row>
    <row r="415" spans="1:5" x14ac:dyDescent="0.3">
      <c r="A415" s="1">
        <v>40010</v>
      </c>
      <c r="B415" s="2">
        <v>1.524</v>
      </c>
      <c r="C415" s="2">
        <v>1.9318</v>
      </c>
      <c r="D415" s="8">
        <f t="shared" si="12"/>
        <v>-2.1606757022195611E-3</v>
      </c>
      <c r="E415" s="8">
        <f t="shared" si="13"/>
        <v>-6.2079668908432417E-4</v>
      </c>
    </row>
    <row r="416" spans="1:5" x14ac:dyDescent="0.3">
      <c r="A416" s="1">
        <v>40011</v>
      </c>
      <c r="B416" s="2">
        <v>1.5251000000000001</v>
      </c>
      <c r="C416" s="2">
        <v>1.9260999999999999</v>
      </c>
      <c r="D416" s="8">
        <f t="shared" si="12"/>
        <v>7.2178477690298948E-4</v>
      </c>
      <c r="E416" s="8">
        <f t="shared" si="13"/>
        <v>-2.9506160057977127E-3</v>
      </c>
    </row>
    <row r="417" spans="1:5" x14ac:dyDescent="0.3">
      <c r="A417" s="1">
        <v>40014</v>
      </c>
      <c r="B417" s="2">
        <v>1.5049999999999999</v>
      </c>
      <c r="C417" s="2">
        <v>1.9</v>
      </c>
      <c r="D417" s="8">
        <f t="shared" si="12"/>
        <v>-1.3179463641728506E-2</v>
      </c>
      <c r="E417" s="8">
        <f t="shared" si="13"/>
        <v>-1.3550698302268849E-2</v>
      </c>
    </row>
    <row r="418" spans="1:5" x14ac:dyDescent="0.3">
      <c r="A418" s="1">
        <v>40015</v>
      </c>
      <c r="B418" s="2">
        <v>1.5066999999999999</v>
      </c>
      <c r="C418" s="2">
        <v>1.8976999999999999</v>
      </c>
      <c r="D418" s="8">
        <f t="shared" si="12"/>
        <v>1.129568106312373E-3</v>
      </c>
      <c r="E418" s="8">
        <f t="shared" si="13"/>
        <v>-1.2105263157894397E-3</v>
      </c>
    </row>
    <row r="419" spans="1:5" x14ac:dyDescent="0.3">
      <c r="A419" s="1">
        <v>40016</v>
      </c>
      <c r="B419" s="2">
        <v>1.4891000000000001</v>
      </c>
      <c r="C419" s="2">
        <v>1.9037999999999999</v>
      </c>
      <c r="D419" s="8">
        <f t="shared" si="12"/>
        <v>-1.1681157496515437E-2</v>
      </c>
      <c r="E419" s="8">
        <f t="shared" si="13"/>
        <v>3.2144174527060088E-3</v>
      </c>
    </row>
    <row r="420" spans="1:5" x14ac:dyDescent="0.3">
      <c r="A420" s="1">
        <v>40017</v>
      </c>
      <c r="B420" s="2">
        <v>1.4927999999999999</v>
      </c>
      <c r="C420" s="2">
        <v>1.8991</v>
      </c>
      <c r="D420" s="8">
        <f t="shared" si="12"/>
        <v>2.4847223154924603E-3</v>
      </c>
      <c r="E420" s="8">
        <f t="shared" si="13"/>
        <v>-2.4687467170920741E-3</v>
      </c>
    </row>
    <row r="421" spans="1:5" x14ac:dyDescent="0.3">
      <c r="A421" s="1">
        <v>40018</v>
      </c>
      <c r="B421" s="2">
        <v>1.4782999999999999</v>
      </c>
      <c r="C421" s="2">
        <v>1.8957999999999999</v>
      </c>
      <c r="D421" s="8">
        <f t="shared" si="12"/>
        <v>-9.7132904608788762E-3</v>
      </c>
      <c r="E421" s="8">
        <f t="shared" si="13"/>
        <v>-1.7376652098363143E-3</v>
      </c>
    </row>
    <row r="422" spans="1:5" x14ac:dyDescent="0.3">
      <c r="A422" s="1">
        <v>40021</v>
      </c>
      <c r="B422" s="2">
        <v>1.4744999999999999</v>
      </c>
      <c r="C422" s="2">
        <v>1.8734999999999999</v>
      </c>
      <c r="D422" s="8">
        <f t="shared" si="12"/>
        <v>-2.5705201921125687E-3</v>
      </c>
      <c r="E422" s="8">
        <f t="shared" si="13"/>
        <v>-1.1762844181875676E-2</v>
      </c>
    </row>
    <row r="423" spans="1:5" x14ac:dyDescent="0.3">
      <c r="A423" s="1">
        <v>40022</v>
      </c>
      <c r="B423" s="2">
        <v>1.48</v>
      </c>
      <c r="C423" s="2">
        <v>1.8809</v>
      </c>
      <c r="D423" s="8">
        <f t="shared" si="12"/>
        <v>3.7300779925399929E-3</v>
      </c>
      <c r="E423" s="8">
        <f t="shared" si="13"/>
        <v>3.9498265278889999E-3</v>
      </c>
    </row>
    <row r="424" spans="1:5" x14ac:dyDescent="0.3">
      <c r="A424" s="1">
        <v>40023</v>
      </c>
      <c r="B424" s="2">
        <v>1.5009000000000001</v>
      </c>
      <c r="C424" s="2">
        <v>1.8935</v>
      </c>
      <c r="D424" s="8">
        <f t="shared" si="12"/>
        <v>1.4121621621621783E-2</v>
      </c>
      <c r="E424" s="8">
        <f t="shared" si="13"/>
        <v>6.6989207294378961E-3</v>
      </c>
    </row>
    <row r="425" spans="1:5" x14ac:dyDescent="0.3">
      <c r="A425" s="1">
        <v>40024</v>
      </c>
      <c r="B425" s="2">
        <v>1.4786999999999999</v>
      </c>
      <c r="C425" s="2">
        <v>1.883</v>
      </c>
      <c r="D425" s="8">
        <f t="shared" si="12"/>
        <v>-1.479112532480531E-2</v>
      </c>
      <c r="E425" s="8">
        <f t="shared" si="13"/>
        <v>-5.5452865064694601E-3</v>
      </c>
    </row>
    <row r="426" spans="1:5" x14ac:dyDescent="0.3">
      <c r="A426" s="1">
        <v>40025</v>
      </c>
      <c r="B426" s="2">
        <v>1.4706999999999999</v>
      </c>
      <c r="C426" s="2">
        <v>1.8651</v>
      </c>
      <c r="D426" s="8">
        <f t="shared" si="12"/>
        <v>-5.4101575708392913E-3</v>
      </c>
      <c r="E426" s="8">
        <f t="shared" si="13"/>
        <v>-9.506107275624065E-3</v>
      </c>
    </row>
    <row r="427" spans="1:5" x14ac:dyDescent="0.3">
      <c r="A427" s="1">
        <v>40028</v>
      </c>
      <c r="B427" s="2">
        <v>1.4530000000000001</v>
      </c>
      <c r="C427" s="2">
        <v>1.825</v>
      </c>
      <c r="D427" s="8">
        <f t="shared" si="12"/>
        <v>-1.2035085333514495E-2</v>
      </c>
      <c r="E427" s="8">
        <f t="shared" si="13"/>
        <v>-2.1500187657498282E-2</v>
      </c>
    </row>
    <row r="428" spans="1:5" x14ac:dyDescent="0.3">
      <c r="A428" s="1">
        <v>40029</v>
      </c>
      <c r="B428" s="2">
        <v>1.4611000000000001</v>
      </c>
      <c r="C428" s="2">
        <v>1.8163</v>
      </c>
      <c r="D428" s="8">
        <f t="shared" si="12"/>
        <v>5.5746730901582442E-3</v>
      </c>
      <c r="E428" s="8">
        <f t="shared" si="13"/>
        <v>-4.7671232876711489E-3</v>
      </c>
    </row>
    <row r="429" spans="1:5" x14ac:dyDescent="0.3">
      <c r="A429" s="1">
        <v>40030</v>
      </c>
      <c r="B429" s="2">
        <v>1.4653</v>
      </c>
      <c r="C429" s="2">
        <v>1.8136000000000001</v>
      </c>
      <c r="D429" s="8">
        <f t="shared" si="12"/>
        <v>2.8745465744985932E-3</v>
      </c>
      <c r="E429" s="8">
        <f t="shared" si="13"/>
        <v>-1.486538567417206E-3</v>
      </c>
    </row>
    <row r="430" spans="1:5" x14ac:dyDescent="0.3">
      <c r="A430" s="1">
        <v>40031</v>
      </c>
      <c r="B430" s="2">
        <v>1.4794</v>
      </c>
      <c r="C430" s="2">
        <v>1.8418000000000001</v>
      </c>
      <c r="D430" s="8">
        <f t="shared" si="12"/>
        <v>9.6226028799564212E-3</v>
      </c>
      <c r="E430" s="8">
        <f t="shared" si="13"/>
        <v>1.554918394353777E-2</v>
      </c>
    </row>
    <row r="431" spans="1:5" x14ac:dyDescent="0.3">
      <c r="A431" s="1">
        <v>40032</v>
      </c>
      <c r="B431" s="2">
        <v>1.4637</v>
      </c>
      <c r="C431" s="2">
        <v>1.8203</v>
      </c>
      <c r="D431" s="8">
        <f t="shared" si="12"/>
        <v>-1.06124104366635E-2</v>
      </c>
      <c r="E431" s="8">
        <f t="shared" si="13"/>
        <v>-1.1673363014442439E-2</v>
      </c>
    </row>
    <row r="432" spans="1:5" x14ac:dyDescent="0.3">
      <c r="A432" s="1">
        <v>40035</v>
      </c>
      <c r="B432" s="2">
        <v>1.482</v>
      </c>
      <c r="C432" s="2">
        <v>1.8407</v>
      </c>
      <c r="D432" s="8">
        <f t="shared" si="12"/>
        <v>1.250256200041E-2</v>
      </c>
      <c r="E432" s="8">
        <f t="shared" si="13"/>
        <v>1.120694391034438E-2</v>
      </c>
    </row>
    <row r="433" spans="1:5" x14ac:dyDescent="0.3">
      <c r="A433" s="1">
        <v>40036</v>
      </c>
      <c r="B433" s="2">
        <v>1.5004999999999999</v>
      </c>
      <c r="C433" s="2">
        <v>1.849</v>
      </c>
      <c r="D433" s="8">
        <f t="shared" si="12"/>
        <v>1.2483130904183515E-2</v>
      </c>
      <c r="E433" s="8">
        <f t="shared" si="13"/>
        <v>4.5091541261477186E-3</v>
      </c>
    </row>
    <row r="434" spans="1:5" x14ac:dyDescent="0.3">
      <c r="A434" s="1">
        <v>40037</v>
      </c>
      <c r="B434" s="2">
        <v>1.4915</v>
      </c>
      <c r="C434" s="2">
        <v>1.8388</v>
      </c>
      <c r="D434" s="8">
        <f t="shared" si="12"/>
        <v>-5.998000666444403E-3</v>
      </c>
      <c r="E434" s="8">
        <f t="shared" si="13"/>
        <v>-5.5164954029205404E-3</v>
      </c>
    </row>
    <row r="435" spans="1:5" x14ac:dyDescent="0.3">
      <c r="A435" s="1">
        <v>40038</v>
      </c>
      <c r="B435" s="2">
        <v>1.4755</v>
      </c>
      <c r="C435" s="2">
        <v>1.8237000000000001</v>
      </c>
      <c r="D435" s="8">
        <f t="shared" si="12"/>
        <v>-1.0727455581629242E-2</v>
      </c>
      <c r="E435" s="8">
        <f t="shared" si="13"/>
        <v>-8.2118773112899168E-3</v>
      </c>
    </row>
    <row r="436" spans="1:5" x14ac:dyDescent="0.3">
      <c r="A436" s="1">
        <v>40039</v>
      </c>
      <c r="B436" s="2">
        <v>1.4895</v>
      </c>
      <c r="C436" s="2">
        <v>1.8484</v>
      </c>
      <c r="D436" s="8">
        <f t="shared" si="12"/>
        <v>9.4883090477804188E-3</v>
      </c>
      <c r="E436" s="8">
        <f t="shared" si="13"/>
        <v>1.3543894280857671E-2</v>
      </c>
    </row>
    <row r="437" spans="1:5" x14ac:dyDescent="0.3">
      <c r="A437" s="1">
        <v>40042</v>
      </c>
      <c r="B437" s="2">
        <v>1.5051999999999999</v>
      </c>
      <c r="C437" s="2">
        <v>1.8807</v>
      </c>
      <c r="D437" s="8">
        <f t="shared" si="12"/>
        <v>1.0540449815374275E-2</v>
      </c>
      <c r="E437" s="8">
        <f t="shared" si="13"/>
        <v>1.7474572603332517E-2</v>
      </c>
    </row>
    <row r="438" spans="1:5" x14ac:dyDescent="0.3">
      <c r="A438" s="1">
        <v>40043</v>
      </c>
      <c r="B438" s="2">
        <v>1.4929999999999999</v>
      </c>
      <c r="C438" s="2">
        <v>1.8443000000000001</v>
      </c>
      <c r="D438" s="8">
        <f t="shared" si="12"/>
        <v>-8.1052351846930826E-3</v>
      </c>
      <c r="E438" s="8">
        <f t="shared" si="13"/>
        <v>-1.9354495666507154E-2</v>
      </c>
    </row>
    <row r="439" spans="1:5" x14ac:dyDescent="0.3">
      <c r="A439" s="1">
        <v>40044</v>
      </c>
      <c r="B439" s="2">
        <v>1.4973000000000001</v>
      </c>
      <c r="C439" s="2">
        <v>1.8414999999999999</v>
      </c>
      <c r="D439" s="8">
        <f t="shared" si="12"/>
        <v>2.880107166778334E-3</v>
      </c>
      <c r="E439" s="8">
        <f t="shared" si="13"/>
        <v>-1.5181911836469331E-3</v>
      </c>
    </row>
    <row r="440" spans="1:5" x14ac:dyDescent="0.3">
      <c r="A440" s="1">
        <v>40045</v>
      </c>
      <c r="B440" s="2">
        <v>1.4908000000000001</v>
      </c>
      <c r="C440" s="2">
        <v>1.8441999999999998</v>
      </c>
      <c r="D440" s="8">
        <f t="shared" si="12"/>
        <v>-4.3411473986508797E-3</v>
      </c>
      <c r="E440" s="8">
        <f t="shared" si="13"/>
        <v>1.4661960358404169E-3</v>
      </c>
    </row>
    <row r="441" spans="1:5" x14ac:dyDescent="0.3">
      <c r="A441" s="1">
        <v>40046</v>
      </c>
      <c r="B441" s="2">
        <v>1.4844999999999999</v>
      </c>
      <c r="C441" s="2">
        <v>1.8298999999999999</v>
      </c>
      <c r="D441" s="8">
        <f t="shared" si="12"/>
        <v>-4.2259189696808308E-3</v>
      </c>
      <c r="E441" s="8">
        <f t="shared" si="13"/>
        <v>-7.7540396920073862E-3</v>
      </c>
    </row>
    <row r="442" spans="1:5" x14ac:dyDescent="0.3">
      <c r="A442" s="1">
        <v>40049</v>
      </c>
      <c r="B442" s="2">
        <v>1.4971999999999999</v>
      </c>
      <c r="C442" s="2">
        <v>1.841</v>
      </c>
      <c r="D442" s="8">
        <f t="shared" si="12"/>
        <v>8.555069046817021E-3</v>
      </c>
      <c r="E442" s="8">
        <f t="shared" si="13"/>
        <v>6.0659052407237013E-3</v>
      </c>
    </row>
    <row r="443" spans="1:5" x14ac:dyDescent="0.3">
      <c r="A443" s="1">
        <v>40050</v>
      </c>
      <c r="B443" s="2">
        <v>1.4933000000000001</v>
      </c>
      <c r="C443" s="2">
        <v>1.8616000000000001</v>
      </c>
      <c r="D443" s="8">
        <f t="shared" si="12"/>
        <v>-2.6048624098315987E-3</v>
      </c>
      <c r="E443" s="8">
        <f t="shared" si="13"/>
        <v>1.1189570885388411E-2</v>
      </c>
    </row>
    <row r="444" spans="1:5" x14ac:dyDescent="0.3">
      <c r="A444" s="1">
        <v>40051</v>
      </c>
      <c r="B444" s="2">
        <v>1.508</v>
      </c>
      <c r="C444" s="2">
        <v>1.8620000000000001</v>
      </c>
      <c r="D444" s="8">
        <f t="shared" si="12"/>
        <v>9.8439697314671726E-3</v>
      </c>
      <c r="E444" s="8">
        <f t="shared" si="13"/>
        <v>2.1486892995281615E-4</v>
      </c>
    </row>
    <row r="445" spans="1:5" x14ac:dyDescent="0.3">
      <c r="A445" s="1">
        <v>40052</v>
      </c>
      <c r="B445" s="2">
        <v>1.4997</v>
      </c>
      <c r="C445" s="2">
        <v>1.8668</v>
      </c>
      <c r="D445" s="8">
        <f t="shared" si="12"/>
        <v>-5.503978779840879E-3</v>
      </c>
      <c r="E445" s="8">
        <f t="shared" si="13"/>
        <v>2.577873254564933E-3</v>
      </c>
    </row>
    <row r="446" spans="1:5" x14ac:dyDescent="0.3">
      <c r="A446" s="1">
        <v>40053</v>
      </c>
      <c r="B446" s="2">
        <v>1.498</v>
      </c>
      <c r="C446" s="2">
        <v>1.8812</v>
      </c>
      <c r="D446" s="8">
        <f t="shared" si="12"/>
        <v>-1.1335600453423744E-3</v>
      </c>
      <c r="E446" s="8">
        <f t="shared" si="13"/>
        <v>7.713734733233224E-3</v>
      </c>
    </row>
    <row r="447" spans="1:5" x14ac:dyDescent="0.3">
      <c r="A447" s="1">
        <v>40056</v>
      </c>
      <c r="B447" s="2">
        <v>1.5005999999999999</v>
      </c>
      <c r="C447" s="2">
        <v>1.8803999999999998</v>
      </c>
      <c r="D447" s="8">
        <f t="shared" si="12"/>
        <v>1.7356475300400742E-3</v>
      </c>
      <c r="E447" s="8">
        <f t="shared" si="13"/>
        <v>-4.2526047203916839E-4</v>
      </c>
    </row>
    <row r="448" spans="1:5" x14ac:dyDescent="0.3">
      <c r="A448" s="1">
        <v>40057</v>
      </c>
      <c r="B448" s="2">
        <v>1.5184</v>
      </c>
      <c r="C448" s="2">
        <v>1.9137</v>
      </c>
      <c r="D448" s="8">
        <f t="shared" si="12"/>
        <v>1.1861921897907468E-2</v>
      </c>
      <c r="E448" s="8">
        <f t="shared" si="13"/>
        <v>1.770899808551385E-2</v>
      </c>
    </row>
    <row r="449" spans="1:5" x14ac:dyDescent="0.3">
      <c r="A449" s="1">
        <v>40058</v>
      </c>
      <c r="B449" s="2">
        <v>1.5127999999999999</v>
      </c>
      <c r="C449" s="2">
        <v>1.8864000000000001</v>
      </c>
      <c r="D449" s="8">
        <f t="shared" si="12"/>
        <v>-3.6880927291886856E-3</v>
      </c>
      <c r="E449" s="8">
        <f t="shared" si="13"/>
        <v>-1.4265558865025785E-2</v>
      </c>
    </row>
    <row r="450" spans="1:5" x14ac:dyDescent="0.3">
      <c r="A450" s="1">
        <v>40059</v>
      </c>
      <c r="B450" s="2">
        <v>1.5053000000000001</v>
      </c>
      <c r="C450" s="2">
        <v>1.8603000000000001</v>
      </c>
      <c r="D450" s="8">
        <f t="shared" si="12"/>
        <v>-4.9576943416180796E-3</v>
      </c>
      <c r="E450" s="8">
        <f t="shared" si="13"/>
        <v>-1.3835877862595436E-2</v>
      </c>
    </row>
    <row r="451" spans="1:5" x14ac:dyDescent="0.3">
      <c r="A451" s="1">
        <v>40060</v>
      </c>
      <c r="B451" s="2">
        <v>1.4897</v>
      </c>
      <c r="C451" s="2">
        <v>1.8441999999999998</v>
      </c>
      <c r="D451" s="8">
        <f t="shared" si="12"/>
        <v>-1.0363382714409175E-2</v>
      </c>
      <c r="E451" s="8">
        <f t="shared" si="13"/>
        <v>-8.6545180884805006E-3</v>
      </c>
    </row>
    <row r="452" spans="1:5" x14ac:dyDescent="0.3">
      <c r="A452" s="1">
        <v>40063</v>
      </c>
      <c r="B452" s="2">
        <v>1.4883</v>
      </c>
      <c r="C452" s="2">
        <v>1.8426</v>
      </c>
      <c r="D452" s="8">
        <f t="shared" si="12"/>
        <v>-9.3978653420156988E-4</v>
      </c>
      <c r="E452" s="8">
        <f t="shared" si="13"/>
        <v>-8.6758486064408835E-4</v>
      </c>
    </row>
    <row r="453" spans="1:5" x14ac:dyDescent="0.3">
      <c r="A453" s="1">
        <v>40064</v>
      </c>
      <c r="B453" s="2">
        <v>1.4872000000000001</v>
      </c>
      <c r="C453" s="2">
        <v>1.8296000000000001</v>
      </c>
      <c r="D453" s="8">
        <f t="shared" si="12"/>
        <v>-7.3909830007379274E-4</v>
      </c>
      <c r="E453" s="8">
        <f t="shared" si="13"/>
        <v>-7.0552480191033995E-3</v>
      </c>
    </row>
    <row r="454" spans="1:5" x14ac:dyDescent="0.3">
      <c r="A454" s="1">
        <v>40065</v>
      </c>
      <c r="B454" s="2">
        <v>1.4999</v>
      </c>
      <c r="C454" s="2">
        <v>1.8338000000000001</v>
      </c>
      <c r="D454" s="8">
        <f t="shared" si="12"/>
        <v>8.5395373856911316E-3</v>
      </c>
      <c r="E454" s="8">
        <f t="shared" si="13"/>
        <v>2.2955837341496199E-3</v>
      </c>
    </row>
    <row r="455" spans="1:5" x14ac:dyDescent="0.3">
      <c r="A455" s="1">
        <v>40066</v>
      </c>
      <c r="B455" s="2">
        <v>1.4966999999999999</v>
      </c>
      <c r="C455" s="2">
        <v>1.8105</v>
      </c>
      <c r="D455" s="8">
        <f t="shared" si="12"/>
        <v>-2.1334755650377346E-3</v>
      </c>
      <c r="E455" s="8">
        <f t="shared" si="13"/>
        <v>-1.2705856691024198E-2</v>
      </c>
    </row>
    <row r="456" spans="1:5" x14ac:dyDescent="0.3">
      <c r="A456" s="1">
        <v>40067</v>
      </c>
      <c r="B456" s="2">
        <v>1.492</v>
      </c>
      <c r="C456" s="2">
        <v>1.8306</v>
      </c>
      <c r="D456" s="8">
        <f t="shared" si="12"/>
        <v>-3.1402418654372655E-3</v>
      </c>
      <c r="E456" s="8">
        <f t="shared" si="13"/>
        <v>1.1101905550952695E-2</v>
      </c>
    </row>
    <row r="457" spans="1:5" x14ac:dyDescent="0.3">
      <c r="A457" s="1">
        <v>40070</v>
      </c>
      <c r="B457" s="2">
        <v>1.4929000000000001</v>
      </c>
      <c r="C457" s="2">
        <v>1.8125</v>
      </c>
      <c r="D457" s="8">
        <f t="shared" si="12"/>
        <v>6.0321715817712729E-4</v>
      </c>
      <c r="E457" s="8">
        <f t="shared" si="13"/>
        <v>-9.887468589533488E-3</v>
      </c>
    </row>
    <row r="458" spans="1:5" x14ac:dyDescent="0.3">
      <c r="A458" s="1">
        <v>40071</v>
      </c>
      <c r="B458" s="2">
        <v>1.4767000000000001</v>
      </c>
      <c r="C458" s="2">
        <v>1.8037000000000001</v>
      </c>
      <c r="D458" s="8">
        <f t="shared" si="12"/>
        <v>-1.0851363118762114E-2</v>
      </c>
      <c r="E458" s="8">
        <f t="shared" si="13"/>
        <v>-4.8551724137930741E-3</v>
      </c>
    </row>
    <row r="459" spans="1:5" x14ac:dyDescent="0.3">
      <c r="A459" s="1">
        <v>40072</v>
      </c>
      <c r="B459" s="2">
        <v>1.4710000000000001</v>
      </c>
      <c r="C459" s="2">
        <v>1.8027</v>
      </c>
      <c r="D459" s="8">
        <f t="shared" si="12"/>
        <v>-3.8599580144917933E-3</v>
      </c>
      <c r="E459" s="8">
        <f t="shared" si="13"/>
        <v>-5.5441592282534646E-4</v>
      </c>
    </row>
    <row r="460" spans="1:5" x14ac:dyDescent="0.3">
      <c r="A460" s="1">
        <v>40073</v>
      </c>
      <c r="B460" s="2">
        <v>1.4681</v>
      </c>
      <c r="C460" s="2">
        <v>1.8054999999999999</v>
      </c>
      <c r="D460" s="8">
        <f t="shared" si="12"/>
        <v>-1.9714479945616148E-3</v>
      </c>
      <c r="E460" s="8">
        <f t="shared" si="13"/>
        <v>1.5532257169801333E-3</v>
      </c>
    </row>
    <row r="461" spans="1:5" x14ac:dyDescent="0.3">
      <c r="A461" s="1">
        <v>40074</v>
      </c>
      <c r="B461" s="2">
        <v>1.4813000000000001</v>
      </c>
      <c r="C461" s="2">
        <v>1.8082</v>
      </c>
      <c r="D461" s="8">
        <f t="shared" si="12"/>
        <v>8.9912131326204126E-3</v>
      </c>
      <c r="E461" s="8">
        <f t="shared" si="13"/>
        <v>1.4954306286347752E-3</v>
      </c>
    </row>
    <row r="462" spans="1:5" x14ac:dyDescent="0.3">
      <c r="A462" s="1">
        <v>40077</v>
      </c>
      <c r="B462" s="2">
        <v>1.492</v>
      </c>
      <c r="C462" s="2">
        <v>1.8247</v>
      </c>
      <c r="D462" s="8">
        <f t="shared" si="12"/>
        <v>7.2233848646459098E-3</v>
      </c>
      <c r="E462" s="8">
        <f t="shared" si="13"/>
        <v>9.1250967813294448E-3</v>
      </c>
    </row>
    <row r="463" spans="1:5" x14ac:dyDescent="0.3">
      <c r="A463" s="1">
        <v>40078</v>
      </c>
      <c r="B463" s="2">
        <v>1.4778</v>
      </c>
      <c r="C463" s="2">
        <v>1.7928999999999999</v>
      </c>
      <c r="D463" s="8">
        <f t="shared" ref="D463:D526" si="14">(B463/B462)-1</f>
        <v>-9.5174262734584181E-3</v>
      </c>
      <c r="E463" s="8">
        <f t="shared" ref="E463:E526" si="15">(C463/C462)-1</f>
        <v>-1.7427522332438272E-2</v>
      </c>
    </row>
    <row r="464" spans="1:5" x14ac:dyDescent="0.3">
      <c r="A464" s="1">
        <v>40079</v>
      </c>
      <c r="B464" s="2">
        <v>1.4824999999999999</v>
      </c>
      <c r="C464" s="2">
        <v>1.798</v>
      </c>
      <c r="D464" s="8">
        <f t="shared" si="14"/>
        <v>3.1804033022060363E-3</v>
      </c>
      <c r="E464" s="8">
        <f t="shared" si="15"/>
        <v>2.8445535166490288E-3</v>
      </c>
    </row>
    <row r="465" spans="1:5" x14ac:dyDescent="0.3">
      <c r="A465" s="1">
        <v>40080</v>
      </c>
      <c r="B465" s="2">
        <v>1.4883999999999999</v>
      </c>
      <c r="C465" s="2">
        <v>1.8002</v>
      </c>
      <c r="D465" s="8">
        <f t="shared" si="14"/>
        <v>3.9797639123102524E-3</v>
      </c>
      <c r="E465" s="8">
        <f t="shared" si="15"/>
        <v>1.223581757508363E-3</v>
      </c>
    </row>
    <row r="466" spans="1:5" x14ac:dyDescent="0.3">
      <c r="A466" s="1">
        <v>40081</v>
      </c>
      <c r="B466" s="2">
        <v>1.4842</v>
      </c>
      <c r="C466" s="2">
        <v>1.7901</v>
      </c>
      <c r="D466" s="8">
        <f t="shared" si="14"/>
        <v>-2.8218220908358127E-3</v>
      </c>
      <c r="E466" s="8">
        <f t="shared" si="15"/>
        <v>-5.6104877235862993E-3</v>
      </c>
    </row>
    <row r="467" spans="1:5" x14ac:dyDescent="0.3">
      <c r="A467" s="1">
        <v>40084</v>
      </c>
      <c r="B467" s="2">
        <v>1.4922</v>
      </c>
      <c r="C467" s="2">
        <v>1.7871999999999999</v>
      </c>
      <c r="D467" s="8">
        <f t="shared" si="14"/>
        <v>5.390109149710387E-3</v>
      </c>
      <c r="E467" s="8">
        <f t="shared" si="15"/>
        <v>-1.620021227864421E-3</v>
      </c>
    </row>
    <row r="468" spans="1:5" x14ac:dyDescent="0.3">
      <c r="A468" s="1">
        <v>40085</v>
      </c>
      <c r="B468" s="2">
        <v>1.4915</v>
      </c>
      <c r="C468" s="2">
        <v>1.7882</v>
      </c>
      <c r="D468" s="8">
        <f t="shared" si="14"/>
        <v>-4.6910601796001927E-4</v>
      </c>
      <c r="E468" s="8">
        <f t="shared" si="15"/>
        <v>5.5953446732326384E-4</v>
      </c>
    </row>
    <row r="469" spans="1:5" x14ac:dyDescent="0.3">
      <c r="A469" s="1">
        <v>40086</v>
      </c>
      <c r="B469" s="2">
        <v>1.4847999999999999</v>
      </c>
      <c r="C469" s="2">
        <v>1.7669999999999999</v>
      </c>
      <c r="D469" s="8">
        <f t="shared" si="14"/>
        <v>-4.4921220248073102E-3</v>
      </c>
      <c r="E469" s="8">
        <f t="shared" si="15"/>
        <v>-1.1855497147970073E-2</v>
      </c>
    </row>
    <row r="470" spans="1:5" x14ac:dyDescent="0.3">
      <c r="A470" s="1">
        <v>40087</v>
      </c>
      <c r="B470" s="2">
        <v>1.5001</v>
      </c>
      <c r="C470" s="2">
        <v>1.7866</v>
      </c>
      <c r="D470" s="8">
        <f t="shared" si="14"/>
        <v>1.0304418103448398E-2</v>
      </c>
      <c r="E470" s="8">
        <f t="shared" si="15"/>
        <v>1.1092246745896928E-2</v>
      </c>
    </row>
    <row r="471" spans="1:5" x14ac:dyDescent="0.3">
      <c r="A471" s="1">
        <v>40088</v>
      </c>
      <c r="B471" s="2">
        <v>1.4924999999999999</v>
      </c>
      <c r="C471" s="2">
        <v>1.782</v>
      </c>
      <c r="D471" s="8">
        <f t="shared" si="14"/>
        <v>-5.066328911405904E-3</v>
      </c>
      <c r="E471" s="8">
        <f t="shared" si="15"/>
        <v>-2.5747229374230018E-3</v>
      </c>
    </row>
    <row r="472" spans="1:5" x14ac:dyDescent="0.3">
      <c r="A472" s="1">
        <v>40091</v>
      </c>
      <c r="B472" s="2">
        <v>1.4803999999999999</v>
      </c>
      <c r="C472" s="2">
        <v>1.7598</v>
      </c>
      <c r="D472" s="8">
        <f t="shared" si="14"/>
        <v>-8.1072026800670383E-3</v>
      </c>
      <c r="E472" s="8">
        <f t="shared" si="15"/>
        <v>-1.2457912457912501E-2</v>
      </c>
    </row>
    <row r="473" spans="1:5" x14ac:dyDescent="0.3">
      <c r="A473" s="1">
        <v>40092</v>
      </c>
      <c r="B473" s="2">
        <v>1.4675</v>
      </c>
      <c r="C473" s="2">
        <v>1.7596000000000001</v>
      </c>
      <c r="D473" s="8">
        <f t="shared" si="14"/>
        <v>-8.7138611186164949E-3</v>
      </c>
      <c r="E473" s="8">
        <f t="shared" si="15"/>
        <v>-1.1364927832702154E-4</v>
      </c>
    </row>
    <row r="474" spans="1:5" x14ac:dyDescent="0.3">
      <c r="A474" s="1">
        <v>40093</v>
      </c>
      <c r="B474" s="2">
        <v>1.4696</v>
      </c>
      <c r="C474" s="2">
        <v>1.7484999999999999</v>
      </c>
      <c r="D474" s="8">
        <f t="shared" si="14"/>
        <v>1.4310051107324639E-3</v>
      </c>
      <c r="E474" s="8">
        <f t="shared" si="15"/>
        <v>-6.308251875426274E-3</v>
      </c>
    </row>
    <row r="475" spans="1:5" x14ac:dyDescent="0.3">
      <c r="A475" s="1">
        <v>40094</v>
      </c>
      <c r="B475" s="2">
        <v>1.4594</v>
      </c>
      <c r="C475" s="2">
        <v>1.7364000000000002</v>
      </c>
      <c r="D475" s="8">
        <f t="shared" si="14"/>
        <v>-6.9406641262929059E-3</v>
      </c>
      <c r="E475" s="8">
        <f t="shared" si="15"/>
        <v>-6.9202173291391667E-3</v>
      </c>
    </row>
    <row r="476" spans="1:5" x14ac:dyDescent="0.3">
      <c r="A476" s="1">
        <v>40095</v>
      </c>
      <c r="B476" s="2">
        <v>1.4635</v>
      </c>
      <c r="C476" s="2">
        <v>1.7410000000000001</v>
      </c>
      <c r="D476" s="8">
        <f t="shared" si="14"/>
        <v>2.8093737152254938E-3</v>
      </c>
      <c r="E476" s="8">
        <f t="shared" si="15"/>
        <v>2.6491591799124858E-3</v>
      </c>
    </row>
    <row r="477" spans="1:5" x14ac:dyDescent="0.3">
      <c r="A477" s="1">
        <v>40098</v>
      </c>
      <c r="B477" s="2">
        <v>1.4563999999999999</v>
      </c>
      <c r="C477" s="2">
        <v>1.744</v>
      </c>
      <c r="D477" s="8">
        <f t="shared" si="14"/>
        <v>-4.8513836692860579E-3</v>
      </c>
      <c r="E477" s="8">
        <f t="shared" si="15"/>
        <v>1.723147616312426E-3</v>
      </c>
    </row>
    <row r="478" spans="1:5" x14ac:dyDescent="0.3">
      <c r="A478" s="1">
        <v>40099</v>
      </c>
      <c r="B478" s="2">
        <v>1.4549000000000001</v>
      </c>
      <c r="C478" s="2">
        <v>1.7216</v>
      </c>
      <c r="D478" s="8">
        <f t="shared" si="14"/>
        <v>-1.0299368305409784E-3</v>
      </c>
      <c r="E478" s="8">
        <f t="shared" si="15"/>
        <v>-1.2844036697247652E-2</v>
      </c>
    </row>
    <row r="479" spans="1:5" x14ac:dyDescent="0.3">
      <c r="A479" s="1">
        <v>40100</v>
      </c>
      <c r="B479" s="2">
        <v>1.4424999999999999</v>
      </c>
      <c r="C479" s="2">
        <v>1.7008999999999999</v>
      </c>
      <c r="D479" s="8">
        <f t="shared" si="14"/>
        <v>-8.5229225376315387E-3</v>
      </c>
      <c r="E479" s="8">
        <f t="shared" si="15"/>
        <v>-1.2023698884758405E-2</v>
      </c>
    </row>
    <row r="480" spans="1:5" x14ac:dyDescent="0.3">
      <c r="A480" s="1">
        <v>40101</v>
      </c>
      <c r="B480" s="2">
        <v>1.4447999999999999</v>
      </c>
      <c r="C480" s="2">
        <v>1.7010000000000001</v>
      </c>
      <c r="D480" s="8">
        <f t="shared" si="14"/>
        <v>1.5944540727903522E-3</v>
      </c>
      <c r="E480" s="8">
        <f t="shared" si="15"/>
        <v>5.8792404021623668E-5</v>
      </c>
    </row>
    <row r="481" spans="1:5" x14ac:dyDescent="0.3">
      <c r="A481" s="1">
        <v>40102</v>
      </c>
      <c r="B481" s="2">
        <v>1.4610000000000001</v>
      </c>
      <c r="C481" s="2">
        <v>1.71</v>
      </c>
      <c r="D481" s="8">
        <f t="shared" si="14"/>
        <v>1.1212624584717723E-2</v>
      </c>
      <c r="E481" s="8">
        <f t="shared" si="15"/>
        <v>5.2910052910051242E-3</v>
      </c>
    </row>
    <row r="482" spans="1:5" x14ac:dyDescent="0.3">
      <c r="A482" s="1">
        <v>40105</v>
      </c>
      <c r="B482" s="2">
        <v>1.4506000000000001</v>
      </c>
      <c r="C482" s="2">
        <v>1.7177</v>
      </c>
      <c r="D482" s="8">
        <f t="shared" si="14"/>
        <v>-7.1184120465433987E-3</v>
      </c>
      <c r="E482" s="8">
        <f t="shared" si="15"/>
        <v>4.5029239766081197E-3</v>
      </c>
    </row>
    <row r="483" spans="1:5" x14ac:dyDescent="0.3">
      <c r="A483" s="1">
        <v>40106</v>
      </c>
      <c r="B483" s="2">
        <v>1.4655</v>
      </c>
      <c r="C483" s="2">
        <v>1.7547000000000001</v>
      </c>
      <c r="D483" s="8">
        <f t="shared" si="14"/>
        <v>1.0271611746863307E-2</v>
      </c>
      <c r="E483" s="8">
        <f t="shared" si="15"/>
        <v>2.1540431972987273E-2</v>
      </c>
    </row>
    <row r="484" spans="1:5" x14ac:dyDescent="0.3">
      <c r="A484" s="1">
        <v>40107</v>
      </c>
      <c r="B484" s="2">
        <v>1.4633</v>
      </c>
      <c r="C484" s="2">
        <v>1.7345000000000002</v>
      </c>
      <c r="D484" s="8">
        <f t="shared" si="14"/>
        <v>-1.5011941316956934E-3</v>
      </c>
      <c r="E484" s="8">
        <f t="shared" si="15"/>
        <v>-1.1511939362853996E-2</v>
      </c>
    </row>
    <row r="485" spans="1:5" x14ac:dyDescent="0.3">
      <c r="A485" s="1">
        <v>40108</v>
      </c>
      <c r="B485" s="2">
        <v>1.4647999999999999</v>
      </c>
      <c r="C485" s="2">
        <v>1.7185000000000001</v>
      </c>
      <c r="D485" s="8">
        <f t="shared" si="14"/>
        <v>1.0250802979565599E-3</v>
      </c>
      <c r="E485" s="8">
        <f t="shared" si="15"/>
        <v>-9.2245603920437791E-3</v>
      </c>
    </row>
    <row r="486" spans="1:5" x14ac:dyDescent="0.3">
      <c r="A486" s="1">
        <v>40109</v>
      </c>
      <c r="B486" s="2">
        <v>1.472</v>
      </c>
      <c r="C486" s="2">
        <v>1.7173</v>
      </c>
      <c r="D486" s="8">
        <f t="shared" si="14"/>
        <v>4.9153468050247007E-3</v>
      </c>
      <c r="E486" s="8">
        <f t="shared" si="15"/>
        <v>-6.9828338667443646E-4</v>
      </c>
    </row>
    <row r="487" spans="1:5" x14ac:dyDescent="0.3">
      <c r="A487" s="1">
        <v>40112</v>
      </c>
      <c r="B487" s="2">
        <v>1.4898</v>
      </c>
      <c r="C487" s="2">
        <v>1.7328000000000001</v>
      </c>
      <c r="D487" s="8">
        <f t="shared" si="14"/>
        <v>1.2092391304347805E-2</v>
      </c>
      <c r="E487" s="8">
        <f t="shared" si="15"/>
        <v>9.0257963081581405E-3</v>
      </c>
    </row>
    <row r="488" spans="1:5" x14ac:dyDescent="0.3">
      <c r="A488" s="1">
        <v>40113</v>
      </c>
      <c r="B488" s="2">
        <v>1.4944</v>
      </c>
      <c r="C488" s="2">
        <v>1.7448000000000001</v>
      </c>
      <c r="D488" s="8">
        <f t="shared" si="14"/>
        <v>3.0876627735265672E-3</v>
      </c>
      <c r="E488" s="8">
        <f t="shared" si="15"/>
        <v>6.9252077562327319E-3</v>
      </c>
    </row>
    <row r="489" spans="1:5" x14ac:dyDescent="0.3">
      <c r="A489" s="1">
        <v>40114</v>
      </c>
      <c r="B489" s="2">
        <v>1.508</v>
      </c>
      <c r="C489" s="2">
        <v>1.7793000000000001</v>
      </c>
      <c r="D489" s="8">
        <f t="shared" si="14"/>
        <v>9.1006423982868956E-3</v>
      </c>
      <c r="E489" s="8">
        <f t="shared" si="15"/>
        <v>1.977303988995871E-2</v>
      </c>
    </row>
    <row r="490" spans="1:5" x14ac:dyDescent="0.3">
      <c r="A490" s="1">
        <v>40115</v>
      </c>
      <c r="B490" s="2">
        <v>1.4889999999999999</v>
      </c>
      <c r="C490" s="2">
        <v>1.7328000000000001</v>
      </c>
      <c r="D490" s="8">
        <f t="shared" si="14"/>
        <v>-1.2599469496021309E-2</v>
      </c>
      <c r="E490" s="8">
        <f t="shared" si="15"/>
        <v>-2.6133872871353936E-2</v>
      </c>
    </row>
    <row r="491" spans="1:5" x14ac:dyDescent="0.3">
      <c r="A491" s="1">
        <v>40116</v>
      </c>
      <c r="B491" s="2">
        <v>1.5053999999999998</v>
      </c>
      <c r="C491" s="2">
        <v>1.7612000000000001</v>
      </c>
      <c r="D491" s="8">
        <f t="shared" si="14"/>
        <v>1.1014103425117439E-2</v>
      </c>
      <c r="E491" s="8">
        <f t="shared" si="15"/>
        <v>1.6389658356417369E-2</v>
      </c>
    </row>
    <row r="492" spans="1:5" x14ac:dyDescent="0.3">
      <c r="A492" s="1">
        <v>40119</v>
      </c>
      <c r="B492" s="2">
        <v>1.5016</v>
      </c>
      <c r="C492" s="2">
        <v>1.764</v>
      </c>
      <c r="D492" s="8">
        <f t="shared" si="14"/>
        <v>-2.5242460475619621E-3</v>
      </c>
      <c r="E492" s="8">
        <f t="shared" si="15"/>
        <v>1.5898251192367763E-3</v>
      </c>
    </row>
    <row r="493" spans="1:5" x14ac:dyDescent="0.3">
      <c r="A493" s="1">
        <v>40120</v>
      </c>
      <c r="B493" s="2">
        <v>1.5018</v>
      </c>
      <c r="C493" s="2">
        <v>1.7446000000000002</v>
      </c>
      <c r="D493" s="8">
        <f t="shared" si="14"/>
        <v>1.3319126265320946E-4</v>
      </c>
      <c r="E493" s="8">
        <f t="shared" si="15"/>
        <v>-1.0997732426303752E-2</v>
      </c>
    </row>
    <row r="494" spans="1:5" x14ac:dyDescent="0.3">
      <c r="A494" s="1">
        <v>40121</v>
      </c>
      <c r="B494" s="2">
        <v>1.4914000000000001</v>
      </c>
      <c r="C494" s="2">
        <v>1.7206999999999999</v>
      </c>
      <c r="D494" s="8">
        <f t="shared" si="14"/>
        <v>-6.9250233053668175E-3</v>
      </c>
      <c r="E494" s="8">
        <f t="shared" si="15"/>
        <v>-1.3699415338759735E-2</v>
      </c>
    </row>
    <row r="495" spans="1:5" x14ac:dyDescent="0.3">
      <c r="A495" s="1">
        <v>40122</v>
      </c>
      <c r="B495" s="2">
        <v>1.4859</v>
      </c>
      <c r="C495" s="2">
        <v>1.7164999999999999</v>
      </c>
      <c r="D495" s="8">
        <f t="shared" si="14"/>
        <v>-3.6878101113048123E-3</v>
      </c>
      <c r="E495" s="8">
        <f t="shared" si="15"/>
        <v>-2.4408670889753958E-3</v>
      </c>
    </row>
    <row r="496" spans="1:5" x14ac:dyDescent="0.3">
      <c r="A496" s="1">
        <v>40123</v>
      </c>
      <c r="B496" s="2">
        <v>1.4839</v>
      </c>
      <c r="C496" s="2">
        <v>1.7202</v>
      </c>
      <c r="D496" s="8">
        <f t="shared" si="14"/>
        <v>-1.3459855979540691E-3</v>
      </c>
      <c r="E496" s="8">
        <f t="shared" si="15"/>
        <v>2.1555490824352042E-3</v>
      </c>
    </row>
    <row r="497" spans="1:5" x14ac:dyDescent="0.3">
      <c r="A497" s="1">
        <v>40126</v>
      </c>
      <c r="B497" s="2">
        <v>1.4731000000000001</v>
      </c>
      <c r="C497" s="2">
        <v>1.6989000000000001</v>
      </c>
      <c r="D497" s="8">
        <f t="shared" si="14"/>
        <v>-7.2781184715950964E-3</v>
      </c>
      <c r="E497" s="8">
        <f t="shared" si="15"/>
        <v>-1.2382281130101092E-2</v>
      </c>
    </row>
    <row r="498" spans="1:5" x14ac:dyDescent="0.3">
      <c r="A498" s="1">
        <v>40127</v>
      </c>
      <c r="B498" s="2">
        <v>1.4769000000000001</v>
      </c>
      <c r="C498" s="2">
        <v>1.7117</v>
      </c>
      <c r="D498" s="8">
        <f t="shared" si="14"/>
        <v>2.5795940533568373E-3</v>
      </c>
      <c r="E498" s="8">
        <f t="shared" si="15"/>
        <v>7.5342868915180272E-3</v>
      </c>
    </row>
    <row r="499" spans="1:5" x14ac:dyDescent="0.3">
      <c r="A499" s="1">
        <v>40128</v>
      </c>
      <c r="B499" s="2">
        <v>1.4746999999999999</v>
      </c>
      <c r="C499" s="2">
        <v>1.7181999999999999</v>
      </c>
      <c r="D499" s="8">
        <f t="shared" si="14"/>
        <v>-1.4896066084367776E-3</v>
      </c>
      <c r="E499" s="8">
        <f t="shared" si="15"/>
        <v>3.7973944032247964E-3</v>
      </c>
    </row>
    <row r="500" spans="1:5" x14ac:dyDescent="0.3">
      <c r="A500" s="1">
        <v>40129</v>
      </c>
      <c r="B500" s="2">
        <v>1.484</v>
      </c>
      <c r="C500" s="2">
        <v>1.7359</v>
      </c>
      <c r="D500" s="8">
        <f t="shared" si="14"/>
        <v>6.3063673967587164E-3</v>
      </c>
      <c r="E500" s="8">
        <f t="shared" si="15"/>
        <v>1.0301478291234956E-2</v>
      </c>
    </row>
    <row r="501" spans="1:5" x14ac:dyDescent="0.3">
      <c r="A501" s="1">
        <v>40130</v>
      </c>
      <c r="B501" s="2">
        <v>1.4759</v>
      </c>
      <c r="C501" s="2">
        <v>1.7225000000000001</v>
      </c>
      <c r="D501" s="8">
        <f t="shared" si="14"/>
        <v>-5.458221024258747E-3</v>
      </c>
      <c r="E501" s="8">
        <f t="shared" si="15"/>
        <v>-7.7193386715823653E-3</v>
      </c>
    </row>
    <row r="502" spans="1:5" x14ac:dyDescent="0.3">
      <c r="A502" s="1">
        <v>40133</v>
      </c>
      <c r="B502" s="2">
        <v>1.476</v>
      </c>
      <c r="C502" s="2">
        <v>1.7122000000000002</v>
      </c>
      <c r="D502" s="8">
        <f t="shared" si="14"/>
        <v>6.7755267971980615E-5</v>
      </c>
      <c r="E502" s="8">
        <f t="shared" si="15"/>
        <v>-5.979680696661771E-3</v>
      </c>
    </row>
    <row r="503" spans="1:5" x14ac:dyDescent="0.3">
      <c r="A503" s="1">
        <v>40134</v>
      </c>
      <c r="B503" s="2">
        <v>1.4802</v>
      </c>
      <c r="C503" s="2">
        <v>1.7117</v>
      </c>
      <c r="D503" s="8">
        <f t="shared" si="14"/>
        <v>2.8455284552846294E-3</v>
      </c>
      <c r="E503" s="8">
        <f t="shared" si="15"/>
        <v>-2.9202196005151393E-4</v>
      </c>
    </row>
    <row r="504" spans="1:5" x14ac:dyDescent="0.3">
      <c r="A504" s="1">
        <v>40135</v>
      </c>
      <c r="B504" s="2">
        <v>1.4801</v>
      </c>
      <c r="C504" s="2">
        <v>1.7255</v>
      </c>
      <c r="D504" s="8">
        <f t="shared" si="14"/>
        <v>-6.7558438048953562E-5</v>
      </c>
      <c r="E504" s="8">
        <f t="shared" si="15"/>
        <v>8.0621604253081625E-3</v>
      </c>
    </row>
    <row r="505" spans="1:5" x14ac:dyDescent="0.3">
      <c r="A505" s="1">
        <v>40136</v>
      </c>
      <c r="B505" s="2">
        <v>1.4923</v>
      </c>
      <c r="C505" s="2">
        <v>1.7267999999999999</v>
      </c>
      <c r="D505" s="8">
        <f t="shared" si="14"/>
        <v>8.2426863049793742E-3</v>
      </c>
      <c r="E505" s="8">
        <f t="shared" si="15"/>
        <v>7.5340481019980921E-4</v>
      </c>
    </row>
    <row r="506" spans="1:5" x14ac:dyDescent="0.3">
      <c r="A506" s="1">
        <v>40137</v>
      </c>
      <c r="B506" s="2">
        <v>1.4974000000000001</v>
      </c>
      <c r="C506" s="2">
        <v>1.7314000000000001</v>
      </c>
      <c r="D506" s="8">
        <f t="shared" si="14"/>
        <v>3.4175433893990359E-3</v>
      </c>
      <c r="E506" s="8">
        <f t="shared" si="15"/>
        <v>2.6638869585360325E-3</v>
      </c>
    </row>
    <row r="507" spans="1:5" x14ac:dyDescent="0.3">
      <c r="A507" s="1">
        <v>40140</v>
      </c>
      <c r="B507" s="2">
        <v>1.4973000000000001</v>
      </c>
      <c r="C507" s="2">
        <v>1.7265000000000001</v>
      </c>
      <c r="D507" s="8">
        <f t="shared" si="14"/>
        <v>-6.6782422866284996E-5</v>
      </c>
      <c r="E507" s="8">
        <f t="shared" si="15"/>
        <v>-2.8300797042855041E-3</v>
      </c>
    </row>
    <row r="508" spans="1:5" x14ac:dyDescent="0.3">
      <c r="A508" s="1">
        <v>40141</v>
      </c>
      <c r="B508" s="2">
        <v>1.4973000000000001</v>
      </c>
      <c r="C508" s="2">
        <v>1.7313000000000001</v>
      </c>
      <c r="D508" s="8">
        <f t="shared" si="14"/>
        <v>0</v>
      </c>
      <c r="E508" s="8">
        <f t="shared" si="15"/>
        <v>2.780191138140653E-3</v>
      </c>
    </row>
    <row r="509" spans="1:5" x14ac:dyDescent="0.3">
      <c r="A509" s="1">
        <v>40142</v>
      </c>
      <c r="B509" s="2">
        <v>1.4875</v>
      </c>
      <c r="C509" s="2">
        <v>1.7221</v>
      </c>
      <c r="D509" s="8">
        <f t="shared" si="14"/>
        <v>-6.5451145395044596E-3</v>
      </c>
      <c r="E509" s="8">
        <f t="shared" si="15"/>
        <v>-5.313925951597076E-3</v>
      </c>
    </row>
    <row r="510" spans="1:5" x14ac:dyDescent="0.3">
      <c r="A510" s="1">
        <v>40143</v>
      </c>
      <c r="B510" s="2">
        <v>1.5289000000000001</v>
      </c>
      <c r="C510" s="2">
        <v>1.7469000000000001</v>
      </c>
      <c r="D510" s="8">
        <f t="shared" si="14"/>
        <v>2.7831932773109358E-2</v>
      </c>
      <c r="E510" s="8">
        <f t="shared" si="15"/>
        <v>1.440102200801352E-2</v>
      </c>
    </row>
    <row r="511" spans="1:5" x14ac:dyDescent="0.3">
      <c r="A511" s="1">
        <v>40144</v>
      </c>
      <c r="B511" s="2">
        <v>1.5234000000000001</v>
      </c>
      <c r="C511" s="2">
        <v>1.7408000000000001</v>
      </c>
      <c r="D511" s="8">
        <f t="shared" si="14"/>
        <v>-3.597357577343252E-3</v>
      </c>
      <c r="E511" s="8">
        <f t="shared" si="15"/>
        <v>-3.4918999370313619E-3</v>
      </c>
    </row>
    <row r="512" spans="1:5" x14ac:dyDescent="0.3">
      <c r="A512" s="1">
        <v>40147</v>
      </c>
      <c r="B512" s="2">
        <v>1.5272999999999999</v>
      </c>
      <c r="C512" s="2">
        <v>1.7557</v>
      </c>
      <c r="D512" s="8">
        <f t="shared" si="14"/>
        <v>2.5600630169355654E-3</v>
      </c>
      <c r="E512" s="8">
        <f t="shared" si="15"/>
        <v>8.5592830882352811E-3</v>
      </c>
    </row>
    <row r="513" spans="1:5" x14ac:dyDescent="0.3">
      <c r="A513" s="1">
        <v>40148</v>
      </c>
      <c r="B513" s="2">
        <v>1.5022</v>
      </c>
      <c r="C513" s="2">
        <v>1.7206999999999999</v>
      </c>
      <c r="D513" s="8">
        <f t="shared" si="14"/>
        <v>-1.6434230341124789E-2</v>
      </c>
      <c r="E513" s="8">
        <f t="shared" si="15"/>
        <v>-1.9935068633593511E-2</v>
      </c>
    </row>
    <row r="514" spans="1:5" x14ac:dyDescent="0.3">
      <c r="A514" s="1">
        <v>40149</v>
      </c>
      <c r="B514" s="2">
        <v>1.5015000000000001</v>
      </c>
      <c r="C514" s="2">
        <v>1.7185999999999999</v>
      </c>
      <c r="D514" s="8">
        <f t="shared" si="14"/>
        <v>-4.6598322460389419E-4</v>
      </c>
      <c r="E514" s="8">
        <f t="shared" si="15"/>
        <v>-1.2204335444877534E-3</v>
      </c>
    </row>
    <row r="515" spans="1:5" x14ac:dyDescent="0.3">
      <c r="A515" s="1">
        <v>40150</v>
      </c>
      <c r="B515" s="2">
        <v>1.4865999999999999</v>
      </c>
      <c r="C515" s="2">
        <v>1.7103000000000002</v>
      </c>
      <c r="D515" s="8">
        <f t="shared" si="14"/>
        <v>-9.9234099234100093E-3</v>
      </c>
      <c r="E515" s="8">
        <f t="shared" si="15"/>
        <v>-4.8295123938087992E-3</v>
      </c>
    </row>
    <row r="516" spans="1:5" x14ac:dyDescent="0.3">
      <c r="A516" s="1">
        <v>40151</v>
      </c>
      <c r="B516" s="2">
        <v>1.4924999999999999</v>
      </c>
      <c r="C516" s="2">
        <v>1.7315</v>
      </c>
      <c r="D516" s="8">
        <f t="shared" si="14"/>
        <v>3.9687878380196828E-3</v>
      </c>
      <c r="E516" s="8">
        <f t="shared" si="15"/>
        <v>1.2395486172016579E-2</v>
      </c>
    </row>
    <row r="517" spans="1:5" x14ac:dyDescent="0.3">
      <c r="A517" s="1">
        <v>40154</v>
      </c>
      <c r="B517" s="2">
        <v>1.4878</v>
      </c>
      <c r="C517" s="2">
        <v>1.7336</v>
      </c>
      <c r="D517" s="8">
        <f t="shared" si="14"/>
        <v>-3.1490787269681242E-3</v>
      </c>
      <c r="E517" s="8">
        <f t="shared" si="15"/>
        <v>1.2128212532487304E-3</v>
      </c>
    </row>
    <row r="518" spans="1:5" x14ac:dyDescent="0.3">
      <c r="A518" s="1">
        <v>40155</v>
      </c>
      <c r="B518" s="2">
        <v>1.5072000000000001</v>
      </c>
      <c r="C518" s="2">
        <v>1.762</v>
      </c>
      <c r="D518" s="8">
        <f t="shared" si="14"/>
        <v>1.3039387014383674E-2</v>
      </c>
      <c r="E518" s="8">
        <f t="shared" si="15"/>
        <v>1.6382095062298152E-2</v>
      </c>
    </row>
    <row r="519" spans="1:5" x14ac:dyDescent="0.3">
      <c r="A519" s="1">
        <v>40156</v>
      </c>
      <c r="B519" s="2">
        <v>1.5070999999999999</v>
      </c>
      <c r="C519" s="2">
        <v>1.7622</v>
      </c>
      <c r="D519" s="8">
        <f t="shared" si="14"/>
        <v>-6.6348195329246629E-5</v>
      </c>
      <c r="E519" s="8">
        <f t="shared" si="15"/>
        <v>1.1350737797966026E-4</v>
      </c>
    </row>
    <row r="520" spans="1:5" x14ac:dyDescent="0.3">
      <c r="A520" s="1">
        <v>40157</v>
      </c>
      <c r="B520" s="2">
        <v>1.4988000000000001</v>
      </c>
      <c r="C520" s="2">
        <v>1.7566999999999999</v>
      </c>
      <c r="D520" s="8">
        <f t="shared" si="14"/>
        <v>-5.5072656094484751E-3</v>
      </c>
      <c r="E520" s="8">
        <f t="shared" si="15"/>
        <v>-3.1210986267166119E-3</v>
      </c>
    </row>
    <row r="521" spans="1:5" x14ac:dyDescent="0.3">
      <c r="A521" s="1">
        <v>40158</v>
      </c>
      <c r="B521" s="2">
        <v>1.5070000000000001</v>
      </c>
      <c r="C521" s="2">
        <v>1.7585</v>
      </c>
      <c r="D521" s="8">
        <f t="shared" si="14"/>
        <v>5.471043501467765E-3</v>
      </c>
      <c r="E521" s="8">
        <f t="shared" si="15"/>
        <v>1.0246484886435869E-3</v>
      </c>
    </row>
    <row r="522" spans="1:5" x14ac:dyDescent="0.3">
      <c r="A522" s="1">
        <v>40161</v>
      </c>
      <c r="B522" s="2">
        <v>1.4997</v>
      </c>
      <c r="C522" s="2">
        <v>1.7465000000000002</v>
      </c>
      <c r="D522" s="8">
        <f t="shared" si="14"/>
        <v>-4.8440610484407065E-3</v>
      </c>
      <c r="E522" s="8">
        <f t="shared" si="15"/>
        <v>-6.8239977253339301E-3</v>
      </c>
    </row>
    <row r="523" spans="1:5" x14ac:dyDescent="0.3">
      <c r="A523" s="1">
        <v>40162</v>
      </c>
      <c r="B523" s="2">
        <v>1.5097</v>
      </c>
      <c r="C523" s="2">
        <v>1.752</v>
      </c>
      <c r="D523" s="8">
        <f t="shared" si="14"/>
        <v>6.6680002667200977E-3</v>
      </c>
      <c r="E523" s="8">
        <f t="shared" si="15"/>
        <v>3.149155453764596E-3</v>
      </c>
    </row>
    <row r="524" spans="1:5" x14ac:dyDescent="0.3">
      <c r="A524" s="1">
        <v>40163</v>
      </c>
      <c r="B524" s="2">
        <v>1.5070000000000001</v>
      </c>
      <c r="C524" s="2">
        <v>1.7563</v>
      </c>
      <c r="D524" s="8">
        <f t="shared" si="14"/>
        <v>-1.7884347883685425E-3</v>
      </c>
      <c r="E524" s="8">
        <f t="shared" si="15"/>
        <v>2.4543378995434129E-3</v>
      </c>
    </row>
    <row r="525" spans="1:5" x14ac:dyDescent="0.3">
      <c r="A525" s="1">
        <v>40164</v>
      </c>
      <c r="B525" s="2">
        <v>1.5207999999999999</v>
      </c>
      <c r="C525" s="2">
        <v>1.7818000000000001</v>
      </c>
      <c r="D525" s="8">
        <f t="shared" si="14"/>
        <v>9.1572660915726356E-3</v>
      </c>
      <c r="E525" s="8">
        <f t="shared" si="15"/>
        <v>1.4519159596879883E-2</v>
      </c>
    </row>
    <row r="526" spans="1:5" x14ac:dyDescent="0.3">
      <c r="A526" s="1">
        <v>40165</v>
      </c>
      <c r="B526" s="2">
        <v>1.5196000000000001</v>
      </c>
      <c r="C526" s="2">
        <v>1.7802</v>
      </c>
      <c r="D526" s="8">
        <f t="shared" si="14"/>
        <v>-7.8905839032084035E-4</v>
      </c>
      <c r="E526" s="8">
        <f t="shared" si="15"/>
        <v>-8.9796834661581837E-4</v>
      </c>
    </row>
    <row r="527" spans="1:5" x14ac:dyDescent="0.3">
      <c r="A527" s="1">
        <v>40168</v>
      </c>
      <c r="B527" s="2">
        <v>1.5246</v>
      </c>
      <c r="C527" s="2">
        <v>1.7846</v>
      </c>
      <c r="D527" s="8">
        <f t="shared" ref="D527:D590" si="16">(B527/B526)-1</f>
        <v>3.2903395630428101E-3</v>
      </c>
      <c r="E527" s="8">
        <f t="shared" ref="E527:E590" si="17">(C527/C526)-1</f>
        <v>2.471632400853796E-3</v>
      </c>
    </row>
    <row r="528" spans="1:5" x14ac:dyDescent="0.3">
      <c r="A528" s="1">
        <v>40169</v>
      </c>
      <c r="B528" s="2">
        <v>1.5253000000000001</v>
      </c>
      <c r="C528" s="2">
        <v>1.7808999999999999</v>
      </c>
      <c r="D528" s="8">
        <f t="shared" si="16"/>
        <v>4.5913682277332057E-4</v>
      </c>
      <c r="E528" s="8">
        <f t="shared" si="17"/>
        <v>-2.0732937352908598E-3</v>
      </c>
    </row>
    <row r="529" spans="1:5" x14ac:dyDescent="0.3">
      <c r="A529" s="1">
        <v>40170</v>
      </c>
      <c r="B529" s="2">
        <v>1.5205</v>
      </c>
      <c r="C529" s="2">
        <v>1.76</v>
      </c>
      <c r="D529" s="8">
        <f t="shared" si="16"/>
        <v>-3.1469219170000562E-3</v>
      </c>
      <c r="E529" s="8">
        <f t="shared" si="17"/>
        <v>-1.1735639283508292E-2</v>
      </c>
    </row>
    <row r="530" spans="1:5" x14ac:dyDescent="0.3">
      <c r="A530" s="1">
        <v>40171</v>
      </c>
      <c r="B530" s="2">
        <v>1.5146999999999999</v>
      </c>
      <c r="C530" s="2">
        <v>1.7629999999999999</v>
      </c>
      <c r="D530" s="8">
        <f t="shared" si="16"/>
        <v>-3.8145346925353429E-3</v>
      </c>
      <c r="E530" s="8">
        <f t="shared" si="17"/>
        <v>1.7045454545454586E-3</v>
      </c>
    </row>
    <row r="531" spans="1:5" x14ac:dyDescent="0.3">
      <c r="A531" s="1">
        <v>40172</v>
      </c>
      <c r="B531" s="2">
        <v>1.5123</v>
      </c>
      <c r="C531" s="2">
        <v>1.7629999999999999</v>
      </c>
      <c r="D531" s="8">
        <f t="shared" si="16"/>
        <v>-1.5844721727074074E-3</v>
      </c>
      <c r="E531" s="8">
        <f t="shared" si="17"/>
        <v>0</v>
      </c>
    </row>
    <row r="532" spans="1:5" x14ac:dyDescent="0.3">
      <c r="A532" s="1">
        <v>40175</v>
      </c>
      <c r="B532" s="2">
        <v>1.5119</v>
      </c>
      <c r="C532" s="2">
        <v>1.7418</v>
      </c>
      <c r="D532" s="8">
        <f t="shared" si="16"/>
        <v>-2.6449778483106368E-4</v>
      </c>
      <c r="E532" s="8">
        <f t="shared" si="17"/>
        <v>-1.2024957458876884E-2</v>
      </c>
    </row>
    <row r="533" spans="1:5" x14ac:dyDescent="0.3">
      <c r="A533" s="1">
        <v>40176</v>
      </c>
      <c r="B533" s="2">
        <v>1.5106999999999999</v>
      </c>
      <c r="C533" s="2">
        <v>1.7406999999999999</v>
      </c>
      <c r="D533" s="8">
        <f t="shared" si="16"/>
        <v>-7.9370328725447692E-4</v>
      </c>
      <c r="E533" s="8">
        <f t="shared" si="17"/>
        <v>-6.3153060052822951E-4</v>
      </c>
    </row>
    <row r="534" spans="1:5" x14ac:dyDescent="0.3">
      <c r="A534" s="1">
        <v>40177</v>
      </c>
      <c r="B534" s="2">
        <v>1.5079</v>
      </c>
      <c r="C534" s="2">
        <v>1.7416</v>
      </c>
      <c r="D534" s="8">
        <f t="shared" si="16"/>
        <v>-1.853445422651645E-3</v>
      </c>
      <c r="E534" s="8">
        <f t="shared" si="17"/>
        <v>5.1703337737696309E-4</v>
      </c>
    </row>
    <row r="535" spans="1:5" x14ac:dyDescent="0.3">
      <c r="A535" s="1">
        <v>40178</v>
      </c>
      <c r="B535" s="2">
        <v>1.4985999999999999</v>
      </c>
      <c r="C535" s="2">
        <v>1.7444999999999999</v>
      </c>
      <c r="D535" s="8">
        <f t="shared" si="16"/>
        <v>-6.1675177399032055E-3</v>
      </c>
      <c r="E535" s="8">
        <f t="shared" si="17"/>
        <v>1.6651355075791852E-3</v>
      </c>
    </row>
    <row r="536" spans="1:5" x14ac:dyDescent="0.3">
      <c r="A536" s="1">
        <v>40182</v>
      </c>
      <c r="B536" s="2">
        <v>1.4739</v>
      </c>
      <c r="C536" s="2">
        <v>1.72</v>
      </c>
      <c r="D536" s="8">
        <f t="shared" si="16"/>
        <v>-1.6482049913252306E-2</v>
      </c>
      <c r="E536" s="8">
        <f t="shared" si="17"/>
        <v>-1.4044138721696742E-2</v>
      </c>
    </row>
    <row r="537" spans="1:5" x14ac:dyDescent="0.3">
      <c r="A537" s="1">
        <v>40183</v>
      </c>
      <c r="B537" s="2">
        <v>1.4727000000000001</v>
      </c>
      <c r="C537" s="2">
        <v>1.7305999999999999</v>
      </c>
      <c r="D537" s="8">
        <f t="shared" si="16"/>
        <v>-8.1416649704857402E-4</v>
      </c>
      <c r="E537" s="8">
        <f t="shared" si="17"/>
        <v>6.1627906976744473E-3</v>
      </c>
    </row>
    <row r="538" spans="1:5" x14ac:dyDescent="0.3">
      <c r="A538" s="1">
        <v>40184</v>
      </c>
      <c r="B538" s="2">
        <v>1.4712000000000001</v>
      </c>
      <c r="C538" s="2">
        <v>1.7309999999999999</v>
      </c>
      <c r="D538" s="8">
        <f t="shared" si="16"/>
        <v>-1.0185373803218711E-3</v>
      </c>
      <c r="E538" s="8">
        <f t="shared" si="17"/>
        <v>2.3113371085159429E-4</v>
      </c>
    </row>
    <row r="539" spans="1:5" x14ac:dyDescent="0.3">
      <c r="A539" s="1">
        <v>40185</v>
      </c>
      <c r="B539" s="2">
        <v>1.4708000000000001</v>
      </c>
      <c r="C539" s="2">
        <v>1.7465000000000002</v>
      </c>
      <c r="D539" s="8">
        <f t="shared" si="16"/>
        <v>-2.7188689505164287E-4</v>
      </c>
      <c r="E539" s="8">
        <f t="shared" si="17"/>
        <v>8.9543616406702053E-3</v>
      </c>
    </row>
    <row r="540" spans="1:5" x14ac:dyDescent="0.3">
      <c r="A540" s="1">
        <v>40186</v>
      </c>
      <c r="B540" s="2">
        <v>1.4584999999999999</v>
      </c>
      <c r="C540" s="2">
        <v>1.7263999999999999</v>
      </c>
      <c r="D540" s="8">
        <f t="shared" si="16"/>
        <v>-8.3627957574110567E-3</v>
      </c>
      <c r="E540" s="8">
        <f t="shared" si="17"/>
        <v>-1.1508731749212853E-2</v>
      </c>
    </row>
    <row r="541" spans="1:5" x14ac:dyDescent="0.3">
      <c r="A541" s="1">
        <v>40189</v>
      </c>
      <c r="B541" s="2">
        <v>1.4493</v>
      </c>
      <c r="C541" s="2">
        <v>1.7372999999999998</v>
      </c>
      <c r="D541" s="8">
        <f t="shared" si="16"/>
        <v>-6.3078505313677313E-3</v>
      </c>
      <c r="E541" s="8">
        <f t="shared" si="17"/>
        <v>6.3137164040778515E-3</v>
      </c>
    </row>
    <row r="542" spans="1:5" x14ac:dyDescent="0.3">
      <c r="A542" s="1">
        <v>40190</v>
      </c>
      <c r="B542" s="2">
        <v>1.4533</v>
      </c>
      <c r="C542" s="2">
        <v>1.7484</v>
      </c>
      <c r="D542" s="8">
        <f t="shared" si="16"/>
        <v>2.7599530807975725E-3</v>
      </c>
      <c r="E542" s="8">
        <f t="shared" si="17"/>
        <v>6.3892246589536406E-3</v>
      </c>
    </row>
    <row r="543" spans="1:5" x14ac:dyDescent="0.3">
      <c r="A543" s="1">
        <v>40191</v>
      </c>
      <c r="B543" s="2">
        <v>1.4519</v>
      </c>
      <c r="C543" s="2">
        <v>1.7568999999999999</v>
      </c>
      <c r="D543" s="8">
        <f t="shared" si="16"/>
        <v>-9.6332484690020426E-4</v>
      </c>
      <c r="E543" s="8">
        <f t="shared" si="17"/>
        <v>4.8615877373598959E-3</v>
      </c>
    </row>
    <row r="544" spans="1:5" x14ac:dyDescent="0.3">
      <c r="A544" s="1">
        <v>40192</v>
      </c>
      <c r="B544" s="2">
        <v>1.4560999999999999</v>
      </c>
      <c r="C544" s="2">
        <v>1.7602</v>
      </c>
      <c r="D544" s="8">
        <f t="shared" si="16"/>
        <v>2.8927612094495903E-3</v>
      </c>
      <c r="E544" s="8">
        <f t="shared" si="17"/>
        <v>1.8783083840856474E-3</v>
      </c>
    </row>
    <row r="545" spans="1:5" x14ac:dyDescent="0.3">
      <c r="A545" s="1">
        <v>40193</v>
      </c>
      <c r="B545" s="2">
        <v>1.4570000000000001</v>
      </c>
      <c r="C545" s="2">
        <v>1.7723</v>
      </c>
      <c r="D545" s="8">
        <f t="shared" si="16"/>
        <v>6.1808941693564101E-4</v>
      </c>
      <c r="E545" s="8">
        <f t="shared" si="17"/>
        <v>6.8742188387682646E-3</v>
      </c>
    </row>
    <row r="546" spans="1:5" x14ac:dyDescent="0.3">
      <c r="A546" s="1">
        <v>40196</v>
      </c>
      <c r="B546" s="2">
        <v>1.4513</v>
      </c>
      <c r="C546" s="2">
        <v>1.7643</v>
      </c>
      <c r="D546" s="8">
        <f t="shared" si="16"/>
        <v>-3.9121482498284399E-3</v>
      </c>
      <c r="E546" s="8">
        <f t="shared" si="17"/>
        <v>-4.5139084805055907E-3</v>
      </c>
    </row>
    <row r="547" spans="1:5" x14ac:dyDescent="0.3">
      <c r="A547" s="1">
        <v>40197</v>
      </c>
      <c r="B547" s="2">
        <v>1.4562999999999999</v>
      </c>
      <c r="C547" s="2">
        <v>1.7701</v>
      </c>
      <c r="D547" s="8">
        <f t="shared" si="16"/>
        <v>3.4451870736580403E-3</v>
      </c>
      <c r="E547" s="8">
        <f t="shared" si="17"/>
        <v>3.2874227739045914E-3</v>
      </c>
    </row>
    <row r="548" spans="1:5" x14ac:dyDescent="0.3">
      <c r="A548" s="1">
        <v>40198</v>
      </c>
      <c r="B548" s="2">
        <v>1.4742999999999999</v>
      </c>
      <c r="C548" s="2">
        <v>1.7887999999999999</v>
      </c>
      <c r="D548" s="8">
        <f t="shared" si="16"/>
        <v>1.2360090640664678E-2</v>
      </c>
      <c r="E548" s="8">
        <f t="shared" si="17"/>
        <v>1.0564374894073802E-2</v>
      </c>
    </row>
    <row r="549" spans="1:5" x14ac:dyDescent="0.3">
      <c r="A549" s="1">
        <v>40199</v>
      </c>
      <c r="B549" s="2">
        <v>1.4865999999999999</v>
      </c>
      <c r="C549" s="2">
        <v>1.8029999999999999</v>
      </c>
      <c r="D549" s="8">
        <f t="shared" si="16"/>
        <v>8.342942413348764E-3</v>
      </c>
      <c r="E549" s="8">
        <f t="shared" si="17"/>
        <v>7.9382826475848933E-3</v>
      </c>
    </row>
    <row r="550" spans="1:5" x14ac:dyDescent="0.3">
      <c r="A550" s="1">
        <v>40200</v>
      </c>
      <c r="B550" s="2">
        <v>1.4883999999999999</v>
      </c>
      <c r="C550" s="2">
        <v>1.8247</v>
      </c>
      <c r="D550" s="8">
        <f t="shared" si="16"/>
        <v>1.2108166285482724E-3</v>
      </c>
      <c r="E550" s="8">
        <f t="shared" si="17"/>
        <v>1.2035496394897427E-2</v>
      </c>
    </row>
    <row r="551" spans="1:5" x14ac:dyDescent="0.3">
      <c r="A551" s="1">
        <v>40203</v>
      </c>
      <c r="B551" s="2">
        <v>1.4866999999999999</v>
      </c>
      <c r="C551" s="2">
        <v>1.821</v>
      </c>
      <c r="D551" s="8">
        <f t="shared" si="16"/>
        <v>-1.1421660843858872E-3</v>
      </c>
      <c r="E551" s="8">
        <f t="shared" si="17"/>
        <v>-2.0277305858497074E-3</v>
      </c>
    </row>
    <row r="552" spans="1:5" x14ac:dyDescent="0.3">
      <c r="A552" s="1">
        <v>40204</v>
      </c>
      <c r="B552" s="2">
        <v>1.4917</v>
      </c>
      <c r="C552" s="2">
        <v>1.8353000000000002</v>
      </c>
      <c r="D552" s="8">
        <f t="shared" si="16"/>
        <v>3.3631532925271213E-3</v>
      </c>
      <c r="E552" s="8">
        <f t="shared" si="17"/>
        <v>7.8528281164196301E-3</v>
      </c>
    </row>
    <row r="553" spans="1:5" x14ac:dyDescent="0.3">
      <c r="A553" s="1">
        <v>40205</v>
      </c>
      <c r="B553" s="2">
        <v>1.5001</v>
      </c>
      <c r="C553" s="2">
        <v>1.8580000000000001</v>
      </c>
      <c r="D553" s="8">
        <f t="shared" si="16"/>
        <v>5.6311590802440303E-3</v>
      </c>
      <c r="E553" s="8">
        <f t="shared" si="17"/>
        <v>1.2368550100800846E-2</v>
      </c>
    </row>
    <row r="554" spans="1:5" x14ac:dyDescent="0.3">
      <c r="A554" s="1">
        <v>40206</v>
      </c>
      <c r="B554" s="2">
        <v>1.4964</v>
      </c>
      <c r="C554" s="2">
        <v>1.8719999999999999</v>
      </c>
      <c r="D554" s="8">
        <f t="shared" si="16"/>
        <v>-2.4665022331844533E-3</v>
      </c>
      <c r="E554" s="8">
        <f t="shared" si="17"/>
        <v>7.5349838536058478E-3</v>
      </c>
    </row>
    <row r="555" spans="1:5" x14ac:dyDescent="0.3">
      <c r="A555" s="1">
        <v>40207</v>
      </c>
      <c r="B555" s="2">
        <v>1.4971999999999999</v>
      </c>
      <c r="C555" s="2">
        <v>1.895</v>
      </c>
      <c r="D555" s="8">
        <f t="shared" si="16"/>
        <v>5.3461641272378735E-4</v>
      </c>
      <c r="E555" s="8">
        <f t="shared" si="17"/>
        <v>1.2286324786324965E-2</v>
      </c>
    </row>
    <row r="556" spans="1:5" x14ac:dyDescent="0.3">
      <c r="A556" s="1">
        <v>40210</v>
      </c>
      <c r="B556" s="2">
        <v>1.4823999999999999</v>
      </c>
      <c r="C556" s="2">
        <v>1.8481000000000001</v>
      </c>
      <c r="D556" s="8">
        <f t="shared" si="16"/>
        <v>-9.8851188885920038E-3</v>
      </c>
      <c r="E556" s="8">
        <f t="shared" si="17"/>
        <v>-2.4749340369393136E-2</v>
      </c>
    </row>
    <row r="557" spans="1:5" x14ac:dyDescent="0.3">
      <c r="A557" s="1">
        <v>40211</v>
      </c>
      <c r="B557" s="2">
        <v>1.4870999999999999</v>
      </c>
      <c r="C557" s="2">
        <v>1.8296999999999999</v>
      </c>
      <c r="D557" s="8">
        <f t="shared" si="16"/>
        <v>3.1705342687533555E-3</v>
      </c>
      <c r="E557" s="8">
        <f t="shared" si="17"/>
        <v>-9.9561712028570781E-3</v>
      </c>
    </row>
    <row r="558" spans="1:5" x14ac:dyDescent="0.3">
      <c r="A558" s="1">
        <v>40212</v>
      </c>
      <c r="B558" s="2">
        <v>1.4935</v>
      </c>
      <c r="C558" s="2">
        <v>1.8525</v>
      </c>
      <c r="D558" s="8">
        <f t="shared" si="16"/>
        <v>4.3036783000471868E-3</v>
      </c>
      <c r="E558" s="8">
        <f t="shared" si="17"/>
        <v>1.2461059190031154E-2</v>
      </c>
    </row>
    <row r="559" spans="1:5" x14ac:dyDescent="0.3">
      <c r="A559" s="1">
        <v>40213</v>
      </c>
      <c r="B559" s="2">
        <v>1.5249999999999999</v>
      </c>
      <c r="C559" s="2">
        <v>1.8769</v>
      </c>
      <c r="D559" s="8">
        <f t="shared" si="16"/>
        <v>2.1091396049548017E-2</v>
      </c>
      <c r="E559" s="8">
        <f t="shared" si="17"/>
        <v>1.3171390013495321E-2</v>
      </c>
    </row>
    <row r="560" spans="1:5" x14ac:dyDescent="0.3">
      <c r="A560" s="1">
        <v>40214</v>
      </c>
      <c r="B560" s="2">
        <v>1.5289000000000001</v>
      </c>
      <c r="C560" s="2">
        <v>1.8793</v>
      </c>
      <c r="D560" s="8">
        <f t="shared" si="16"/>
        <v>2.5573770491804648E-3</v>
      </c>
      <c r="E560" s="8">
        <f t="shared" si="17"/>
        <v>1.2787042463635601E-3</v>
      </c>
    </row>
    <row r="561" spans="1:5" x14ac:dyDescent="0.3">
      <c r="A561" s="1">
        <v>40217</v>
      </c>
      <c r="B561" s="2">
        <v>1.5221</v>
      </c>
      <c r="C561" s="2">
        <v>1.8754999999999999</v>
      </c>
      <c r="D561" s="8">
        <f t="shared" si="16"/>
        <v>-4.4476420956244267E-3</v>
      </c>
      <c r="E561" s="8">
        <f t="shared" si="17"/>
        <v>-2.0220294790613824E-3</v>
      </c>
    </row>
    <row r="562" spans="1:5" x14ac:dyDescent="0.3">
      <c r="A562" s="1">
        <v>40218</v>
      </c>
      <c r="B562" s="2">
        <v>1.5102</v>
      </c>
      <c r="C562" s="2">
        <v>1.8473000000000002</v>
      </c>
      <c r="D562" s="8">
        <f t="shared" si="16"/>
        <v>-7.8181459825241717E-3</v>
      </c>
      <c r="E562" s="8">
        <f t="shared" si="17"/>
        <v>-1.5035990402559207E-2</v>
      </c>
    </row>
    <row r="563" spans="1:5" x14ac:dyDescent="0.3">
      <c r="A563" s="1">
        <v>40219</v>
      </c>
      <c r="B563" s="2">
        <v>1.5152000000000001</v>
      </c>
      <c r="C563" s="2">
        <v>1.8561999999999999</v>
      </c>
      <c r="D563" s="8">
        <f t="shared" si="16"/>
        <v>3.3108197589724053E-3</v>
      </c>
      <c r="E563" s="8">
        <f t="shared" si="17"/>
        <v>4.817842256265692E-3</v>
      </c>
    </row>
    <row r="564" spans="1:5" x14ac:dyDescent="0.3">
      <c r="A564" s="1">
        <v>40220</v>
      </c>
      <c r="B564" s="2">
        <v>1.5114999999999998</v>
      </c>
      <c r="C564" s="2">
        <v>1.8433000000000002</v>
      </c>
      <c r="D564" s="8">
        <f t="shared" si="16"/>
        <v>-2.441921858500673E-3</v>
      </c>
      <c r="E564" s="8">
        <f t="shared" si="17"/>
        <v>-6.9496821463203018E-3</v>
      </c>
    </row>
    <row r="565" spans="1:5" x14ac:dyDescent="0.3">
      <c r="A565" s="1">
        <v>40221</v>
      </c>
      <c r="B565" s="2">
        <v>1.5145999999999999</v>
      </c>
      <c r="C565" s="2">
        <v>1.8544</v>
      </c>
      <c r="D565" s="8">
        <f t="shared" si="16"/>
        <v>2.0509427720807327E-3</v>
      </c>
      <c r="E565" s="8">
        <f t="shared" si="17"/>
        <v>6.0218087126349129E-3</v>
      </c>
    </row>
    <row r="566" spans="1:5" x14ac:dyDescent="0.3">
      <c r="A566" s="1">
        <v>40224</v>
      </c>
      <c r="B566" s="2">
        <v>1.5165999999999999</v>
      </c>
      <c r="C566" s="2">
        <v>1.8544</v>
      </c>
      <c r="D566" s="8">
        <f t="shared" si="16"/>
        <v>1.3204806549584891E-3</v>
      </c>
      <c r="E566" s="8">
        <f t="shared" si="17"/>
        <v>0</v>
      </c>
    </row>
    <row r="567" spans="1:5" x14ac:dyDescent="0.3">
      <c r="A567" s="1">
        <v>40225</v>
      </c>
      <c r="B567" s="2">
        <v>1.5044</v>
      </c>
      <c r="C567" s="2">
        <v>1.8544</v>
      </c>
      <c r="D567" s="8">
        <f t="shared" si="16"/>
        <v>-8.0443096399841485E-3</v>
      </c>
      <c r="E567" s="8">
        <f t="shared" si="17"/>
        <v>0</v>
      </c>
    </row>
    <row r="568" spans="1:5" x14ac:dyDescent="0.3">
      <c r="A568" s="1">
        <v>40226</v>
      </c>
      <c r="B568" s="2">
        <v>1.5127000000000002</v>
      </c>
      <c r="C568" s="2">
        <v>1.8304</v>
      </c>
      <c r="D568" s="8">
        <f t="shared" si="16"/>
        <v>5.5171496942303389E-3</v>
      </c>
      <c r="E568" s="8">
        <f t="shared" si="17"/>
        <v>-1.2942191544434878E-2</v>
      </c>
    </row>
    <row r="569" spans="1:5" x14ac:dyDescent="0.3">
      <c r="A569" s="1">
        <v>40227</v>
      </c>
      <c r="B569" s="2">
        <v>1.5234999999999999</v>
      </c>
      <c r="C569" s="2">
        <v>1.8088</v>
      </c>
      <c r="D569" s="8">
        <f t="shared" si="16"/>
        <v>7.1395517948038556E-3</v>
      </c>
      <c r="E569" s="8">
        <f t="shared" si="17"/>
        <v>-1.180069930069938E-2</v>
      </c>
    </row>
    <row r="570" spans="1:5" x14ac:dyDescent="0.3">
      <c r="A570" s="1">
        <v>40228</v>
      </c>
      <c r="B570" s="2">
        <v>1.5131999999999999</v>
      </c>
      <c r="C570" s="2">
        <v>1.8027</v>
      </c>
      <c r="D570" s="8">
        <f t="shared" si="16"/>
        <v>-6.7607482769937999E-3</v>
      </c>
      <c r="E570" s="8">
        <f t="shared" si="17"/>
        <v>-3.3724015922158568E-3</v>
      </c>
    </row>
    <row r="571" spans="1:5" x14ac:dyDescent="0.3">
      <c r="A571" s="1">
        <v>40231</v>
      </c>
      <c r="B571" s="2">
        <v>1.5308999999999999</v>
      </c>
      <c r="C571" s="2">
        <v>1.8113000000000001</v>
      </c>
      <c r="D571" s="8">
        <f t="shared" si="16"/>
        <v>1.1697065820777119E-2</v>
      </c>
      <c r="E571" s="8">
        <f t="shared" si="17"/>
        <v>4.7706218450103144E-3</v>
      </c>
    </row>
    <row r="572" spans="1:5" x14ac:dyDescent="0.3">
      <c r="A572" s="1">
        <v>40232</v>
      </c>
      <c r="B572" s="2">
        <v>1.5516999999999999</v>
      </c>
      <c r="C572" s="2">
        <v>1.8269</v>
      </c>
      <c r="D572" s="8">
        <f t="shared" si="16"/>
        <v>1.3586779018877726E-2</v>
      </c>
      <c r="E572" s="8">
        <f t="shared" si="17"/>
        <v>8.6125986860265957E-3</v>
      </c>
    </row>
    <row r="573" spans="1:5" x14ac:dyDescent="0.3">
      <c r="A573" s="1">
        <v>40233</v>
      </c>
      <c r="B573" s="2">
        <v>1.5444</v>
      </c>
      <c r="C573" s="2">
        <v>1.8246</v>
      </c>
      <c r="D573" s="8">
        <f t="shared" si="16"/>
        <v>-4.704517625829685E-3</v>
      </c>
      <c r="E573" s="8">
        <f t="shared" si="17"/>
        <v>-1.2589632711149656E-3</v>
      </c>
    </row>
    <row r="574" spans="1:5" x14ac:dyDescent="0.3">
      <c r="A574" s="1">
        <v>40234</v>
      </c>
      <c r="B574" s="2">
        <v>1.5472000000000001</v>
      </c>
      <c r="C574" s="2">
        <v>1.8237999999999999</v>
      </c>
      <c r="D574" s="8">
        <f t="shared" si="16"/>
        <v>1.8130018130018133E-3</v>
      </c>
      <c r="E574" s="8">
        <f t="shared" si="17"/>
        <v>-4.3845226350991418E-4</v>
      </c>
    </row>
    <row r="575" spans="1:5" x14ac:dyDescent="0.3">
      <c r="A575" s="1">
        <v>40235</v>
      </c>
      <c r="B575" s="2">
        <v>1.5497999999999998</v>
      </c>
      <c r="C575" s="2">
        <v>1.8075999999999999</v>
      </c>
      <c r="D575" s="8">
        <f t="shared" si="16"/>
        <v>1.6804550155116171E-3</v>
      </c>
      <c r="E575" s="8">
        <f t="shared" si="17"/>
        <v>-8.8825529115034163E-3</v>
      </c>
    </row>
    <row r="576" spans="1:5" x14ac:dyDescent="0.3">
      <c r="A576" s="1">
        <v>40238</v>
      </c>
      <c r="B576" s="2">
        <v>1.5366</v>
      </c>
      <c r="C576" s="2">
        <v>1.7978000000000001</v>
      </c>
      <c r="D576" s="8">
        <f t="shared" si="16"/>
        <v>-8.5172280294231184E-3</v>
      </c>
      <c r="E576" s="8">
        <f t="shared" si="17"/>
        <v>-5.421553441026683E-3</v>
      </c>
    </row>
    <row r="577" spans="1:5" x14ac:dyDescent="0.3">
      <c r="A577" s="1">
        <v>40239</v>
      </c>
      <c r="B577" s="2">
        <v>1.534</v>
      </c>
      <c r="C577" s="2">
        <v>1.7927999999999999</v>
      </c>
      <c r="D577" s="8">
        <f t="shared" si="16"/>
        <v>-1.6920473773265332E-3</v>
      </c>
      <c r="E577" s="8">
        <f t="shared" si="17"/>
        <v>-2.7811769941039621E-3</v>
      </c>
    </row>
    <row r="578" spans="1:5" x14ac:dyDescent="0.3">
      <c r="A578" s="1">
        <v>40240</v>
      </c>
      <c r="B578" s="2">
        <v>1.5387</v>
      </c>
      <c r="C578" s="2">
        <v>1.7915000000000001</v>
      </c>
      <c r="D578" s="8">
        <f t="shared" si="16"/>
        <v>3.0638852672750794E-3</v>
      </c>
      <c r="E578" s="8">
        <f t="shared" si="17"/>
        <v>-7.2512271307445531E-4</v>
      </c>
    </row>
    <row r="579" spans="1:5" x14ac:dyDescent="0.3">
      <c r="A579" s="1">
        <v>40241</v>
      </c>
      <c r="B579" s="2">
        <v>1.5512999999999999</v>
      </c>
      <c r="C579" s="2">
        <v>1.7884</v>
      </c>
      <c r="D579" s="8">
        <f t="shared" si="16"/>
        <v>8.1887307467343184E-3</v>
      </c>
      <c r="E579" s="8">
        <f t="shared" si="17"/>
        <v>-1.730393524979168E-3</v>
      </c>
    </row>
    <row r="580" spans="1:5" x14ac:dyDescent="0.3">
      <c r="A580" s="1">
        <v>40242</v>
      </c>
      <c r="B580" s="2">
        <v>1.5394999999999999</v>
      </c>
      <c r="C580" s="2">
        <v>1.7782</v>
      </c>
      <c r="D580" s="8">
        <f t="shared" si="16"/>
        <v>-7.6065235608844262E-3</v>
      </c>
      <c r="E580" s="8">
        <f t="shared" si="17"/>
        <v>-5.7034220532319324E-3</v>
      </c>
    </row>
    <row r="581" spans="1:5" x14ac:dyDescent="0.3">
      <c r="A581" s="1">
        <v>40245</v>
      </c>
      <c r="B581" s="2">
        <v>1.5316000000000001</v>
      </c>
      <c r="C581" s="2">
        <v>1.7885</v>
      </c>
      <c r="D581" s="8">
        <f t="shared" si="16"/>
        <v>-5.1315362130560649E-3</v>
      </c>
      <c r="E581" s="8">
        <f t="shared" si="17"/>
        <v>5.7923743111010229E-3</v>
      </c>
    </row>
    <row r="582" spans="1:5" x14ac:dyDescent="0.3">
      <c r="A582" s="1">
        <v>40246</v>
      </c>
      <c r="B582" s="2">
        <v>1.5327</v>
      </c>
      <c r="C582" s="2">
        <v>1.7757000000000001</v>
      </c>
      <c r="D582" s="8">
        <f t="shared" si="16"/>
        <v>7.1820318621051982E-4</v>
      </c>
      <c r="E582" s="8">
        <f t="shared" si="17"/>
        <v>-7.1568353368743898E-3</v>
      </c>
    </row>
    <row r="583" spans="1:5" x14ac:dyDescent="0.3">
      <c r="A583" s="1">
        <v>40247</v>
      </c>
      <c r="B583" s="2">
        <v>1.5314000000000001</v>
      </c>
      <c r="C583" s="2">
        <v>1.7688000000000001</v>
      </c>
      <c r="D583" s="8">
        <f t="shared" si="16"/>
        <v>-8.4817642069545673E-4</v>
      </c>
      <c r="E583" s="8">
        <f t="shared" si="17"/>
        <v>-3.8857915188376113E-3</v>
      </c>
    </row>
    <row r="584" spans="1:5" x14ac:dyDescent="0.3">
      <c r="A584" s="1">
        <v>40248</v>
      </c>
      <c r="B584" s="2">
        <v>1.5321</v>
      </c>
      <c r="C584" s="2">
        <v>1.7639</v>
      </c>
      <c r="D584" s="8">
        <f t="shared" si="16"/>
        <v>4.5709808018812303E-4</v>
      </c>
      <c r="E584" s="8">
        <f t="shared" si="17"/>
        <v>-2.770239710538247E-3</v>
      </c>
    </row>
    <row r="585" spans="1:5" x14ac:dyDescent="0.3">
      <c r="A585" s="1">
        <v>40249</v>
      </c>
      <c r="B585" s="2">
        <v>1.5278</v>
      </c>
      <c r="C585" s="2">
        <v>1.7624</v>
      </c>
      <c r="D585" s="8">
        <f t="shared" si="16"/>
        <v>-2.8066053129690571E-3</v>
      </c>
      <c r="E585" s="8">
        <f t="shared" si="17"/>
        <v>-8.5038834401041097E-4</v>
      </c>
    </row>
    <row r="586" spans="1:5" x14ac:dyDescent="0.3">
      <c r="A586" s="1">
        <v>40252</v>
      </c>
      <c r="B586" s="2">
        <v>1.5276000000000001</v>
      </c>
      <c r="C586" s="2">
        <v>1.7644</v>
      </c>
      <c r="D586" s="8">
        <f t="shared" si="16"/>
        <v>-1.3090718680452973E-4</v>
      </c>
      <c r="E586" s="8">
        <f t="shared" si="17"/>
        <v>1.1348161597821704E-3</v>
      </c>
    </row>
    <row r="587" spans="1:5" x14ac:dyDescent="0.3">
      <c r="A587" s="1">
        <v>40253</v>
      </c>
      <c r="B587" s="2">
        <v>1.5204</v>
      </c>
      <c r="C587" s="2">
        <v>1.7673999999999999</v>
      </c>
      <c r="D587" s="8">
        <f t="shared" si="16"/>
        <v>-4.7132757266300507E-3</v>
      </c>
      <c r="E587" s="8">
        <f t="shared" si="17"/>
        <v>1.7002947177509053E-3</v>
      </c>
    </row>
    <row r="588" spans="1:5" x14ac:dyDescent="0.3">
      <c r="A588" s="1">
        <v>40254</v>
      </c>
      <c r="B588" s="2">
        <v>1.5135999999999998</v>
      </c>
      <c r="C588" s="2">
        <v>1.7669999999999999</v>
      </c>
      <c r="D588" s="8">
        <f t="shared" si="16"/>
        <v>-4.4725072349383055E-3</v>
      </c>
      <c r="E588" s="8">
        <f t="shared" si="17"/>
        <v>-2.2632114971143924E-4</v>
      </c>
    </row>
    <row r="589" spans="1:5" x14ac:dyDescent="0.3">
      <c r="A589" s="1">
        <v>40255</v>
      </c>
      <c r="B589" s="2">
        <v>1.5263</v>
      </c>
      <c r="C589" s="2">
        <v>1.7917000000000001</v>
      </c>
      <c r="D589" s="8">
        <f t="shared" si="16"/>
        <v>8.3905919661735329E-3</v>
      </c>
      <c r="E589" s="8">
        <f t="shared" si="17"/>
        <v>1.3978494623656079E-2</v>
      </c>
    </row>
    <row r="590" spans="1:5" x14ac:dyDescent="0.3">
      <c r="A590" s="1">
        <v>40256</v>
      </c>
      <c r="B590" s="2">
        <v>1.5359</v>
      </c>
      <c r="C590" s="2">
        <v>1.8016999999999999</v>
      </c>
      <c r="D590" s="8">
        <f t="shared" si="16"/>
        <v>6.2897202384852857E-3</v>
      </c>
      <c r="E590" s="8">
        <f t="shared" si="17"/>
        <v>5.5812915108555128E-3</v>
      </c>
    </row>
    <row r="591" spans="1:5" x14ac:dyDescent="0.3">
      <c r="A591" s="1">
        <v>40259</v>
      </c>
      <c r="B591" s="2">
        <v>1.5379</v>
      </c>
      <c r="C591" s="2">
        <v>1.7896999999999998</v>
      </c>
      <c r="D591" s="8">
        <f t="shared" ref="D591:D654" si="18">(B591/B590)-1</f>
        <v>1.3021681099030236E-3</v>
      </c>
      <c r="E591" s="8">
        <f t="shared" ref="E591:E654" si="19">(C591/C590)-1</f>
        <v>-6.6603763112615955E-3</v>
      </c>
    </row>
    <row r="592" spans="1:5" x14ac:dyDescent="0.3">
      <c r="A592" s="1">
        <v>40260</v>
      </c>
      <c r="B592" s="2">
        <v>1.5356000000000001</v>
      </c>
      <c r="C592" s="2">
        <v>1.7761</v>
      </c>
      <c r="D592" s="8">
        <f t="shared" si="18"/>
        <v>-1.4955458742440531E-3</v>
      </c>
      <c r="E592" s="8">
        <f t="shared" si="19"/>
        <v>-7.599038945074521E-3</v>
      </c>
    </row>
    <row r="593" spans="1:5" x14ac:dyDescent="0.3">
      <c r="A593" s="1">
        <v>40261</v>
      </c>
      <c r="B593" s="2">
        <v>1.5514000000000001</v>
      </c>
      <c r="C593" s="2">
        <v>1.8012000000000001</v>
      </c>
      <c r="D593" s="8">
        <f t="shared" si="18"/>
        <v>1.0289137796301251E-2</v>
      </c>
      <c r="E593" s="8">
        <f t="shared" si="19"/>
        <v>1.413208715725478E-2</v>
      </c>
    </row>
    <row r="594" spans="1:5" x14ac:dyDescent="0.3">
      <c r="A594" s="1">
        <v>40262</v>
      </c>
      <c r="B594" s="2">
        <v>1.5444</v>
      </c>
      <c r="C594" s="2">
        <v>1.8191000000000002</v>
      </c>
      <c r="D594" s="8">
        <f t="shared" si="18"/>
        <v>-4.5120536289803281E-3</v>
      </c>
      <c r="E594" s="8">
        <f t="shared" si="19"/>
        <v>9.9378192316232905E-3</v>
      </c>
    </row>
    <row r="595" spans="1:5" x14ac:dyDescent="0.3">
      <c r="A595" s="1">
        <v>40263</v>
      </c>
      <c r="B595" s="2">
        <v>1.5385</v>
      </c>
      <c r="C595" s="2">
        <v>1.819</v>
      </c>
      <c r="D595" s="8">
        <f t="shared" si="18"/>
        <v>-3.8202538202538605E-3</v>
      </c>
      <c r="E595" s="8">
        <f t="shared" si="19"/>
        <v>-5.4972239019401847E-5</v>
      </c>
    </row>
    <row r="596" spans="1:5" x14ac:dyDescent="0.3">
      <c r="A596" s="1">
        <v>40266</v>
      </c>
      <c r="B596" s="2">
        <v>1.5287999999999999</v>
      </c>
      <c r="C596" s="2">
        <v>1.7945</v>
      </c>
      <c r="D596" s="8">
        <f t="shared" si="18"/>
        <v>-6.3048423789405783E-3</v>
      </c>
      <c r="E596" s="8">
        <f t="shared" si="19"/>
        <v>-1.3468938977460154E-2</v>
      </c>
    </row>
    <row r="597" spans="1:5" x14ac:dyDescent="0.3">
      <c r="A597" s="1">
        <v>40267</v>
      </c>
      <c r="B597" s="2">
        <v>1.53</v>
      </c>
      <c r="C597" s="2">
        <v>1.7899</v>
      </c>
      <c r="D597" s="8">
        <f t="shared" si="18"/>
        <v>7.8492935635798844E-4</v>
      </c>
      <c r="E597" s="8">
        <f t="shared" si="19"/>
        <v>-2.5633881303983586E-3</v>
      </c>
    </row>
    <row r="598" spans="1:5" x14ac:dyDescent="0.3">
      <c r="A598" s="1">
        <v>40268</v>
      </c>
      <c r="B598" s="2">
        <v>1.5175999999999998</v>
      </c>
      <c r="C598" s="2">
        <v>1.7812999999999999</v>
      </c>
      <c r="D598" s="8">
        <f t="shared" si="18"/>
        <v>-8.1045751633987972E-3</v>
      </c>
      <c r="E598" s="8">
        <f t="shared" si="19"/>
        <v>-4.8047376948433529E-3</v>
      </c>
    </row>
    <row r="599" spans="1:5" x14ac:dyDescent="0.3">
      <c r="A599" s="1">
        <v>40269</v>
      </c>
      <c r="B599" s="2">
        <v>1.5152999999999999</v>
      </c>
      <c r="C599" s="2">
        <v>1.7645999999999999</v>
      </c>
      <c r="D599" s="8">
        <f t="shared" si="18"/>
        <v>-1.5155508697943798E-3</v>
      </c>
      <c r="E599" s="8">
        <f t="shared" si="19"/>
        <v>-9.3751754336720561E-3</v>
      </c>
    </row>
    <row r="600" spans="1:5" x14ac:dyDescent="0.3">
      <c r="A600" s="1">
        <v>40270</v>
      </c>
      <c r="B600" s="2">
        <v>1.5148999999999999</v>
      </c>
      <c r="C600" s="2">
        <v>1.7645999999999999</v>
      </c>
      <c r="D600" s="8">
        <f t="shared" si="18"/>
        <v>-2.6397413053513841E-4</v>
      </c>
      <c r="E600" s="8">
        <f t="shared" si="19"/>
        <v>0</v>
      </c>
    </row>
    <row r="601" spans="1:5" x14ac:dyDescent="0.3">
      <c r="A601" s="1">
        <v>40273</v>
      </c>
      <c r="B601" s="2">
        <v>1.5074999999999998</v>
      </c>
      <c r="C601" s="2">
        <v>1.7618</v>
      </c>
      <c r="D601" s="8">
        <f t="shared" si="18"/>
        <v>-4.8848108786059274E-3</v>
      </c>
      <c r="E601" s="8">
        <f t="shared" si="19"/>
        <v>-1.586761872378939E-3</v>
      </c>
    </row>
    <row r="602" spans="1:5" x14ac:dyDescent="0.3">
      <c r="A602" s="1">
        <v>40274</v>
      </c>
      <c r="B602" s="2">
        <v>1.5042</v>
      </c>
      <c r="C602" s="2">
        <v>1.7530999999999999</v>
      </c>
      <c r="D602" s="8">
        <f t="shared" si="18"/>
        <v>-2.1890547263681004E-3</v>
      </c>
      <c r="E602" s="8">
        <f t="shared" si="19"/>
        <v>-4.9381314564650447E-3</v>
      </c>
    </row>
    <row r="603" spans="1:5" x14ac:dyDescent="0.3">
      <c r="A603" s="1">
        <v>40275</v>
      </c>
      <c r="B603" s="2">
        <v>1.5007000000000001</v>
      </c>
      <c r="C603" s="2">
        <v>1.7812999999999999</v>
      </c>
      <c r="D603" s="8">
        <f t="shared" si="18"/>
        <v>-2.3268182422548911E-3</v>
      </c>
      <c r="E603" s="8">
        <f t="shared" si="19"/>
        <v>1.6085790884718509E-2</v>
      </c>
    </row>
    <row r="604" spans="1:5" x14ac:dyDescent="0.3">
      <c r="A604" s="1">
        <v>40276</v>
      </c>
      <c r="B604" s="2">
        <v>1.4967999999999999</v>
      </c>
      <c r="C604" s="2">
        <v>1.7808999999999999</v>
      </c>
      <c r="D604" s="8">
        <f t="shared" si="18"/>
        <v>-2.5987872326249661E-3</v>
      </c>
      <c r="E604" s="8">
        <f t="shared" si="19"/>
        <v>-2.2455510020769065E-4</v>
      </c>
    </row>
    <row r="605" spans="1:5" x14ac:dyDescent="0.3">
      <c r="A605" s="1">
        <v>40277</v>
      </c>
      <c r="B605" s="2">
        <v>1.4887000000000001</v>
      </c>
      <c r="C605" s="2">
        <v>1.764</v>
      </c>
      <c r="D605" s="8">
        <f t="shared" si="18"/>
        <v>-5.4115446285407653E-3</v>
      </c>
      <c r="E605" s="8">
        <f t="shared" si="19"/>
        <v>-9.4895839182435049E-3</v>
      </c>
    </row>
    <row r="606" spans="1:5" x14ac:dyDescent="0.3">
      <c r="A606" s="1">
        <v>40280</v>
      </c>
      <c r="B606" s="2">
        <v>1.4861</v>
      </c>
      <c r="C606" s="2">
        <v>1.7532000000000001</v>
      </c>
      <c r="D606" s="8">
        <f t="shared" si="18"/>
        <v>-1.7464902263720772E-3</v>
      </c>
      <c r="E606" s="8">
        <f t="shared" si="19"/>
        <v>-6.1224489795917991E-3</v>
      </c>
    </row>
    <row r="607" spans="1:5" x14ac:dyDescent="0.3">
      <c r="A607" s="1">
        <v>40281</v>
      </c>
      <c r="B607" s="2">
        <v>1.4841</v>
      </c>
      <c r="C607" s="2">
        <v>1.7495000000000001</v>
      </c>
      <c r="D607" s="8">
        <f t="shared" si="18"/>
        <v>-1.3458044546127423E-3</v>
      </c>
      <c r="E607" s="8">
        <f t="shared" si="19"/>
        <v>-2.1104266484143208E-3</v>
      </c>
    </row>
    <row r="608" spans="1:5" x14ac:dyDescent="0.3">
      <c r="A608" s="1">
        <v>40282</v>
      </c>
      <c r="B608" s="2">
        <v>1.4735</v>
      </c>
      <c r="C608" s="2">
        <v>1.7455000000000001</v>
      </c>
      <c r="D608" s="8">
        <f t="shared" si="18"/>
        <v>-7.1423758506838908E-3</v>
      </c>
      <c r="E608" s="8">
        <f t="shared" si="19"/>
        <v>-2.2863675335810241E-3</v>
      </c>
    </row>
    <row r="609" spans="1:5" x14ac:dyDescent="0.3">
      <c r="A609" s="1">
        <v>40283</v>
      </c>
      <c r="B609" s="2">
        <v>1.4708000000000001</v>
      </c>
      <c r="C609" s="2">
        <v>1.7488000000000001</v>
      </c>
      <c r="D609" s="8">
        <f t="shared" si="18"/>
        <v>-1.8323719036307251E-3</v>
      </c>
      <c r="E609" s="8">
        <f t="shared" si="19"/>
        <v>1.8905757662561751E-3</v>
      </c>
    </row>
    <row r="610" spans="1:5" x14ac:dyDescent="0.3">
      <c r="A610" s="1">
        <v>40284</v>
      </c>
      <c r="B610" s="2">
        <v>1.4852000000000001</v>
      </c>
      <c r="C610" s="2">
        <v>1.7582</v>
      </c>
      <c r="D610" s="8">
        <f t="shared" si="18"/>
        <v>9.7905901550177088E-3</v>
      </c>
      <c r="E610" s="8">
        <f t="shared" si="19"/>
        <v>5.3751143641354027E-3</v>
      </c>
    </row>
    <row r="611" spans="1:5" x14ac:dyDescent="0.3">
      <c r="A611" s="1">
        <v>40287</v>
      </c>
      <c r="B611" s="2">
        <v>1.4908999999999999</v>
      </c>
      <c r="C611" s="2">
        <v>1.754</v>
      </c>
      <c r="D611" s="8">
        <f t="shared" si="18"/>
        <v>3.8378669539453902E-3</v>
      </c>
      <c r="E611" s="8">
        <f t="shared" si="19"/>
        <v>-2.3888067341599761E-3</v>
      </c>
    </row>
    <row r="612" spans="1:5" x14ac:dyDescent="0.3">
      <c r="A612" s="1">
        <v>40288</v>
      </c>
      <c r="B612" s="2">
        <v>1.4874000000000001</v>
      </c>
      <c r="C612" s="2">
        <v>1.7509000000000001</v>
      </c>
      <c r="D612" s="8">
        <f t="shared" si="18"/>
        <v>-2.3475752900931068E-3</v>
      </c>
      <c r="E612" s="8">
        <f t="shared" si="19"/>
        <v>-1.7673888255415049E-3</v>
      </c>
    </row>
    <row r="613" spans="1:5" x14ac:dyDescent="0.3">
      <c r="A613" s="1">
        <v>40289</v>
      </c>
      <c r="B613" s="2">
        <v>1.4818</v>
      </c>
      <c r="C613" s="2">
        <v>1.7509000000000001</v>
      </c>
      <c r="D613" s="8">
        <f t="shared" si="18"/>
        <v>-3.7649589888396617E-3</v>
      </c>
      <c r="E613" s="8">
        <f t="shared" si="19"/>
        <v>0</v>
      </c>
    </row>
    <row r="614" spans="1:5" x14ac:dyDescent="0.3">
      <c r="A614" s="1">
        <v>40290</v>
      </c>
      <c r="B614" s="2">
        <v>1.4862</v>
      </c>
      <c r="C614" s="2">
        <v>1.7638</v>
      </c>
      <c r="D614" s="8">
        <f t="shared" si="18"/>
        <v>2.9693615872588008E-3</v>
      </c>
      <c r="E614" s="8">
        <f t="shared" si="19"/>
        <v>7.3676394996857741E-3</v>
      </c>
    </row>
    <row r="615" spans="1:5" x14ac:dyDescent="0.3">
      <c r="A615" s="1">
        <v>40291</v>
      </c>
      <c r="B615" s="2">
        <v>1.4824999999999999</v>
      </c>
      <c r="C615" s="2">
        <v>1.7565</v>
      </c>
      <c r="D615" s="8">
        <f t="shared" si="18"/>
        <v>-2.4895707172655213E-3</v>
      </c>
      <c r="E615" s="8">
        <f t="shared" si="19"/>
        <v>-4.1387912461731124E-3</v>
      </c>
    </row>
    <row r="616" spans="1:5" x14ac:dyDescent="0.3">
      <c r="A616" s="1">
        <v>40294</v>
      </c>
      <c r="B616" s="2">
        <v>1.4746999999999999</v>
      </c>
      <c r="C616" s="2">
        <v>1.7465000000000002</v>
      </c>
      <c r="D616" s="8">
        <f t="shared" si="18"/>
        <v>-5.2613827993255313E-3</v>
      </c>
      <c r="E616" s="8">
        <f t="shared" si="19"/>
        <v>-5.6931397665811456E-3</v>
      </c>
    </row>
    <row r="617" spans="1:5" x14ac:dyDescent="0.3">
      <c r="A617" s="1">
        <v>40295</v>
      </c>
      <c r="B617" s="2">
        <v>1.5038</v>
      </c>
      <c r="C617" s="2">
        <v>1.7713000000000001</v>
      </c>
      <c r="D617" s="8">
        <f t="shared" si="18"/>
        <v>1.9732827015664256E-2</v>
      </c>
      <c r="E617" s="8">
        <f t="shared" si="19"/>
        <v>1.4199828227884348E-2</v>
      </c>
    </row>
    <row r="618" spans="1:5" x14ac:dyDescent="0.3">
      <c r="A618" s="1">
        <v>40296</v>
      </c>
      <c r="B618" s="2">
        <v>1.4974000000000001</v>
      </c>
      <c r="C618" s="2">
        <v>1.7484999999999999</v>
      </c>
      <c r="D618" s="8">
        <f t="shared" si="18"/>
        <v>-4.2558850911025292E-3</v>
      </c>
      <c r="E618" s="8">
        <f t="shared" si="19"/>
        <v>-1.2871901992886681E-2</v>
      </c>
    </row>
    <row r="619" spans="1:5" x14ac:dyDescent="0.3">
      <c r="A619" s="1">
        <v>40297</v>
      </c>
      <c r="B619" s="2">
        <v>1.4843</v>
      </c>
      <c r="C619" s="2">
        <v>1.7277</v>
      </c>
      <c r="D619" s="8">
        <f t="shared" si="18"/>
        <v>-8.7484973954855549E-3</v>
      </c>
      <c r="E619" s="8">
        <f t="shared" si="19"/>
        <v>-1.1895910780669094E-2</v>
      </c>
    </row>
    <row r="620" spans="1:5" x14ac:dyDescent="0.3">
      <c r="A620" s="1">
        <v>40298</v>
      </c>
      <c r="B620" s="2">
        <v>1.4882</v>
      </c>
      <c r="C620" s="2">
        <v>1.7393999999999998</v>
      </c>
      <c r="D620" s="8">
        <f t="shared" si="18"/>
        <v>2.6275011790068969E-3</v>
      </c>
      <c r="E620" s="8">
        <f t="shared" si="19"/>
        <v>6.7720090293452717E-3</v>
      </c>
    </row>
    <row r="621" spans="1:5" x14ac:dyDescent="0.3">
      <c r="A621" s="1">
        <v>40301</v>
      </c>
      <c r="B621" s="2">
        <v>1.4921</v>
      </c>
      <c r="C621" s="2">
        <v>1.7269999999999999</v>
      </c>
      <c r="D621" s="8">
        <f t="shared" si="18"/>
        <v>2.6206155086681004E-3</v>
      </c>
      <c r="E621" s="8">
        <f t="shared" si="19"/>
        <v>-7.1288950212716751E-3</v>
      </c>
    </row>
    <row r="622" spans="1:5" x14ac:dyDescent="0.3">
      <c r="A622" s="1">
        <v>40302</v>
      </c>
      <c r="B622" s="2">
        <v>1.5230999999999999</v>
      </c>
      <c r="C622" s="2">
        <v>1.7648000000000001</v>
      </c>
      <c r="D622" s="8">
        <f t="shared" si="18"/>
        <v>2.0776087393606257E-2</v>
      </c>
      <c r="E622" s="8">
        <f t="shared" si="19"/>
        <v>2.1887666473653811E-2</v>
      </c>
    </row>
    <row r="623" spans="1:5" x14ac:dyDescent="0.3">
      <c r="A623" s="1">
        <v>40303</v>
      </c>
      <c r="B623" s="2">
        <v>1.5358000000000001</v>
      </c>
      <c r="C623" s="2">
        <v>1.7951000000000001</v>
      </c>
      <c r="D623" s="8">
        <f t="shared" si="18"/>
        <v>8.3382575011490268E-3</v>
      </c>
      <c r="E623" s="8">
        <f t="shared" si="19"/>
        <v>1.7169084315503236E-2</v>
      </c>
    </row>
    <row r="624" spans="1:5" x14ac:dyDescent="0.3">
      <c r="A624" s="1">
        <v>40304</v>
      </c>
      <c r="B624" s="2">
        <v>1.5941999999999998</v>
      </c>
      <c r="C624" s="2">
        <v>1.8551</v>
      </c>
      <c r="D624" s="8">
        <f t="shared" si="18"/>
        <v>3.8025784607370605E-2</v>
      </c>
      <c r="E624" s="8">
        <f t="shared" si="19"/>
        <v>3.3424321764804032E-2</v>
      </c>
    </row>
    <row r="625" spans="1:5" x14ac:dyDescent="0.3">
      <c r="A625" s="1">
        <v>40305</v>
      </c>
      <c r="B625" s="2">
        <v>1.5608</v>
      </c>
      <c r="C625" s="2">
        <v>1.8380000000000001</v>
      </c>
      <c r="D625" s="8">
        <f t="shared" si="18"/>
        <v>-2.0950947183540292E-2</v>
      </c>
      <c r="E625" s="8">
        <f t="shared" si="19"/>
        <v>-9.2178319228073402E-3</v>
      </c>
    </row>
    <row r="626" spans="1:5" x14ac:dyDescent="0.3">
      <c r="A626" s="1">
        <v>40308</v>
      </c>
      <c r="B626" s="2">
        <v>1.5261</v>
      </c>
      <c r="C626" s="2">
        <v>1.7709999999999999</v>
      </c>
      <c r="D626" s="8">
        <f t="shared" si="18"/>
        <v>-2.2232188621219895E-2</v>
      </c>
      <c r="E626" s="8">
        <f t="shared" si="19"/>
        <v>-3.6452665941240525E-2</v>
      </c>
    </row>
    <row r="627" spans="1:5" x14ac:dyDescent="0.3">
      <c r="A627" s="1">
        <v>40309</v>
      </c>
      <c r="B627" s="2">
        <v>1.5361</v>
      </c>
      <c r="C627" s="2">
        <v>1.7904</v>
      </c>
      <c r="D627" s="8">
        <f t="shared" si="18"/>
        <v>6.5526505471462659E-3</v>
      </c>
      <c r="E627" s="8">
        <f t="shared" si="19"/>
        <v>1.0954263128176267E-2</v>
      </c>
    </row>
    <row r="628" spans="1:5" x14ac:dyDescent="0.3">
      <c r="A628" s="1">
        <v>40310</v>
      </c>
      <c r="B628" s="2">
        <v>1.5232000000000001</v>
      </c>
      <c r="C628" s="2">
        <v>1.7741</v>
      </c>
      <c r="D628" s="8">
        <f t="shared" si="18"/>
        <v>-8.3978907623201149E-3</v>
      </c>
      <c r="E628" s="8">
        <f t="shared" si="19"/>
        <v>-9.1041108132260407E-3</v>
      </c>
    </row>
    <row r="629" spans="1:5" x14ac:dyDescent="0.3">
      <c r="A629" s="1">
        <v>40311</v>
      </c>
      <c r="B629" s="2">
        <v>1.5226</v>
      </c>
      <c r="C629" s="2">
        <v>1.7755999999999998</v>
      </c>
      <c r="D629" s="8">
        <f t="shared" si="18"/>
        <v>-3.939075630252642E-4</v>
      </c>
      <c r="E629" s="8">
        <f t="shared" si="19"/>
        <v>8.4549912631737278E-4</v>
      </c>
    </row>
    <row r="630" spans="1:5" x14ac:dyDescent="0.3">
      <c r="A630" s="1">
        <v>40312</v>
      </c>
      <c r="B630" s="2">
        <v>1.5453999999999999</v>
      </c>
      <c r="C630" s="2">
        <v>1.7993000000000001</v>
      </c>
      <c r="D630" s="8">
        <f t="shared" si="18"/>
        <v>1.4974385918822941E-2</v>
      </c>
      <c r="E630" s="8">
        <f t="shared" si="19"/>
        <v>1.3347600810993621E-2</v>
      </c>
    </row>
    <row r="631" spans="1:5" x14ac:dyDescent="0.3">
      <c r="A631" s="1">
        <v>40315</v>
      </c>
      <c r="B631" s="2">
        <v>1.5430000000000001</v>
      </c>
      <c r="C631" s="2">
        <v>1.8006</v>
      </c>
      <c r="D631" s="8">
        <f t="shared" si="18"/>
        <v>-1.5529959880935529E-3</v>
      </c>
      <c r="E631" s="8">
        <f t="shared" si="19"/>
        <v>7.2250319568722965E-4</v>
      </c>
    </row>
    <row r="632" spans="1:5" x14ac:dyDescent="0.3">
      <c r="A632" s="1">
        <v>40316</v>
      </c>
      <c r="B632" s="2">
        <v>1.5625</v>
      </c>
      <c r="C632" s="2">
        <v>1.8218999999999999</v>
      </c>
      <c r="D632" s="8">
        <f t="shared" si="18"/>
        <v>1.2637718729747061E-2</v>
      </c>
      <c r="E632" s="8">
        <f t="shared" si="19"/>
        <v>1.1829390203265566E-2</v>
      </c>
    </row>
    <row r="633" spans="1:5" x14ac:dyDescent="0.3">
      <c r="A633" s="1">
        <v>40317</v>
      </c>
      <c r="B633" s="2">
        <v>1.5737999999999999</v>
      </c>
      <c r="C633" s="2">
        <v>1.8277999999999999</v>
      </c>
      <c r="D633" s="8">
        <f t="shared" si="18"/>
        <v>7.2319999999999052E-3</v>
      </c>
      <c r="E633" s="8">
        <f t="shared" si="19"/>
        <v>3.2383775179758434E-3</v>
      </c>
    </row>
    <row r="634" spans="1:5" x14ac:dyDescent="0.3">
      <c r="A634" s="1">
        <v>40318</v>
      </c>
      <c r="B634" s="2">
        <v>1.5979999999999999</v>
      </c>
      <c r="C634" s="2">
        <v>1.8835999999999999</v>
      </c>
      <c r="D634" s="8">
        <f t="shared" si="18"/>
        <v>1.5376795018426703E-2</v>
      </c>
      <c r="E634" s="8">
        <f t="shared" si="19"/>
        <v>3.0528504212714802E-2</v>
      </c>
    </row>
    <row r="635" spans="1:5" x14ac:dyDescent="0.3">
      <c r="A635" s="1">
        <v>40319</v>
      </c>
      <c r="B635" s="2">
        <v>1.5777000000000001</v>
      </c>
      <c r="C635" s="2">
        <v>1.8534000000000002</v>
      </c>
      <c r="D635" s="8">
        <f t="shared" si="18"/>
        <v>-1.2703379224029865E-2</v>
      </c>
      <c r="E635" s="8">
        <f t="shared" si="19"/>
        <v>-1.6033128052664991E-2</v>
      </c>
    </row>
    <row r="636" spans="1:5" x14ac:dyDescent="0.3">
      <c r="A636" s="1">
        <v>40322</v>
      </c>
      <c r="B636" s="2">
        <v>1.5770999999999999</v>
      </c>
      <c r="C636" s="2">
        <v>1.8704000000000001</v>
      </c>
      <c r="D636" s="8">
        <f t="shared" si="18"/>
        <v>-3.8030043734560426E-4</v>
      </c>
      <c r="E636" s="8">
        <f t="shared" si="19"/>
        <v>9.1723319305061501E-3</v>
      </c>
    </row>
    <row r="637" spans="1:5" x14ac:dyDescent="0.3">
      <c r="A637" s="1">
        <v>40323</v>
      </c>
      <c r="B637" s="2">
        <v>1.5817999999999999</v>
      </c>
      <c r="C637" s="2">
        <v>1.8451</v>
      </c>
      <c r="D637" s="8">
        <f t="shared" si="18"/>
        <v>2.980153446198619E-3</v>
      </c>
      <c r="E637" s="8">
        <f t="shared" si="19"/>
        <v>-1.3526518391787867E-2</v>
      </c>
    </row>
    <row r="638" spans="1:5" x14ac:dyDescent="0.3">
      <c r="A638" s="1">
        <v>40324</v>
      </c>
      <c r="B638" s="2">
        <v>1.5878000000000001</v>
      </c>
      <c r="C638" s="2">
        <v>1.8717000000000001</v>
      </c>
      <c r="D638" s="8">
        <f t="shared" si="18"/>
        <v>3.7931470476673113E-3</v>
      </c>
      <c r="E638" s="8">
        <f t="shared" si="19"/>
        <v>1.4416562787924914E-2</v>
      </c>
    </row>
    <row r="639" spans="1:5" x14ac:dyDescent="0.3">
      <c r="A639" s="1">
        <v>40325</v>
      </c>
      <c r="B639" s="2">
        <v>1.5594000000000001</v>
      </c>
      <c r="C639" s="2">
        <v>1.8153000000000001</v>
      </c>
      <c r="D639" s="8">
        <f t="shared" si="18"/>
        <v>-1.7886383675525863E-2</v>
      </c>
      <c r="E639" s="8">
        <f t="shared" si="19"/>
        <v>-3.0133034140086501E-2</v>
      </c>
    </row>
    <row r="640" spans="1:5" x14ac:dyDescent="0.3">
      <c r="A640" s="1">
        <v>40326</v>
      </c>
      <c r="B640" s="2">
        <v>1.5674999999999999</v>
      </c>
      <c r="C640" s="2">
        <v>1.8170999999999999</v>
      </c>
      <c r="D640" s="8">
        <f t="shared" si="18"/>
        <v>5.1943055021159701E-3</v>
      </c>
      <c r="E640" s="8">
        <f t="shared" si="19"/>
        <v>9.9157164105090345E-4</v>
      </c>
    </row>
    <row r="641" spans="1:5" x14ac:dyDescent="0.3">
      <c r="A641" s="1">
        <v>40329</v>
      </c>
      <c r="B641" s="2">
        <v>1.573</v>
      </c>
      <c r="C641" s="2">
        <v>1.8209</v>
      </c>
      <c r="D641" s="8">
        <f t="shared" si="18"/>
        <v>3.5087719298245723E-3</v>
      </c>
      <c r="E641" s="8">
        <f t="shared" si="19"/>
        <v>2.0912442903526784E-3</v>
      </c>
    </row>
    <row r="642" spans="1:5" x14ac:dyDescent="0.3">
      <c r="A642" s="1">
        <v>40330</v>
      </c>
      <c r="B642" s="2">
        <v>1.5838999999999999</v>
      </c>
      <c r="C642" s="2">
        <v>1.8477999999999999</v>
      </c>
      <c r="D642" s="8">
        <f t="shared" si="18"/>
        <v>6.9294342021615218E-3</v>
      </c>
      <c r="E642" s="8">
        <f t="shared" si="19"/>
        <v>1.4772914492833245E-2</v>
      </c>
    </row>
    <row r="643" spans="1:5" x14ac:dyDescent="0.3">
      <c r="A643" s="1">
        <v>40331</v>
      </c>
      <c r="B643" s="2">
        <v>1.5763</v>
      </c>
      <c r="C643" s="2">
        <v>1.8176000000000001</v>
      </c>
      <c r="D643" s="8">
        <f t="shared" si="18"/>
        <v>-4.7982827198685962E-3</v>
      </c>
      <c r="E643" s="8">
        <f t="shared" si="19"/>
        <v>-1.6343760147201958E-2</v>
      </c>
    </row>
    <row r="644" spans="1:5" x14ac:dyDescent="0.3">
      <c r="A644" s="1">
        <v>40332</v>
      </c>
      <c r="B644" s="2">
        <v>1.5863</v>
      </c>
      <c r="C644" s="2">
        <v>1.8176000000000001</v>
      </c>
      <c r="D644" s="8">
        <f t="shared" si="18"/>
        <v>6.3439700564613677E-3</v>
      </c>
      <c r="E644" s="8">
        <f t="shared" si="19"/>
        <v>0</v>
      </c>
    </row>
    <row r="645" spans="1:5" x14ac:dyDescent="0.3">
      <c r="A645" s="1">
        <v>40333</v>
      </c>
      <c r="B645" s="2">
        <v>1.6076999999999999</v>
      </c>
      <c r="C645" s="2">
        <v>1.8653999999999999</v>
      </c>
      <c r="D645" s="8">
        <f t="shared" si="18"/>
        <v>1.3490512513395947E-2</v>
      </c>
      <c r="E645" s="8">
        <f t="shared" si="19"/>
        <v>2.629841549295775E-2</v>
      </c>
    </row>
    <row r="646" spans="1:5" x14ac:dyDescent="0.3">
      <c r="A646" s="1">
        <v>40336</v>
      </c>
      <c r="B646" s="2">
        <v>1.6128</v>
      </c>
      <c r="C646" s="2">
        <v>1.8797999999999999</v>
      </c>
      <c r="D646" s="8">
        <f t="shared" si="18"/>
        <v>3.1722336256765349E-3</v>
      </c>
      <c r="E646" s="8">
        <f t="shared" si="19"/>
        <v>7.7195239626890455E-3</v>
      </c>
    </row>
    <row r="647" spans="1:5" x14ac:dyDescent="0.3">
      <c r="A647" s="1">
        <v>40337</v>
      </c>
      <c r="B647" s="2">
        <v>1.6011</v>
      </c>
      <c r="C647" s="2">
        <v>1.8542999999999998</v>
      </c>
      <c r="D647" s="8">
        <f t="shared" si="18"/>
        <v>-7.2544642857143016E-3</v>
      </c>
      <c r="E647" s="8">
        <f t="shared" si="19"/>
        <v>-1.3565272901372549E-2</v>
      </c>
    </row>
    <row r="648" spans="1:5" x14ac:dyDescent="0.3">
      <c r="A648" s="1">
        <v>40338</v>
      </c>
      <c r="B648" s="2">
        <v>1.6034999999999999</v>
      </c>
      <c r="C648" s="2">
        <v>1.8500999999999999</v>
      </c>
      <c r="D648" s="8">
        <f t="shared" si="18"/>
        <v>1.4989694584972568E-3</v>
      </c>
      <c r="E648" s="8">
        <f t="shared" si="19"/>
        <v>-2.2650056625141968E-3</v>
      </c>
    </row>
    <row r="649" spans="1:5" x14ac:dyDescent="0.3">
      <c r="A649" s="1">
        <v>40339</v>
      </c>
      <c r="B649" s="2">
        <v>1.5798000000000001</v>
      </c>
      <c r="C649" s="2">
        <v>1.8045</v>
      </c>
      <c r="D649" s="8">
        <f t="shared" si="18"/>
        <v>-1.478016838166496E-2</v>
      </c>
      <c r="E649" s="8">
        <f t="shared" si="19"/>
        <v>-2.4647316361277705E-2</v>
      </c>
    </row>
    <row r="650" spans="1:5" x14ac:dyDescent="0.3">
      <c r="A650" s="1">
        <v>40340</v>
      </c>
      <c r="B650" s="2">
        <v>1.579</v>
      </c>
      <c r="C650" s="2">
        <v>1.8107</v>
      </c>
      <c r="D650" s="8">
        <f t="shared" si="18"/>
        <v>-5.0639321433099127E-4</v>
      </c>
      <c r="E650" s="8">
        <f t="shared" si="19"/>
        <v>3.4358548074258088E-3</v>
      </c>
    </row>
    <row r="651" spans="1:5" x14ac:dyDescent="0.3">
      <c r="A651" s="1">
        <v>40343</v>
      </c>
      <c r="B651" s="2">
        <v>1.5768</v>
      </c>
      <c r="C651" s="2">
        <v>1.8111000000000002</v>
      </c>
      <c r="D651" s="8">
        <f t="shared" si="18"/>
        <v>-1.39328689043694E-3</v>
      </c>
      <c r="E651" s="8">
        <f t="shared" si="19"/>
        <v>2.2090904070259931E-4</v>
      </c>
    </row>
    <row r="652" spans="1:5" x14ac:dyDescent="0.3">
      <c r="A652" s="1">
        <v>40344</v>
      </c>
      <c r="B652" s="2">
        <v>1.5636000000000001</v>
      </c>
      <c r="C652" s="2">
        <v>1.7875000000000001</v>
      </c>
      <c r="D652" s="8">
        <f t="shared" si="18"/>
        <v>-8.3713850837138226E-3</v>
      </c>
      <c r="E652" s="8">
        <f t="shared" si="19"/>
        <v>-1.3030754789906673E-2</v>
      </c>
    </row>
    <row r="653" spans="1:5" x14ac:dyDescent="0.3">
      <c r="A653" s="1">
        <v>40345</v>
      </c>
      <c r="B653" s="2">
        <v>1.5629999999999999</v>
      </c>
      <c r="C653" s="2">
        <v>1.7873000000000001</v>
      </c>
      <c r="D653" s="8">
        <f t="shared" si="18"/>
        <v>-3.8372985418277938E-4</v>
      </c>
      <c r="E653" s="8">
        <f t="shared" si="19"/>
        <v>-1.1188811188811432E-4</v>
      </c>
    </row>
    <row r="654" spans="1:5" x14ac:dyDescent="0.3">
      <c r="A654" s="1">
        <v>40346</v>
      </c>
      <c r="B654" s="2">
        <v>1.5615000000000001</v>
      </c>
      <c r="C654" s="2">
        <v>1.7802</v>
      </c>
      <c r="D654" s="8">
        <f t="shared" si="18"/>
        <v>-9.596928982724684E-4</v>
      </c>
      <c r="E654" s="8">
        <f t="shared" si="19"/>
        <v>-3.9724724444694104E-3</v>
      </c>
    </row>
    <row r="655" spans="1:5" x14ac:dyDescent="0.3">
      <c r="A655" s="1">
        <v>40347</v>
      </c>
      <c r="B655" s="2">
        <v>1.5550000000000002</v>
      </c>
      <c r="C655" s="2">
        <v>1.7721</v>
      </c>
      <c r="D655" s="8">
        <f t="shared" ref="D655:D718" si="20">(B655/B654)-1</f>
        <v>-4.1626641050271918E-3</v>
      </c>
      <c r="E655" s="8">
        <f t="shared" ref="E655:E718" si="21">(C655/C654)-1</f>
        <v>-4.5500505561172355E-3</v>
      </c>
    </row>
    <row r="656" spans="1:5" x14ac:dyDescent="0.3">
      <c r="A656" s="1">
        <v>40350</v>
      </c>
      <c r="B656" s="2">
        <v>1.5577000000000001</v>
      </c>
      <c r="C656" s="2">
        <v>1.7711999999999999</v>
      </c>
      <c r="D656" s="8">
        <f t="shared" si="20"/>
        <v>1.7363344051446461E-3</v>
      </c>
      <c r="E656" s="8">
        <f t="shared" si="21"/>
        <v>-5.0787201625202005E-4</v>
      </c>
    </row>
    <row r="657" spans="1:5" x14ac:dyDescent="0.3">
      <c r="A657" s="1">
        <v>40351</v>
      </c>
      <c r="B657" s="2">
        <v>1.5668</v>
      </c>
      <c r="C657" s="2">
        <v>1.788</v>
      </c>
      <c r="D657" s="8">
        <f t="shared" si="20"/>
        <v>5.8419464595236281E-3</v>
      </c>
      <c r="E657" s="8">
        <f t="shared" si="21"/>
        <v>9.4850948509486166E-3</v>
      </c>
    </row>
    <row r="658" spans="1:5" x14ac:dyDescent="0.3">
      <c r="A658" s="1">
        <v>40352</v>
      </c>
      <c r="B658" s="2">
        <v>1.5714999999999999</v>
      </c>
      <c r="C658" s="2">
        <v>1.7873000000000001</v>
      </c>
      <c r="D658" s="8">
        <f t="shared" si="20"/>
        <v>2.9997447025784663E-3</v>
      </c>
      <c r="E658" s="8">
        <f t="shared" si="21"/>
        <v>-3.9149888143175104E-4</v>
      </c>
    </row>
    <row r="659" spans="1:5" x14ac:dyDescent="0.3">
      <c r="A659" s="1">
        <v>40353</v>
      </c>
      <c r="B659" s="2">
        <v>1.58</v>
      </c>
      <c r="C659" s="2">
        <v>1.7835999999999999</v>
      </c>
      <c r="D659" s="8">
        <f t="shared" si="20"/>
        <v>5.4088450524978349E-3</v>
      </c>
      <c r="E659" s="8">
        <f t="shared" si="21"/>
        <v>-2.0701616964137193E-3</v>
      </c>
    </row>
    <row r="660" spans="1:5" x14ac:dyDescent="0.3">
      <c r="A660" s="1">
        <v>40354</v>
      </c>
      <c r="B660" s="2">
        <v>1.5735000000000001</v>
      </c>
      <c r="C660" s="2">
        <v>1.7802</v>
      </c>
      <c r="D660" s="8">
        <f t="shared" si="20"/>
        <v>-4.1139240506329333E-3</v>
      </c>
      <c r="E660" s="8">
        <f t="shared" si="21"/>
        <v>-1.9062570082977182E-3</v>
      </c>
    </row>
    <row r="661" spans="1:5" x14ac:dyDescent="0.3">
      <c r="A661" s="1">
        <v>40357</v>
      </c>
      <c r="B661" s="2">
        <v>1.5742</v>
      </c>
      <c r="C661" s="2">
        <v>1.7803</v>
      </c>
      <c r="D661" s="8">
        <f t="shared" si="20"/>
        <v>4.4486812837618572E-4</v>
      </c>
      <c r="E661" s="8">
        <f t="shared" si="21"/>
        <v>5.6173463655717626E-5</v>
      </c>
    </row>
    <row r="662" spans="1:5" x14ac:dyDescent="0.3">
      <c r="A662" s="1">
        <v>40358</v>
      </c>
      <c r="B662" s="2">
        <v>1.5918000000000001</v>
      </c>
      <c r="C662" s="2">
        <v>1.8134000000000001</v>
      </c>
      <c r="D662" s="8">
        <f t="shared" si="20"/>
        <v>1.1180282048024459E-2</v>
      </c>
      <c r="E662" s="8">
        <f t="shared" si="21"/>
        <v>1.8592372072122831E-2</v>
      </c>
    </row>
    <row r="663" spans="1:5" x14ac:dyDescent="0.3">
      <c r="A663" s="1">
        <v>40359</v>
      </c>
      <c r="B663" s="2">
        <v>1.5845</v>
      </c>
      <c r="C663" s="2">
        <v>1.8047</v>
      </c>
      <c r="D663" s="8">
        <f t="shared" si="20"/>
        <v>-4.586003266742078E-3</v>
      </c>
      <c r="E663" s="8">
        <f t="shared" si="21"/>
        <v>-4.7976177346421567E-3</v>
      </c>
    </row>
    <row r="664" spans="1:5" x14ac:dyDescent="0.3">
      <c r="A664" s="1">
        <v>40360</v>
      </c>
      <c r="B664" s="2">
        <v>1.5798999999999999</v>
      </c>
      <c r="C664" s="2">
        <v>1.7911000000000001</v>
      </c>
      <c r="D664" s="8">
        <f t="shared" si="20"/>
        <v>-2.9031240138845948E-3</v>
      </c>
      <c r="E664" s="8">
        <f t="shared" si="21"/>
        <v>-7.5358785393693228E-3</v>
      </c>
    </row>
    <row r="665" spans="1:5" x14ac:dyDescent="0.3">
      <c r="A665" s="1">
        <v>40361</v>
      </c>
      <c r="B665" s="2">
        <v>1.5655000000000001</v>
      </c>
      <c r="C665" s="2">
        <v>1.7721</v>
      </c>
      <c r="D665" s="8">
        <f t="shared" si="20"/>
        <v>-9.1145009177794334E-3</v>
      </c>
      <c r="E665" s="8">
        <f t="shared" si="21"/>
        <v>-1.0608006253140623E-2</v>
      </c>
    </row>
    <row r="666" spans="1:5" x14ac:dyDescent="0.3">
      <c r="A666" s="1">
        <v>40364</v>
      </c>
      <c r="B666" s="2">
        <v>1.5644</v>
      </c>
      <c r="C666" s="2">
        <v>1.7774000000000001</v>
      </c>
      <c r="D666" s="8">
        <f t="shared" si="20"/>
        <v>-7.0265091025234483E-4</v>
      </c>
      <c r="E666" s="8">
        <f t="shared" si="21"/>
        <v>2.9908018734834396E-3</v>
      </c>
    </row>
    <row r="667" spans="1:5" x14ac:dyDescent="0.3">
      <c r="A667" s="1">
        <v>40365</v>
      </c>
      <c r="B667" s="2">
        <v>1.5550000000000002</v>
      </c>
      <c r="C667" s="2">
        <v>1.7795999999999998</v>
      </c>
      <c r="D667" s="8">
        <f t="shared" si="20"/>
        <v>-6.0086934287905125E-3</v>
      </c>
      <c r="E667" s="8">
        <f t="shared" si="21"/>
        <v>1.2377630246425131E-3</v>
      </c>
    </row>
    <row r="668" spans="1:5" x14ac:dyDescent="0.3">
      <c r="A668" s="1">
        <v>40366</v>
      </c>
      <c r="B668" s="2">
        <v>1.552</v>
      </c>
      <c r="C668" s="2">
        <v>1.7673999999999999</v>
      </c>
      <c r="D668" s="8">
        <f t="shared" si="20"/>
        <v>-1.9292604501608412E-3</v>
      </c>
      <c r="E668" s="8">
        <f t="shared" si="21"/>
        <v>-6.8554731400314317E-3</v>
      </c>
    </row>
    <row r="669" spans="1:5" x14ac:dyDescent="0.3">
      <c r="A669" s="1">
        <v>40367</v>
      </c>
      <c r="B669" s="2">
        <v>1.5510000000000002</v>
      </c>
      <c r="C669" s="2">
        <v>1.7605</v>
      </c>
      <c r="D669" s="8">
        <f t="shared" si="20"/>
        <v>-6.4432989690710318E-4</v>
      </c>
      <c r="E669" s="8">
        <f t="shared" si="21"/>
        <v>-3.9040398325222991E-3</v>
      </c>
    </row>
    <row r="670" spans="1:5" x14ac:dyDescent="0.3">
      <c r="A670" s="1">
        <v>40368</v>
      </c>
      <c r="B670" s="2">
        <v>1.5543</v>
      </c>
      <c r="C670" s="2">
        <v>1.7553999999999998</v>
      </c>
      <c r="D670" s="8">
        <f t="shared" si="20"/>
        <v>2.1276595744679216E-3</v>
      </c>
      <c r="E670" s="8">
        <f t="shared" si="21"/>
        <v>-2.8969042885544916E-3</v>
      </c>
    </row>
    <row r="671" spans="1:5" x14ac:dyDescent="0.3">
      <c r="A671" s="1">
        <v>40371</v>
      </c>
      <c r="B671" s="2">
        <v>1.5554000000000001</v>
      </c>
      <c r="C671" s="2">
        <v>1.7606999999999999</v>
      </c>
      <c r="D671" s="8">
        <f t="shared" si="20"/>
        <v>7.0771408351033571E-4</v>
      </c>
      <c r="E671" s="8">
        <f t="shared" si="21"/>
        <v>3.0192548706848843E-3</v>
      </c>
    </row>
    <row r="672" spans="1:5" x14ac:dyDescent="0.3">
      <c r="A672" s="1">
        <v>40372</v>
      </c>
      <c r="B672" s="2">
        <v>1.5444</v>
      </c>
      <c r="C672" s="2">
        <v>1.7570000000000001</v>
      </c>
      <c r="D672" s="8">
        <f t="shared" si="20"/>
        <v>-7.0721357850070943E-3</v>
      </c>
      <c r="E672" s="8">
        <f t="shared" si="21"/>
        <v>-2.1014369284942935E-3</v>
      </c>
    </row>
    <row r="673" spans="1:5" x14ac:dyDescent="0.3">
      <c r="A673" s="1">
        <v>40373</v>
      </c>
      <c r="B673" s="2">
        <v>1.54</v>
      </c>
      <c r="C673" s="2">
        <v>1.7625999999999999</v>
      </c>
      <c r="D673" s="8">
        <f t="shared" si="20"/>
        <v>-2.8490028490028019E-3</v>
      </c>
      <c r="E673" s="8">
        <f t="shared" si="21"/>
        <v>3.1872509960158002E-3</v>
      </c>
    </row>
    <row r="674" spans="1:5" x14ac:dyDescent="0.3">
      <c r="A674" s="1">
        <v>40374</v>
      </c>
      <c r="B674" s="2">
        <v>1.5333999999999999</v>
      </c>
      <c r="C674" s="2">
        <v>1.7629000000000001</v>
      </c>
      <c r="D674" s="8">
        <f t="shared" si="20"/>
        <v>-4.2857142857143371E-3</v>
      </c>
      <c r="E674" s="8">
        <f t="shared" si="21"/>
        <v>1.7020310904358738E-4</v>
      </c>
    </row>
    <row r="675" spans="1:5" x14ac:dyDescent="0.3">
      <c r="A675" s="1">
        <v>40375</v>
      </c>
      <c r="B675" s="2">
        <v>1.5399</v>
      </c>
      <c r="C675" s="2">
        <v>1.7821</v>
      </c>
      <c r="D675" s="8">
        <f t="shared" si="20"/>
        <v>4.2389461327769773E-3</v>
      </c>
      <c r="E675" s="8">
        <f t="shared" si="21"/>
        <v>1.0891145271994862E-2</v>
      </c>
    </row>
    <row r="676" spans="1:5" x14ac:dyDescent="0.3">
      <c r="A676" s="1">
        <v>40378</v>
      </c>
      <c r="B676" s="2">
        <v>1.5387999999999999</v>
      </c>
      <c r="C676" s="2">
        <v>1.7926</v>
      </c>
      <c r="D676" s="8">
        <f t="shared" si="20"/>
        <v>-7.1433209948701393E-4</v>
      </c>
      <c r="E676" s="8">
        <f t="shared" si="21"/>
        <v>5.8919252567195546E-3</v>
      </c>
    </row>
    <row r="677" spans="1:5" x14ac:dyDescent="0.3">
      <c r="A677" s="1">
        <v>40379</v>
      </c>
      <c r="B677" s="2">
        <v>1.5304</v>
      </c>
      <c r="C677" s="2">
        <v>1.7742</v>
      </c>
      <c r="D677" s="8">
        <f t="shared" si="20"/>
        <v>-5.458799064205877E-3</v>
      </c>
      <c r="E677" s="8">
        <f t="shared" si="21"/>
        <v>-1.0264420394957008E-2</v>
      </c>
    </row>
    <row r="678" spans="1:5" x14ac:dyDescent="0.3">
      <c r="A678" s="1">
        <v>40380</v>
      </c>
      <c r="B678" s="2">
        <v>1.5339</v>
      </c>
      <c r="C678" s="2">
        <v>1.7808000000000002</v>
      </c>
      <c r="D678" s="8">
        <f t="shared" si="20"/>
        <v>2.2869837950862948E-3</v>
      </c>
      <c r="E678" s="8">
        <f t="shared" si="21"/>
        <v>3.7199864727766041E-3</v>
      </c>
    </row>
    <row r="679" spans="1:5" x14ac:dyDescent="0.3">
      <c r="A679" s="1">
        <v>40381</v>
      </c>
      <c r="B679" s="2">
        <v>1.5205</v>
      </c>
      <c r="C679" s="2">
        <v>1.7581</v>
      </c>
      <c r="D679" s="8">
        <f t="shared" si="20"/>
        <v>-8.7359019492796453E-3</v>
      </c>
      <c r="E679" s="8">
        <f t="shared" si="21"/>
        <v>-1.2747079964061214E-2</v>
      </c>
    </row>
    <row r="680" spans="1:5" x14ac:dyDescent="0.3">
      <c r="A680" s="1">
        <v>40382</v>
      </c>
      <c r="B680" s="2">
        <v>1.5224</v>
      </c>
      <c r="C680" s="2">
        <v>1.7738</v>
      </c>
      <c r="D680" s="8">
        <f t="shared" si="20"/>
        <v>1.2495889510029112E-3</v>
      </c>
      <c r="E680" s="8">
        <f t="shared" si="21"/>
        <v>8.9300949889083991E-3</v>
      </c>
    </row>
    <row r="681" spans="1:5" x14ac:dyDescent="0.3">
      <c r="A681" s="1">
        <v>40385</v>
      </c>
      <c r="B681" s="2">
        <v>1.5129999999999999</v>
      </c>
      <c r="C681" s="2">
        <v>1.7624</v>
      </c>
      <c r="D681" s="8">
        <f t="shared" si="20"/>
        <v>-6.1744613767735768E-3</v>
      </c>
      <c r="E681" s="8">
        <f t="shared" si="21"/>
        <v>-6.4268801443229107E-3</v>
      </c>
    </row>
    <row r="682" spans="1:5" x14ac:dyDescent="0.3">
      <c r="A682" s="1">
        <v>40386</v>
      </c>
      <c r="B682" s="2">
        <v>1.5087999999999999</v>
      </c>
      <c r="C682" s="2">
        <v>1.7671999999999999</v>
      </c>
      <c r="D682" s="8">
        <f t="shared" si="20"/>
        <v>-2.775941837409146E-3</v>
      </c>
      <c r="E682" s="8">
        <f t="shared" si="21"/>
        <v>2.7235587834770758E-3</v>
      </c>
    </row>
    <row r="683" spans="1:5" x14ac:dyDescent="0.3">
      <c r="A683" s="1">
        <v>40387</v>
      </c>
      <c r="B683" s="2">
        <v>1.5123</v>
      </c>
      <c r="C683" s="2">
        <v>1.7690000000000001</v>
      </c>
      <c r="D683" s="8">
        <f t="shared" si="20"/>
        <v>2.3197242841994647E-3</v>
      </c>
      <c r="E683" s="8">
        <f t="shared" si="21"/>
        <v>1.0185604345860355E-3</v>
      </c>
    </row>
    <row r="684" spans="1:5" x14ac:dyDescent="0.3">
      <c r="A684" s="1">
        <v>40388</v>
      </c>
      <c r="B684" s="2">
        <v>1.5125</v>
      </c>
      <c r="C684" s="2">
        <v>1.758</v>
      </c>
      <c r="D684" s="8">
        <f t="shared" si="20"/>
        <v>1.3224889241558735E-4</v>
      </c>
      <c r="E684" s="8">
        <f t="shared" si="21"/>
        <v>-6.2182023742227699E-3</v>
      </c>
    </row>
    <row r="685" spans="1:5" x14ac:dyDescent="0.3">
      <c r="A685" s="1">
        <v>40389</v>
      </c>
      <c r="B685" s="2">
        <v>1.5078</v>
      </c>
      <c r="C685" s="2">
        <v>1.7549000000000001</v>
      </c>
      <c r="D685" s="8">
        <f t="shared" si="20"/>
        <v>-3.1074380165289073E-3</v>
      </c>
      <c r="E685" s="8">
        <f t="shared" si="21"/>
        <v>-1.7633674630260776E-3</v>
      </c>
    </row>
    <row r="686" spans="1:5" x14ac:dyDescent="0.3">
      <c r="A686" s="1">
        <v>40392</v>
      </c>
      <c r="B686" s="2">
        <v>1.4948000000000001</v>
      </c>
      <c r="C686" s="2">
        <v>1.752</v>
      </c>
      <c r="D686" s="8">
        <f t="shared" si="20"/>
        <v>-8.6218331343679289E-3</v>
      </c>
      <c r="E686" s="8">
        <f t="shared" si="21"/>
        <v>-1.6525158128668505E-3</v>
      </c>
    </row>
    <row r="687" spans="1:5" x14ac:dyDescent="0.3">
      <c r="A687" s="1">
        <v>40393</v>
      </c>
      <c r="B687" s="2">
        <v>1.4927999999999999</v>
      </c>
      <c r="C687" s="2">
        <v>1.7574000000000001</v>
      </c>
      <c r="D687" s="8">
        <f t="shared" si="20"/>
        <v>-1.3379716350014892E-3</v>
      </c>
      <c r="E687" s="8">
        <f t="shared" si="21"/>
        <v>3.082191780821919E-3</v>
      </c>
    </row>
    <row r="688" spans="1:5" x14ac:dyDescent="0.3">
      <c r="A688" s="1">
        <v>40394</v>
      </c>
      <c r="B688" s="2">
        <v>1.498</v>
      </c>
      <c r="C688" s="2">
        <v>1.7522</v>
      </c>
      <c r="D688" s="8">
        <f t="shared" si="20"/>
        <v>3.4833869239014881E-3</v>
      </c>
      <c r="E688" s="8">
        <f t="shared" si="21"/>
        <v>-2.9589165813133089E-3</v>
      </c>
    </row>
    <row r="689" spans="1:5" x14ac:dyDescent="0.3">
      <c r="A689" s="1">
        <v>40395</v>
      </c>
      <c r="B689" s="2">
        <v>1.5028000000000001</v>
      </c>
      <c r="C689" s="2">
        <v>1.7518</v>
      </c>
      <c r="D689" s="8">
        <f t="shared" si="20"/>
        <v>3.2042723631509062E-3</v>
      </c>
      <c r="E689" s="8">
        <f t="shared" si="21"/>
        <v>-2.2828444241518309E-4</v>
      </c>
    </row>
    <row r="690" spans="1:5" x14ac:dyDescent="0.3">
      <c r="A690" s="1">
        <v>40396</v>
      </c>
      <c r="B690" s="2">
        <v>1.4893000000000001</v>
      </c>
      <c r="C690" s="2">
        <v>1.7608999999999999</v>
      </c>
      <c r="D690" s="8">
        <f t="shared" si="20"/>
        <v>-8.9832313015704157E-3</v>
      </c>
      <c r="E690" s="8">
        <f t="shared" si="21"/>
        <v>5.1946569243064289E-3</v>
      </c>
    </row>
    <row r="691" spans="1:5" x14ac:dyDescent="0.3">
      <c r="A691" s="1">
        <v>40399</v>
      </c>
      <c r="B691" s="2">
        <v>1.4923</v>
      </c>
      <c r="C691" s="2">
        <v>1.7488999999999999</v>
      </c>
      <c r="D691" s="8">
        <f t="shared" si="20"/>
        <v>2.014369166722485E-3</v>
      </c>
      <c r="E691" s="8">
        <f t="shared" si="21"/>
        <v>-6.8146970299278742E-3</v>
      </c>
    </row>
    <row r="692" spans="1:5" x14ac:dyDescent="0.3">
      <c r="A692" s="1">
        <v>40400</v>
      </c>
      <c r="B692" s="2">
        <v>1.4981</v>
      </c>
      <c r="C692" s="2">
        <v>1.7534000000000001</v>
      </c>
      <c r="D692" s="8">
        <f t="shared" si="20"/>
        <v>3.8866179722576444E-3</v>
      </c>
      <c r="E692" s="8">
        <f t="shared" si="21"/>
        <v>2.5730459145749673E-3</v>
      </c>
    </row>
    <row r="693" spans="1:5" x14ac:dyDescent="0.3">
      <c r="A693" s="1">
        <v>40401</v>
      </c>
      <c r="B693" s="2">
        <v>1.5209999999999999</v>
      </c>
      <c r="C693" s="2">
        <v>1.7747999999999999</v>
      </c>
      <c r="D693" s="8">
        <f t="shared" si="20"/>
        <v>1.5286028970028731E-2</v>
      </c>
      <c r="E693" s="8">
        <f t="shared" si="21"/>
        <v>1.2204859130831469E-2</v>
      </c>
    </row>
    <row r="694" spans="1:5" x14ac:dyDescent="0.3">
      <c r="A694" s="1">
        <v>40402</v>
      </c>
      <c r="B694" s="2">
        <v>1.5202</v>
      </c>
      <c r="C694" s="2">
        <v>1.7697000000000001</v>
      </c>
      <c r="D694" s="8">
        <f t="shared" si="20"/>
        <v>-5.2596975673890878E-4</v>
      </c>
      <c r="E694" s="8">
        <f t="shared" si="21"/>
        <v>-2.8735632183907178E-3</v>
      </c>
    </row>
    <row r="695" spans="1:5" x14ac:dyDescent="0.3">
      <c r="A695" s="1">
        <v>40403</v>
      </c>
      <c r="B695" s="2">
        <v>1.5177</v>
      </c>
      <c r="C695" s="2">
        <v>1.772</v>
      </c>
      <c r="D695" s="8">
        <f t="shared" si="20"/>
        <v>-1.6445204578344752E-3</v>
      </c>
      <c r="E695" s="8">
        <f t="shared" si="21"/>
        <v>1.2996553088093776E-3</v>
      </c>
    </row>
    <row r="696" spans="1:5" x14ac:dyDescent="0.3">
      <c r="A696" s="1">
        <v>40406</v>
      </c>
      <c r="B696" s="2">
        <v>1.5112000000000001</v>
      </c>
      <c r="C696" s="2">
        <v>1.7545999999999999</v>
      </c>
      <c r="D696" s="8">
        <f t="shared" si="20"/>
        <v>-4.2827963365619226E-3</v>
      </c>
      <c r="E696" s="8">
        <f t="shared" si="21"/>
        <v>-9.8194130925508549E-3</v>
      </c>
    </row>
    <row r="697" spans="1:5" x14ac:dyDescent="0.3">
      <c r="A697" s="1">
        <v>40407</v>
      </c>
      <c r="B697" s="2">
        <v>1.4977</v>
      </c>
      <c r="C697" s="2">
        <v>1.7544</v>
      </c>
      <c r="D697" s="8">
        <f t="shared" si="20"/>
        <v>-8.9332980412917262E-3</v>
      </c>
      <c r="E697" s="8">
        <f t="shared" si="21"/>
        <v>-1.1398609369650536E-4</v>
      </c>
    </row>
    <row r="698" spans="1:5" x14ac:dyDescent="0.3">
      <c r="A698" s="1">
        <v>40408</v>
      </c>
      <c r="B698" s="2">
        <v>1.5026999999999999</v>
      </c>
      <c r="C698" s="2">
        <v>1.7530999999999999</v>
      </c>
      <c r="D698" s="8">
        <f t="shared" si="20"/>
        <v>3.3384522935167027E-3</v>
      </c>
      <c r="E698" s="8">
        <f t="shared" si="21"/>
        <v>-7.4099407204741841E-4</v>
      </c>
    </row>
    <row r="699" spans="1:5" x14ac:dyDescent="0.3">
      <c r="A699" s="1">
        <v>40409</v>
      </c>
      <c r="B699" s="2">
        <v>1.5108999999999999</v>
      </c>
      <c r="C699" s="2">
        <v>1.7555000000000001</v>
      </c>
      <c r="D699" s="8">
        <f t="shared" si="20"/>
        <v>5.4568443468423489E-3</v>
      </c>
      <c r="E699" s="8">
        <f t="shared" si="21"/>
        <v>1.3690034795506012E-3</v>
      </c>
    </row>
    <row r="700" spans="1:5" x14ac:dyDescent="0.3">
      <c r="A700" s="1">
        <v>40410</v>
      </c>
      <c r="B700" s="2">
        <v>1.5142</v>
      </c>
      <c r="C700" s="2">
        <v>1.7562</v>
      </c>
      <c r="D700" s="8">
        <f t="shared" si="20"/>
        <v>2.1841286650341463E-3</v>
      </c>
      <c r="E700" s="8">
        <f t="shared" si="21"/>
        <v>3.9874679578466576E-4</v>
      </c>
    </row>
    <row r="701" spans="1:5" x14ac:dyDescent="0.3">
      <c r="A701" s="1">
        <v>40413</v>
      </c>
      <c r="B701" s="2">
        <v>1.5291000000000001</v>
      </c>
      <c r="C701" s="2">
        <v>1.77</v>
      </c>
      <c r="D701" s="8">
        <f t="shared" si="20"/>
        <v>9.840179632809587E-3</v>
      </c>
      <c r="E701" s="8">
        <f t="shared" si="21"/>
        <v>7.8578749572941753E-3</v>
      </c>
    </row>
    <row r="702" spans="1:5" x14ac:dyDescent="0.3">
      <c r="A702" s="1">
        <v>40414</v>
      </c>
      <c r="B702" s="2">
        <v>1.5333000000000001</v>
      </c>
      <c r="C702" s="2">
        <v>1.7705</v>
      </c>
      <c r="D702" s="8">
        <f t="shared" si="20"/>
        <v>2.7467137531882457E-3</v>
      </c>
      <c r="E702" s="8">
        <f t="shared" si="21"/>
        <v>2.8248587570622874E-4</v>
      </c>
    </row>
    <row r="703" spans="1:5" x14ac:dyDescent="0.3">
      <c r="A703" s="1">
        <v>40415</v>
      </c>
      <c r="B703" s="2">
        <v>1.5270000000000001</v>
      </c>
      <c r="C703" s="2">
        <v>1.7635000000000001</v>
      </c>
      <c r="D703" s="8">
        <f t="shared" si="20"/>
        <v>-4.1087849735863546E-3</v>
      </c>
      <c r="E703" s="8">
        <f t="shared" si="21"/>
        <v>-3.9536853996046117E-3</v>
      </c>
    </row>
    <row r="704" spans="1:5" x14ac:dyDescent="0.3">
      <c r="A704" s="1">
        <v>40416</v>
      </c>
      <c r="B704" s="2">
        <v>1.5230000000000001</v>
      </c>
      <c r="C704" s="2">
        <v>1.7619</v>
      </c>
      <c r="D704" s="8">
        <f t="shared" si="20"/>
        <v>-2.6195153896528822E-3</v>
      </c>
      <c r="E704" s="8">
        <f t="shared" si="21"/>
        <v>-9.0728664587469421E-4</v>
      </c>
    </row>
    <row r="705" spans="1:5" x14ac:dyDescent="0.3">
      <c r="A705" s="1">
        <v>40417</v>
      </c>
      <c r="B705" s="2">
        <v>1.5161</v>
      </c>
      <c r="C705" s="2">
        <v>1.7501</v>
      </c>
      <c r="D705" s="8">
        <f t="shared" si="20"/>
        <v>-4.5305318450428178E-3</v>
      </c>
      <c r="E705" s="8">
        <f t="shared" si="21"/>
        <v>-6.6973153981497724E-3</v>
      </c>
    </row>
    <row r="706" spans="1:5" x14ac:dyDescent="0.3">
      <c r="A706" s="1">
        <v>40420</v>
      </c>
      <c r="B706" s="2">
        <v>1.5262</v>
      </c>
      <c r="C706" s="2">
        <v>1.7593999999999999</v>
      </c>
      <c r="D706" s="8">
        <f t="shared" si="20"/>
        <v>6.6618296946112654E-3</v>
      </c>
      <c r="E706" s="8">
        <f t="shared" si="21"/>
        <v>5.3139820581680208E-3</v>
      </c>
    </row>
    <row r="707" spans="1:5" x14ac:dyDescent="0.3">
      <c r="A707" s="1">
        <v>40421</v>
      </c>
      <c r="B707" s="2">
        <v>1.5265</v>
      </c>
      <c r="C707" s="2">
        <v>1.7559</v>
      </c>
      <c r="D707" s="8">
        <f t="shared" si="20"/>
        <v>1.9656663608969005E-4</v>
      </c>
      <c r="E707" s="8">
        <f t="shared" si="21"/>
        <v>-1.9893145390472711E-3</v>
      </c>
    </row>
    <row r="708" spans="1:5" x14ac:dyDescent="0.3">
      <c r="A708" s="1">
        <v>40422</v>
      </c>
      <c r="B708" s="2">
        <v>1.5165</v>
      </c>
      <c r="C708" s="2">
        <v>1.746</v>
      </c>
      <c r="D708" s="8">
        <f t="shared" si="20"/>
        <v>-6.5509335080249365E-3</v>
      </c>
      <c r="E708" s="8">
        <f t="shared" si="21"/>
        <v>-5.6381342901076215E-3</v>
      </c>
    </row>
    <row r="709" spans="1:5" x14ac:dyDescent="0.3">
      <c r="A709" s="1">
        <v>40423</v>
      </c>
      <c r="B709" s="2">
        <v>1.5105</v>
      </c>
      <c r="C709" s="2">
        <v>1.726</v>
      </c>
      <c r="D709" s="8">
        <f t="shared" si="20"/>
        <v>-3.9564787339267937E-3</v>
      </c>
      <c r="E709" s="8">
        <f t="shared" si="21"/>
        <v>-1.1454753722794919E-2</v>
      </c>
    </row>
    <row r="710" spans="1:5" x14ac:dyDescent="0.3">
      <c r="A710" s="1">
        <v>40424</v>
      </c>
      <c r="B710" s="2">
        <v>1.5</v>
      </c>
      <c r="C710" s="2">
        <v>1.7328000000000001</v>
      </c>
      <c r="D710" s="8">
        <f t="shared" si="20"/>
        <v>-6.9513406156901381E-3</v>
      </c>
      <c r="E710" s="8">
        <f t="shared" si="21"/>
        <v>3.9397450753186902E-3</v>
      </c>
    </row>
    <row r="711" spans="1:5" x14ac:dyDescent="0.3">
      <c r="A711" s="1">
        <v>40427</v>
      </c>
      <c r="B711" s="2">
        <v>1.5026999999999999</v>
      </c>
      <c r="C711" s="2">
        <v>1.7267000000000001</v>
      </c>
      <c r="D711" s="8">
        <f t="shared" si="20"/>
        <v>1.8000000000000238E-3</v>
      </c>
      <c r="E711" s="8">
        <f t="shared" si="21"/>
        <v>-3.5203139427516517E-3</v>
      </c>
    </row>
    <row r="712" spans="1:5" x14ac:dyDescent="0.3">
      <c r="A712" s="1">
        <v>40428</v>
      </c>
      <c r="B712" s="2">
        <v>1.5175000000000001</v>
      </c>
      <c r="C712" s="2">
        <v>1.7267000000000001</v>
      </c>
      <c r="D712" s="8">
        <f t="shared" si="20"/>
        <v>9.8489385772277949E-3</v>
      </c>
      <c r="E712" s="8">
        <f t="shared" si="21"/>
        <v>0</v>
      </c>
    </row>
    <row r="713" spans="1:5" x14ac:dyDescent="0.3">
      <c r="A713" s="1">
        <v>40429</v>
      </c>
      <c r="B713" s="2">
        <v>1.5154999999999998</v>
      </c>
      <c r="C713" s="2">
        <v>1.7262999999999999</v>
      </c>
      <c r="D713" s="8">
        <f t="shared" si="20"/>
        <v>-1.3179571663922696E-3</v>
      </c>
      <c r="E713" s="8">
        <f t="shared" si="21"/>
        <v>-2.3165575954142703E-4</v>
      </c>
    </row>
    <row r="714" spans="1:5" x14ac:dyDescent="0.3">
      <c r="A714" s="1">
        <v>40430</v>
      </c>
      <c r="B714" s="2">
        <v>1.512</v>
      </c>
      <c r="C714" s="2">
        <v>1.7202999999999999</v>
      </c>
      <c r="D714" s="8">
        <f t="shared" si="20"/>
        <v>-2.3094688221707571E-3</v>
      </c>
      <c r="E714" s="8">
        <f t="shared" si="21"/>
        <v>-3.4756415455019507E-3</v>
      </c>
    </row>
    <row r="715" spans="1:5" x14ac:dyDescent="0.3">
      <c r="A715" s="1">
        <v>40431</v>
      </c>
      <c r="B715" s="2">
        <v>1.5103</v>
      </c>
      <c r="C715" s="2">
        <v>1.7222</v>
      </c>
      <c r="D715" s="8">
        <f t="shared" si="20"/>
        <v>-1.1243386243386944E-3</v>
      </c>
      <c r="E715" s="8">
        <f t="shared" si="21"/>
        <v>1.1044585246759997E-3</v>
      </c>
    </row>
    <row r="716" spans="1:5" x14ac:dyDescent="0.3">
      <c r="A716" s="1">
        <v>40434</v>
      </c>
      <c r="B716" s="2">
        <v>1.4954000000000001</v>
      </c>
      <c r="C716" s="2">
        <v>1.7105999999999999</v>
      </c>
      <c r="D716" s="8">
        <f t="shared" si="20"/>
        <v>-9.8655896179566938E-3</v>
      </c>
      <c r="E716" s="8">
        <f t="shared" si="21"/>
        <v>-6.7355707815585086E-3</v>
      </c>
    </row>
    <row r="717" spans="1:5" x14ac:dyDescent="0.3">
      <c r="A717" s="1">
        <v>40435</v>
      </c>
      <c r="B717" s="2">
        <v>1.4910000000000001</v>
      </c>
      <c r="C717" s="2">
        <v>1.7099</v>
      </c>
      <c r="D717" s="8">
        <f t="shared" si="20"/>
        <v>-2.9423565601176538E-3</v>
      </c>
      <c r="E717" s="8">
        <f t="shared" si="21"/>
        <v>-4.0921314158770539E-4</v>
      </c>
    </row>
    <row r="718" spans="1:5" x14ac:dyDescent="0.3">
      <c r="A718" s="1">
        <v>40436</v>
      </c>
      <c r="B718" s="2">
        <v>1.4908999999999999</v>
      </c>
      <c r="C718" s="2">
        <v>1.7236</v>
      </c>
      <c r="D718" s="8">
        <f t="shared" si="20"/>
        <v>-6.7069081153725563E-5</v>
      </c>
      <c r="E718" s="8">
        <f t="shared" si="21"/>
        <v>8.0121644540616099E-3</v>
      </c>
    </row>
    <row r="719" spans="1:5" x14ac:dyDescent="0.3">
      <c r="A719" s="1">
        <v>40437</v>
      </c>
      <c r="B719" s="2">
        <v>1.4955000000000001</v>
      </c>
      <c r="C719" s="2">
        <v>1.7118</v>
      </c>
      <c r="D719" s="8">
        <f t="shared" ref="D719:D782" si="22">(B719/B718)-1</f>
        <v>3.085384666979829E-3</v>
      </c>
      <c r="E719" s="8">
        <f t="shared" ref="E719:E782" si="23">(C719/C718)-1</f>
        <v>-6.8461359944302913E-3</v>
      </c>
    </row>
    <row r="720" spans="1:5" x14ac:dyDescent="0.3">
      <c r="A720" s="1">
        <v>40438</v>
      </c>
      <c r="B720" s="2">
        <v>1.494</v>
      </c>
      <c r="C720" s="2">
        <v>1.7213000000000001</v>
      </c>
      <c r="D720" s="8">
        <f t="shared" si="22"/>
        <v>-1.0030090270812808E-3</v>
      </c>
      <c r="E720" s="8">
        <f t="shared" si="23"/>
        <v>5.5497137516065109E-3</v>
      </c>
    </row>
    <row r="721" spans="1:5" x14ac:dyDescent="0.3">
      <c r="A721" s="1">
        <v>40441</v>
      </c>
      <c r="B721" s="2">
        <v>1.4913000000000001</v>
      </c>
      <c r="C721" s="2">
        <v>1.7330999999999999</v>
      </c>
      <c r="D721" s="8">
        <f t="shared" si="22"/>
        <v>-1.8072289156626509E-3</v>
      </c>
      <c r="E721" s="8">
        <f t="shared" si="23"/>
        <v>6.855283797130074E-3</v>
      </c>
    </row>
    <row r="722" spans="1:5" x14ac:dyDescent="0.3">
      <c r="A722" s="1">
        <v>40442</v>
      </c>
      <c r="B722" s="2">
        <v>1.4868999999999999</v>
      </c>
      <c r="C722" s="2">
        <v>1.7107999999999999</v>
      </c>
      <c r="D722" s="8">
        <f t="shared" si="22"/>
        <v>-2.9504459196675326E-3</v>
      </c>
      <c r="E722" s="8">
        <f t="shared" si="23"/>
        <v>-1.2867116727251715E-2</v>
      </c>
    </row>
    <row r="723" spans="1:5" x14ac:dyDescent="0.3">
      <c r="A723" s="1">
        <v>40443</v>
      </c>
      <c r="B723" s="2">
        <v>1.4856</v>
      </c>
      <c r="C723" s="2">
        <v>1.7183000000000002</v>
      </c>
      <c r="D723" s="8">
        <f t="shared" si="22"/>
        <v>-8.7430223955875519E-4</v>
      </c>
      <c r="E723" s="8">
        <f t="shared" si="23"/>
        <v>4.383913958382113E-3</v>
      </c>
    </row>
    <row r="724" spans="1:5" x14ac:dyDescent="0.3">
      <c r="A724" s="1">
        <v>40444</v>
      </c>
      <c r="B724" s="2">
        <v>1.4863</v>
      </c>
      <c r="C724" s="2">
        <v>1.7229999999999999</v>
      </c>
      <c r="D724" s="8">
        <f t="shared" si="22"/>
        <v>4.7119009154550362E-4</v>
      </c>
      <c r="E724" s="8">
        <f t="shared" si="23"/>
        <v>2.7352615957629833E-3</v>
      </c>
    </row>
    <row r="725" spans="1:5" x14ac:dyDescent="0.3">
      <c r="A725" s="1">
        <v>40445</v>
      </c>
      <c r="B725" s="2">
        <v>1.4735</v>
      </c>
      <c r="C725" s="2">
        <v>1.7109000000000001</v>
      </c>
      <c r="D725" s="8">
        <f t="shared" si="22"/>
        <v>-8.6119895041377736E-3</v>
      </c>
      <c r="E725" s="8">
        <f t="shared" si="23"/>
        <v>-7.0226349390596354E-3</v>
      </c>
    </row>
    <row r="726" spans="1:5" x14ac:dyDescent="0.3">
      <c r="A726" s="1">
        <v>40448</v>
      </c>
      <c r="B726" s="2">
        <v>1.4725999999999999</v>
      </c>
      <c r="C726" s="2">
        <v>1.7105999999999999</v>
      </c>
      <c r="D726" s="8">
        <f t="shared" si="22"/>
        <v>-6.1079063454372307E-4</v>
      </c>
      <c r="E726" s="8">
        <f t="shared" si="23"/>
        <v>-1.7534630896032244E-4</v>
      </c>
    </row>
    <row r="727" spans="1:5" x14ac:dyDescent="0.3">
      <c r="A727" s="1">
        <v>40449</v>
      </c>
      <c r="B727" s="2">
        <v>1.4642999999999999</v>
      </c>
      <c r="C727" s="2">
        <v>1.7079</v>
      </c>
      <c r="D727" s="8">
        <f t="shared" si="22"/>
        <v>-5.6362895558875747E-3</v>
      </c>
      <c r="E727" s="8">
        <f t="shared" si="23"/>
        <v>-1.5783935461241017E-3</v>
      </c>
    </row>
    <row r="728" spans="1:5" x14ac:dyDescent="0.3">
      <c r="A728" s="1">
        <v>40450</v>
      </c>
      <c r="B728" s="2">
        <v>1.4520999999999999</v>
      </c>
      <c r="C728" s="2">
        <v>1.7079</v>
      </c>
      <c r="D728" s="8">
        <f t="shared" si="22"/>
        <v>-8.3316260329167058E-3</v>
      </c>
      <c r="E728" s="8">
        <f t="shared" si="23"/>
        <v>0</v>
      </c>
    </row>
    <row r="729" spans="1:5" x14ac:dyDescent="0.3">
      <c r="A729" s="1">
        <v>40451</v>
      </c>
      <c r="B729" s="2">
        <v>1.4456</v>
      </c>
      <c r="C729" s="2">
        <v>1.7079</v>
      </c>
      <c r="D729" s="8">
        <f t="shared" si="22"/>
        <v>-4.4762757385854446E-3</v>
      </c>
      <c r="E729" s="8">
        <f t="shared" si="23"/>
        <v>0</v>
      </c>
    </row>
    <row r="730" spans="1:5" x14ac:dyDescent="0.3">
      <c r="A730" s="1">
        <v>40452</v>
      </c>
      <c r="B730" s="2">
        <v>1.4420999999999999</v>
      </c>
      <c r="C730" s="2">
        <v>1.7079</v>
      </c>
      <c r="D730" s="8">
        <f t="shared" si="22"/>
        <v>-2.4211400110680792E-3</v>
      </c>
      <c r="E730" s="8">
        <f t="shared" si="23"/>
        <v>0</v>
      </c>
    </row>
    <row r="731" spans="1:5" x14ac:dyDescent="0.3">
      <c r="A731" s="1">
        <v>40455</v>
      </c>
      <c r="B731" s="2">
        <v>1.4546000000000001</v>
      </c>
      <c r="C731" s="2">
        <v>1.6989999999999998</v>
      </c>
      <c r="D731" s="8">
        <f t="shared" si="22"/>
        <v>8.6679148464046119E-3</v>
      </c>
      <c r="E731" s="8">
        <f t="shared" si="23"/>
        <v>-5.2110779319632927E-3</v>
      </c>
    </row>
    <row r="732" spans="1:5" x14ac:dyDescent="0.3">
      <c r="A732" s="1">
        <v>40456</v>
      </c>
      <c r="B732" s="2">
        <v>1.4280999999999999</v>
      </c>
      <c r="C732" s="2">
        <v>1.6648000000000001</v>
      </c>
      <c r="D732" s="8">
        <f t="shared" si="22"/>
        <v>-1.8218066822494272E-2</v>
      </c>
      <c r="E732" s="8">
        <f t="shared" si="23"/>
        <v>-2.012948793407876E-2</v>
      </c>
    </row>
    <row r="733" spans="1:5" x14ac:dyDescent="0.3">
      <c r="A733" s="1">
        <v>40457</v>
      </c>
      <c r="B733" s="2">
        <v>1.4196</v>
      </c>
      <c r="C733" s="2">
        <v>1.6792</v>
      </c>
      <c r="D733" s="8">
        <f t="shared" si="22"/>
        <v>-5.9519641481688979E-3</v>
      </c>
      <c r="E733" s="8">
        <f t="shared" si="23"/>
        <v>8.6496876501682696E-3</v>
      </c>
    </row>
    <row r="734" spans="1:5" x14ac:dyDescent="0.3">
      <c r="A734" s="1">
        <v>40458</v>
      </c>
      <c r="B734" s="2">
        <v>1.4268000000000001</v>
      </c>
      <c r="C734" s="2">
        <v>1.6815</v>
      </c>
      <c r="D734" s="8">
        <f t="shared" si="22"/>
        <v>5.0718512256975323E-3</v>
      </c>
      <c r="E734" s="8">
        <f t="shared" si="23"/>
        <v>1.369699857074691E-3</v>
      </c>
    </row>
    <row r="735" spans="1:5" x14ac:dyDescent="0.3">
      <c r="A735" s="1">
        <v>40459</v>
      </c>
      <c r="B735" s="2">
        <v>1.4156</v>
      </c>
      <c r="C735" s="2">
        <v>1.6663999999999999</v>
      </c>
      <c r="D735" s="8">
        <f t="shared" si="22"/>
        <v>-7.8497336697506137E-3</v>
      </c>
      <c r="E735" s="8">
        <f t="shared" si="23"/>
        <v>-8.9800773119239619E-3</v>
      </c>
    </row>
    <row r="736" spans="1:5" x14ac:dyDescent="0.3">
      <c r="A736" s="1">
        <v>40462</v>
      </c>
      <c r="B736" s="2">
        <v>1.4144000000000001</v>
      </c>
      <c r="C736" s="2">
        <v>1.6692</v>
      </c>
      <c r="D736" s="8">
        <f t="shared" si="22"/>
        <v>-8.4769708957321832E-4</v>
      </c>
      <c r="E736" s="8">
        <f t="shared" si="23"/>
        <v>1.6802688430148649E-3</v>
      </c>
    </row>
    <row r="737" spans="1:5" x14ac:dyDescent="0.3">
      <c r="A737" s="1">
        <v>40463</v>
      </c>
      <c r="B737" s="2">
        <v>1.4097</v>
      </c>
      <c r="C737" s="2">
        <v>1.6692</v>
      </c>
      <c r="D737" s="8">
        <f t="shared" si="22"/>
        <v>-3.3229638009051321E-3</v>
      </c>
      <c r="E737" s="8">
        <f t="shared" si="23"/>
        <v>0</v>
      </c>
    </row>
    <row r="738" spans="1:5" x14ac:dyDescent="0.3">
      <c r="A738" s="1">
        <v>40464</v>
      </c>
      <c r="B738" s="2">
        <v>1.4066000000000001</v>
      </c>
      <c r="C738" s="2">
        <v>1.6524999999999999</v>
      </c>
      <c r="D738" s="8">
        <f t="shared" si="22"/>
        <v>-2.1990494431438634E-3</v>
      </c>
      <c r="E738" s="8">
        <f t="shared" si="23"/>
        <v>-1.0004792715073152E-2</v>
      </c>
    </row>
    <row r="739" spans="1:5" x14ac:dyDescent="0.3">
      <c r="A739" s="1">
        <v>40465</v>
      </c>
      <c r="B739" s="2">
        <v>1.4075</v>
      </c>
      <c r="C739" s="2">
        <v>1.6602000000000001</v>
      </c>
      <c r="D739" s="8">
        <f t="shared" si="22"/>
        <v>6.3984075074641211E-4</v>
      </c>
      <c r="E739" s="8">
        <f t="shared" si="23"/>
        <v>4.6596066565811611E-3</v>
      </c>
    </row>
    <row r="740" spans="1:5" x14ac:dyDescent="0.3">
      <c r="A740" s="1">
        <v>40466</v>
      </c>
      <c r="B740" s="2">
        <v>1.4142000000000001</v>
      </c>
      <c r="C740" s="2">
        <v>1.6654</v>
      </c>
      <c r="D740" s="8">
        <f t="shared" si="22"/>
        <v>4.7602131438722051E-3</v>
      </c>
      <c r="E740" s="8">
        <f t="shared" si="23"/>
        <v>3.1321527526804172E-3</v>
      </c>
    </row>
    <row r="741" spans="1:5" x14ac:dyDescent="0.3">
      <c r="A741" s="1">
        <v>40469</v>
      </c>
      <c r="B741" s="2">
        <v>1.4163999999999999</v>
      </c>
      <c r="C741" s="2">
        <v>1.6655</v>
      </c>
      <c r="D741" s="8">
        <f t="shared" si="22"/>
        <v>1.5556498373636707E-3</v>
      </c>
      <c r="E741" s="8">
        <f t="shared" si="23"/>
        <v>6.0045634682426297E-5</v>
      </c>
    </row>
    <row r="742" spans="1:5" x14ac:dyDescent="0.3">
      <c r="A742" s="1">
        <v>40470</v>
      </c>
      <c r="B742" s="2">
        <v>1.4381999999999999</v>
      </c>
      <c r="C742" s="2">
        <v>1.6829000000000001</v>
      </c>
      <c r="D742" s="8">
        <f t="shared" si="22"/>
        <v>1.539113244846102E-2</v>
      </c>
      <c r="E742" s="8">
        <f t="shared" si="23"/>
        <v>1.0447313119183566E-2</v>
      </c>
    </row>
    <row r="743" spans="1:5" x14ac:dyDescent="0.3">
      <c r="A743" s="1">
        <v>40471</v>
      </c>
      <c r="B743" s="2">
        <v>1.4252</v>
      </c>
      <c r="C743" s="2">
        <v>1.6743000000000001</v>
      </c>
      <c r="D743" s="8">
        <f t="shared" si="22"/>
        <v>-9.0390766235571851E-3</v>
      </c>
      <c r="E743" s="8">
        <f t="shared" si="23"/>
        <v>-5.1102263949135418E-3</v>
      </c>
    </row>
    <row r="744" spans="1:5" x14ac:dyDescent="0.3">
      <c r="A744" s="1">
        <v>40472</v>
      </c>
      <c r="B744" s="2">
        <v>1.4289000000000001</v>
      </c>
      <c r="C744" s="2">
        <v>1.6996</v>
      </c>
      <c r="D744" s="8">
        <f t="shared" si="22"/>
        <v>2.5961268593881481E-3</v>
      </c>
      <c r="E744" s="8">
        <f t="shared" si="23"/>
        <v>1.5110792570029119E-2</v>
      </c>
    </row>
    <row r="745" spans="1:5" x14ac:dyDescent="0.3">
      <c r="A745" s="1">
        <v>40473</v>
      </c>
      <c r="B745" s="2">
        <v>1.4262999999999999</v>
      </c>
      <c r="C745" s="2">
        <v>1.7099</v>
      </c>
      <c r="D745" s="8">
        <f t="shared" si="22"/>
        <v>-1.8195814962559398E-3</v>
      </c>
      <c r="E745" s="8">
        <f t="shared" si="23"/>
        <v>6.0602494704635745E-3</v>
      </c>
    </row>
    <row r="746" spans="1:5" x14ac:dyDescent="0.3">
      <c r="A746" s="1">
        <v>40476</v>
      </c>
      <c r="B746" s="2">
        <v>1.4161000000000001</v>
      </c>
      <c r="C746" s="2">
        <v>1.7060999999999999</v>
      </c>
      <c r="D746" s="8">
        <f t="shared" si="22"/>
        <v>-7.151370679380098E-3</v>
      </c>
      <c r="E746" s="8">
        <f t="shared" si="23"/>
        <v>-2.2223521843383054E-3</v>
      </c>
    </row>
    <row r="747" spans="1:5" x14ac:dyDescent="0.3">
      <c r="A747" s="1">
        <v>40477</v>
      </c>
      <c r="B747" s="2">
        <v>1.4274</v>
      </c>
      <c r="C747" s="2">
        <v>1.7032</v>
      </c>
      <c r="D747" s="8">
        <f t="shared" si="22"/>
        <v>7.9796624532164628E-3</v>
      </c>
      <c r="E747" s="8">
        <f t="shared" si="23"/>
        <v>-1.699783131117738E-3</v>
      </c>
    </row>
    <row r="748" spans="1:5" x14ac:dyDescent="0.3">
      <c r="A748" s="1">
        <v>40478</v>
      </c>
      <c r="B748" s="2">
        <v>1.4419</v>
      </c>
      <c r="C748" s="2">
        <v>1.7206999999999999</v>
      </c>
      <c r="D748" s="8">
        <f t="shared" si="22"/>
        <v>1.0158329830461055E-2</v>
      </c>
      <c r="E748" s="8">
        <f t="shared" si="23"/>
        <v>1.027477689055889E-2</v>
      </c>
    </row>
    <row r="749" spans="1:5" x14ac:dyDescent="0.3">
      <c r="A749" s="1">
        <v>40479</v>
      </c>
      <c r="B749" s="2">
        <v>1.4311</v>
      </c>
      <c r="C749" s="2">
        <v>1.7130000000000001</v>
      </c>
      <c r="D749" s="8">
        <f t="shared" si="22"/>
        <v>-7.4901172064636423E-3</v>
      </c>
      <c r="E749" s="8">
        <f t="shared" si="23"/>
        <v>-4.4749229964547999E-3</v>
      </c>
    </row>
    <row r="750" spans="1:5" x14ac:dyDescent="0.3">
      <c r="A750" s="1">
        <v>40480</v>
      </c>
      <c r="B750" s="2">
        <v>1.4329000000000001</v>
      </c>
      <c r="C750" s="2">
        <v>1.7019</v>
      </c>
      <c r="D750" s="8">
        <f t="shared" si="22"/>
        <v>1.2577737404793066E-3</v>
      </c>
      <c r="E750" s="8">
        <f t="shared" si="23"/>
        <v>-6.4798598949212804E-3</v>
      </c>
    </row>
    <row r="751" spans="1:5" x14ac:dyDescent="0.3">
      <c r="A751" s="1">
        <v>40483</v>
      </c>
      <c r="B751" s="2">
        <v>1.4260999999999999</v>
      </c>
      <c r="C751" s="2">
        <v>1.7039</v>
      </c>
      <c r="D751" s="8">
        <f t="shared" si="22"/>
        <v>-4.7456207690698138E-3</v>
      </c>
      <c r="E751" s="8">
        <f t="shared" si="23"/>
        <v>1.1751571772724567E-3</v>
      </c>
    </row>
    <row r="752" spans="1:5" x14ac:dyDescent="0.3">
      <c r="A752" s="1">
        <v>40484</v>
      </c>
      <c r="B752" s="2">
        <v>1.4126000000000001</v>
      </c>
      <c r="C752" s="2">
        <v>1.7039</v>
      </c>
      <c r="D752" s="8">
        <f t="shared" si="22"/>
        <v>-9.4663768319190877E-3</v>
      </c>
      <c r="E752" s="8">
        <f t="shared" si="23"/>
        <v>0</v>
      </c>
    </row>
    <row r="753" spans="1:5" x14ac:dyDescent="0.3">
      <c r="A753" s="1">
        <v>40485</v>
      </c>
      <c r="B753" s="2">
        <v>1.4037999999999999</v>
      </c>
      <c r="C753" s="2">
        <v>1.7000999999999999</v>
      </c>
      <c r="D753" s="8">
        <f t="shared" si="22"/>
        <v>-6.2296474585871175E-3</v>
      </c>
      <c r="E753" s="8">
        <f t="shared" si="23"/>
        <v>-2.2301778273372541E-3</v>
      </c>
    </row>
    <row r="754" spans="1:5" x14ac:dyDescent="0.3">
      <c r="A754" s="1">
        <v>40486</v>
      </c>
      <c r="B754" s="2">
        <v>1.395</v>
      </c>
      <c r="C754" s="2">
        <v>1.6773</v>
      </c>
      <c r="D754" s="8">
        <f t="shared" si="22"/>
        <v>-6.2686992449065837E-3</v>
      </c>
      <c r="E754" s="8">
        <f t="shared" si="23"/>
        <v>-1.3410975824951432E-2</v>
      </c>
    </row>
    <row r="755" spans="1:5" x14ac:dyDescent="0.3">
      <c r="A755" s="1">
        <v>40487</v>
      </c>
      <c r="B755" s="2">
        <v>1.397</v>
      </c>
      <c r="C755" s="2">
        <v>1.6785000000000001</v>
      </c>
      <c r="D755" s="8">
        <f t="shared" si="22"/>
        <v>1.4336917562725038E-3</v>
      </c>
      <c r="E755" s="8">
        <f t="shared" si="23"/>
        <v>7.1543552137365296E-4</v>
      </c>
    </row>
    <row r="756" spans="1:5" x14ac:dyDescent="0.3">
      <c r="A756" s="1">
        <v>40490</v>
      </c>
      <c r="B756" s="2">
        <v>1.4092</v>
      </c>
      <c r="C756" s="2">
        <v>1.6985000000000001</v>
      </c>
      <c r="D756" s="8">
        <f t="shared" si="22"/>
        <v>8.732999284180476E-3</v>
      </c>
      <c r="E756" s="8">
        <f t="shared" si="23"/>
        <v>1.1915400655347019E-2</v>
      </c>
    </row>
    <row r="757" spans="1:5" x14ac:dyDescent="0.3">
      <c r="A757" s="1">
        <v>40491</v>
      </c>
      <c r="B757" s="2">
        <v>1.4161999999999999</v>
      </c>
      <c r="C757" s="2">
        <v>1.6987000000000001</v>
      </c>
      <c r="D757" s="8">
        <f t="shared" si="22"/>
        <v>4.9673573658812753E-3</v>
      </c>
      <c r="E757" s="8">
        <f t="shared" si="23"/>
        <v>1.1775095672650338E-4</v>
      </c>
    </row>
    <row r="758" spans="1:5" x14ac:dyDescent="0.3">
      <c r="A758" s="1">
        <v>40492</v>
      </c>
      <c r="B758" s="2">
        <v>1.4161999999999999</v>
      </c>
      <c r="C758" s="2">
        <v>1.7115</v>
      </c>
      <c r="D758" s="8">
        <f t="shared" si="22"/>
        <v>0</v>
      </c>
      <c r="E758" s="8">
        <f t="shared" si="23"/>
        <v>7.535173956555008E-3</v>
      </c>
    </row>
    <row r="759" spans="1:5" x14ac:dyDescent="0.3">
      <c r="A759" s="1">
        <v>40493</v>
      </c>
      <c r="B759" s="2">
        <v>1.4367000000000001</v>
      </c>
      <c r="C759" s="2">
        <v>1.7161999999999999</v>
      </c>
      <c r="D759" s="8">
        <f t="shared" si="22"/>
        <v>1.4475356588052657E-2</v>
      </c>
      <c r="E759" s="8">
        <f t="shared" si="23"/>
        <v>2.7461291264971877E-3</v>
      </c>
    </row>
    <row r="760" spans="1:5" x14ac:dyDescent="0.3">
      <c r="A760" s="1">
        <v>40494</v>
      </c>
      <c r="B760" s="2">
        <v>1.4395</v>
      </c>
      <c r="C760" s="2">
        <v>1.7221</v>
      </c>
      <c r="D760" s="8">
        <f t="shared" si="22"/>
        <v>1.9489106981276372E-3</v>
      </c>
      <c r="E760" s="8">
        <f t="shared" si="23"/>
        <v>3.4378277590023654E-3</v>
      </c>
    </row>
    <row r="761" spans="1:5" x14ac:dyDescent="0.3">
      <c r="A761" s="1">
        <v>40497</v>
      </c>
      <c r="B761" s="2">
        <v>1.4461999999999999</v>
      </c>
      <c r="C761" s="2">
        <v>1.7221</v>
      </c>
      <c r="D761" s="8">
        <f t="shared" si="22"/>
        <v>4.6543938867662504E-3</v>
      </c>
      <c r="E761" s="8">
        <f t="shared" si="23"/>
        <v>0</v>
      </c>
    </row>
    <row r="762" spans="1:5" x14ac:dyDescent="0.3">
      <c r="A762" s="1">
        <v>40498</v>
      </c>
      <c r="B762" s="2">
        <v>1.464</v>
      </c>
      <c r="C762" s="2">
        <v>1.7401</v>
      </c>
      <c r="D762" s="8">
        <f t="shared" si="22"/>
        <v>1.2308117826026921E-2</v>
      </c>
      <c r="E762" s="8">
        <f t="shared" si="23"/>
        <v>1.0452354683235576E-2</v>
      </c>
    </row>
    <row r="763" spans="1:5" x14ac:dyDescent="0.3">
      <c r="A763" s="1">
        <v>40499</v>
      </c>
      <c r="B763" s="2">
        <v>1.4578</v>
      </c>
      <c r="C763" s="2">
        <v>1.7254</v>
      </c>
      <c r="D763" s="8">
        <f t="shared" si="22"/>
        <v>-4.2349726775956498E-3</v>
      </c>
      <c r="E763" s="8">
        <f t="shared" si="23"/>
        <v>-8.4477903568760393E-3</v>
      </c>
    </row>
    <row r="764" spans="1:5" x14ac:dyDescent="0.3">
      <c r="A764" s="1">
        <v>40500</v>
      </c>
      <c r="B764" s="2">
        <v>1.4452</v>
      </c>
      <c r="C764" s="2">
        <v>1.7154</v>
      </c>
      <c r="D764" s="8">
        <f t="shared" si="22"/>
        <v>-8.6431609274248977E-3</v>
      </c>
      <c r="E764" s="8">
        <f t="shared" si="23"/>
        <v>-5.7957575055059829E-3</v>
      </c>
    </row>
    <row r="765" spans="1:5" x14ac:dyDescent="0.3">
      <c r="A765" s="1">
        <v>40501</v>
      </c>
      <c r="B765" s="2">
        <v>1.4419999999999999</v>
      </c>
      <c r="C765" s="2">
        <v>1.7191999999999998</v>
      </c>
      <c r="D765" s="8">
        <f t="shared" si="22"/>
        <v>-2.214226404649966E-3</v>
      </c>
      <c r="E765" s="8">
        <f t="shared" si="23"/>
        <v>2.2152267692665539E-3</v>
      </c>
    </row>
    <row r="766" spans="1:5" x14ac:dyDescent="0.3">
      <c r="A766" s="1">
        <v>40504</v>
      </c>
      <c r="B766" s="2">
        <v>1.4544999999999999</v>
      </c>
      <c r="C766" s="2">
        <v>1.7281</v>
      </c>
      <c r="D766" s="8">
        <f t="shared" si="22"/>
        <v>8.6685159500692333E-3</v>
      </c>
      <c r="E766" s="8">
        <f t="shared" si="23"/>
        <v>5.1768264308982292E-3</v>
      </c>
    </row>
    <row r="767" spans="1:5" x14ac:dyDescent="0.3">
      <c r="A767" s="1">
        <v>40505</v>
      </c>
      <c r="B767" s="2">
        <v>1.4855</v>
      </c>
      <c r="C767" s="2">
        <v>1.7357</v>
      </c>
      <c r="D767" s="8">
        <f t="shared" si="22"/>
        <v>2.1313166036438735E-2</v>
      </c>
      <c r="E767" s="8">
        <f t="shared" si="23"/>
        <v>4.3978936404143187E-3</v>
      </c>
    </row>
    <row r="768" spans="1:5" x14ac:dyDescent="0.3">
      <c r="A768" s="1">
        <v>40506</v>
      </c>
      <c r="B768" s="2">
        <v>1.4784999999999999</v>
      </c>
      <c r="C768" s="2">
        <v>1.7222</v>
      </c>
      <c r="D768" s="8">
        <f t="shared" si="22"/>
        <v>-4.7122181083810721E-3</v>
      </c>
      <c r="E768" s="8">
        <f t="shared" si="23"/>
        <v>-7.7778417929366128E-3</v>
      </c>
    </row>
    <row r="769" spans="1:5" x14ac:dyDescent="0.3">
      <c r="A769" s="1">
        <v>40507</v>
      </c>
      <c r="B769" s="2">
        <v>1.4706000000000001</v>
      </c>
      <c r="C769" s="2">
        <v>1.7210000000000001</v>
      </c>
      <c r="D769" s="8">
        <f t="shared" si="22"/>
        <v>-5.3432532972605973E-3</v>
      </c>
      <c r="E769" s="8">
        <f t="shared" si="23"/>
        <v>-6.9678318429911013E-4</v>
      </c>
    </row>
    <row r="770" spans="1:5" x14ac:dyDescent="0.3">
      <c r="A770" s="1">
        <v>40508</v>
      </c>
      <c r="B770" s="2">
        <v>1.4877</v>
      </c>
      <c r="C770" s="2">
        <v>1.7263999999999999</v>
      </c>
      <c r="D770" s="8">
        <f t="shared" si="22"/>
        <v>1.1627906976744207E-2</v>
      </c>
      <c r="E770" s="8">
        <f t="shared" si="23"/>
        <v>3.1377106333525528E-3</v>
      </c>
    </row>
    <row r="771" spans="1:5" x14ac:dyDescent="0.3">
      <c r="A771" s="1">
        <v>40511</v>
      </c>
      <c r="B771" s="2">
        <v>1.5044</v>
      </c>
      <c r="C771" s="2">
        <v>1.724</v>
      </c>
      <c r="D771" s="8">
        <f t="shared" si="22"/>
        <v>1.1225381461316131E-2</v>
      </c>
      <c r="E771" s="8">
        <f t="shared" si="23"/>
        <v>-1.3901760889712955E-3</v>
      </c>
    </row>
    <row r="772" spans="1:5" x14ac:dyDescent="0.3">
      <c r="A772" s="1">
        <v>40512</v>
      </c>
      <c r="B772" s="2">
        <v>1.5044</v>
      </c>
      <c r="C772" s="2">
        <v>1.7128999999999999</v>
      </c>
      <c r="D772" s="8">
        <f t="shared" si="22"/>
        <v>0</v>
      </c>
      <c r="E772" s="8">
        <f t="shared" si="23"/>
        <v>-6.4385150812065195E-3</v>
      </c>
    </row>
    <row r="773" spans="1:5" x14ac:dyDescent="0.3">
      <c r="A773" s="1">
        <v>40513</v>
      </c>
      <c r="B773" s="2">
        <v>1.4889000000000001</v>
      </c>
      <c r="C773" s="2">
        <v>1.7057</v>
      </c>
      <c r="D773" s="8">
        <f t="shared" si="22"/>
        <v>-1.0303110874767207E-2</v>
      </c>
      <c r="E773" s="8">
        <f t="shared" si="23"/>
        <v>-4.2033977465116834E-3</v>
      </c>
    </row>
    <row r="774" spans="1:5" x14ac:dyDescent="0.3">
      <c r="A774" s="1">
        <v>40514</v>
      </c>
      <c r="B774" s="2">
        <v>1.484</v>
      </c>
      <c r="C774" s="2">
        <v>1.696</v>
      </c>
      <c r="D774" s="8">
        <f t="shared" si="22"/>
        <v>-3.2910202162671487E-3</v>
      </c>
      <c r="E774" s="8">
        <f t="shared" si="23"/>
        <v>-5.6868147974439287E-3</v>
      </c>
    </row>
    <row r="775" spans="1:5" x14ac:dyDescent="0.3">
      <c r="A775" s="1">
        <v>40515</v>
      </c>
      <c r="B775" s="2">
        <v>1.4762999999999999</v>
      </c>
      <c r="C775" s="2">
        <v>1.6861999999999999</v>
      </c>
      <c r="D775" s="8">
        <f t="shared" si="22"/>
        <v>-5.188679245283101E-3</v>
      </c>
      <c r="E775" s="8">
        <f t="shared" si="23"/>
        <v>-5.778301886792514E-3</v>
      </c>
    </row>
    <row r="776" spans="1:5" x14ac:dyDescent="0.3">
      <c r="A776" s="1">
        <v>40518</v>
      </c>
      <c r="B776" s="2">
        <v>1.4811000000000001</v>
      </c>
      <c r="C776" s="2">
        <v>1.6749000000000001</v>
      </c>
      <c r="D776" s="8">
        <f t="shared" si="22"/>
        <v>3.2513716724245079E-3</v>
      </c>
      <c r="E776" s="8">
        <f t="shared" si="23"/>
        <v>-6.7014589016722859E-3</v>
      </c>
    </row>
    <row r="777" spans="1:5" x14ac:dyDescent="0.3">
      <c r="A777" s="1">
        <v>40519</v>
      </c>
      <c r="B777" s="2">
        <v>1.4841</v>
      </c>
      <c r="C777" s="2">
        <v>1.6812</v>
      </c>
      <c r="D777" s="8">
        <f t="shared" si="22"/>
        <v>2.0255215718045783E-3</v>
      </c>
      <c r="E777" s="8">
        <f t="shared" si="23"/>
        <v>3.7614185921548415E-3</v>
      </c>
    </row>
    <row r="778" spans="1:5" x14ac:dyDescent="0.3">
      <c r="A778" s="1">
        <v>40520</v>
      </c>
      <c r="B778" s="2">
        <v>1.4942</v>
      </c>
      <c r="C778" s="2">
        <v>1.6962999999999999</v>
      </c>
      <c r="D778" s="8">
        <f t="shared" si="22"/>
        <v>6.8054713294252167E-3</v>
      </c>
      <c r="E778" s="8">
        <f t="shared" si="23"/>
        <v>8.981679752557703E-3</v>
      </c>
    </row>
    <row r="779" spans="1:5" x14ac:dyDescent="0.3">
      <c r="A779" s="1">
        <v>40521</v>
      </c>
      <c r="B779" s="2">
        <v>1.5082</v>
      </c>
      <c r="C779" s="2">
        <v>1.7097</v>
      </c>
      <c r="D779" s="8">
        <f t="shared" si="22"/>
        <v>9.3695623075893408E-3</v>
      </c>
      <c r="E779" s="8">
        <f t="shared" si="23"/>
        <v>7.8995460708601861E-3</v>
      </c>
    </row>
    <row r="780" spans="1:5" x14ac:dyDescent="0.3">
      <c r="A780" s="1">
        <v>40522</v>
      </c>
      <c r="B780" s="2">
        <v>1.5053000000000001</v>
      </c>
      <c r="C780" s="2">
        <v>1.7132000000000001</v>
      </c>
      <c r="D780" s="8">
        <f t="shared" si="22"/>
        <v>-1.9228219069088448E-3</v>
      </c>
      <c r="E780" s="8">
        <f t="shared" si="23"/>
        <v>2.0471427735859749E-3</v>
      </c>
    </row>
    <row r="781" spans="1:5" x14ac:dyDescent="0.3">
      <c r="A781" s="1">
        <v>40525</v>
      </c>
      <c r="B781" s="2">
        <v>1.5058</v>
      </c>
      <c r="C781" s="2">
        <v>1.6949999999999998</v>
      </c>
      <c r="D781" s="8">
        <f t="shared" si="22"/>
        <v>3.3215970238487103E-4</v>
      </c>
      <c r="E781" s="8">
        <f t="shared" si="23"/>
        <v>-1.0623394816717369E-2</v>
      </c>
    </row>
    <row r="782" spans="1:5" x14ac:dyDescent="0.3">
      <c r="A782" s="1">
        <v>40526</v>
      </c>
      <c r="B782" s="2">
        <v>1.5135000000000001</v>
      </c>
      <c r="C782" s="2">
        <v>1.6926999999999999</v>
      </c>
      <c r="D782" s="8">
        <f t="shared" si="22"/>
        <v>5.1135608978616354E-3</v>
      </c>
      <c r="E782" s="8">
        <f t="shared" si="23"/>
        <v>-1.3569321533922762E-3</v>
      </c>
    </row>
    <row r="783" spans="1:5" x14ac:dyDescent="0.3">
      <c r="A783" s="1">
        <v>40527</v>
      </c>
      <c r="B783" s="2">
        <v>1.5245</v>
      </c>
      <c r="C783" s="2">
        <v>1.7050999999999998</v>
      </c>
      <c r="D783" s="8">
        <f t="shared" ref="D783:D846" si="24">(B783/B782)-1</f>
        <v>7.2679220350180262E-3</v>
      </c>
      <c r="E783" s="8">
        <f t="shared" ref="E783:E846" si="25">(C783/C782)-1</f>
        <v>7.3255745259053207E-3</v>
      </c>
    </row>
    <row r="784" spans="1:5" x14ac:dyDescent="0.3">
      <c r="A784" s="1">
        <v>40528</v>
      </c>
      <c r="B784" s="2">
        <v>1.522</v>
      </c>
      <c r="C784" s="2">
        <v>1.7008000000000001</v>
      </c>
      <c r="D784" s="8">
        <f t="shared" si="24"/>
        <v>-1.6398819285010635E-3</v>
      </c>
      <c r="E784" s="8">
        <f t="shared" si="25"/>
        <v>-2.5218462260276908E-3</v>
      </c>
    </row>
    <row r="785" spans="1:5" x14ac:dyDescent="0.3">
      <c r="A785" s="1">
        <v>40529</v>
      </c>
      <c r="B785" s="2">
        <v>1.5455999999999999</v>
      </c>
      <c r="C785" s="2">
        <v>1.7147000000000001</v>
      </c>
      <c r="D785" s="8">
        <f t="shared" si="24"/>
        <v>1.5505913272010341E-2</v>
      </c>
      <c r="E785" s="8">
        <f t="shared" si="25"/>
        <v>8.172624647224902E-3</v>
      </c>
    </row>
    <row r="786" spans="1:5" x14ac:dyDescent="0.3">
      <c r="A786" s="1">
        <v>40532</v>
      </c>
      <c r="B786" s="2">
        <v>1.5594999999999999</v>
      </c>
      <c r="C786" s="2">
        <v>1.7074</v>
      </c>
      <c r="D786" s="8">
        <f t="shared" si="24"/>
        <v>8.9932712215321509E-3</v>
      </c>
      <c r="E786" s="8">
        <f t="shared" si="25"/>
        <v>-4.2573044847495911E-3</v>
      </c>
    </row>
    <row r="787" spans="1:5" x14ac:dyDescent="0.3">
      <c r="A787" s="1">
        <v>40533</v>
      </c>
      <c r="B787" s="2">
        <v>1.5569999999999999</v>
      </c>
      <c r="C787" s="2">
        <v>1.6964000000000001</v>
      </c>
      <c r="D787" s="8">
        <f t="shared" si="24"/>
        <v>-1.603077909586359E-3</v>
      </c>
      <c r="E787" s="8">
        <f t="shared" si="25"/>
        <v>-6.4425442192806992E-3</v>
      </c>
    </row>
    <row r="788" spans="1:5" x14ac:dyDescent="0.3">
      <c r="A788" s="1">
        <v>40534</v>
      </c>
      <c r="B788" s="2">
        <v>1.5510999999999999</v>
      </c>
      <c r="C788" s="2">
        <v>1.6960999999999999</v>
      </c>
      <c r="D788" s="8">
        <f t="shared" si="24"/>
        <v>-3.789338471419379E-3</v>
      </c>
      <c r="E788" s="8">
        <f t="shared" si="25"/>
        <v>-1.7684508370674479E-4</v>
      </c>
    </row>
    <row r="789" spans="1:5" x14ac:dyDescent="0.3">
      <c r="A789" s="1">
        <v>40535</v>
      </c>
      <c r="B789" s="2">
        <v>1.5461</v>
      </c>
      <c r="C789" s="2">
        <v>1.6964999999999999</v>
      </c>
      <c r="D789" s="8">
        <f t="shared" si="24"/>
        <v>-3.2235187931144438E-3</v>
      </c>
      <c r="E789" s="8">
        <f t="shared" si="25"/>
        <v>2.358351512292689E-4</v>
      </c>
    </row>
    <row r="790" spans="1:5" x14ac:dyDescent="0.3">
      <c r="A790" s="1">
        <v>40536</v>
      </c>
      <c r="B790" s="2">
        <v>1.5472000000000001</v>
      </c>
      <c r="C790" s="2">
        <v>1.6971000000000001</v>
      </c>
      <c r="D790" s="8">
        <f t="shared" si="24"/>
        <v>7.1146756354711904E-4</v>
      </c>
      <c r="E790" s="8">
        <f t="shared" si="25"/>
        <v>3.5366931918656697E-4</v>
      </c>
    </row>
    <row r="791" spans="1:5" x14ac:dyDescent="0.3">
      <c r="A791" s="1">
        <v>40539</v>
      </c>
      <c r="B791" s="2">
        <v>1.5455999999999999</v>
      </c>
      <c r="C791" s="2">
        <v>1.6909000000000001</v>
      </c>
      <c r="D791" s="8">
        <f t="shared" si="24"/>
        <v>-1.0341261633921572E-3</v>
      </c>
      <c r="E791" s="8">
        <f t="shared" si="25"/>
        <v>-3.6532909080195797E-3</v>
      </c>
    </row>
    <row r="792" spans="1:5" x14ac:dyDescent="0.3">
      <c r="A792" s="1">
        <v>40540</v>
      </c>
      <c r="B792" s="2">
        <v>1.5624</v>
      </c>
      <c r="C792" s="2">
        <v>1.6909999999999998</v>
      </c>
      <c r="D792" s="8">
        <f t="shared" si="24"/>
        <v>1.0869565217391353E-2</v>
      </c>
      <c r="E792" s="8">
        <f t="shared" si="25"/>
        <v>5.914010290353211E-5</v>
      </c>
    </row>
    <row r="793" spans="1:5" x14ac:dyDescent="0.3">
      <c r="A793" s="1">
        <v>40541</v>
      </c>
      <c r="B793" s="2">
        <v>1.5521</v>
      </c>
      <c r="C793" s="2">
        <v>1.6778999999999999</v>
      </c>
      <c r="D793" s="8">
        <f t="shared" si="24"/>
        <v>-6.5924219150025332E-3</v>
      </c>
      <c r="E793" s="8">
        <f t="shared" si="25"/>
        <v>-7.7468953282080477E-3</v>
      </c>
    </row>
    <row r="794" spans="1:5" x14ac:dyDescent="0.3">
      <c r="A794" s="1">
        <v>40542</v>
      </c>
      <c r="B794" s="2">
        <v>1.5554000000000001</v>
      </c>
      <c r="C794" s="2">
        <v>1.6619000000000002</v>
      </c>
      <c r="D794" s="8">
        <f t="shared" si="24"/>
        <v>2.1261516654855761E-3</v>
      </c>
      <c r="E794" s="8">
        <f t="shared" si="25"/>
        <v>-9.5357291852909976E-3</v>
      </c>
    </row>
    <row r="795" spans="1:5" x14ac:dyDescent="0.3">
      <c r="A795" s="1">
        <v>40543</v>
      </c>
      <c r="B795" s="2">
        <v>1.5439000000000001</v>
      </c>
      <c r="C795" s="2">
        <v>1.6613</v>
      </c>
      <c r="D795" s="8">
        <f t="shared" si="24"/>
        <v>-7.3935965025074823E-3</v>
      </c>
      <c r="E795" s="8">
        <f t="shared" si="25"/>
        <v>-3.6103255310193649E-4</v>
      </c>
    </row>
    <row r="796" spans="1:5" x14ac:dyDescent="0.3">
      <c r="A796" s="1">
        <v>40546</v>
      </c>
      <c r="B796" s="2">
        <v>1.5569</v>
      </c>
      <c r="C796" s="2">
        <v>1.6496</v>
      </c>
      <c r="D796" s="8">
        <f t="shared" si="24"/>
        <v>8.4202344711443722E-3</v>
      </c>
      <c r="E796" s="8">
        <f t="shared" si="25"/>
        <v>-7.0426774212966059E-3</v>
      </c>
    </row>
    <row r="797" spans="1:5" x14ac:dyDescent="0.3">
      <c r="A797" s="1">
        <v>40547</v>
      </c>
      <c r="B797" s="2">
        <v>1.5403</v>
      </c>
      <c r="C797" s="2">
        <v>1.6617999999999999</v>
      </c>
      <c r="D797" s="8">
        <f t="shared" si="24"/>
        <v>-1.0662213372727769E-2</v>
      </c>
      <c r="E797" s="8">
        <f t="shared" si="25"/>
        <v>7.3957322987390217E-3</v>
      </c>
    </row>
    <row r="798" spans="1:5" x14ac:dyDescent="0.3">
      <c r="A798" s="1">
        <v>40548</v>
      </c>
      <c r="B798" s="2">
        <v>1.5445</v>
      </c>
      <c r="C798" s="2">
        <v>1.6745999999999999</v>
      </c>
      <c r="D798" s="8">
        <f t="shared" si="24"/>
        <v>2.7267415438549936E-3</v>
      </c>
      <c r="E798" s="8">
        <f t="shared" si="25"/>
        <v>7.7024912745216056E-3</v>
      </c>
    </row>
    <row r="799" spans="1:5" x14ac:dyDescent="0.3">
      <c r="A799" s="1">
        <v>40549</v>
      </c>
      <c r="B799" s="2">
        <v>1.5526</v>
      </c>
      <c r="C799" s="2">
        <v>1.6861000000000002</v>
      </c>
      <c r="D799" s="8">
        <f t="shared" si="24"/>
        <v>5.2444156685012011E-3</v>
      </c>
      <c r="E799" s="8">
        <f t="shared" si="25"/>
        <v>6.8673115967994303E-3</v>
      </c>
    </row>
    <row r="800" spans="1:5" x14ac:dyDescent="0.3">
      <c r="A800" s="1">
        <v>40550</v>
      </c>
      <c r="B800" s="2">
        <v>1.5750999999999999</v>
      </c>
      <c r="C800" s="2">
        <v>1.6875</v>
      </c>
      <c r="D800" s="8">
        <f t="shared" si="24"/>
        <v>1.4491820172613634E-2</v>
      </c>
      <c r="E800" s="8">
        <f t="shared" si="25"/>
        <v>8.3031848644798956E-4</v>
      </c>
    </row>
    <row r="801" spans="1:5" x14ac:dyDescent="0.3">
      <c r="A801" s="1">
        <v>40553</v>
      </c>
      <c r="B801" s="2">
        <v>1.577</v>
      </c>
      <c r="C801" s="2">
        <v>1.6890000000000001</v>
      </c>
      <c r="D801" s="8">
        <f t="shared" si="24"/>
        <v>1.2062726176116367E-3</v>
      </c>
      <c r="E801" s="8">
        <f t="shared" si="25"/>
        <v>8.8888888888893902E-4</v>
      </c>
    </row>
    <row r="802" spans="1:5" x14ac:dyDescent="0.3">
      <c r="A802" s="1">
        <v>40554</v>
      </c>
      <c r="B802" s="2">
        <v>1.5782</v>
      </c>
      <c r="C802" s="2">
        <v>1.6880999999999999</v>
      </c>
      <c r="D802" s="8">
        <f t="shared" si="24"/>
        <v>7.6093849080538511E-4</v>
      </c>
      <c r="E802" s="8">
        <f t="shared" si="25"/>
        <v>-5.3285968028427E-4</v>
      </c>
    </row>
    <row r="803" spans="1:5" x14ac:dyDescent="0.3">
      <c r="A803" s="1">
        <v>40555</v>
      </c>
      <c r="B803" s="2">
        <v>1.5605</v>
      </c>
      <c r="C803" s="2">
        <v>1.6754</v>
      </c>
      <c r="D803" s="8">
        <f t="shared" si="24"/>
        <v>-1.1215308579394234E-2</v>
      </c>
      <c r="E803" s="8">
        <f t="shared" si="25"/>
        <v>-7.5232509922397162E-3</v>
      </c>
    </row>
    <row r="804" spans="1:5" x14ac:dyDescent="0.3">
      <c r="A804" s="1">
        <v>40556</v>
      </c>
      <c r="B804" s="2">
        <v>1.5493000000000001</v>
      </c>
      <c r="C804" s="2">
        <v>1.6677</v>
      </c>
      <c r="D804" s="8">
        <f t="shared" si="24"/>
        <v>-7.1771867991027305E-3</v>
      </c>
      <c r="E804" s="8">
        <f t="shared" si="25"/>
        <v>-4.5959173928614705E-3</v>
      </c>
    </row>
    <row r="805" spans="1:5" x14ac:dyDescent="0.3">
      <c r="A805" s="1">
        <v>40557</v>
      </c>
      <c r="B805" s="2">
        <v>1.5526</v>
      </c>
      <c r="C805" s="2">
        <v>1.6844000000000001</v>
      </c>
      <c r="D805" s="8">
        <f t="shared" si="24"/>
        <v>2.1299941909247444E-3</v>
      </c>
      <c r="E805" s="8">
        <f t="shared" si="25"/>
        <v>1.0013791449301479E-2</v>
      </c>
    </row>
    <row r="806" spans="1:5" x14ac:dyDescent="0.3">
      <c r="A806" s="1">
        <v>40560</v>
      </c>
      <c r="B806" s="2">
        <v>1.5424</v>
      </c>
      <c r="C806" s="2">
        <v>1.6823000000000001</v>
      </c>
      <c r="D806" s="8">
        <f t="shared" si="24"/>
        <v>-6.5696251449182119E-3</v>
      </c>
      <c r="E806" s="8">
        <f t="shared" si="25"/>
        <v>-1.2467347423414932E-3</v>
      </c>
    </row>
    <row r="807" spans="1:5" x14ac:dyDescent="0.3">
      <c r="A807" s="1">
        <v>40561</v>
      </c>
      <c r="B807" s="2">
        <v>1.5409999999999999</v>
      </c>
      <c r="C807" s="2">
        <v>1.6764000000000001</v>
      </c>
      <c r="D807" s="8">
        <f t="shared" si="24"/>
        <v>-9.0767634854771462E-4</v>
      </c>
      <c r="E807" s="8">
        <f t="shared" si="25"/>
        <v>-3.5071033703858445E-3</v>
      </c>
    </row>
    <row r="808" spans="1:5" x14ac:dyDescent="0.3">
      <c r="A808" s="1">
        <v>40562</v>
      </c>
      <c r="B808" s="2">
        <v>1.5491000000000001</v>
      </c>
      <c r="C808" s="2">
        <v>1.6732</v>
      </c>
      <c r="D808" s="8">
        <f t="shared" si="24"/>
        <v>5.2563270603505075E-3</v>
      </c>
      <c r="E808" s="8">
        <f t="shared" si="25"/>
        <v>-1.9088523025531101E-3</v>
      </c>
    </row>
    <row r="809" spans="1:5" x14ac:dyDescent="0.3">
      <c r="A809" s="1">
        <v>40563</v>
      </c>
      <c r="B809" s="2">
        <v>1.5838999999999999</v>
      </c>
      <c r="C809" s="2">
        <v>1.6738</v>
      </c>
      <c r="D809" s="8">
        <f t="shared" si="24"/>
        <v>2.2464656897553281E-2</v>
      </c>
      <c r="E809" s="8">
        <f t="shared" si="25"/>
        <v>3.5859431030349498E-4</v>
      </c>
    </row>
    <row r="810" spans="1:5" x14ac:dyDescent="0.3">
      <c r="A810" s="1">
        <v>40564</v>
      </c>
      <c r="B810" s="2">
        <v>1.573</v>
      </c>
      <c r="C810" s="2">
        <v>1.6684000000000001</v>
      </c>
      <c r="D810" s="8">
        <f t="shared" si="24"/>
        <v>-6.88174758507476E-3</v>
      </c>
      <c r="E810" s="8">
        <f t="shared" si="25"/>
        <v>-3.2261918986735694E-3</v>
      </c>
    </row>
    <row r="811" spans="1:5" x14ac:dyDescent="0.3">
      <c r="A811" s="1">
        <v>40567</v>
      </c>
      <c r="B811" s="2">
        <v>1.5632000000000001</v>
      </c>
      <c r="C811" s="2">
        <v>1.6713</v>
      </c>
      <c r="D811" s="8">
        <f t="shared" si="24"/>
        <v>-6.2301335028606131E-3</v>
      </c>
      <c r="E811" s="8">
        <f t="shared" si="25"/>
        <v>1.7381922800288052E-3</v>
      </c>
    </row>
    <row r="812" spans="1:5" x14ac:dyDescent="0.3">
      <c r="A812" s="1">
        <v>40568</v>
      </c>
      <c r="B812" s="2">
        <v>1.5687</v>
      </c>
      <c r="C812" s="2">
        <v>1.6720000000000002</v>
      </c>
      <c r="D812" s="8">
        <f t="shared" si="24"/>
        <v>3.5184237461616252E-3</v>
      </c>
      <c r="E812" s="8">
        <f t="shared" si="25"/>
        <v>4.1883563692945991E-4</v>
      </c>
    </row>
    <row r="813" spans="1:5" x14ac:dyDescent="0.3">
      <c r="A813" s="1">
        <v>40569</v>
      </c>
      <c r="B813" s="2">
        <v>1.5760000000000001</v>
      </c>
      <c r="C813" s="2">
        <v>1.6703000000000001</v>
      </c>
      <c r="D813" s="8">
        <f t="shared" si="24"/>
        <v>4.6535347740168653E-3</v>
      </c>
      <c r="E813" s="8">
        <f t="shared" si="25"/>
        <v>-1.0167464114833047E-3</v>
      </c>
    </row>
    <row r="814" spans="1:5" x14ac:dyDescent="0.3">
      <c r="A814" s="1">
        <v>40570</v>
      </c>
      <c r="B814" s="2">
        <v>1.5813000000000001</v>
      </c>
      <c r="C814" s="2">
        <v>1.6785000000000001</v>
      </c>
      <c r="D814" s="8">
        <f t="shared" si="24"/>
        <v>3.362944162436543E-3</v>
      </c>
      <c r="E814" s="8">
        <f t="shared" si="25"/>
        <v>4.9092977309466157E-3</v>
      </c>
    </row>
    <row r="815" spans="1:5" x14ac:dyDescent="0.3">
      <c r="A815" s="1">
        <v>40571</v>
      </c>
      <c r="B815" s="2">
        <v>1.6148</v>
      </c>
      <c r="C815" s="2">
        <v>1.6846000000000001</v>
      </c>
      <c r="D815" s="8">
        <f t="shared" si="24"/>
        <v>2.1185100866375706E-2</v>
      </c>
      <c r="E815" s="8">
        <f t="shared" si="25"/>
        <v>3.6341971998807843E-3</v>
      </c>
    </row>
    <row r="816" spans="1:5" x14ac:dyDescent="0.3">
      <c r="A816" s="1">
        <v>40574</v>
      </c>
      <c r="B816" s="2">
        <v>1.6042999999999998</v>
      </c>
      <c r="C816" s="2">
        <v>1.6736</v>
      </c>
      <c r="D816" s="8">
        <f t="shared" si="24"/>
        <v>-6.5023532325986233E-3</v>
      </c>
      <c r="E816" s="8">
        <f t="shared" si="25"/>
        <v>-6.5297399976256276E-3</v>
      </c>
    </row>
    <row r="817" spans="1:5" x14ac:dyDescent="0.3">
      <c r="A817" s="1">
        <v>40575</v>
      </c>
      <c r="B817" s="2">
        <v>1.5787</v>
      </c>
      <c r="C817" s="2">
        <v>1.6623999999999999</v>
      </c>
      <c r="D817" s="8">
        <f t="shared" si="24"/>
        <v>-1.5957115252758114E-2</v>
      </c>
      <c r="E817" s="8">
        <f t="shared" si="25"/>
        <v>-6.6921606118547361E-3</v>
      </c>
    </row>
    <row r="818" spans="1:5" x14ac:dyDescent="0.3">
      <c r="A818" s="1">
        <v>40576</v>
      </c>
      <c r="B818" s="2">
        <v>1.5766</v>
      </c>
      <c r="C818" s="2">
        <v>1.6674</v>
      </c>
      <c r="D818" s="8">
        <f t="shared" si="24"/>
        <v>-1.3302083993158575E-3</v>
      </c>
      <c r="E818" s="8">
        <f t="shared" si="25"/>
        <v>3.0076997112609138E-3</v>
      </c>
    </row>
    <row r="819" spans="1:5" x14ac:dyDescent="0.3">
      <c r="A819" s="1">
        <v>40577</v>
      </c>
      <c r="B819" s="2">
        <v>1.5944</v>
      </c>
      <c r="C819" s="2">
        <v>1.6696</v>
      </c>
      <c r="D819" s="8">
        <f t="shared" si="24"/>
        <v>1.1290117975390146E-2</v>
      </c>
      <c r="E819" s="8">
        <f t="shared" si="25"/>
        <v>1.3194194554395633E-3</v>
      </c>
    </row>
    <row r="820" spans="1:5" x14ac:dyDescent="0.3">
      <c r="A820" s="1">
        <v>40578</v>
      </c>
      <c r="B820" s="2">
        <v>1.5851</v>
      </c>
      <c r="C820" s="2">
        <v>1.6734</v>
      </c>
      <c r="D820" s="8">
        <f t="shared" si="24"/>
        <v>-5.8329152032112752E-3</v>
      </c>
      <c r="E820" s="8">
        <f t="shared" si="25"/>
        <v>2.2759942501198172E-3</v>
      </c>
    </row>
    <row r="821" spans="1:5" x14ac:dyDescent="0.3">
      <c r="A821" s="1">
        <v>40581</v>
      </c>
      <c r="B821" s="2">
        <v>1.577</v>
      </c>
      <c r="C821" s="2">
        <v>1.6772</v>
      </c>
      <c r="D821" s="8">
        <f t="shared" si="24"/>
        <v>-5.1100876916282401E-3</v>
      </c>
      <c r="E821" s="8">
        <f t="shared" si="25"/>
        <v>2.2708258635113499E-3</v>
      </c>
    </row>
    <row r="822" spans="1:5" x14ac:dyDescent="0.3">
      <c r="A822" s="1">
        <v>40582</v>
      </c>
      <c r="B822" s="2">
        <v>1.5752999999999999</v>
      </c>
      <c r="C822" s="2">
        <v>1.6655</v>
      </c>
      <c r="D822" s="8">
        <f t="shared" si="24"/>
        <v>-1.0779961953075734E-3</v>
      </c>
      <c r="E822" s="8">
        <f t="shared" si="25"/>
        <v>-6.9759122346768621E-3</v>
      </c>
    </row>
    <row r="823" spans="1:5" x14ac:dyDescent="0.3">
      <c r="A823" s="1">
        <v>40583</v>
      </c>
      <c r="B823" s="2">
        <v>1.5897999999999999</v>
      </c>
      <c r="C823" s="2">
        <v>1.6602000000000001</v>
      </c>
      <c r="D823" s="8">
        <f t="shared" si="24"/>
        <v>9.2045959499778007E-3</v>
      </c>
      <c r="E823" s="8">
        <f t="shared" si="25"/>
        <v>-3.1822275592914284E-3</v>
      </c>
    </row>
    <row r="824" spans="1:5" x14ac:dyDescent="0.3">
      <c r="A824" s="1">
        <v>40584</v>
      </c>
      <c r="B824" s="2">
        <v>1.5916000000000001</v>
      </c>
      <c r="C824" s="2">
        <v>1.67</v>
      </c>
      <c r="D824" s="8">
        <f t="shared" si="24"/>
        <v>1.1322178890427192E-3</v>
      </c>
      <c r="E824" s="8">
        <f t="shared" si="25"/>
        <v>5.9029032646666924E-3</v>
      </c>
    </row>
    <row r="825" spans="1:5" x14ac:dyDescent="0.3">
      <c r="A825" s="1">
        <v>40585</v>
      </c>
      <c r="B825" s="2">
        <v>1.5878000000000001</v>
      </c>
      <c r="C825" s="2">
        <v>1.6659999999999999</v>
      </c>
      <c r="D825" s="8">
        <f t="shared" si="24"/>
        <v>-2.3875345564212669E-3</v>
      </c>
      <c r="E825" s="8">
        <f t="shared" si="25"/>
        <v>-2.3952095808382756E-3</v>
      </c>
    </row>
    <row r="826" spans="1:5" x14ac:dyDescent="0.3">
      <c r="A826" s="1">
        <v>40588</v>
      </c>
      <c r="B826" s="2">
        <v>1.595</v>
      </c>
      <c r="C826" s="2">
        <v>1.6675</v>
      </c>
      <c r="D826" s="8">
        <f t="shared" si="24"/>
        <v>4.5345761430910514E-3</v>
      </c>
      <c r="E826" s="8">
        <f t="shared" si="25"/>
        <v>9.0036014405758813E-4</v>
      </c>
    </row>
    <row r="827" spans="1:5" x14ac:dyDescent="0.3">
      <c r="A827" s="1">
        <v>40589</v>
      </c>
      <c r="B827" s="2">
        <v>1.5973000000000002</v>
      </c>
      <c r="C827" s="2">
        <v>1.6692</v>
      </c>
      <c r="D827" s="8">
        <f t="shared" si="24"/>
        <v>1.4420062695925662E-3</v>
      </c>
      <c r="E827" s="8">
        <f t="shared" si="25"/>
        <v>1.0194902548725793E-3</v>
      </c>
    </row>
    <row r="828" spans="1:5" x14ac:dyDescent="0.3">
      <c r="A828" s="1">
        <v>40590</v>
      </c>
      <c r="B828" s="2">
        <v>1.5838000000000001</v>
      </c>
      <c r="C828" s="2">
        <v>1.6714</v>
      </c>
      <c r="D828" s="8">
        <f t="shared" si="24"/>
        <v>-8.4517623489639426E-3</v>
      </c>
      <c r="E828" s="8">
        <f t="shared" si="25"/>
        <v>1.3179966450993508E-3</v>
      </c>
    </row>
    <row r="829" spans="1:5" x14ac:dyDescent="0.3">
      <c r="A829" s="1">
        <v>40591</v>
      </c>
      <c r="B829" s="2">
        <v>1.5743</v>
      </c>
      <c r="C829" s="2">
        <v>1.6625999999999999</v>
      </c>
      <c r="D829" s="8">
        <f t="shared" si="24"/>
        <v>-5.9982321000127126E-3</v>
      </c>
      <c r="E829" s="8">
        <f t="shared" si="25"/>
        <v>-5.2650472657652658E-3</v>
      </c>
    </row>
    <row r="830" spans="1:5" x14ac:dyDescent="0.3">
      <c r="A830" s="1">
        <v>40592</v>
      </c>
      <c r="B830" s="2">
        <v>1.5779000000000001</v>
      </c>
      <c r="C830" s="2">
        <v>1.6635</v>
      </c>
      <c r="D830" s="8">
        <f t="shared" si="24"/>
        <v>2.2867306104301655E-3</v>
      </c>
      <c r="E830" s="8">
        <f t="shared" si="25"/>
        <v>5.4132082280777816E-4</v>
      </c>
    </row>
    <row r="831" spans="1:5" x14ac:dyDescent="0.3">
      <c r="A831" s="1">
        <v>40595</v>
      </c>
      <c r="B831" s="2">
        <v>1.5918000000000001</v>
      </c>
      <c r="C831" s="2">
        <v>1.6667999999999998</v>
      </c>
      <c r="D831" s="8">
        <f t="shared" si="24"/>
        <v>8.8091767539133503E-3</v>
      </c>
      <c r="E831" s="8">
        <f t="shared" si="25"/>
        <v>1.9837691614066344E-3</v>
      </c>
    </row>
    <row r="832" spans="1:5" x14ac:dyDescent="0.3">
      <c r="A832" s="1">
        <v>40596</v>
      </c>
      <c r="B832" s="2">
        <v>1.5984</v>
      </c>
      <c r="C832" s="2">
        <v>1.6707999999999998</v>
      </c>
      <c r="D832" s="8">
        <f t="shared" si="24"/>
        <v>4.1462495288351331E-3</v>
      </c>
      <c r="E832" s="8">
        <f t="shared" si="25"/>
        <v>2.3998080153588841E-3</v>
      </c>
    </row>
    <row r="833" spans="1:5" x14ac:dyDescent="0.3">
      <c r="A833" s="1">
        <v>40597</v>
      </c>
      <c r="B833" s="2">
        <v>1.6087</v>
      </c>
      <c r="C833" s="2">
        <v>1.6754</v>
      </c>
      <c r="D833" s="8">
        <f t="shared" si="24"/>
        <v>6.443943943943875E-3</v>
      </c>
      <c r="E833" s="8">
        <f t="shared" si="25"/>
        <v>2.7531721331099934E-3</v>
      </c>
    </row>
    <row r="834" spans="1:5" x14ac:dyDescent="0.3">
      <c r="A834" s="1">
        <v>40598</v>
      </c>
      <c r="B834" s="2">
        <v>1.6034000000000002</v>
      </c>
      <c r="C834" s="2">
        <v>1.6640000000000001</v>
      </c>
      <c r="D834" s="8">
        <f t="shared" si="24"/>
        <v>-3.2945856903088266E-3</v>
      </c>
      <c r="E834" s="8">
        <f t="shared" si="25"/>
        <v>-6.8043452309894947E-3</v>
      </c>
    </row>
    <row r="835" spans="1:5" x14ac:dyDescent="0.3">
      <c r="A835" s="1">
        <v>40599</v>
      </c>
      <c r="B835" s="2">
        <v>1.5985</v>
      </c>
      <c r="C835" s="2">
        <v>1.6751</v>
      </c>
      <c r="D835" s="8">
        <f t="shared" si="24"/>
        <v>-3.0560059872770662E-3</v>
      </c>
      <c r="E835" s="8">
        <f t="shared" si="25"/>
        <v>6.6706730769230393E-3</v>
      </c>
    </row>
    <row r="836" spans="1:5" x14ac:dyDescent="0.3">
      <c r="A836" s="1">
        <v>40602</v>
      </c>
      <c r="B836" s="2">
        <v>1.5979999999999999</v>
      </c>
      <c r="C836" s="2">
        <v>1.6632</v>
      </c>
      <c r="D836" s="8">
        <f t="shared" si="24"/>
        <v>-3.127932436660652E-4</v>
      </c>
      <c r="E836" s="8">
        <f t="shared" si="25"/>
        <v>-7.1040534893439533E-3</v>
      </c>
    </row>
    <row r="837" spans="1:5" x14ac:dyDescent="0.3">
      <c r="A837" s="1">
        <v>40603</v>
      </c>
      <c r="B837" s="2">
        <v>1.6158000000000001</v>
      </c>
      <c r="C837" s="2">
        <v>1.6633</v>
      </c>
      <c r="D837" s="8">
        <f t="shared" si="24"/>
        <v>1.1138923654568478E-2</v>
      </c>
      <c r="E837" s="8">
        <f t="shared" si="25"/>
        <v>6.0125060125093555E-5</v>
      </c>
    </row>
    <row r="838" spans="1:5" x14ac:dyDescent="0.3">
      <c r="A838" s="1">
        <v>40604</v>
      </c>
      <c r="B838" s="2">
        <v>1.6191</v>
      </c>
      <c r="C838" s="2">
        <v>1.6595</v>
      </c>
      <c r="D838" s="8">
        <f t="shared" si="24"/>
        <v>2.0423319717786104E-3</v>
      </c>
      <c r="E838" s="8">
        <f t="shared" si="25"/>
        <v>-2.2846149221427137E-3</v>
      </c>
    </row>
    <row r="839" spans="1:5" x14ac:dyDescent="0.3">
      <c r="A839" s="1">
        <v>40605</v>
      </c>
      <c r="B839" s="2">
        <v>1.5969</v>
      </c>
      <c r="C839" s="2">
        <v>1.651</v>
      </c>
      <c r="D839" s="8">
        <f t="shared" si="24"/>
        <v>-1.3711321104317165E-2</v>
      </c>
      <c r="E839" s="8">
        <f t="shared" si="25"/>
        <v>-5.1220247062367941E-3</v>
      </c>
    </row>
    <row r="840" spans="1:5" x14ac:dyDescent="0.3">
      <c r="A840" s="1">
        <v>40606</v>
      </c>
      <c r="B840" s="2">
        <v>1.5981999999999998</v>
      </c>
      <c r="C840" s="2">
        <v>1.6435</v>
      </c>
      <c r="D840" s="8">
        <f t="shared" si="24"/>
        <v>8.1407727471960456E-4</v>
      </c>
      <c r="E840" s="8">
        <f t="shared" si="25"/>
        <v>-4.5427013930950944E-3</v>
      </c>
    </row>
    <row r="841" spans="1:5" x14ac:dyDescent="0.3">
      <c r="A841" s="1">
        <v>40609</v>
      </c>
      <c r="B841" s="2">
        <v>1.5967</v>
      </c>
      <c r="C841" s="2">
        <v>1.6435</v>
      </c>
      <c r="D841" s="8">
        <f t="shared" si="24"/>
        <v>-9.385558753596257E-4</v>
      </c>
      <c r="E841" s="8">
        <f t="shared" si="25"/>
        <v>0</v>
      </c>
    </row>
    <row r="842" spans="1:5" x14ac:dyDescent="0.3">
      <c r="A842" s="1">
        <v>40610</v>
      </c>
      <c r="B842" s="2">
        <v>1.5891</v>
      </c>
      <c r="C842" s="2">
        <v>1.6435</v>
      </c>
      <c r="D842" s="8">
        <f t="shared" si="24"/>
        <v>-4.7598171228158126E-3</v>
      </c>
      <c r="E842" s="8">
        <f t="shared" si="25"/>
        <v>0</v>
      </c>
    </row>
    <row r="843" spans="1:5" x14ac:dyDescent="0.3">
      <c r="A843" s="1">
        <v>40611</v>
      </c>
      <c r="B843" s="2">
        <v>1.5803</v>
      </c>
      <c r="C843" s="2">
        <v>1.6547000000000001</v>
      </c>
      <c r="D843" s="8">
        <f t="shared" si="24"/>
        <v>-5.5377257567176263E-3</v>
      </c>
      <c r="E843" s="8">
        <f t="shared" si="25"/>
        <v>6.8147246729541866E-3</v>
      </c>
    </row>
    <row r="844" spans="1:5" x14ac:dyDescent="0.3">
      <c r="A844" s="1">
        <v>40612</v>
      </c>
      <c r="B844" s="2">
        <v>1.5836999999999999</v>
      </c>
      <c r="C844" s="2">
        <v>1.6617</v>
      </c>
      <c r="D844" s="8">
        <f t="shared" si="24"/>
        <v>2.1514902233752409E-3</v>
      </c>
      <c r="E844" s="8">
        <f t="shared" si="25"/>
        <v>4.230374085937072E-3</v>
      </c>
    </row>
    <row r="845" spans="1:5" x14ac:dyDescent="0.3">
      <c r="A845" s="1">
        <v>40613</v>
      </c>
      <c r="B845" s="2">
        <v>1.5827</v>
      </c>
      <c r="C845" s="2">
        <v>1.6646999999999998</v>
      </c>
      <c r="D845" s="8">
        <f t="shared" si="24"/>
        <v>-6.3143272084353885E-4</v>
      </c>
      <c r="E845" s="8">
        <f t="shared" si="25"/>
        <v>1.8053800324968616E-3</v>
      </c>
    </row>
    <row r="846" spans="1:5" x14ac:dyDescent="0.3">
      <c r="A846" s="1">
        <v>40616</v>
      </c>
      <c r="B846" s="2">
        <v>1.5687</v>
      </c>
      <c r="C846" s="2">
        <v>1.6600000000000001</v>
      </c>
      <c r="D846" s="8">
        <f t="shared" si="24"/>
        <v>-8.8456435205661599E-3</v>
      </c>
      <c r="E846" s="8">
        <f t="shared" si="25"/>
        <v>-2.8233315312066187E-3</v>
      </c>
    </row>
    <row r="847" spans="1:5" x14ac:dyDescent="0.3">
      <c r="A847" s="1">
        <v>40617</v>
      </c>
      <c r="B847" s="2">
        <v>1.579</v>
      </c>
      <c r="C847" s="2">
        <v>1.6659999999999999</v>
      </c>
      <c r="D847" s="8">
        <f t="shared" ref="D847:D910" si="26">(B847/B846)-1</f>
        <v>6.5659463249825301E-3</v>
      </c>
      <c r="E847" s="8">
        <f t="shared" ref="E847:E910" si="27">(C847/C846)-1</f>
        <v>3.6144578313250797E-3</v>
      </c>
    </row>
    <row r="848" spans="1:5" x14ac:dyDescent="0.3">
      <c r="A848" s="1">
        <v>40618</v>
      </c>
      <c r="B848" s="2">
        <v>1.5914999999999999</v>
      </c>
      <c r="C848" s="2">
        <v>1.6756</v>
      </c>
      <c r="D848" s="8">
        <f t="shared" si="26"/>
        <v>7.9164027865736841E-3</v>
      </c>
      <c r="E848" s="8">
        <f t="shared" si="27"/>
        <v>5.7623049219688305E-3</v>
      </c>
    </row>
    <row r="849" spans="1:5" x14ac:dyDescent="0.3">
      <c r="A849" s="1">
        <v>40619</v>
      </c>
      <c r="B849" s="2">
        <v>1.5893000000000002</v>
      </c>
      <c r="C849" s="2">
        <v>1.6783999999999999</v>
      </c>
      <c r="D849" s="8">
        <f t="shared" si="26"/>
        <v>-1.3823437009109485E-3</v>
      </c>
      <c r="E849" s="8">
        <f t="shared" si="27"/>
        <v>1.6710432084028337E-3</v>
      </c>
    </row>
    <row r="850" spans="1:5" x14ac:dyDescent="0.3">
      <c r="A850" s="1">
        <v>40620</v>
      </c>
      <c r="B850" s="2">
        <v>1.5788</v>
      </c>
      <c r="C850" s="2">
        <v>1.6652</v>
      </c>
      <c r="D850" s="8">
        <f t="shared" si="26"/>
        <v>-6.6066821871265669E-3</v>
      </c>
      <c r="E850" s="8">
        <f t="shared" si="27"/>
        <v>-7.8646329837940288E-3</v>
      </c>
    </row>
    <row r="851" spans="1:5" x14ac:dyDescent="0.3">
      <c r="A851" s="1">
        <v>40623</v>
      </c>
      <c r="B851" s="2">
        <v>1.577</v>
      </c>
      <c r="C851" s="2">
        <v>1.6659999999999999</v>
      </c>
      <c r="D851" s="8">
        <f t="shared" si="26"/>
        <v>-1.1401064099315628E-3</v>
      </c>
      <c r="E851" s="8">
        <f t="shared" si="27"/>
        <v>4.8042277203941275E-4</v>
      </c>
    </row>
    <row r="852" spans="1:5" x14ac:dyDescent="0.3">
      <c r="A852" s="1">
        <v>40624</v>
      </c>
      <c r="B852" s="2">
        <v>1.5622</v>
      </c>
      <c r="C852" s="2">
        <v>1.6598000000000002</v>
      </c>
      <c r="D852" s="8">
        <f t="shared" si="26"/>
        <v>-9.3849080532656393E-3</v>
      </c>
      <c r="E852" s="8">
        <f t="shared" si="27"/>
        <v>-3.7214885954380827E-3</v>
      </c>
    </row>
    <row r="853" spans="1:5" x14ac:dyDescent="0.3">
      <c r="A853" s="1">
        <v>40625</v>
      </c>
      <c r="B853" s="2">
        <v>1.5575999999999999</v>
      </c>
      <c r="C853" s="2">
        <v>1.6608000000000001</v>
      </c>
      <c r="D853" s="8">
        <f t="shared" si="26"/>
        <v>-2.944565356548523E-3</v>
      </c>
      <c r="E853" s="8">
        <f t="shared" si="27"/>
        <v>6.0248222677428132E-4</v>
      </c>
    </row>
    <row r="854" spans="1:5" x14ac:dyDescent="0.3">
      <c r="A854" s="1">
        <v>40626</v>
      </c>
      <c r="B854" s="2">
        <v>1.5514000000000001</v>
      </c>
      <c r="C854" s="2">
        <v>1.659</v>
      </c>
      <c r="D854" s="8">
        <f t="shared" si="26"/>
        <v>-3.9804827940419507E-3</v>
      </c>
      <c r="E854" s="8">
        <f t="shared" si="27"/>
        <v>-1.0838150289017578E-3</v>
      </c>
    </row>
    <row r="855" spans="1:5" x14ac:dyDescent="0.3">
      <c r="A855" s="1">
        <v>40627</v>
      </c>
      <c r="B855" s="2">
        <v>1.5561</v>
      </c>
      <c r="C855" s="2">
        <v>1.6598999999999999</v>
      </c>
      <c r="D855" s="8">
        <f t="shared" si="26"/>
        <v>3.0295217223152981E-3</v>
      </c>
      <c r="E855" s="8">
        <f t="shared" si="27"/>
        <v>5.4249547920437458E-4</v>
      </c>
    </row>
    <row r="856" spans="1:5" x14ac:dyDescent="0.3">
      <c r="A856" s="1">
        <v>40630</v>
      </c>
      <c r="B856" s="2">
        <v>1.5613999999999999</v>
      </c>
      <c r="C856" s="2">
        <v>1.6629</v>
      </c>
      <c r="D856" s="8">
        <f t="shared" si="26"/>
        <v>3.4059507743717798E-3</v>
      </c>
      <c r="E856" s="8">
        <f t="shared" si="27"/>
        <v>1.8073377914333832E-3</v>
      </c>
    </row>
    <row r="857" spans="1:5" x14ac:dyDescent="0.3">
      <c r="A857" s="1">
        <v>40631</v>
      </c>
      <c r="B857" s="2">
        <v>1.5558000000000001</v>
      </c>
      <c r="C857" s="2">
        <v>1.6463000000000001</v>
      </c>
      <c r="D857" s="8">
        <f t="shared" si="26"/>
        <v>-3.5865249135390576E-3</v>
      </c>
      <c r="E857" s="8">
        <f t="shared" si="27"/>
        <v>-9.98256058692637E-3</v>
      </c>
    </row>
    <row r="858" spans="1:5" x14ac:dyDescent="0.3">
      <c r="A858" s="1">
        <v>40632</v>
      </c>
      <c r="B858" s="2">
        <v>1.552</v>
      </c>
      <c r="C858" s="2">
        <v>1.6291</v>
      </c>
      <c r="D858" s="8">
        <f t="shared" si="26"/>
        <v>-2.4424733256203091E-3</v>
      </c>
      <c r="E858" s="8">
        <f t="shared" si="27"/>
        <v>-1.0447670533924591E-2</v>
      </c>
    </row>
    <row r="859" spans="1:5" x14ac:dyDescent="0.3">
      <c r="A859" s="1">
        <v>40633</v>
      </c>
      <c r="B859" s="2">
        <v>1.5451999999999999</v>
      </c>
      <c r="C859" s="2">
        <v>1.6324999999999998</v>
      </c>
      <c r="D859" s="8">
        <f t="shared" si="26"/>
        <v>-4.3814432989691676E-3</v>
      </c>
      <c r="E859" s="8">
        <f t="shared" si="27"/>
        <v>2.087041924989208E-3</v>
      </c>
    </row>
    <row r="860" spans="1:5" x14ac:dyDescent="0.3">
      <c r="A860" s="1">
        <v>40634</v>
      </c>
      <c r="B860" s="2">
        <v>1.5299</v>
      </c>
      <c r="C860" s="2">
        <v>1.6066</v>
      </c>
      <c r="D860" s="8">
        <f t="shared" si="26"/>
        <v>-9.9016308568469213E-3</v>
      </c>
      <c r="E860" s="8">
        <f t="shared" si="27"/>
        <v>-1.5865237366002982E-2</v>
      </c>
    </row>
    <row r="861" spans="1:5" x14ac:dyDescent="0.3">
      <c r="A861" s="1">
        <v>40637</v>
      </c>
      <c r="B861" s="2">
        <v>1.5321</v>
      </c>
      <c r="C861" s="2">
        <v>1.6076000000000001</v>
      </c>
      <c r="D861" s="8">
        <f t="shared" si="26"/>
        <v>1.4380024838225314E-3</v>
      </c>
      <c r="E861" s="8">
        <f t="shared" si="27"/>
        <v>6.2243246607751601E-4</v>
      </c>
    </row>
    <row r="862" spans="1:5" x14ac:dyDescent="0.3">
      <c r="A862" s="1">
        <v>40638</v>
      </c>
      <c r="B862" s="2">
        <v>1.5293999999999999</v>
      </c>
      <c r="C862" s="2">
        <v>1.6095000000000002</v>
      </c>
      <c r="D862" s="8">
        <f t="shared" si="26"/>
        <v>-1.7622870569806715E-3</v>
      </c>
      <c r="E862" s="8">
        <f t="shared" si="27"/>
        <v>1.1818860413037591E-3</v>
      </c>
    </row>
    <row r="863" spans="1:5" x14ac:dyDescent="0.3">
      <c r="A863" s="1">
        <v>40639</v>
      </c>
      <c r="B863" s="2">
        <v>1.5139</v>
      </c>
      <c r="C863" s="2">
        <v>1.6146</v>
      </c>
      <c r="D863" s="8">
        <f t="shared" si="26"/>
        <v>-1.0134693343794798E-2</v>
      </c>
      <c r="E863" s="8">
        <f t="shared" si="27"/>
        <v>3.1686859273065693E-3</v>
      </c>
    </row>
    <row r="864" spans="1:5" x14ac:dyDescent="0.3">
      <c r="A864" s="1">
        <v>40640</v>
      </c>
      <c r="B864" s="2">
        <v>1.5117</v>
      </c>
      <c r="C864" s="2">
        <v>1.5867</v>
      </c>
      <c r="D864" s="8">
        <f t="shared" si="26"/>
        <v>-1.4532003434837293E-3</v>
      </c>
      <c r="E864" s="8">
        <f t="shared" si="27"/>
        <v>-1.727982162764774E-2</v>
      </c>
    </row>
    <row r="865" spans="1:5" x14ac:dyDescent="0.3">
      <c r="A865" s="1">
        <v>40641</v>
      </c>
      <c r="B865" s="2">
        <v>1.5106000000000002</v>
      </c>
      <c r="C865" s="2">
        <v>1.573</v>
      </c>
      <c r="D865" s="8">
        <f t="shared" si="26"/>
        <v>-7.2765760402193624E-4</v>
      </c>
      <c r="E865" s="8">
        <f t="shared" si="27"/>
        <v>-8.6342723892355311E-3</v>
      </c>
    </row>
    <row r="866" spans="1:5" x14ac:dyDescent="0.3">
      <c r="A866" s="1">
        <v>40644</v>
      </c>
      <c r="B866" s="2">
        <v>1.5163</v>
      </c>
      <c r="C866" s="2">
        <v>1.5832999999999999</v>
      </c>
      <c r="D866" s="8">
        <f t="shared" si="26"/>
        <v>3.7733350986361991E-3</v>
      </c>
      <c r="E866" s="8">
        <f t="shared" si="27"/>
        <v>6.5479974570883392E-3</v>
      </c>
    </row>
    <row r="867" spans="1:5" x14ac:dyDescent="0.3">
      <c r="A867" s="1">
        <v>40645</v>
      </c>
      <c r="B867" s="2">
        <v>1.5232999999999999</v>
      </c>
      <c r="C867" s="2">
        <v>1.5947</v>
      </c>
      <c r="D867" s="8">
        <f t="shared" si="26"/>
        <v>4.6165006924749896E-3</v>
      </c>
      <c r="E867" s="8">
        <f t="shared" si="27"/>
        <v>7.2001515821387141E-3</v>
      </c>
    </row>
    <row r="868" spans="1:5" x14ac:dyDescent="0.3">
      <c r="A868" s="1">
        <v>40646</v>
      </c>
      <c r="B868" s="2">
        <v>1.5194999999999999</v>
      </c>
      <c r="C868" s="2">
        <v>1.5868</v>
      </c>
      <c r="D868" s="8">
        <f t="shared" si="26"/>
        <v>-2.4945841265673341E-3</v>
      </c>
      <c r="E868" s="8">
        <f t="shared" si="27"/>
        <v>-4.9539098262996184E-3</v>
      </c>
    </row>
    <row r="869" spans="1:5" x14ac:dyDescent="0.3">
      <c r="A869" s="1">
        <v>40647</v>
      </c>
      <c r="B869" s="2">
        <v>1.5173999999999999</v>
      </c>
      <c r="C869" s="2">
        <v>1.5781000000000001</v>
      </c>
      <c r="D869" s="8">
        <f t="shared" si="26"/>
        <v>-1.3820335636722803E-3</v>
      </c>
      <c r="E869" s="8">
        <f t="shared" si="27"/>
        <v>-5.4827325434837482E-3</v>
      </c>
    </row>
    <row r="870" spans="1:5" x14ac:dyDescent="0.3">
      <c r="A870" s="1">
        <v>40648</v>
      </c>
      <c r="B870" s="2">
        <v>1.5125999999999999</v>
      </c>
      <c r="C870" s="2">
        <v>1.5767</v>
      </c>
      <c r="D870" s="8">
        <f t="shared" si="26"/>
        <v>-3.1633056544088101E-3</v>
      </c>
      <c r="E870" s="8">
        <f t="shared" si="27"/>
        <v>-8.8714276661816527E-4</v>
      </c>
    </row>
    <row r="871" spans="1:5" x14ac:dyDescent="0.3">
      <c r="A871" s="1">
        <v>40651</v>
      </c>
      <c r="B871" s="2">
        <v>1.5413999999999999</v>
      </c>
      <c r="C871" s="2">
        <v>1.5893000000000002</v>
      </c>
      <c r="D871" s="8">
        <f t="shared" si="26"/>
        <v>1.9040063466878143E-2</v>
      </c>
      <c r="E871" s="8">
        <f t="shared" si="27"/>
        <v>7.9913743895478895E-3</v>
      </c>
    </row>
    <row r="872" spans="1:5" x14ac:dyDescent="0.3">
      <c r="A872" s="1">
        <v>40652</v>
      </c>
      <c r="B872" s="2">
        <v>1.5295999999999998</v>
      </c>
      <c r="C872" s="2">
        <v>1.5771999999999999</v>
      </c>
      <c r="D872" s="8">
        <f t="shared" si="26"/>
        <v>-7.6553782275853299E-3</v>
      </c>
      <c r="E872" s="8">
        <f t="shared" si="27"/>
        <v>-7.6134147108791739E-3</v>
      </c>
    </row>
    <row r="873" spans="1:5" x14ac:dyDescent="0.3">
      <c r="A873" s="1">
        <v>40653</v>
      </c>
      <c r="B873" s="2">
        <v>1.5192000000000001</v>
      </c>
      <c r="C873" s="2">
        <v>1.5659999999999998</v>
      </c>
      <c r="D873" s="8">
        <f t="shared" si="26"/>
        <v>-6.7991631799161345E-3</v>
      </c>
      <c r="E873" s="8">
        <f t="shared" si="27"/>
        <v>-7.1011919857977279E-3</v>
      </c>
    </row>
    <row r="874" spans="1:5" x14ac:dyDescent="0.3">
      <c r="A874" s="1">
        <v>40654</v>
      </c>
      <c r="B874" s="2">
        <v>1.5211000000000001</v>
      </c>
      <c r="C874" s="2">
        <v>1.5659999999999998</v>
      </c>
      <c r="D874" s="8">
        <f t="shared" si="26"/>
        <v>1.2506582411795364E-3</v>
      </c>
      <c r="E874" s="8">
        <f t="shared" si="27"/>
        <v>0</v>
      </c>
    </row>
    <row r="875" spans="1:5" x14ac:dyDescent="0.3">
      <c r="A875" s="1">
        <v>40655</v>
      </c>
      <c r="B875" s="2">
        <v>1.518</v>
      </c>
      <c r="C875" s="2">
        <v>1.5659999999999998</v>
      </c>
      <c r="D875" s="8">
        <f t="shared" si="26"/>
        <v>-2.0379988166459029E-3</v>
      </c>
      <c r="E875" s="8">
        <f t="shared" si="27"/>
        <v>0</v>
      </c>
    </row>
    <row r="876" spans="1:5" x14ac:dyDescent="0.3">
      <c r="A876" s="1">
        <v>40658</v>
      </c>
      <c r="B876" s="2">
        <v>1.5263</v>
      </c>
      <c r="C876" s="2">
        <v>1.5695999999999999</v>
      </c>
      <c r="D876" s="8">
        <f t="shared" si="26"/>
        <v>5.4677206851119209E-3</v>
      </c>
      <c r="E876" s="8">
        <f t="shared" si="27"/>
        <v>2.2988505747125743E-3</v>
      </c>
    </row>
    <row r="877" spans="1:5" x14ac:dyDescent="0.3">
      <c r="A877" s="1">
        <v>40659</v>
      </c>
      <c r="B877" s="2">
        <v>1.5249999999999999</v>
      </c>
      <c r="C877" s="2">
        <v>1.5625</v>
      </c>
      <c r="D877" s="8">
        <f t="shared" si="26"/>
        <v>-8.5173294896156992E-4</v>
      </c>
      <c r="E877" s="8">
        <f t="shared" si="27"/>
        <v>-4.5234454638123367E-3</v>
      </c>
    </row>
    <row r="878" spans="1:5" x14ac:dyDescent="0.3">
      <c r="A878" s="1">
        <v>40660</v>
      </c>
      <c r="B878" s="2">
        <v>1.5163</v>
      </c>
      <c r="C878" s="2">
        <v>1.5659000000000001</v>
      </c>
      <c r="D878" s="8">
        <f t="shared" si="26"/>
        <v>-5.7049180327868321E-3</v>
      </c>
      <c r="E878" s="8">
        <f t="shared" si="27"/>
        <v>2.1759999999999557E-3</v>
      </c>
    </row>
    <row r="879" spans="1:5" x14ac:dyDescent="0.3">
      <c r="A879" s="1">
        <v>40661</v>
      </c>
      <c r="B879" s="2">
        <v>1.5247000000000002</v>
      </c>
      <c r="C879" s="2">
        <v>1.5777999999999999</v>
      </c>
      <c r="D879" s="8">
        <f t="shared" si="26"/>
        <v>5.5398008309701652E-3</v>
      </c>
      <c r="E879" s="8">
        <f t="shared" si="27"/>
        <v>7.5994635672773647E-3</v>
      </c>
    </row>
    <row r="880" spans="1:5" x14ac:dyDescent="0.3">
      <c r="A880" s="1">
        <v>40662</v>
      </c>
      <c r="B880" s="2">
        <v>1.5211999999999999</v>
      </c>
      <c r="C880" s="2">
        <v>1.5743</v>
      </c>
      <c r="D880" s="8">
        <f t="shared" si="26"/>
        <v>-2.2955335475832728E-3</v>
      </c>
      <c r="E880" s="8">
        <f t="shared" si="27"/>
        <v>-2.2182786157940448E-3</v>
      </c>
    </row>
    <row r="881" spans="1:5" x14ac:dyDescent="0.3">
      <c r="A881" s="1">
        <v>40665</v>
      </c>
      <c r="B881" s="2">
        <v>1.5218</v>
      </c>
      <c r="C881" s="2">
        <v>1.5884</v>
      </c>
      <c r="D881" s="8">
        <f t="shared" si="26"/>
        <v>3.9442545358947534E-4</v>
      </c>
      <c r="E881" s="8">
        <f t="shared" si="27"/>
        <v>8.9563615575176669E-3</v>
      </c>
    </row>
    <row r="882" spans="1:5" x14ac:dyDescent="0.3">
      <c r="A882" s="1">
        <v>40666</v>
      </c>
      <c r="B882" s="2">
        <v>1.5335999999999999</v>
      </c>
      <c r="C882" s="2">
        <v>1.5866</v>
      </c>
      <c r="D882" s="8">
        <f t="shared" si="26"/>
        <v>7.7539755552633594E-3</v>
      </c>
      <c r="E882" s="8">
        <f t="shared" si="27"/>
        <v>-1.1332158146563076E-3</v>
      </c>
    </row>
    <row r="883" spans="1:5" x14ac:dyDescent="0.3">
      <c r="A883" s="1">
        <v>40667</v>
      </c>
      <c r="B883" s="2">
        <v>1.5470999999999999</v>
      </c>
      <c r="C883" s="2">
        <v>1.6175999999999999</v>
      </c>
      <c r="D883" s="8">
        <f t="shared" si="26"/>
        <v>8.8028169014084945E-3</v>
      </c>
      <c r="E883" s="8">
        <f t="shared" si="27"/>
        <v>1.9538636077146121E-2</v>
      </c>
    </row>
    <row r="884" spans="1:5" x14ac:dyDescent="0.3">
      <c r="A884" s="1">
        <v>40668</v>
      </c>
      <c r="B884" s="2">
        <v>1.5488</v>
      </c>
      <c r="C884" s="2">
        <v>1.6221000000000001</v>
      </c>
      <c r="D884" s="8">
        <f t="shared" si="26"/>
        <v>1.0988300691616715E-3</v>
      </c>
      <c r="E884" s="8">
        <f t="shared" si="27"/>
        <v>2.7818991097923185E-3</v>
      </c>
    </row>
    <row r="885" spans="1:5" x14ac:dyDescent="0.3">
      <c r="A885" s="1">
        <v>40669</v>
      </c>
      <c r="B885" s="2">
        <v>1.5445</v>
      </c>
      <c r="C885" s="2">
        <v>1.6154999999999999</v>
      </c>
      <c r="D885" s="8">
        <f t="shared" si="26"/>
        <v>-2.7763429752065694E-3</v>
      </c>
      <c r="E885" s="8">
        <f t="shared" si="27"/>
        <v>-4.0687997040873558E-3</v>
      </c>
    </row>
    <row r="886" spans="1:5" x14ac:dyDescent="0.3">
      <c r="A886" s="1">
        <v>40672</v>
      </c>
      <c r="B886" s="2">
        <v>1.5467</v>
      </c>
      <c r="C886" s="2">
        <v>1.6141999999999999</v>
      </c>
      <c r="D886" s="8">
        <f t="shared" si="26"/>
        <v>1.4244091939139558E-3</v>
      </c>
      <c r="E886" s="8">
        <f t="shared" si="27"/>
        <v>-8.0470442587443625E-4</v>
      </c>
    </row>
    <row r="887" spans="1:5" x14ac:dyDescent="0.3">
      <c r="A887" s="1">
        <v>40673</v>
      </c>
      <c r="B887" s="2">
        <v>1.5596999999999999</v>
      </c>
      <c r="C887" s="2">
        <v>1.6038000000000001</v>
      </c>
      <c r="D887" s="8">
        <f t="shared" si="26"/>
        <v>8.4049912717396591E-3</v>
      </c>
      <c r="E887" s="8">
        <f t="shared" si="27"/>
        <v>-6.4428199727417645E-3</v>
      </c>
    </row>
    <row r="888" spans="1:5" x14ac:dyDescent="0.3">
      <c r="A888" s="1">
        <v>40674</v>
      </c>
      <c r="B888" s="2">
        <v>1.5871</v>
      </c>
      <c r="C888" s="2">
        <v>1.6219000000000001</v>
      </c>
      <c r="D888" s="8">
        <f t="shared" si="26"/>
        <v>1.7567480925819057E-2</v>
      </c>
      <c r="E888" s="8">
        <f t="shared" si="27"/>
        <v>1.1285696470881623E-2</v>
      </c>
    </row>
    <row r="889" spans="1:5" x14ac:dyDescent="0.3">
      <c r="A889" s="1">
        <v>40675</v>
      </c>
      <c r="B889" s="2">
        <v>1.5777000000000001</v>
      </c>
      <c r="C889" s="2">
        <v>1.6194999999999999</v>
      </c>
      <c r="D889" s="8">
        <f t="shared" si="26"/>
        <v>-5.92275218952798E-3</v>
      </c>
      <c r="E889" s="8">
        <f t="shared" si="27"/>
        <v>-1.4797459769407828E-3</v>
      </c>
    </row>
    <row r="890" spans="1:5" x14ac:dyDescent="0.3">
      <c r="A890" s="1">
        <v>40676</v>
      </c>
      <c r="B890" s="2">
        <v>1.5971</v>
      </c>
      <c r="C890" s="2">
        <v>1.6367</v>
      </c>
      <c r="D890" s="8">
        <f t="shared" si="26"/>
        <v>1.2296380807504503E-2</v>
      </c>
      <c r="E890" s="8">
        <f t="shared" si="27"/>
        <v>1.062056190182159E-2</v>
      </c>
    </row>
    <row r="891" spans="1:5" x14ac:dyDescent="0.3">
      <c r="A891" s="1">
        <v>40679</v>
      </c>
      <c r="B891" s="2">
        <v>1.5920999999999998</v>
      </c>
      <c r="C891" s="2">
        <v>1.6353</v>
      </c>
      <c r="D891" s="8">
        <f t="shared" si="26"/>
        <v>-3.1306743472544474E-3</v>
      </c>
      <c r="E891" s="8">
        <f t="shared" si="27"/>
        <v>-8.5537972750049374E-4</v>
      </c>
    </row>
    <row r="892" spans="1:5" x14ac:dyDescent="0.3">
      <c r="A892" s="1">
        <v>40680</v>
      </c>
      <c r="B892" s="2">
        <v>1.5853999999999999</v>
      </c>
      <c r="C892" s="2">
        <v>1.6165</v>
      </c>
      <c r="D892" s="8">
        <f t="shared" si="26"/>
        <v>-4.2082783744739061E-3</v>
      </c>
      <c r="E892" s="8">
        <f t="shared" si="27"/>
        <v>-1.1496361523879339E-2</v>
      </c>
    </row>
    <row r="893" spans="1:5" x14ac:dyDescent="0.3">
      <c r="A893" s="1">
        <v>40681</v>
      </c>
      <c r="B893" s="2">
        <v>1.5727</v>
      </c>
      <c r="C893" s="2">
        <v>1.6097000000000001</v>
      </c>
      <c r="D893" s="8">
        <f t="shared" si="26"/>
        <v>-8.0105966948403884E-3</v>
      </c>
      <c r="E893" s="8">
        <f t="shared" si="27"/>
        <v>-4.2066192390967094E-3</v>
      </c>
    </row>
    <row r="894" spans="1:5" x14ac:dyDescent="0.3">
      <c r="A894" s="1">
        <v>40682</v>
      </c>
      <c r="B894" s="2">
        <v>1.5742</v>
      </c>
      <c r="C894" s="2">
        <v>1.6164000000000001</v>
      </c>
      <c r="D894" s="8">
        <f t="shared" si="26"/>
        <v>9.5377376486305288E-4</v>
      </c>
      <c r="E894" s="8">
        <f t="shared" si="27"/>
        <v>4.1622662607938565E-3</v>
      </c>
    </row>
    <row r="895" spans="1:5" x14ac:dyDescent="0.3">
      <c r="A895" s="1">
        <v>40683</v>
      </c>
      <c r="B895" s="2">
        <v>1.5859999999999999</v>
      </c>
      <c r="C895" s="2">
        <v>1.6236000000000002</v>
      </c>
      <c r="D895" s="8">
        <f t="shared" si="26"/>
        <v>7.4958709185617423E-3</v>
      </c>
      <c r="E895" s="8">
        <f t="shared" si="27"/>
        <v>4.4543429844099425E-3</v>
      </c>
    </row>
    <row r="896" spans="1:5" x14ac:dyDescent="0.3">
      <c r="A896" s="1">
        <v>40686</v>
      </c>
      <c r="B896" s="2">
        <v>1.6034999999999999</v>
      </c>
      <c r="C896" s="2">
        <v>1.6333</v>
      </c>
      <c r="D896" s="8">
        <f t="shared" si="26"/>
        <v>1.1034047919293855E-2</v>
      </c>
      <c r="E896" s="8">
        <f t="shared" si="27"/>
        <v>5.9743779255974072E-3</v>
      </c>
    </row>
    <row r="897" spans="1:5" x14ac:dyDescent="0.3">
      <c r="A897" s="1">
        <v>40687</v>
      </c>
      <c r="B897" s="2">
        <v>1.5981000000000001</v>
      </c>
      <c r="C897" s="2">
        <v>1.6240000000000001</v>
      </c>
      <c r="D897" s="8">
        <f t="shared" si="26"/>
        <v>-3.367633302151396E-3</v>
      </c>
      <c r="E897" s="8">
        <f t="shared" si="27"/>
        <v>-5.6939937549744801E-3</v>
      </c>
    </row>
    <row r="898" spans="1:5" x14ac:dyDescent="0.3">
      <c r="A898" s="1">
        <v>40688</v>
      </c>
      <c r="B898" s="2">
        <v>1.6059999999999999</v>
      </c>
      <c r="C898" s="2">
        <v>1.6297000000000001</v>
      </c>
      <c r="D898" s="8">
        <f t="shared" si="26"/>
        <v>4.943370252174395E-3</v>
      </c>
      <c r="E898" s="8">
        <f t="shared" si="27"/>
        <v>3.5098522167487101E-3</v>
      </c>
    </row>
    <row r="899" spans="1:5" x14ac:dyDescent="0.3">
      <c r="A899" s="1">
        <v>40689</v>
      </c>
      <c r="B899" s="2">
        <v>1.6032999999999999</v>
      </c>
      <c r="C899" s="2">
        <v>1.615</v>
      </c>
      <c r="D899" s="8">
        <f t="shared" si="26"/>
        <v>-1.6811955168118953E-3</v>
      </c>
      <c r="E899" s="8">
        <f t="shared" si="27"/>
        <v>-9.0200650426459639E-3</v>
      </c>
    </row>
    <row r="900" spans="1:5" x14ac:dyDescent="0.3">
      <c r="A900" s="1">
        <v>40690</v>
      </c>
      <c r="B900" s="2">
        <v>1.6052</v>
      </c>
      <c r="C900" s="2">
        <v>1.5948</v>
      </c>
      <c r="D900" s="8">
        <f t="shared" si="26"/>
        <v>1.1850558223662766E-3</v>
      </c>
      <c r="E900" s="8">
        <f t="shared" si="27"/>
        <v>-1.250773993808052E-2</v>
      </c>
    </row>
    <row r="901" spans="1:5" x14ac:dyDescent="0.3">
      <c r="A901" s="1">
        <v>40693</v>
      </c>
      <c r="B901" s="2">
        <v>1.6038999999999999</v>
      </c>
      <c r="C901" s="2">
        <v>1.5939000000000001</v>
      </c>
      <c r="D901" s="8">
        <f t="shared" si="26"/>
        <v>-8.0986792923010142E-4</v>
      </c>
      <c r="E901" s="8">
        <f t="shared" si="27"/>
        <v>-5.6433408577871713E-4</v>
      </c>
    </row>
    <row r="902" spans="1:5" x14ac:dyDescent="0.3">
      <c r="A902" s="1">
        <v>40694</v>
      </c>
      <c r="B902" s="2">
        <v>1.5933999999999999</v>
      </c>
      <c r="C902" s="2">
        <v>1.5805</v>
      </c>
      <c r="D902" s="8">
        <f t="shared" si="26"/>
        <v>-6.546542801920241E-3</v>
      </c>
      <c r="E902" s="8">
        <f t="shared" si="27"/>
        <v>-8.4070518853127663E-3</v>
      </c>
    </row>
    <row r="903" spans="1:5" x14ac:dyDescent="0.3">
      <c r="A903" s="1">
        <v>40695</v>
      </c>
      <c r="B903" s="2">
        <v>1.5996000000000001</v>
      </c>
      <c r="C903" s="2">
        <v>1.5941999999999998</v>
      </c>
      <c r="D903" s="8">
        <f t="shared" si="26"/>
        <v>3.8910505836577958E-3</v>
      </c>
      <c r="E903" s="8">
        <f t="shared" si="27"/>
        <v>8.6681429927237819E-3</v>
      </c>
    </row>
    <row r="904" spans="1:5" x14ac:dyDescent="0.3">
      <c r="A904" s="1">
        <v>40696</v>
      </c>
      <c r="B904" s="2">
        <v>1.5809</v>
      </c>
      <c r="C904" s="2">
        <v>1.5746</v>
      </c>
      <c r="D904" s="8">
        <f t="shared" si="26"/>
        <v>-1.1690422605651563E-2</v>
      </c>
      <c r="E904" s="8">
        <f t="shared" si="27"/>
        <v>-1.2294567808304957E-2</v>
      </c>
    </row>
    <row r="905" spans="1:5" x14ac:dyDescent="0.3">
      <c r="A905" s="1">
        <v>40697</v>
      </c>
      <c r="B905" s="2">
        <v>1.5733000000000001</v>
      </c>
      <c r="C905" s="2">
        <v>1.575</v>
      </c>
      <c r="D905" s="8">
        <f t="shared" si="26"/>
        <v>-4.8073881965967624E-3</v>
      </c>
      <c r="E905" s="8">
        <f t="shared" si="27"/>
        <v>2.5403277022739701E-4</v>
      </c>
    </row>
    <row r="906" spans="1:5" x14ac:dyDescent="0.3">
      <c r="A906" s="1">
        <v>40700</v>
      </c>
      <c r="B906" s="2">
        <v>1.5869</v>
      </c>
      <c r="C906" s="2">
        <v>1.5838999999999999</v>
      </c>
      <c r="D906" s="8">
        <f t="shared" si="26"/>
        <v>8.6442509375197485E-3</v>
      </c>
      <c r="E906" s="8">
        <f t="shared" si="27"/>
        <v>5.650793650793684E-3</v>
      </c>
    </row>
    <row r="907" spans="1:5" x14ac:dyDescent="0.3">
      <c r="A907" s="1">
        <v>40701</v>
      </c>
      <c r="B907" s="2">
        <v>1.5809</v>
      </c>
      <c r="C907" s="2">
        <v>1.5796999999999999</v>
      </c>
      <c r="D907" s="8">
        <f t="shared" si="26"/>
        <v>-3.7809565820152713E-3</v>
      </c>
      <c r="E907" s="8">
        <f t="shared" si="27"/>
        <v>-2.6516825557169055E-3</v>
      </c>
    </row>
    <row r="908" spans="1:5" x14ac:dyDescent="0.3">
      <c r="A908" s="1">
        <v>40702</v>
      </c>
      <c r="B908" s="2">
        <v>1.5824</v>
      </c>
      <c r="C908" s="2">
        <v>1.5831</v>
      </c>
      <c r="D908" s="8">
        <f t="shared" si="26"/>
        <v>9.4882661774930988E-4</v>
      </c>
      <c r="E908" s="8">
        <f t="shared" si="27"/>
        <v>2.152307400139275E-3</v>
      </c>
    </row>
    <row r="909" spans="1:5" x14ac:dyDescent="0.3">
      <c r="A909" s="1">
        <v>40703</v>
      </c>
      <c r="B909" s="2">
        <v>1.5728</v>
      </c>
      <c r="C909" s="2">
        <v>1.5832000000000002</v>
      </c>
      <c r="D909" s="8">
        <f t="shared" si="26"/>
        <v>-6.0667340748230547E-3</v>
      </c>
      <c r="E909" s="8">
        <f t="shared" si="27"/>
        <v>6.3167203588010423E-5</v>
      </c>
    </row>
    <row r="910" spans="1:5" x14ac:dyDescent="0.3">
      <c r="A910" s="1">
        <v>40704</v>
      </c>
      <c r="B910" s="2">
        <v>1.5752999999999999</v>
      </c>
      <c r="C910" s="2">
        <v>1.5968</v>
      </c>
      <c r="D910" s="8">
        <f t="shared" si="26"/>
        <v>1.5895218718209314E-3</v>
      </c>
      <c r="E910" s="8">
        <f t="shared" si="27"/>
        <v>8.5901970692268126E-3</v>
      </c>
    </row>
    <row r="911" spans="1:5" x14ac:dyDescent="0.3">
      <c r="A911" s="1">
        <v>40707</v>
      </c>
      <c r="B911" s="2">
        <v>1.5758999999999999</v>
      </c>
      <c r="C911" s="2">
        <v>1.5836999999999999</v>
      </c>
      <c r="D911" s="8">
        <f t="shared" ref="D911:D974" si="28">(B911/B910)-1</f>
        <v>3.8087983241275047E-4</v>
      </c>
      <c r="E911" s="8">
        <f t="shared" ref="E911:E974" si="29">(C911/C910)-1</f>
        <v>-8.203907815631295E-3</v>
      </c>
    </row>
    <row r="912" spans="1:5" x14ac:dyDescent="0.3">
      <c r="A912" s="1">
        <v>40708</v>
      </c>
      <c r="B912" s="2">
        <v>1.5853000000000002</v>
      </c>
      <c r="C912" s="2">
        <v>1.5836999999999999</v>
      </c>
      <c r="D912" s="8">
        <f t="shared" si="28"/>
        <v>5.9648454851197741E-3</v>
      </c>
      <c r="E912" s="8">
        <f t="shared" si="29"/>
        <v>0</v>
      </c>
    </row>
    <row r="913" spans="1:5" x14ac:dyDescent="0.3">
      <c r="A913" s="1">
        <v>40709</v>
      </c>
      <c r="B913" s="2">
        <v>1.6078000000000001</v>
      </c>
      <c r="C913" s="2">
        <v>1.6002000000000001</v>
      </c>
      <c r="D913" s="8">
        <f t="shared" si="28"/>
        <v>1.4192897243423985E-2</v>
      </c>
      <c r="E913" s="8">
        <f t="shared" si="29"/>
        <v>1.0418639893919446E-2</v>
      </c>
    </row>
    <row r="914" spans="1:5" x14ac:dyDescent="0.3">
      <c r="A914" s="1">
        <v>40710</v>
      </c>
      <c r="B914" s="2">
        <v>1.6101000000000001</v>
      </c>
      <c r="C914" s="2">
        <v>1.6029</v>
      </c>
      <c r="D914" s="8">
        <f t="shared" si="28"/>
        <v>1.430526184848846E-3</v>
      </c>
      <c r="E914" s="8">
        <f t="shared" si="29"/>
        <v>1.6872890888639525E-3</v>
      </c>
    </row>
    <row r="915" spans="1:5" x14ac:dyDescent="0.3">
      <c r="A915" s="1">
        <v>40711</v>
      </c>
      <c r="B915" s="2">
        <v>1.5960000000000001</v>
      </c>
      <c r="C915" s="2">
        <v>1.5973999999999999</v>
      </c>
      <c r="D915" s="8">
        <f t="shared" si="28"/>
        <v>-8.7572200484441476E-3</v>
      </c>
      <c r="E915" s="8">
        <f t="shared" si="29"/>
        <v>-3.4312808035436015E-3</v>
      </c>
    </row>
    <row r="916" spans="1:5" x14ac:dyDescent="0.3">
      <c r="A916" s="1">
        <v>40714</v>
      </c>
      <c r="B916" s="2">
        <v>1.6011</v>
      </c>
      <c r="C916" s="2">
        <v>1.597</v>
      </c>
      <c r="D916" s="8">
        <f t="shared" si="28"/>
        <v>3.1954887218044181E-3</v>
      </c>
      <c r="E916" s="8">
        <f t="shared" si="29"/>
        <v>-2.5040691123068282E-4</v>
      </c>
    </row>
    <row r="917" spans="1:5" x14ac:dyDescent="0.3">
      <c r="A917" s="1">
        <v>40715</v>
      </c>
      <c r="B917" s="2">
        <v>1.6120000000000001</v>
      </c>
      <c r="C917" s="2">
        <v>1.5861000000000001</v>
      </c>
      <c r="D917" s="8">
        <f t="shared" si="28"/>
        <v>6.8078196240086708E-3</v>
      </c>
      <c r="E917" s="8">
        <f t="shared" si="29"/>
        <v>-6.8252974326862281E-3</v>
      </c>
    </row>
    <row r="918" spans="1:5" x14ac:dyDescent="0.3">
      <c r="A918" s="1">
        <v>40716</v>
      </c>
      <c r="B918" s="2">
        <v>1.6175000000000002</v>
      </c>
      <c r="C918" s="2">
        <v>1.591</v>
      </c>
      <c r="D918" s="8">
        <f t="shared" si="28"/>
        <v>3.4119106699752599E-3</v>
      </c>
      <c r="E918" s="8">
        <f t="shared" si="29"/>
        <v>3.089338629342242E-3</v>
      </c>
    </row>
    <row r="919" spans="1:5" x14ac:dyDescent="0.3">
      <c r="A919" s="1">
        <v>40717</v>
      </c>
      <c r="B919" s="2">
        <v>1.6305000000000001</v>
      </c>
      <c r="C919" s="2">
        <v>1.591</v>
      </c>
      <c r="D919" s="8">
        <f t="shared" si="28"/>
        <v>8.0370942812981738E-3</v>
      </c>
      <c r="E919" s="8">
        <f t="shared" si="29"/>
        <v>0</v>
      </c>
    </row>
    <row r="920" spans="1:5" x14ac:dyDescent="0.3">
      <c r="A920" s="1">
        <v>40718</v>
      </c>
      <c r="B920" s="2">
        <v>1.6364999999999998</v>
      </c>
      <c r="C920" s="2">
        <v>1.6047</v>
      </c>
      <c r="D920" s="8">
        <f t="shared" si="28"/>
        <v>3.6798528058876734E-3</v>
      </c>
      <c r="E920" s="8">
        <f t="shared" si="29"/>
        <v>8.6109365179132258E-3</v>
      </c>
    </row>
    <row r="921" spans="1:5" x14ac:dyDescent="0.3">
      <c r="A921" s="1">
        <v>40721</v>
      </c>
      <c r="B921" s="2">
        <v>1.6372</v>
      </c>
      <c r="C921" s="2">
        <v>1.5943000000000001</v>
      </c>
      <c r="D921" s="8">
        <f t="shared" si="28"/>
        <v>4.2774213260021732E-4</v>
      </c>
      <c r="E921" s="8">
        <f t="shared" si="29"/>
        <v>-6.4809621736149348E-3</v>
      </c>
    </row>
    <row r="922" spans="1:5" x14ac:dyDescent="0.3">
      <c r="A922" s="1">
        <v>40722</v>
      </c>
      <c r="B922" s="2">
        <v>1.6425999999999998</v>
      </c>
      <c r="C922" s="2">
        <v>1.5764</v>
      </c>
      <c r="D922" s="8">
        <f t="shared" si="28"/>
        <v>3.2983141949669559E-3</v>
      </c>
      <c r="E922" s="8">
        <f t="shared" si="29"/>
        <v>-1.1227497961487809E-2</v>
      </c>
    </row>
    <row r="923" spans="1:5" x14ac:dyDescent="0.3">
      <c r="A923" s="1">
        <v>40723</v>
      </c>
      <c r="B923" s="2">
        <v>1.6219000000000001</v>
      </c>
      <c r="C923" s="2">
        <v>1.5706</v>
      </c>
      <c r="D923" s="8">
        <f t="shared" si="28"/>
        <v>-1.2601972482649271E-2</v>
      </c>
      <c r="E923" s="8">
        <f t="shared" si="29"/>
        <v>-3.6792692210099176E-3</v>
      </c>
    </row>
    <row r="924" spans="1:5" x14ac:dyDescent="0.3">
      <c r="A924" s="1">
        <v>40724</v>
      </c>
      <c r="B924" s="2">
        <v>1.623</v>
      </c>
      <c r="C924" s="2">
        <v>1.5634999999999999</v>
      </c>
      <c r="D924" s="8">
        <f t="shared" si="28"/>
        <v>6.7821690609770613E-4</v>
      </c>
      <c r="E924" s="8">
        <f t="shared" si="29"/>
        <v>-4.5205653890233455E-3</v>
      </c>
    </row>
    <row r="925" spans="1:5" x14ac:dyDescent="0.3">
      <c r="A925" s="1">
        <v>40725</v>
      </c>
      <c r="B925" s="2">
        <v>1.6069</v>
      </c>
      <c r="C925" s="2">
        <v>1.556</v>
      </c>
      <c r="D925" s="8">
        <f t="shared" si="28"/>
        <v>-9.9199014171287292E-3</v>
      </c>
      <c r="E925" s="8">
        <f t="shared" si="29"/>
        <v>-4.796929964822394E-3</v>
      </c>
    </row>
    <row r="926" spans="1:5" x14ac:dyDescent="0.3">
      <c r="A926" s="1">
        <v>40728</v>
      </c>
      <c r="B926" s="2">
        <v>1.6158999999999999</v>
      </c>
      <c r="C926" s="2">
        <v>1.5529999999999999</v>
      </c>
      <c r="D926" s="8">
        <f t="shared" si="28"/>
        <v>5.6008463501151518E-3</v>
      </c>
      <c r="E926" s="8">
        <f t="shared" si="29"/>
        <v>-1.928020565552746E-3</v>
      </c>
    </row>
    <row r="927" spans="1:5" x14ac:dyDescent="0.3">
      <c r="A927" s="1">
        <v>40729</v>
      </c>
      <c r="B927" s="2">
        <v>1.6268</v>
      </c>
      <c r="C927" s="2">
        <v>1.5646</v>
      </c>
      <c r="D927" s="8">
        <f t="shared" si="28"/>
        <v>6.7454669224582542E-3</v>
      </c>
      <c r="E927" s="8">
        <f t="shared" si="29"/>
        <v>7.4694140373470219E-3</v>
      </c>
    </row>
    <row r="928" spans="1:5" x14ac:dyDescent="0.3">
      <c r="A928" s="1">
        <v>40730</v>
      </c>
      <c r="B928" s="2">
        <v>1.6326000000000001</v>
      </c>
      <c r="C928" s="2">
        <v>1.5697000000000001</v>
      </c>
      <c r="D928" s="8">
        <f t="shared" si="28"/>
        <v>3.5652815343005795E-3</v>
      </c>
      <c r="E928" s="8">
        <f t="shared" si="29"/>
        <v>3.2596190719673679E-3</v>
      </c>
    </row>
    <row r="929" spans="1:5" x14ac:dyDescent="0.3">
      <c r="A929" s="1">
        <v>40731</v>
      </c>
      <c r="B929" s="2">
        <v>1.6173</v>
      </c>
      <c r="C929" s="2">
        <v>1.5537000000000001</v>
      </c>
      <c r="D929" s="8">
        <f t="shared" si="28"/>
        <v>-9.3715545755237439E-3</v>
      </c>
      <c r="E929" s="8">
        <f t="shared" si="29"/>
        <v>-1.0193030515385115E-2</v>
      </c>
    </row>
    <row r="930" spans="1:5" x14ac:dyDescent="0.3">
      <c r="A930" s="1">
        <v>40732</v>
      </c>
      <c r="B930" s="2">
        <v>1.6274999999999999</v>
      </c>
      <c r="C930" s="2">
        <v>1.5624</v>
      </c>
      <c r="D930" s="8">
        <f t="shared" si="28"/>
        <v>6.3068076423669073E-3</v>
      </c>
      <c r="E930" s="8">
        <f t="shared" si="29"/>
        <v>5.5995365900751715E-3</v>
      </c>
    </row>
    <row r="931" spans="1:5" x14ac:dyDescent="0.3">
      <c r="A931" s="1">
        <v>40735</v>
      </c>
      <c r="B931" s="2">
        <v>1.6465000000000001</v>
      </c>
      <c r="C931" s="2">
        <v>1.5773000000000001</v>
      </c>
      <c r="D931" s="8">
        <f t="shared" si="28"/>
        <v>1.1674347158218135E-2</v>
      </c>
      <c r="E931" s="8">
        <f t="shared" si="29"/>
        <v>9.5366103430620797E-3</v>
      </c>
    </row>
    <row r="932" spans="1:5" x14ac:dyDescent="0.3">
      <c r="A932" s="1">
        <v>40736</v>
      </c>
      <c r="B932" s="2">
        <v>1.6503999999999999</v>
      </c>
      <c r="C932" s="2">
        <v>1.5790999999999999</v>
      </c>
      <c r="D932" s="8">
        <f t="shared" si="28"/>
        <v>2.3686607956270311E-3</v>
      </c>
      <c r="E932" s="8">
        <f t="shared" si="29"/>
        <v>1.1411906422365004E-3</v>
      </c>
    </row>
    <row r="933" spans="1:5" x14ac:dyDescent="0.3">
      <c r="A933" s="1">
        <v>40737</v>
      </c>
      <c r="B933" s="2">
        <v>1.6429</v>
      </c>
      <c r="C933" s="2">
        <v>1.5750999999999999</v>
      </c>
      <c r="D933" s="8">
        <f t="shared" si="28"/>
        <v>-4.5443528841492276E-3</v>
      </c>
      <c r="E933" s="8">
        <f t="shared" si="29"/>
        <v>-2.5330884681147303E-3</v>
      </c>
    </row>
    <row r="934" spans="1:5" x14ac:dyDescent="0.3">
      <c r="A934" s="1">
        <v>40738</v>
      </c>
      <c r="B934" s="2">
        <v>1.6465000000000001</v>
      </c>
      <c r="C934" s="2">
        <v>1.5792000000000002</v>
      </c>
      <c r="D934" s="8">
        <f t="shared" si="28"/>
        <v>2.1912471848559711E-3</v>
      </c>
      <c r="E934" s="8">
        <f t="shared" si="29"/>
        <v>2.6030093327409354E-3</v>
      </c>
    </row>
    <row r="935" spans="1:5" x14ac:dyDescent="0.3">
      <c r="A935" s="1">
        <v>40739</v>
      </c>
      <c r="B935" s="2">
        <v>1.6512</v>
      </c>
      <c r="C935" s="2">
        <v>1.5743</v>
      </c>
      <c r="D935" s="8">
        <f t="shared" si="28"/>
        <v>2.8545399331916244E-3</v>
      </c>
      <c r="E935" s="8">
        <f t="shared" si="29"/>
        <v>-3.102836879432691E-3</v>
      </c>
    </row>
    <row r="936" spans="1:5" x14ac:dyDescent="0.3">
      <c r="A936" s="1">
        <v>40742</v>
      </c>
      <c r="B936" s="2">
        <v>1.6589</v>
      </c>
      <c r="C936" s="2">
        <v>1.5742</v>
      </c>
      <c r="D936" s="8">
        <f t="shared" si="28"/>
        <v>4.6632751937984995E-3</v>
      </c>
      <c r="E936" s="8">
        <f t="shared" si="29"/>
        <v>-6.3520294734109584E-5</v>
      </c>
    </row>
    <row r="937" spans="1:5" x14ac:dyDescent="0.3">
      <c r="A937" s="1">
        <v>40743</v>
      </c>
      <c r="B937" s="2">
        <v>1.6579999999999999</v>
      </c>
      <c r="C937" s="2">
        <v>1.5632999999999999</v>
      </c>
      <c r="D937" s="8">
        <f t="shared" si="28"/>
        <v>-5.4252818132505265E-4</v>
      </c>
      <c r="E937" s="8">
        <f t="shared" si="29"/>
        <v>-6.9241519501970217E-3</v>
      </c>
    </row>
    <row r="938" spans="1:5" x14ac:dyDescent="0.3">
      <c r="A938" s="1">
        <v>40744</v>
      </c>
      <c r="B938" s="2">
        <v>1.6617999999999999</v>
      </c>
      <c r="C938" s="2">
        <v>1.5657999999999999</v>
      </c>
      <c r="D938" s="8">
        <f t="shared" si="28"/>
        <v>2.2919179734619544E-3</v>
      </c>
      <c r="E938" s="8">
        <f t="shared" si="29"/>
        <v>1.5991812192157617E-3</v>
      </c>
    </row>
    <row r="939" spans="1:5" x14ac:dyDescent="0.3">
      <c r="A939" s="1">
        <v>40745</v>
      </c>
      <c r="B939" s="2">
        <v>1.6661999999999999</v>
      </c>
      <c r="C939" s="2">
        <v>1.5523</v>
      </c>
      <c r="D939" s="8">
        <f t="shared" si="28"/>
        <v>2.6477313756168019E-3</v>
      </c>
      <c r="E939" s="8">
        <f t="shared" si="29"/>
        <v>-8.6217907778770586E-3</v>
      </c>
    </row>
    <row r="940" spans="1:5" x14ac:dyDescent="0.3">
      <c r="A940" s="1">
        <v>40746</v>
      </c>
      <c r="B940" s="2">
        <v>1.6971000000000001</v>
      </c>
      <c r="C940" s="2">
        <v>1.552</v>
      </c>
      <c r="D940" s="8">
        <f t="shared" si="28"/>
        <v>1.8545192653943277E-2</v>
      </c>
      <c r="E940" s="8">
        <f t="shared" si="29"/>
        <v>-1.9326161180177603E-4</v>
      </c>
    </row>
    <row r="941" spans="1:5" x14ac:dyDescent="0.3">
      <c r="A941" s="1">
        <v>40749</v>
      </c>
      <c r="B941" s="2">
        <v>1.7154</v>
      </c>
      <c r="C941" s="2">
        <v>1.5398000000000001</v>
      </c>
      <c r="D941" s="8">
        <f t="shared" si="28"/>
        <v>1.0783100583348082E-2</v>
      </c>
      <c r="E941" s="8">
        <f t="shared" si="29"/>
        <v>-7.8608247422680133E-3</v>
      </c>
    </row>
    <row r="942" spans="1:5" x14ac:dyDescent="0.3">
      <c r="A942" s="1">
        <v>40750</v>
      </c>
      <c r="B942" s="2">
        <v>1.698</v>
      </c>
      <c r="C942" s="2">
        <v>1.5390999999999999</v>
      </c>
      <c r="D942" s="8">
        <f t="shared" si="28"/>
        <v>-1.0143406785589448E-2</v>
      </c>
      <c r="E942" s="8">
        <f t="shared" si="29"/>
        <v>-4.5460449409018278E-4</v>
      </c>
    </row>
    <row r="943" spans="1:5" x14ac:dyDescent="0.3">
      <c r="A943" s="1">
        <v>40751</v>
      </c>
      <c r="B943" s="2">
        <v>1.6909000000000001</v>
      </c>
      <c r="C943" s="2">
        <v>1.5550000000000002</v>
      </c>
      <c r="D943" s="8">
        <f t="shared" si="28"/>
        <v>-4.1813898704357033E-3</v>
      </c>
      <c r="E943" s="8">
        <f t="shared" si="29"/>
        <v>1.0330712754207161E-2</v>
      </c>
    </row>
    <row r="944" spans="1:5" x14ac:dyDescent="0.3">
      <c r="A944" s="1">
        <v>40752</v>
      </c>
      <c r="B944" s="2">
        <v>1.6771</v>
      </c>
      <c r="C944" s="2">
        <v>1.5674999999999999</v>
      </c>
      <c r="D944" s="8">
        <f t="shared" si="28"/>
        <v>-8.1613342007215151E-3</v>
      </c>
      <c r="E944" s="8">
        <f t="shared" si="29"/>
        <v>8.0385852090030241E-3</v>
      </c>
    </row>
    <row r="945" spans="1:5" x14ac:dyDescent="0.3">
      <c r="A945" s="1">
        <v>40753</v>
      </c>
      <c r="B945" s="2">
        <v>1.6884999999999999</v>
      </c>
      <c r="C945" s="2">
        <v>1.5497000000000001</v>
      </c>
      <c r="D945" s="8">
        <f t="shared" si="28"/>
        <v>6.7974479756722772E-3</v>
      </c>
      <c r="E945" s="8">
        <f t="shared" si="29"/>
        <v>-1.1355661881977563E-2</v>
      </c>
    </row>
    <row r="946" spans="1:5" x14ac:dyDescent="0.3">
      <c r="A946" s="1">
        <v>40756</v>
      </c>
      <c r="B946" s="2">
        <v>1.6924000000000001</v>
      </c>
      <c r="C946" s="2">
        <v>1.5657999999999999</v>
      </c>
      <c r="D946" s="8">
        <f t="shared" si="28"/>
        <v>2.3097423748890122E-3</v>
      </c>
      <c r="E946" s="8">
        <f t="shared" si="29"/>
        <v>1.0389107569206857E-2</v>
      </c>
    </row>
    <row r="947" spans="1:5" x14ac:dyDescent="0.3">
      <c r="A947" s="1">
        <v>40757</v>
      </c>
      <c r="B947" s="2">
        <v>1.7098</v>
      </c>
      <c r="C947" s="2">
        <v>1.5684</v>
      </c>
      <c r="D947" s="8">
        <f t="shared" si="28"/>
        <v>1.0281257385960751E-2</v>
      </c>
      <c r="E947" s="8">
        <f t="shared" si="29"/>
        <v>1.6604930387023042E-3</v>
      </c>
    </row>
    <row r="948" spans="1:5" x14ac:dyDescent="0.3">
      <c r="A948" s="1">
        <v>40758</v>
      </c>
      <c r="B948" s="2">
        <v>1.6943999999999999</v>
      </c>
      <c r="C948" s="2">
        <v>1.5590999999999999</v>
      </c>
      <c r="D948" s="8">
        <f t="shared" si="28"/>
        <v>-9.0069013919756857E-3</v>
      </c>
      <c r="E948" s="8">
        <f t="shared" si="29"/>
        <v>-5.9296097934200542E-3</v>
      </c>
    </row>
    <row r="949" spans="1:5" x14ac:dyDescent="0.3">
      <c r="A949" s="1">
        <v>40759</v>
      </c>
      <c r="B949" s="2">
        <v>1.7406000000000001</v>
      </c>
      <c r="C949" s="2">
        <v>1.5888</v>
      </c>
      <c r="D949" s="8">
        <f t="shared" si="28"/>
        <v>2.7266288951841577E-2</v>
      </c>
      <c r="E949" s="8">
        <f t="shared" si="29"/>
        <v>1.9049451606696133E-2</v>
      </c>
    </row>
    <row r="950" spans="1:5" x14ac:dyDescent="0.3">
      <c r="A950" s="1">
        <v>40760</v>
      </c>
      <c r="B950" s="2">
        <v>1.7454000000000001</v>
      </c>
      <c r="C950" s="2">
        <v>1.5777999999999999</v>
      </c>
      <c r="D950" s="8">
        <f t="shared" si="28"/>
        <v>2.7576697690450125E-3</v>
      </c>
      <c r="E950" s="8">
        <f t="shared" si="29"/>
        <v>-6.9234642497483234E-3</v>
      </c>
    </row>
    <row r="951" spans="1:5" x14ac:dyDescent="0.3">
      <c r="A951" s="1">
        <v>40763</v>
      </c>
      <c r="B951" s="2">
        <v>1.7816000000000001</v>
      </c>
      <c r="C951" s="2">
        <v>1.6255999999999999</v>
      </c>
      <c r="D951" s="8">
        <f t="shared" si="28"/>
        <v>2.0740231465566694E-2</v>
      </c>
      <c r="E951" s="8">
        <f t="shared" si="29"/>
        <v>3.029534795284583E-2</v>
      </c>
    </row>
    <row r="952" spans="1:5" x14ac:dyDescent="0.3">
      <c r="A952" s="1">
        <v>40764</v>
      </c>
      <c r="B952" s="2">
        <v>1.7555000000000001</v>
      </c>
      <c r="C952" s="2">
        <v>1.5885</v>
      </c>
      <c r="D952" s="8">
        <f t="shared" si="28"/>
        <v>-1.464975303098337E-2</v>
      </c>
      <c r="E952" s="8">
        <f t="shared" si="29"/>
        <v>-2.2822342519684957E-2</v>
      </c>
    </row>
    <row r="953" spans="1:5" x14ac:dyDescent="0.3">
      <c r="A953" s="1">
        <v>40765</v>
      </c>
      <c r="B953" s="2">
        <v>1.7766</v>
      </c>
      <c r="C953" s="2">
        <v>1.6246</v>
      </c>
      <c r="D953" s="8">
        <f t="shared" si="28"/>
        <v>1.2019367701509465E-2</v>
      </c>
      <c r="E953" s="8">
        <f t="shared" si="29"/>
        <v>2.2725841989298168E-2</v>
      </c>
    </row>
    <row r="954" spans="1:5" x14ac:dyDescent="0.3">
      <c r="A954" s="1">
        <v>40766</v>
      </c>
      <c r="B954" s="2">
        <v>1.7814999999999999</v>
      </c>
      <c r="C954" s="2">
        <v>1.6242000000000001</v>
      </c>
      <c r="D954" s="8">
        <f t="shared" si="28"/>
        <v>2.75807722616217E-3</v>
      </c>
      <c r="E954" s="8">
        <f t="shared" si="29"/>
        <v>-2.4621445278838472E-4</v>
      </c>
    </row>
    <row r="955" spans="1:5" x14ac:dyDescent="0.3">
      <c r="A955" s="1">
        <v>40767</v>
      </c>
      <c r="B955" s="2">
        <v>1.7783</v>
      </c>
      <c r="C955" s="2">
        <v>1.611</v>
      </c>
      <c r="D955" s="8">
        <f t="shared" si="28"/>
        <v>-1.7962391243333542E-3</v>
      </c>
      <c r="E955" s="8">
        <f t="shared" si="29"/>
        <v>-8.1270779460658193E-3</v>
      </c>
    </row>
    <row r="956" spans="1:5" x14ac:dyDescent="0.3">
      <c r="A956" s="1">
        <v>40770</v>
      </c>
      <c r="B956" s="2">
        <v>1.7659</v>
      </c>
      <c r="C956" s="2">
        <v>1.5895000000000001</v>
      </c>
      <c r="D956" s="8">
        <f t="shared" si="28"/>
        <v>-6.9729516954394333E-3</v>
      </c>
      <c r="E956" s="8">
        <f t="shared" si="29"/>
        <v>-1.3345747982619449E-2</v>
      </c>
    </row>
    <row r="957" spans="1:5" x14ac:dyDescent="0.3">
      <c r="A957" s="1">
        <v>40771</v>
      </c>
      <c r="B957" s="2">
        <v>1.7765</v>
      </c>
      <c r="C957" s="2">
        <v>1.5901999999999998</v>
      </c>
      <c r="D957" s="8">
        <f t="shared" si="28"/>
        <v>6.002604904014941E-3</v>
      </c>
      <c r="E957" s="8">
        <f t="shared" si="29"/>
        <v>4.4039005976692636E-4</v>
      </c>
    </row>
    <row r="958" spans="1:5" x14ac:dyDescent="0.3">
      <c r="A958" s="1">
        <v>40772</v>
      </c>
      <c r="B958" s="2">
        <v>1.7698</v>
      </c>
      <c r="C958" s="2">
        <v>1.5882000000000001</v>
      </c>
      <c r="D958" s="8">
        <f t="shared" si="28"/>
        <v>-3.7714607374049747E-3</v>
      </c>
      <c r="E958" s="8">
        <f t="shared" si="29"/>
        <v>-1.2577034335302661E-3</v>
      </c>
    </row>
    <row r="959" spans="1:5" x14ac:dyDescent="0.3">
      <c r="A959" s="1">
        <v>40773</v>
      </c>
      <c r="B959" s="2">
        <v>1.7846</v>
      </c>
      <c r="C959" s="2">
        <v>1.599</v>
      </c>
      <c r="D959" s="8">
        <f t="shared" si="28"/>
        <v>8.3625268391909202E-3</v>
      </c>
      <c r="E959" s="8">
        <f t="shared" si="29"/>
        <v>6.8001511144690774E-3</v>
      </c>
    </row>
    <row r="960" spans="1:5" x14ac:dyDescent="0.3">
      <c r="A960" s="1">
        <v>40774</v>
      </c>
      <c r="B960" s="2">
        <v>1.7873999999999999</v>
      </c>
      <c r="C960" s="2">
        <v>1.5994999999999999</v>
      </c>
      <c r="D960" s="8">
        <f t="shared" si="28"/>
        <v>1.5689790429227468E-3</v>
      </c>
      <c r="E960" s="8">
        <f t="shared" si="29"/>
        <v>3.1269543464662597E-4</v>
      </c>
    </row>
    <row r="961" spans="1:5" x14ac:dyDescent="0.3">
      <c r="A961" s="1">
        <v>40777</v>
      </c>
      <c r="B961" s="2">
        <v>1.7856999999999998</v>
      </c>
      <c r="C961" s="2">
        <v>1.6066</v>
      </c>
      <c r="D961" s="8">
        <f t="shared" si="28"/>
        <v>-9.5110215956140109E-4</v>
      </c>
      <c r="E961" s="8">
        <f t="shared" si="29"/>
        <v>4.4388871522351714E-3</v>
      </c>
    </row>
    <row r="962" spans="1:5" x14ac:dyDescent="0.3">
      <c r="A962" s="1">
        <v>40778</v>
      </c>
      <c r="B962" s="2">
        <v>1.7690000000000001</v>
      </c>
      <c r="C962" s="2">
        <v>1.5971</v>
      </c>
      <c r="D962" s="8">
        <f t="shared" si="28"/>
        <v>-9.352074816598388E-3</v>
      </c>
      <c r="E962" s="8">
        <f t="shared" si="29"/>
        <v>-5.913108427735625E-3</v>
      </c>
    </row>
    <row r="963" spans="1:5" x14ac:dyDescent="0.3">
      <c r="A963" s="1">
        <v>40779</v>
      </c>
      <c r="B963" s="2">
        <v>1.7846</v>
      </c>
      <c r="C963" s="2">
        <v>1.6131</v>
      </c>
      <c r="D963" s="8">
        <f t="shared" si="28"/>
        <v>8.8185415488974961E-3</v>
      </c>
      <c r="E963" s="8">
        <f t="shared" si="29"/>
        <v>1.0018157911214187E-2</v>
      </c>
    </row>
    <row r="964" spans="1:5" x14ac:dyDescent="0.3">
      <c r="A964" s="1">
        <v>40780</v>
      </c>
      <c r="B964" s="2">
        <v>1.7553999999999998</v>
      </c>
      <c r="C964" s="2">
        <v>1.6097999999999999</v>
      </c>
      <c r="D964" s="8">
        <f t="shared" si="28"/>
        <v>-1.6362210019051915E-2</v>
      </c>
      <c r="E964" s="8">
        <f t="shared" si="29"/>
        <v>-2.0457504184490105E-3</v>
      </c>
    </row>
    <row r="965" spans="1:5" x14ac:dyDescent="0.3">
      <c r="A965" s="1">
        <v>40781</v>
      </c>
      <c r="B965" s="2">
        <v>1.7504999999999999</v>
      </c>
      <c r="C965" s="2">
        <v>1.6032999999999999</v>
      </c>
      <c r="D965" s="8">
        <f t="shared" si="28"/>
        <v>-2.7913865785574865E-3</v>
      </c>
      <c r="E965" s="8">
        <f t="shared" si="29"/>
        <v>-4.0377686669150759E-3</v>
      </c>
    </row>
    <row r="966" spans="1:5" x14ac:dyDescent="0.3">
      <c r="A966" s="1">
        <v>40784</v>
      </c>
      <c r="B966" s="2">
        <v>1.7290999999999999</v>
      </c>
      <c r="C966" s="2">
        <v>1.5914000000000001</v>
      </c>
      <c r="D966" s="8">
        <f t="shared" si="28"/>
        <v>-1.2225078548986024E-2</v>
      </c>
      <c r="E966" s="8">
        <f t="shared" si="29"/>
        <v>-7.4221917295577144E-3</v>
      </c>
    </row>
    <row r="967" spans="1:5" x14ac:dyDescent="0.3">
      <c r="A967" s="1">
        <v>40785</v>
      </c>
      <c r="B967" s="2">
        <v>1.7328999999999999</v>
      </c>
      <c r="C967" s="2">
        <v>1.5944</v>
      </c>
      <c r="D967" s="8">
        <f t="shared" si="28"/>
        <v>2.197675091087925E-3</v>
      </c>
      <c r="E967" s="8">
        <f t="shared" si="29"/>
        <v>1.8851325876585445E-3</v>
      </c>
    </row>
    <row r="968" spans="1:5" x14ac:dyDescent="0.3">
      <c r="A968" s="1">
        <v>40786</v>
      </c>
      <c r="B968" s="2">
        <v>1.7156</v>
      </c>
      <c r="C968" s="2">
        <v>1.5895999999999999</v>
      </c>
      <c r="D968" s="8">
        <f t="shared" si="28"/>
        <v>-9.9832650470309536E-3</v>
      </c>
      <c r="E968" s="8">
        <f t="shared" si="29"/>
        <v>-3.0105368790768194E-3</v>
      </c>
    </row>
    <row r="969" spans="1:5" x14ac:dyDescent="0.3">
      <c r="A969" s="1">
        <v>40787</v>
      </c>
      <c r="B969" s="2">
        <v>1.7225999999999999</v>
      </c>
      <c r="C969" s="2">
        <v>1.6196999999999999</v>
      </c>
      <c r="D969" s="8">
        <f t="shared" si="28"/>
        <v>4.0802051760315816E-3</v>
      </c>
      <c r="E969" s="8">
        <f t="shared" si="29"/>
        <v>1.8935581278308966E-2</v>
      </c>
    </row>
    <row r="970" spans="1:5" x14ac:dyDescent="0.3">
      <c r="A970" s="1">
        <v>40788</v>
      </c>
      <c r="B970" s="2">
        <v>1.7526000000000002</v>
      </c>
      <c r="C970" s="2">
        <v>1.6409</v>
      </c>
      <c r="D970" s="8">
        <f t="shared" si="28"/>
        <v>1.7415534656914033E-2</v>
      </c>
      <c r="E970" s="8">
        <f t="shared" si="29"/>
        <v>1.3088843613014767E-2</v>
      </c>
    </row>
    <row r="971" spans="1:5" x14ac:dyDescent="0.3">
      <c r="A971" s="1">
        <v>40791</v>
      </c>
      <c r="B971" s="2">
        <v>1.7704</v>
      </c>
      <c r="C971" s="2">
        <v>1.645</v>
      </c>
      <c r="D971" s="8">
        <f t="shared" si="28"/>
        <v>1.0156339153257976E-2</v>
      </c>
      <c r="E971" s="8">
        <f t="shared" si="29"/>
        <v>2.4986288012676106E-3</v>
      </c>
    </row>
    <row r="972" spans="1:5" x14ac:dyDescent="0.3">
      <c r="A972" s="1">
        <v>40792</v>
      </c>
      <c r="B972" s="2">
        <v>1.7593000000000001</v>
      </c>
      <c r="C972" s="2">
        <v>1.657</v>
      </c>
      <c r="D972" s="8">
        <f t="shared" si="28"/>
        <v>-6.2697695436059186E-3</v>
      </c>
      <c r="E972" s="8">
        <f t="shared" si="29"/>
        <v>7.2948328267476992E-3</v>
      </c>
    </row>
    <row r="973" spans="1:5" x14ac:dyDescent="0.3">
      <c r="A973" s="1">
        <v>40793</v>
      </c>
      <c r="B973" s="2">
        <v>1.7582</v>
      </c>
      <c r="C973" s="2">
        <v>1.657</v>
      </c>
      <c r="D973" s="8">
        <f t="shared" si="28"/>
        <v>-6.252486784517064E-4</v>
      </c>
      <c r="E973" s="8">
        <f t="shared" si="29"/>
        <v>0</v>
      </c>
    </row>
    <row r="974" spans="1:5" x14ac:dyDescent="0.3">
      <c r="A974" s="1">
        <v>40794</v>
      </c>
      <c r="B974" s="2">
        <v>1.7686999999999999</v>
      </c>
      <c r="C974" s="2">
        <v>1.6602000000000001</v>
      </c>
      <c r="D974" s="8">
        <f t="shared" si="28"/>
        <v>5.9720168353998293E-3</v>
      </c>
      <c r="E974" s="8">
        <f t="shared" si="29"/>
        <v>1.9312009656005102E-3</v>
      </c>
    </row>
    <row r="975" spans="1:5" x14ac:dyDescent="0.3">
      <c r="A975" s="1">
        <v>40795</v>
      </c>
      <c r="B975" s="2">
        <v>1.7911999999999999</v>
      </c>
      <c r="C975" s="2">
        <v>1.6736</v>
      </c>
      <c r="D975" s="8">
        <f t="shared" ref="D975:D1038" si="30">(B975/B974)-1</f>
        <v>1.272120766664786E-2</v>
      </c>
      <c r="E975" s="8">
        <f t="shared" ref="E975:E1038" si="31">(C975/C974)-1</f>
        <v>8.0713167088302118E-3</v>
      </c>
    </row>
    <row r="976" spans="1:5" x14ac:dyDescent="0.3">
      <c r="A976" s="1">
        <v>40798</v>
      </c>
      <c r="B976" s="2">
        <v>1.7871999999999999</v>
      </c>
      <c r="C976" s="2">
        <v>1.7027999999999999</v>
      </c>
      <c r="D976" s="8">
        <f t="shared" si="30"/>
        <v>-2.2331397945510867E-3</v>
      </c>
      <c r="E976" s="8">
        <f t="shared" si="31"/>
        <v>1.7447418738049558E-2</v>
      </c>
    </row>
    <row r="977" spans="1:5" x14ac:dyDescent="0.3">
      <c r="A977" s="1">
        <v>40799</v>
      </c>
      <c r="B977" s="2">
        <v>1.7669000000000001</v>
      </c>
      <c r="C977" s="2">
        <v>1.7097</v>
      </c>
      <c r="D977" s="8">
        <f t="shared" si="30"/>
        <v>-1.1358549686660613E-2</v>
      </c>
      <c r="E977" s="8">
        <f t="shared" si="31"/>
        <v>4.0521494009866377E-3</v>
      </c>
    </row>
    <row r="978" spans="1:5" x14ac:dyDescent="0.3">
      <c r="A978" s="1">
        <v>40800</v>
      </c>
      <c r="B978" s="2">
        <v>1.7770999999999999</v>
      </c>
      <c r="C978" s="2">
        <v>1.7149000000000001</v>
      </c>
      <c r="D978" s="8">
        <f t="shared" si="30"/>
        <v>5.7728224574111753E-3</v>
      </c>
      <c r="E978" s="8">
        <f t="shared" si="31"/>
        <v>3.0414692636135943E-3</v>
      </c>
    </row>
    <row r="979" spans="1:5" x14ac:dyDescent="0.3">
      <c r="A979" s="1">
        <v>40801</v>
      </c>
      <c r="B979" s="2">
        <v>1.7814999999999999</v>
      </c>
      <c r="C979" s="2">
        <v>1.7072000000000001</v>
      </c>
      <c r="D979" s="8">
        <f t="shared" si="30"/>
        <v>2.4759439536323757E-3</v>
      </c>
      <c r="E979" s="8">
        <f t="shared" si="31"/>
        <v>-4.4900577293136568E-3</v>
      </c>
    </row>
    <row r="980" spans="1:5" x14ac:dyDescent="0.3">
      <c r="A980" s="1">
        <v>40802</v>
      </c>
      <c r="B980" s="2">
        <v>1.7772999999999999</v>
      </c>
      <c r="C980" s="2">
        <v>1.7326999999999999</v>
      </c>
      <c r="D980" s="8">
        <f t="shared" si="30"/>
        <v>-2.3575638506876384E-3</v>
      </c>
      <c r="E980" s="8">
        <f t="shared" si="31"/>
        <v>1.4936738519212733E-2</v>
      </c>
    </row>
    <row r="981" spans="1:5" x14ac:dyDescent="0.3">
      <c r="A981" s="1">
        <v>40805</v>
      </c>
      <c r="B981" s="2">
        <v>1.8052000000000001</v>
      </c>
      <c r="C981" s="2">
        <v>1.7979000000000001</v>
      </c>
      <c r="D981" s="8">
        <f t="shared" si="30"/>
        <v>1.5697968829122999E-2</v>
      </c>
      <c r="E981" s="8">
        <f t="shared" si="31"/>
        <v>3.7629133721936991E-2</v>
      </c>
    </row>
    <row r="982" spans="1:5" x14ac:dyDescent="0.3">
      <c r="A982" s="1">
        <v>40806</v>
      </c>
      <c r="B982" s="2">
        <v>1.7875999999999999</v>
      </c>
      <c r="C982" s="2">
        <v>1.7854999999999999</v>
      </c>
      <c r="D982" s="8">
        <f t="shared" si="30"/>
        <v>-9.7496122313318612E-3</v>
      </c>
      <c r="E982" s="8">
        <f t="shared" si="31"/>
        <v>-6.8969353134212819E-3</v>
      </c>
    </row>
    <row r="983" spans="1:5" x14ac:dyDescent="0.3">
      <c r="A983" s="1">
        <v>40807</v>
      </c>
      <c r="B983" s="2">
        <v>1.8267</v>
      </c>
      <c r="C983" s="2">
        <v>1.875</v>
      </c>
      <c r="D983" s="8">
        <f t="shared" si="30"/>
        <v>2.1872902215260837E-2</v>
      </c>
      <c r="E983" s="8">
        <f t="shared" si="31"/>
        <v>5.0126015121814804E-2</v>
      </c>
    </row>
    <row r="984" spans="1:5" x14ac:dyDescent="0.3">
      <c r="A984" s="1">
        <v>40808</v>
      </c>
      <c r="B984" s="2">
        <v>1.843</v>
      </c>
      <c r="C984" s="2">
        <v>1.905</v>
      </c>
      <c r="D984" s="8">
        <f t="shared" si="30"/>
        <v>8.9231948322110455E-3</v>
      </c>
      <c r="E984" s="8">
        <f t="shared" si="31"/>
        <v>1.6000000000000014E-2</v>
      </c>
    </row>
    <row r="985" spans="1:5" x14ac:dyDescent="0.3">
      <c r="A985" s="1">
        <v>40809</v>
      </c>
      <c r="B985" s="2">
        <v>1.8376000000000001</v>
      </c>
      <c r="C985" s="2">
        <v>1.8340000000000001</v>
      </c>
      <c r="D985" s="8">
        <f t="shared" si="30"/>
        <v>-2.930005425935911E-3</v>
      </c>
      <c r="E985" s="8">
        <f t="shared" si="31"/>
        <v>-3.7270341207349067E-2</v>
      </c>
    </row>
    <row r="986" spans="1:5" x14ac:dyDescent="0.3">
      <c r="A986" s="1">
        <v>40812</v>
      </c>
      <c r="B986" s="2">
        <v>1.8528</v>
      </c>
      <c r="C986" s="2">
        <v>1.8242</v>
      </c>
      <c r="D986" s="8">
        <f t="shared" si="30"/>
        <v>8.2716586852416008E-3</v>
      </c>
      <c r="E986" s="8">
        <f t="shared" si="31"/>
        <v>-5.3435114503816994E-3</v>
      </c>
    </row>
    <row r="987" spans="1:5" x14ac:dyDescent="0.3">
      <c r="A987" s="1">
        <v>40813</v>
      </c>
      <c r="B987" s="2">
        <v>1.8491</v>
      </c>
      <c r="C987" s="2">
        <v>1.8056999999999999</v>
      </c>
      <c r="D987" s="8">
        <f t="shared" si="30"/>
        <v>-1.9969775474957263E-3</v>
      </c>
      <c r="E987" s="8">
        <f t="shared" si="31"/>
        <v>-1.0141431860541728E-2</v>
      </c>
    </row>
    <row r="988" spans="1:5" x14ac:dyDescent="0.3">
      <c r="A988" s="1">
        <v>40814</v>
      </c>
      <c r="B988" s="2">
        <v>1.861</v>
      </c>
      <c r="C988" s="2">
        <v>1.8408</v>
      </c>
      <c r="D988" s="8">
        <f t="shared" si="30"/>
        <v>6.435563246985021E-3</v>
      </c>
      <c r="E988" s="8">
        <f t="shared" si="31"/>
        <v>1.9438444924406051E-2</v>
      </c>
    </row>
    <row r="989" spans="1:5" x14ac:dyDescent="0.3">
      <c r="A989" s="1">
        <v>40815</v>
      </c>
      <c r="B989" s="2">
        <v>1.8526</v>
      </c>
      <c r="C989" s="2">
        <v>1.8403</v>
      </c>
      <c r="D989" s="8">
        <f t="shared" si="30"/>
        <v>-4.5137023105856766E-3</v>
      </c>
      <c r="E989" s="8">
        <f t="shared" si="31"/>
        <v>-2.7162103433286955E-4</v>
      </c>
    </row>
    <row r="990" spans="1:5" x14ac:dyDescent="0.3">
      <c r="A990" s="1">
        <v>40816</v>
      </c>
      <c r="B990" s="2">
        <v>1.8599000000000001</v>
      </c>
      <c r="C990" s="2">
        <v>1.8792</v>
      </c>
      <c r="D990" s="8">
        <f t="shared" si="30"/>
        <v>3.9404080751377357E-3</v>
      </c>
      <c r="E990" s="8">
        <f t="shared" si="31"/>
        <v>2.1137857957941542E-2</v>
      </c>
    </row>
    <row r="991" spans="1:5" x14ac:dyDescent="0.3">
      <c r="A991" s="1">
        <v>40819</v>
      </c>
      <c r="B991" s="2">
        <v>1.8904000000000001</v>
      </c>
      <c r="C991" s="2">
        <v>1.8909</v>
      </c>
      <c r="D991" s="8">
        <f t="shared" si="30"/>
        <v>1.6398731114576126E-2</v>
      </c>
      <c r="E991" s="8">
        <f t="shared" si="31"/>
        <v>6.2260536398468513E-3</v>
      </c>
    </row>
    <row r="992" spans="1:5" x14ac:dyDescent="0.3">
      <c r="A992" s="1">
        <v>40820</v>
      </c>
      <c r="B992" s="2">
        <v>1.8877999999999999</v>
      </c>
      <c r="C992" s="2">
        <v>1.8580999999999999</v>
      </c>
      <c r="D992" s="8">
        <f t="shared" si="30"/>
        <v>-1.375370292001743E-3</v>
      </c>
      <c r="E992" s="8">
        <f t="shared" si="31"/>
        <v>-1.7346237241525286E-2</v>
      </c>
    </row>
    <row r="993" spans="1:5" x14ac:dyDescent="0.3">
      <c r="A993" s="1">
        <v>40821</v>
      </c>
      <c r="B993" s="2">
        <v>1.8677999999999999</v>
      </c>
      <c r="C993" s="2">
        <v>1.8325</v>
      </c>
      <c r="D993" s="8">
        <f t="shared" si="30"/>
        <v>-1.059434262104042E-2</v>
      </c>
      <c r="E993" s="8">
        <f t="shared" si="31"/>
        <v>-1.3777514665518464E-2</v>
      </c>
    </row>
    <row r="994" spans="1:5" x14ac:dyDescent="0.3">
      <c r="A994" s="1">
        <v>40822</v>
      </c>
      <c r="B994" s="2">
        <v>1.8458000000000001</v>
      </c>
      <c r="C994" s="2">
        <v>1.7810000000000001</v>
      </c>
      <c r="D994" s="8">
        <f t="shared" si="30"/>
        <v>-1.1778563015311994E-2</v>
      </c>
      <c r="E994" s="8">
        <f t="shared" si="31"/>
        <v>-2.8103683492496478E-2</v>
      </c>
    </row>
    <row r="995" spans="1:5" x14ac:dyDescent="0.3">
      <c r="A995" s="1">
        <v>40823</v>
      </c>
      <c r="B995" s="2">
        <v>1.8488</v>
      </c>
      <c r="C995" s="2">
        <v>1.772</v>
      </c>
      <c r="D995" s="8">
        <f t="shared" si="30"/>
        <v>1.6253115180409061E-3</v>
      </c>
      <c r="E995" s="8">
        <f t="shared" si="31"/>
        <v>-5.0533408197642737E-3</v>
      </c>
    </row>
    <row r="996" spans="1:5" x14ac:dyDescent="0.3">
      <c r="A996" s="1">
        <v>40826</v>
      </c>
      <c r="B996" s="2">
        <v>1.8296999999999999</v>
      </c>
      <c r="C996" s="2">
        <v>1.7631999999999999</v>
      </c>
      <c r="D996" s="8">
        <f t="shared" si="30"/>
        <v>-1.033102553007359E-2</v>
      </c>
      <c r="E996" s="8">
        <f t="shared" si="31"/>
        <v>-4.9661399548533991E-3</v>
      </c>
    </row>
    <row r="997" spans="1:5" x14ac:dyDescent="0.3">
      <c r="A997" s="1">
        <v>40827</v>
      </c>
      <c r="B997" s="2">
        <v>1.8405</v>
      </c>
      <c r="C997" s="2">
        <v>1.7757000000000001</v>
      </c>
      <c r="D997" s="8">
        <f t="shared" si="30"/>
        <v>5.902606984751646E-3</v>
      </c>
      <c r="E997" s="8">
        <f t="shared" si="31"/>
        <v>7.0893829401090791E-3</v>
      </c>
    </row>
    <row r="998" spans="1:5" x14ac:dyDescent="0.3">
      <c r="A998" s="1">
        <v>40828</v>
      </c>
      <c r="B998" s="2">
        <v>1.821</v>
      </c>
      <c r="C998" s="2">
        <v>1.7757000000000001</v>
      </c>
      <c r="D998" s="8">
        <f t="shared" si="30"/>
        <v>-1.0594947025264867E-2</v>
      </c>
      <c r="E998" s="8">
        <f t="shared" si="31"/>
        <v>0</v>
      </c>
    </row>
    <row r="999" spans="1:5" x14ac:dyDescent="0.3">
      <c r="A999" s="1">
        <v>40829</v>
      </c>
      <c r="B999" s="2">
        <v>1.8368</v>
      </c>
      <c r="C999" s="2">
        <v>1.7509999999999999</v>
      </c>
      <c r="D999" s="8">
        <f t="shared" si="30"/>
        <v>8.6765513454145626E-3</v>
      </c>
      <c r="E999" s="8">
        <f t="shared" si="31"/>
        <v>-1.3910007321056628E-2</v>
      </c>
    </row>
    <row r="1000" spans="1:5" x14ac:dyDescent="0.3">
      <c r="A1000" s="1">
        <v>40830</v>
      </c>
      <c r="B1000" s="2">
        <v>1.8323</v>
      </c>
      <c r="C1000" s="2">
        <v>1.7328000000000001</v>
      </c>
      <c r="D1000" s="8">
        <f t="shared" si="30"/>
        <v>-2.4499128919860391E-3</v>
      </c>
      <c r="E1000" s="8">
        <f t="shared" si="31"/>
        <v>-1.0394060536836003E-2</v>
      </c>
    </row>
    <row r="1001" spans="1:5" x14ac:dyDescent="0.3">
      <c r="A1001" s="1">
        <v>40833</v>
      </c>
      <c r="B1001" s="2">
        <v>1.8658000000000001</v>
      </c>
      <c r="C1001" s="2">
        <v>1.7741</v>
      </c>
      <c r="D1001" s="8">
        <f t="shared" si="30"/>
        <v>1.828303225454353E-2</v>
      </c>
      <c r="E1001" s="8">
        <f t="shared" si="31"/>
        <v>2.3834256694367451E-2</v>
      </c>
    </row>
    <row r="1002" spans="1:5" x14ac:dyDescent="0.3">
      <c r="A1002" s="1">
        <v>40834</v>
      </c>
      <c r="B1002" s="2">
        <v>1.8573</v>
      </c>
      <c r="C1002" s="2">
        <v>1.7543</v>
      </c>
      <c r="D1002" s="8">
        <f t="shared" si="30"/>
        <v>-4.5556865687641501E-3</v>
      </c>
      <c r="E1002" s="8">
        <f t="shared" si="31"/>
        <v>-1.1160588467391985E-2</v>
      </c>
    </row>
    <row r="1003" spans="1:5" x14ac:dyDescent="0.3">
      <c r="A1003" s="1">
        <v>40835</v>
      </c>
      <c r="B1003" s="2">
        <v>1.8691</v>
      </c>
      <c r="C1003" s="2">
        <v>1.7745</v>
      </c>
      <c r="D1003" s="8">
        <f t="shared" si="30"/>
        <v>6.3533085661982014E-3</v>
      </c>
      <c r="E1003" s="8">
        <f t="shared" si="31"/>
        <v>1.1514564213646494E-2</v>
      </c>
    </row>
    <row r="1004" spans="1:5" x14ac:dyDescent="0.3">
      <c r="A1004" s="1">
        <v>40836</v>
      </c>
      <c r="B1004" s="2">
        <v>1.8580000000000001</v>
      </c>
      <c r="C1004" s="2">
        <v>1.7808999999999999</v>
      </c>
      <c r="D1004" s="8">
        <f t="shared" si="30"/>
        <v>-5.9386870686426452E-3</v>
      </c>
      <c r="E1004" s="8">
        <f t="shared" si="31"/>
        <v>3.6066497604958503E-3</v>
      </c>
    </row>
    <row r="1005" spans="1:5" x14ac:dyDescent="0.3">
      <c r="A1005" s="1">
        <v>40837</v>
      </c>
      <c r="B1005" s="2">
        <v>1.8338000000000001</v>
      </c>
      <c r="C1005" s="2">
        <v>1.7757000000000001</v>
      </c>
      <c r="D1005" s="8">
        <f t="shared" si="30"/>
        <v>-1.3024757804090403E-2</v>
      </c>
      <c r="E1005" s="8">
        <f t="shared" si="31"/>
        <v>-2.9198719748441126E-3</v>
      </c>
    </row>
    <row r="1006" spans="1:5" x14ac:dyDescent="0.3">
      <c r="A1006" s="1">
        <v>40840</v>
      </c>
      <c r="B1006" s="2">
        <v>1.7997999999999998</v>
      </c>
      <c r="C1006" s="2">
        <v>1.7507999999999999</v>
      </c>
      <c r="D1006" s="8">
        <f t="shared" si="30"/>
        <v>-1.8540735085614712E-2</v>
      </c>
      <c r="E1006" s="8">
        <f t="shared" si="31"/>
        <v>-1.4022638959283795E-2</v>
      </c>
    </row>
    <row r="1007" spans="1:5" x14ac:dyDescent="0.3">
      <c r="A1007" s="1">
        <v>40841</v>
      </c>
      <c r="B1007" s="2">
        <v>1.7795999999999998</v>
      </c>
      <c r="C1007" s="2">
        <v>1.766</v>
      </c>
      <c r="D1007" s="8">
        <f t="shared" si="30"/>
        <v>-1.1223469274363795E-2</v>
      </c>
      <c r="E1007" s="8">
        <f t="shared" si="31"/>
        <v>8.6817454877770039E-3</v>
      </c>
    </row>
    <row r="1008" spans="1:5" x14ac:dyDescent="0.3">
      <c r="A1008" s="1">
        <v>40842</v>
      </c>
      <c r="B1008" s="2">
        <v>1.7581</v>
      </c>
      <c r="C1008" s="2">
        <v>1.7587000000000002</v>
      </c>
      <c r="D1008" s="8">
        <f t="shared" si="30"/>
        <v>-1.2081366599235754E-2</v>
      </c>
      <c r="E1008" s="8">
        <f t="shared" si="31"/>
        <v>-4.1336353340882814E-3</v>
      </c>
    </row>
    <row r="1009" spans="1:5" x14ac:dyDescent="0.3">
      <c r="A1009" s="1">
        <v>40843</v>
      </c>
      <c r="B1009" s="2">
        <v>1.7473999999999998</v>
      </c>
      <c r="C1009" s="2">
        <v>1.7098</v>
      </c>
      <c r="D1009" s="8">
        <f t="shared" si="30"/>
        <v>-6.0861156930778204E-3</v>
      </c>
      <c r="E1009" s="8">
        <f t="shared" si="31"/>
        <v>-2.7804628418718447E-2</v>
      </c>
    </row>
    <row r="1010" spans="1:5" x14ac:dyDescent="0.3">
      <c r="A1010" s="1">
        <v>40844</v>
      </c>
      <c r="B1010" s="2">
        <v>1.7444</v>
      </c>
      <c r="C1010" s="2">
        <v>1.6720999999999999</v>
      </c>
      <c r="D1010" s="8">
        <f t="shared" si="30"/>
        <v>-1.7168364427148086E-3</v>
      </c>
      <c r="E1010" s="8">
        <f t="shared" si="31"/>
        <v>-2.2049362498537839E-2</v>
      </c>
    </row>
    <row r="1011" spans="1:5" x14ac:dyDescent="0.3">
      <c r="A1011" s="1">
        <v>40847</v>
      </c>
      <c r="B1011" s="2">
        <v>1.7711000000000001</v>
      </c>
      <c r="C1011" s="2">
        <v>1.7173</v>
      </c>
      <c r="D1011" s="8">
        <f t="shared" si="30"/>
        <v>1.5306122448979664E-2</v>
      </c>
      <c r="E1011" s="8">
        <f t="shared" si="31"/>
        <v>2.7031876083966289E-2</v>
      </c>
    </row>
    <row r="1012" spans="1:5" x14ac:dyDescent="0.3">
      <c r="A1012" s="1">
        <v>40848</v>
      </c>
      <c r="B1012" s="2">
        <v>1.7927999999999999</v>
      </c>
      <c r="C1012" s="2">
        <v>1.7446000000000002</v>
      </c>
      <c r="D1012" s="8">
        <f t="shared" si="30"/>
        <v>1.2252272598949787E-2</v>
      </c>
      <c r="E1012" s="8">
        <f t="shared" si="31"/>
        <v>1.5897047691143085E-2</v>
      </c>
    </row>
    <row r="1013" spans="1:5" x14ac:dyDescent="0.3">
      <c r="A1013" s="1">
        <v>40849</v>
      </c>
      <c r="B1013" s="2">
        <v>1.7789000000000001</v>
      </c>
      <c r="C1013" s="2">
        <v>1.7446000000000002</v>
      </c>
      <c r="D1013" s="8">
        <f t="shared" si="30"/>
        <v>-7.7532351628736285E-3</v>
      </c>
      <c r="E1013" s="8">
        <f t="shared" si="31"/>
        <v>0</v>
      </c>
    </row>
    <row r="1014" spans="1:5" x14ac:dyDescent="0.3">
      <c r="A1014" s="1">
        <v>40850</v>
      </c>
      <c r="B1014" s="2">
        <v>1.7532000000000001</v>
      </c>
      <c r="C1014" s="2">
        <v>1.7368000000000001</v>
      </c>
      <c r="D1014" s="8">
        <f t="shared" si="30"/>
        <v>-1.4447130249030327E-2</v>
      </c>
      <c r="E1014" s="8">
        <f t="shared" si="31"/>
        <v>-4.4709388971684305E-3</v>
      </c>
    </row>
    <row r="1015" spans="1:5" x14ac:dyDescent="0.3">
      <c r="A1015" s="1">
        <v>40851</v>
      </c>
      <c r="B1015" s="2">
        <v>1.7675999999999998</v>
      </c>
      <c r="C1015" s="2">
        <v>1.7517</v>
      </c>
      <c r="D1015" s="8">
        <f t="shared" si="30"/>
        <v>8.2135523613962036E-3</v>
      </c>
      <c r="E1015" s="8">
        <f t="shared" si="31"/>
        <v>8.5789958544448819E-3</v>
      </c>
    </row>
    <row r="1016" spans="1:5" x14ac:dyDescent="0.3">
      <c r="A1016" s="1">
        <v>40854</v>
      </c>
      <c r="B1016" s="2">
        <v>1.7772000000000001</v>
      </c>
      <c r="C1016" s="2">
        <v>1.7475000000000001</v>
      </c>
      <c r="D1016" s="8">
        <f t="shared" si="30"/>
        <v>5.4310930074679131E-3</v>
      </c>
      <c r="E1016" s="8">
        <f t="shared" si="31"/>
        <v>-2.397670834046961E-3</v>
      </c>
    </row>
    <row r="1017" spans="1:5" x14ac:dyDescent="0.3">
      <c r="A1017" s="1">
        <v>40855</v>
      </c>
      <c r="B1017" s="2">
        <v>1.7698</v>
      </c>
      <c r="C1017" s="2">
        <v>1.7326999999999999</v>
      </c>
      <c r="D1017" s="8">
        <f t="shared" si="30"/>
        <v>-4.1638532523070593E-3</v>
      </c>
      <c r="E1017" s="8">
        <f t="shared" si="31"/>
        <v>-8.46924177396291E-3</v>
      </c>
    </row>
    <row r="1018" spans="1:5" x14ac:dyDescent="0.3">
      <c r="A1018" s="1">
        <v>40856</v>
      </c>
      <c r="B1018" s="2">
        <v>1.8016000000000001</v>
      </c>
      <c r="C1018" s="2">
        <v>1.7793000000000001</v>
      </c>
      <c r="D1018" s="8">
        <f t="shared" si="30"/>
        <v>1.7968131992315506E-2</v>
      </c>
      <c r="E1018" s="8">
        <f t="shared" si="31"/>
        <v>2.6894442200034785E-2</v>
      </c>
    </row>
    <row r="1019" spans="1:5" x14ac:dyDescent="0.3">
      <c r="A1019" s="1">
        <v>40857</v>
      </c>
      <c r="B1019" s="2">
        <v>1.7917000000000001</v>
      </c>
      <c r="C1019" s="2">
        <v>1.7614999999999998</v>
      </c>
      <c r="D1019" s="8">
        <f t="shared" si="30"/>
        <v>-5.4951154529306878E-3</v>
      </c>
      <c r="E1019" s="8">
        <f t="shared" si="31"/>
        <v>-1.0003934131400105E-2</v>
      </c>
    </row>
    <row r="1020" spans="1:5" x14ac:dyDescent="0.3">
      <c r="A1020" s="1">
        <v>40858</v>
      </c>
      <c r="B1020" s="2">
        <v>1.7772000000000001</v>
      </c>
      <c r="C1020" s="2">
        <v>1.7429000000000001</v>
      </c>
      <c r="D1020" s="8">
        <f t="shared" si="30"/>
        <v>-8.0928726907406601E-3</v>
      </c>
      <c r="E1020" s="8">
        <f t="shared" si="31"/>
        <v>-1.0559182514901955E-2</v>
      </c>
    </row>
    <row r="1021" spans="1:5" x14ac:dyDescent="0.3">
      <c r="A1021" s="1">
        <v>40861</v>
      </c>
      <c r="B1021" s="2">
        <v>1.7839</v>
      </c>
      <c r="C1021" s="2">
        <v>1.7675000000000001</v>
      </c>
      <c r="D1021" s="8">
        <f t="shared" si="30"/>
        <v>3.7699752419535493E-3</v>
      </c>
      <c r="E1021" s="8">
        <f t="shared" si="31"/>
        <v>1.4114407022778108E-2</v>
      </c>
    </row>
    <row r="1022" spans="1:5" x14ac:dyDescent="0.3">
      <c r="A1022" s="1">
        <v>40862</v>
      </c>
      <c r="B1022" s="2">
        <v>1.7989999999999999</v>
      </c>
      <c r="C1022" s="2">
        <v>1.7675000000000001</v>
      </c>
      <c r="D1022" s="8">
        <f t="shared" si="30"/>
        <v>8.4646000336341398E-3</v>
      </c>
      <c r="E1022" s="8">
        <f t="shared" si="31"/>
        <v>0</v>
      </c>
    </row>
    <row r="1023" spans="1:5" x14ac:dyDescent="0.3">
      <c r="A1023" s="1">
        <v>40863</v>
      </c>
      <c r="B1023" s="2">
        <v>1.8069999999999999</v>
      </c>
      <c r="C1023" s="2">
        <v>1.7701</v>
      </c>
      <c r="D1023" s="8">
        <f t="shared" si="30"/>
        <v>4.4469149527515128E-3</v>
      </c>
      <c r="E1023" s="8">
        <f t="shared" si="31"/>
        <v>1.471004243281504E-3</v>
      </c>
    </row>
    <row r="1024" spans="1:5" x14ac:dyDescent="0.3">
      <c r="A1024" s="1">
        <v>40864</v>
      </c>
      <c r="B1024" s="2">
        <v>1.8286</v>
      </c>
      <c r="C1024" s="2">
        <v>1.7795000000000001</v>
      </c>
      <c r="D1024" s="8">
        <f t="shared" si="30"/>
        <v>1.1953514111787467E-2</v>
      </c>
      <c r="E1024" s="8">
        <f t="shared" si="31"/>
        <v>5.3104344387322477E-3</v>
      </c>
    </row>
    <row r="1025" spans="1:5" x14ac:dyDescent="0.3">
      <c r="A1025" s="1">
        <v>40865</v>
      </c>
      <c r="B1025" s="2">
        <v>1.8298000000000001</v>
      </c>
      <c r="C1025" s="2">
        <v>1.7865</v>
      </c>
      <c r="D1025" s="8">
        <f t="shared" si="30"/>
        <v>6.5623974625395043E-4</v>
      </c>
      <c r="E1025" s="8">
        <f t="shared" si="31"/>
        <v>3.9336892385501976E-3</v>
      </c>
    </row>
    <row r="1026" spans="1:5" x14ac:dyDescent="0.3">
      <c r="A1026" s="1">
        <v>40868</v>
      </c>
      <c r="B1026" s="2">
        <v>1.8576999999999999</v>
      </c>
      <c r="C1026" s="2">
        <v>1.8071000000000002</v>
      </c>
      <c r="D1026" s="8">
        <f t="shared" si="30"/>
        <v>1.524756804022287E-2</v>
      </c>
      <c r="E1026" s="8">
        <f t="shared" si="31"/>
        <v>1.1530926392387508E-2</v>
      </c>
    </row>
    <row r="1027" spans="1:5" x14ac:dyDescent="0.3">
      <c r="A1027" s="1">
        <v>40869</v>
      </c>
      <c r="B1027" s="2">
        <v>1.8512</v>
      </c>
      <c r="C1027" s="2">
        <v>1.8186</v>
      </c>
      <c r="D1027" s="8">
        <f t="shared" si="30"/>
        <v>-3.4989503149055468E-3</v>
      </c>
      <c r="E1027" s="8">
        <f t="shared" si="31"/>
        <v>6.3637872834927389E-3</v>
      </c>
    </row>
    <row r="1028" spans="1:5" x14ac:dyDescent="0.3">
      <c r="A1028" s="1">
        <v>40870</v>
      </c>
      <c r="B1028" s="2">
        <v>1.8732</v>
      </c>
      <c r="C1028" s="2">
        <v>1.8658999999999999</v>
      </c>
      <c r="D1028" s="8">
        <f t="shared" si="30"/>
        <v>1.1884183232497847E-2</v>
      </c>
      <c r="E1028" s="8">
        <f t="shared" si="31"/>
        <v>2.6009017925876954E-2</v>
      </c>
    </row>
    <row r="1029" spans="1:5" x14ac:dyDescent="0.3">
      <c r="A1029" s="1">
        <v>40871</v>
      </c>
      <c r="B1029" s="2">
        <v>1.8700999999999999</v>
      </c>
      <c r="C1029" s="2">
        <v>1.8982000000000001</v>
      </c>
      <c r="D1029" s="8">
        <f t="shared" si="30"/>
        <v>-1.6549220585095892E-3</v>
      </c>
      <c r="E1029" s="8">
        <f t="shared" si="31"/>
        <v>1.7310681172624687E-2</v>
      </c>
    </row>
    <row r="1030" spans="1:5" x14ac:dyDescent="0.3">
      <c r="A1030" s="1">
        <v>40872</v>
      </c>
      <c r="B1030" s="2">
        <v>1.8854</v>
      </c>
      <c r="C1030" s="2">
        <v>1.8917999999999999</v>
      </c>
      <c r="D1030" s="8">
        <f t="shared" si="30"/>
        <v>8.1813806748303186E-3</v>
      </c>
      <c r="E1030" s="8">
        <f t="shared" si="31"/>
        <v>-3.371615214413759E-3</v>
      </c>
    </row>
    <row r="1031" spans="1:5" x14ac:dyDescent="0.3">
      <c r="A1031" s="1">
        <v>40875</v>
      </c>
      <c r="B1031" s="2">
        <v>1.8595000000000002</v>
      </c>
      <c r="C1031" s="2">
        <v>1.8616000000000001</v>
      </c>
      <c r="D1031" s="8">
        <f t="shared" si="30"/>
        <v>-1.3737138007849703E-2</v>
      </c>
      <c r="E1031" s="8">
        <f t="shared" si="31"/>
        <v>-1.5963632519293669E-2</v>
      </c>
    </row>
    <row r="1032" spans="1:5" x14ac:dyDescent="0.3">
      <c r="A1032" s="1">
        <v>40876</v>
      </c>
      <c r="B1032" s="2">
        <v>1.8512</v>
      </c>
      <c r="C1032" s="2">
        <v>1.8454000000000002</v>
      </c>
      <c r="D1032" s="8">
        <f t="shared" si="30"/>
        <v>-4.4635654745900366E-3</v>
      </c>
      <c r="E1032" s="8">
        <f t="shared" si="31"/>
        <v>-8.7021916630855012E-3</v>
      </c>
    </row>
    <row r="1033" spans="1:5" x14ac:dyDescent="0.3">
      <c r="A1033" s="1">
        <v>40877</v>
      </c>
      <c r="B1033" s="2">
        <v>1.8281000000000001</v>
      </c>
      <c r="C1033" s="2">
        <v>1.8085</v>
      </c>
      <c r="D1033" s="8">
        <f t="shared" si="30"/>
        <v>-1.2478392394122628E-2</v>
      </c>
      <c r="E1033" s="8">
        <f t="shared" si="31"/>
        <v>-1.999566489649951E-2</v>
      </c>
    </row>
    <row r="1034" spans="1:5" x14ac:dyDescent="0.3">
      <c r="A1034" s="1">
        <v>40878</v>
      </c>
      <c r="B1034" s="2">
        <v>1.8284</v>
      </c>
      <c r="C1034" s="2">
        <v>1.8002</v>
      </c>
      <c r="D1034" s="8">
        <f t="shared" si="30"/>
        <v>1.6410480827078189E-4</v>
      </c>
      <c r="E1034" s="8">
        <f t="shared" si="31"/>
        <v>-4.5894387614044962E-3</v>
      </c>
    </row>
    <row r="1035" spans="1:5" x14ac:dyDescent="0.3">
      <c r="A1035" s="1">
        <v>40879</v>
      </c>
      <c r="B1035" s="2">
        <v>1.8302</v>
      </c>
      <c r="C1035" s="2">
        <v>1.7907</v>
      </c>
      <c r="D1035" s="8">
        <f t="shared" si="30"/>
        <v>9.84467293808855E-4</v>
      </c>
      <c r="E1035" s="8">
        <f t="shared" si="31"/>
        <v>-5.277191423175287E-3</v>
      </c>
    </row>
    <row r="1036" spans="1:5" x14ac:dyDescent="0.3">
      <c r="A1036" s="1">
        <v>40882</v>
      </c>
      <c r="B1036" s="2">
        <v>1.8323</v>
      </c>
      <c r="C1036" s="2">
        <v>1.7861</v>
      </c>
      <c r="D1036" s="8">
        <f t="shared" si="30"/>
        <v>1.1474155829964694E-3</v>
      </c>
      <c r="E1036" s="8">
        <f t="shared" si="31"/>
        <v>-2.5688278326910785E-3</v>
      </c>
    </row>
    <row r="1037" spans="1:5" x14ac:dyDescent="0.3">
      <c r="A1037" s="1">
        <v>40883</v>
      </c>
      <c r="B1037" s="2">
        <v>1.8343</v>
      </c>
      <c r="C1037" s="2">
        <v>1.7911999999999999</v>
      </c>
      <c r="D1037" s="8">
        <f t="shared" si="30"/>
        <v>1.0915243137041841E-3</v>
      </c>
      <c r="E1037" s="8">
        <f t="shared" si="31"/>
        <v>2.8553832372206767E-3</v>
      </c>
    </row>
    <row r="1038" spans="1:5" x14ac:dyDescent="0.3">
      <c r="A1038" s="1">
        <v>40884</v>
      </c>
      <c r="B1038" s="2">
        <v>1.8303</v>
      </c>
      <c r="C1038" s="2">
        <v>1.7995999999999999</v>
      </c>
      <c r="D1038" s="8">
        <f t="shared" si="30"/>
        <v>-2.1806683748568645E-3</v>
      </c>
      <c r="E1038" s="8">
        <f t="shared" si="31"/>
        <v>4.6895935685573598E-3</v>
      </c>
    </row>
    <row r="1039" spans="1:5" x14ac:dyDescent="0.3">
      <c r="A1039" s="1">
        <v>40885</v>
      </c>
      <c r="B1039" s="2">
        <v>1.8469</v>
      </c>
      <c r="C1039" s="2">
        <v>1.8244</v>
      </c>
      <c r="D1039" s="8">
        <f t="shared" ref="D1039:D1102" si="32">(B1039/B1038)-1</f>
        <v>9.0695514396545995E-3</v>
      </c>
      <c r="E1039" s="8">
        <f t="shared" ref="E1039:E1102" si="33">(C1039/C1038)-1</f>
        <v>1.3780840186708332E-2</v>
      </c>
    </row>
    <row r="1040" spans="1:5" x14ac:dyDescent="0.3">
      <c r="A1040" s="1">
        <v>40886</v>
      </c>
      <c r="B1040" s="2">
        <v>1.8425</v>
      </c>
      <c r="C1040" s="2">
        <v>1.7982</v>
      </c>
      <c r="D1040" s="8">
        <f t="shared" si="32"/>
        <v>-2.3823704586063421E-3</v>
      </c>
      <c r="E1040" s="8">
        <f t="shared" si="33"/>
        <v>-1.43608857706643E-2</v>
      </c>
    </row>
    <row r="1041" spans="1:5" x14ac:dyDescent="0.3">
      <c r="A1041" s="1">
        <v>40889</v>
      </c>
      <c r="B1041" s="2">
        <v>1.8702000000000001</v>
      </c>
      <c r="C1041" s="2">
        <v>1.8439999999999999</v>
      </c>
      <c r="D1041" s="8">
        <f t="shared" si="32"/>
        <v>1.5033921302578079E-2</v>
      </c>
      <c r="E1041" s="8">
        <f t="shared" si="33"/>
        <v>2.5469914358803081E-2</v>
      </c>
    </row>
    <row r="1042" spans="1:5" x14ac:dyDescent="0.3">
      <c r="A1042" s="1">
        <v>40890</v>
      </c>
      <c r="B1042" s="2">
        <v>1.881</v>
      </c>
      <c r="C1042" s="2">
        <v>1.8637999999999999</v>
      </c>
      <c r="D1042" s="8">
        <f t="shared" si="32"/>
        <v>5.7747834456207681E-3</v>
      </c>
      <c r="E1042" s="8">
        <f t="shared" si="33"/>
        <v>1.0737527114967449E-2</v>
      </c>
    </row>
    <row r="1043" spans="1:5" x14ac:dyDescent="0.3">
      <c r="A1043" s="1">
        <v>40891</v>
      </c>
      <c r="B1043" s="2">
        <v>1.8877999999999999</v>
      </c>
      <c r="C1043" s="2">
        <v>1.8797000000000001</v>
      </c>
      <c r="D1043" s="8">
        <f t="shared" si="32"/>
        <v>3.6150983519405155E-3</v>
      </c>
      <c r="E1043" s="8">
        <f t="shared" si="33"/>
        <v>8.5309582573238618E-3</v>
      </c>
    </row>
    <row r="1044" spans="1:5" x14ac:dyDescent="0.3">
      <c r="A1044" s="1">
        <v>40892</v>
      </c>
      <c r="B1044" s="2">
        <v>1.8776000000000002</v>
      </c>
      <c r="C1044" s="2">
        <v>1.8601000000000001</v>
      </c>
      <c r="D1044" s="8">
        <f t="shared" si="32"/>
        <v>-5.4031147367304966E-3</v>
      </c>
      <c r="E1044" s="8">
        <f t="shared" si="33"/>
        <v>-1.042719582912166E-2</v>
      </c>
    </row>
    <row r="1045" spans="1:5" x14ac:dyDescent="0.3">
      <c r="A1045" s="1">
        <v>40893</v>
      </c>
      <c r="B1045" s="2">
        <v>1.8875</v>
      </c>
      <c r="C1045" s="2">
        <v>1.8512</v>
      </c>
      <c r="D1045" s="8">
        <f t="shared" si="32"/>
        <v>5.2726885385596667E-3</v>
      </c>
      <c r="E1045" s="8">
        <f t="shared" si="33"/>
        <v>-4.784688995215336E-3</v>
      </c>
    </row>
    <row r="1046" spans="1:5" x14ac:dyDescent="0.3">
      <c r="A1046" s="1">
        <v>40896</v>
      </c>
      <c r="B1046" s="2">
        <v>1.9056</v>
      </c>
      <c r="C1046" s="2">
        <v>1.8673</v>
      </c>
      <c r="D1046" s="8">
        <f t="shared" si="32"/>
        <v>9.5894039735100467E-3</v>
      </c>
      <c r="E1046" s="8">
        <f t="shared" si="33"/>
        <v>8.6970613656007778E-3</v>
      </c>
    </row>
    <row r="1047" spans="1:5" x14ac:dyDescent="0.3">
      <c r="A1047" s="1">
        <v>40897</v>
      </c>
      <c r="B1047" s="2">
        <v>1.8841000000000001</v>
      </c>
      <c r="C1047" s="2">
        <v>1.8452</v>
      </c>
      <c r="D1047" s="8">
        <f t="shared" si="32"/>
        <v>-1.1282535684298822E-2</v>
      </c>
      <c r="E1047" s="8">
        <f t="shared" si="33"/>
        <v>-1.1835270176190238E-2</v>
      </c>
    </row>
    <row r="1048" spans="1:5" x14ac:dyDescent="0.3">
      <c r="A1048" s="1">
        <v>40898</v>
      </c>
      <c r="B1048" s="2">
        <v>1.8851</v>
      </c>
      <c r="C1048" s="2">
        <v>1.8589</v>
      </c>
      <c r="D1048" s="8">
        <f t="shared" si="32"/>
        <v>5.3075739079666562E-4</v>
      </c>
      <c r="E1048" s="8">
        <f t="shared" si="33"/>
        <v>7.4246694125297275E-3</v>
      </c>
    </row>
    <row r="1049" spans="1:5" x14ac:dyDescent="0.3">
      <c r="A1049" s="1">
        <v>40899</v>
      </c>
      <c r="B1049" s="2">
        <v>1.8908</v>
      </c>
      <c r="C1049" s="2">
        <v>1.8527</v>
      </c>
      <c r="D1049" s="8">
        <f t="shared" si="32"/>
        <v>3.0237122699061647E-3</v>
      </c>
      <c r="E1049" s="8">
        <f t="shared" si="33"/>
        <v>-3.335305826026147E-3</v>
      </c>
    </row>
    <row r="1050" spans="1:5" x14ac:dyDescent="0.3">
      <c r="A1050" s="1">
        <v>40900</v>
      </c>
      <c r="B1050" s="2">
        <v>1.9015</v>
      </c>
      <c r="C1050" s="2">
        <v>1.8564000000000001</v>
      </c>
      <c r="D1050" s="8">
        <f t="shared" si="32"/>
        <v>5.6589803257880433E-3</v>
      </c>
      <c r="E1050" s="8">
        <f t="shared" si="33"/>
        <v>1.997085334916715E-3</v>
      </c>
    </row>
    <row r="1051" spans="1:5" x14ac:dyDescent="0.3">
      <c r="A1051" s="1">
        <v>40903</v>
      </c>
      <c r="B1051" s="2">
        <v>1.8925999999999998</v>
      </c>
      <c r="C1051" s="2">
        <v>1.8568</v>
      </c>
      <c r="D1051" s="8">
        <f t="shared" si="32"/>
        <v>-4.6805153825927315E-3</v>
      </c>
      <c r="E1051" s="8">
        <f t="shared" si="33"/>
        <v>2.1547080370609706E-4</v>
      </c>
    </row>
    <row r="1052" spans="1:5" x14ac:dyDescent="0.3">
      <c r="A1052" s="1">
        <v>40904</v>
      </c>
      <c r="B1052" s="2">
        <v>1.8993</v>
      </c>
      <c r="C1052" s="2">
        <v>1.8599999999999999</v>
      </c>
      <c r="D1052" s="8">
        <f t="shared" si="32"/>
        <v>3.5401035612385723E-3</v>
      </c>
      <c r="E1052" s="8">
        <f t="shared" si="33"/>
        <v>1.7233950883239757E-3</v>
      </c>
    </row>
    <row r="1053" spans="1:5" x14ac:dyDescent="0.3">
      <c r="A1053" s="1">
        <v>40905</v>
      </c>
      <c r="B1053" s="2">
        <v>1.9218999999999999</v>
      </c>
      <c r="C1053" s="2">
        <v>1.8731</v>
      </c>
      <c r="D1053" s="8">
        <f t="shared" si="32"/>
        <v>1.1899120728689594E-2</v>
      </c>
      <c r="E1053" s="8">
        <f t="shared" si="33"/>
        <v>7.0430107526882058E-3</v>
      </c>
    </row>
    <row r="1054" spans="1:5" x14ac:dyDescent="0.3">
      <c r="A1054" s="1">
        <v>40906</v>
      </c>
      <c r="B1054" s="2">
        <v>1.9167999999999998</v>
      </c>
      <c r="C1054" s="2">
        <v>1.8662999999999998</v>
      </c>
      <c r="D1054" s="8">
        <f t="shared" si="32"/>
        <v>-2.6536240178990367E-3</v>
      </c>
      <c r="E1054" s="8">
        <f t="shared" si="33"/>
        <v>-3.6303454166889404E-3</v>
      </c>
    </row>
    <row r="1055" spans="1:5" x14ac:dyDescent="0.3">
      <c r="A1055" s="1">
        <v>40907</v>
      </c>
      <c r="B1055" s="2">
        <v>1.8909</v>
      </c>
      <c r="C1055" s="2">
        <v>1.8662999999999998</v>
      </c>
      <c r="D1055" s="8">
        <f t="shared" si="32"/>
        <v>-1.3512103505842976E-2</v>
      </c>
      <c r="E1055" s="8">
        <f t="shared" si="33"/>
        <v>0</v>
      </c>
    </row>
    <row r="1056" spans="1:5" x14ac:dyDescent="0.3">
      <c r="A1056" s="1">
        <v>40910</v>
      </c>
      <c r="B1056" s="2">
        <v>1.8951</v>
      </c>
      <c r="C1056" s="2">
        <v>1.8767</v>
      </c>
      <c r="D1056" s="8">
        <f t="shared" si="32"/>
        <v>2.2211645248293443E-3</v>
      </c>
      <c r="E1056" s="8">
        <f t="shared" si="33"/>
        <v>5.5725231741949877E-3</v>
      </c>
    </row>
    <row r="1057" spans="1:5" x14ac:dyDescent="0.3">
      <c r="A1057" s="1">
        <v>40911</v>
      </c>
      <c r="B1057" s="2">
        <v>1.8734999999999999</v>
      </c>
      <c r="C1057" s="2">
        <v>1.8308</v>
      </c>
      <c r="D1057" s="8">
        <f t="shared" si="32"/>
        <v>-1.1397815418711432E-2</v>
      </c>
      <c r="E1057" s="8">
        <f t="shared" si="33"/>
        <v>-2.4457824905419145E-2</v>
      </c>
    </row>
    <row r="1058" spans="1:5" x14ac:dyDescent="0.3">
      <c r="A1058" s="1">
        <v>40912</v>
      </c>
      <c r="B1058" s="2">
        <v>1.8776000000000002</v>
      </c>
      <c r="C1058" s="2">
        <v>1.8327</v>
      </c>
      <c r="D1058" s="8">
        <f t="shared" si="32"/>
        <v>2.1884174005872836E-3</v>
      </c>
      <c r="E1058" s="8">
        <f t="shared" si="33"/>
        <v>1.0377976840725278E-3</v>
      </c>
    </row>
    <row r="1059" spans="1:5" x14ac:dyDescent="0.3">
      <c r="A1059" s="1">
        <v>40913</v>
      </c>
      <c r="B1059" s="2">
        <v>1.8814</v>
      </c>
      <c r="C1059" s="2">
        <v>1.8433000000000002</v>
      </c>
      <c r="D1059" s="8">
        <f t="shared" si="32"/>
        <v>2.0238602471238654E-3</v>
      </c>
      <c r="E1059" s="8">
        <f t="shared" si="33"/>
        <v>5.7838162274241878E-3</v>
      </c>
    </row>
    <row r="1060" spans="1:5" x14ac:dyDescent="0.3">
      <c r="A1060" s="1">
        <v>40914</v>
      </c>
      <c r="B1060" s="2">
        <v>1.8792</v>
      </c>
      <c r="C1060" s="2">
        <v>1.8569</v>
      </c>
      <c r="D1060" s="8">
        <f t="shared" si="32"/>
        <v>-1.1693419793770143E-3</v>
      </c>
      <c r="E1060" s="8">
        <f t="shared" si="33"/>
        <v>7.3780719362013247E-3</v>
      </c>
    </row>
    <row r="1061" spans="1:5" x14ac:dyDescent="0.3">
      <c r="A1061" s="1">
        <v>40917</v>
      </c>
      <c r="B1061" s="2">
        <v>1.8694</v>
      </c>
      <c r="C1061" s="2">
        <v>1.8329</v>
      </c>
      <c r="D1061" s="8">
        <f t="shared" si="32"/>
        <v>-5.2149851000425906E-3</v>
      </c>
      <c r="E1061" s="8">
        <f t="shared" si="33"/>
        <v>-1.2924767084926514E-2</v>
      </c>
    </row>
    <row r="1062" spans="1:5" x14ac:dyDescent="0.3">
      <c r="A1062" s="1">
        <v>40918</v>
      </c>
      <c r="B1062" s="2">
        <v>1.8681999999999999</v>
      </c>
      <c r="C1062" s="2">
        <v>1.7995999999999999</v>
      </c>
      <c r="D1062" s="8">
        <f t="shared" si="32"/>
        <v>-6.4191719268213987E-4</v>
      </c>
      <c r="E1062" s="8">
        <f t="shared" si="33"/>
        <v>-1.8167930601778681E-2</v>
      </c>
    </row>
    <row r="1063" spans="1:5" x14ac:dyDescent="0.3">
      <c r="A1063" s="1">
        <v>40919</v>
      </c>
      <c r="B1063" s="2">
        <v>1.855</v>
      </c>
      <c r="C1063" s="2">
        <v>1.8021</v>
      </c>
      <c r="D1063" s="8">
        <f t="shared" si="32"/>
        <v>-7.0656246654533517E-3</v>
      </c>
      <c r="E1063" s="8">
        <f t="shared" si="33"/>
        <v>1.3891975994666517E-3</v>
      </c>
    </row>
    <row r="1064" spans="1:5" x14ac:dyDescent="0.3">
      <c r="A1064" s="1">
        <v>40920</v>
      </c>
      <c r="B1064" s="2">
        <v>1.8508</v>
      </c>
      <c r="C1064" s="2">
        <v>1.7789000000000001</v>
      </c>
      <c r="D1064" s="8">
        <f t="shared" si="32"/>
        <v>-2.2641509433962703E-3</v>
      </c>
      <c r="E1064" s="8">
        <f t="shared" si="33"/>
        <v>-1.287386937461843E-2</v>
      </c>
    </row>
    <row r="1065" spans="1:5" x14ac:dyDescent="0.3">
      <c r="A1065" s="1">
        <v>40921</v>
      </c>
      <c r="B1065" s="2">
        <v>1.8620000000000001</v>
      </c>
      <c r="C1065" s="2">
        <v>1.7864</v>
      </c>
      <c r="D1065" s="8">
        <f t="shared" si="32"/>
        <v>6.0514372163389396E-3</v>
      </c>
      <c r="E1065" s="8">
        <f t="shared" si="33"/>
        <v>4.2160885940749626E-3</v>
      </c>
    </row>
    <row r="1066" spans="1:5" x14ac:dyDescent="0.3">
      <c r="A1066" s="1">
        <v>40924</v>
      </c>
      <c r="B1066" s="2">
        <v>1.8538000000000001</v>
      </c>
      <c r="C1066" s="2">
        <v>1.7863</v>
      </c>
      <c r="D1066" s="8">
        <f t="shared" si="32"/>
        <v>-4.4038668098818068E-3</v>
      </c>
      <c r="E1066" s="8">
        <f t="shared" si="33"/>
        <v>-5.5978504254317052E-5</v>
      </c>
    </row>
    <row r="1067" spans="1:5" x14ac:dyDescent="0.3">
      <c r="A1067" s="1">
        <v>40925</v>
      </c>
      <c r="B1067" s="2">
        <v>1.8418999999999999</v>
      </c>
      <c r="C1067" s="2">
        <v>1.7875000000000001</v>
      </c>
      <c r="D1067" s="8">
        <f t="shared" si="32"/>
        <v>-6.4192469522064144E-3</v>
      </c>
      <c r="E1067" s="8">
        <f t="shared" si="33"/>
        <v>6.7177965627274183E-4</v>
      </c>
    </row>
    <row r="1068" spans="1:5" x14ac:dyDescent="0.3">
      <c r="A1068" s="1">
        <v>40926</v>
      </c>
      <c r="B1068" s="2">
        <v>1.83</v>
      </c>
      <c r="C1068" s="2">
        <v>1.7669999999999999</v>
      </c>
      <c r="D1068" s="8">
        <f t="shared" si="32"/>
        <v>-6.4607199087897138E-3</v>
      </c>
      <c r="E1068" s="8">
        <f t="shared" si="33"/>
        <v>-1.1468531468531551E-2</v>
      </c>
    </row>
    <row r="1069" spans="1:5" x14ac:dyDescent="0.3">
      <c r="A1069" s="1">
        <v>40927</v>
      </c>
      <c r="B1069" s="2">
        <v>1.8252000000000002</v>
      </c>
      <c r="C1069" s="2">
        <v>1.7650000000000001</v>
      </c>
      <c r="D1069" s="8">
        <f t="shared" si="32"/>
        <v>-2.6229508196721207E-3</v>
      </c>
      <c r="E1069" s="8">
        <f t="shared" si="33"/>
        <v>-1.1318619128465324E-3</v>
      </c>
    </row>
    <row r="1070" spans="1:5" x14ac:dyDescent="0.3">
      <c r="A1070" s="1">
        <v>40928</v>
      </c>
      <c r="B1070" s="2">
        <v>1.8298000000000001</v>
      </c>
      <c r="C1070" s="2">
        <v>1.7551999999999999</v>
      </c>
      <c r="D1070" s="8">
        <f t="shared" si="32"/>
        <v>2.520271751040859E-3</v>
      </c>
      <c r="E1070" s="8">
        <f t="shared" si="33"/>
        <v>-5.552407932011505E-3</v>
      </c>
    </row>
    <row r="1071" spans="1:5" x14ac:dyDescent="0.3">
      <c r="A1071" s="1">
        <v>40931</v>
      </c>
      <c r="B1071" s="2">
        <v>1.8183</v>
      </c>
      <c r="C1071" s="2">
        <v>1.7549999999999999</v>
      </c>
      <c r="D1071" s="8">
        <f t="shared" si="32"/>
        <v>-6.2848398732102684E-3</v>
      </c>
      <c r="E1071" s="8">
        <f t="shared" si="33"/>
        <v>-1.1394712853229905E-4</v>
      </c>
    </row>
    <row r="1072" spans="1:5" x14ac:dyDescent="0.3">
      <c r="A1072" s="1">
        <v>40932</v>
      </c>
      <c r="B1072" s="2">
        <v>1.8201000000000001</v>
      </c>
      <c r="C1072" s="2">
        <v>1.7587000000000002</v>
      </c>
      <c r="D1072" s="8">
        <f t="shared" si="32"/>
        <v>9.899356541824833E-4</v>
      </c>
      <c r="E1072" s="8">
        <f t="shared" si="33"/>
        <v>2.1082621082622044E-3</v>
      </c>
    </row>
    <row r="1073" spans="1:5" x14ac:dyDescent="0.3">
      <c r="A1073" s="1">
        <v>40933</v>
      </c>
      <c r="B1073" s="2">
        <v>1.806</v>
      </c>
      <c r="C1073" s="2">
        <v>1.7650000000000001</v>
      </c>
      <c r="D1073" s="8">
        <f t="shared" si="32"/>
        <v>-7.7468270974122566E-3</v>
      </c>
      <c r="E1073" s="8">
        <f t="shared" si="33"/>
        <v>3.5821913913685055E-3</v>
      </c>
    </row>
    <row r="1074" spans="1:5" x14ac:dyDescent="0.3">
      <c r="A1074" s="1">
        <v>40934</v>
      </c>
      <c r="B1074" s="2">
        <v>1.7934999999999999</v>
      </c>
      <c r="C1074" s="2">
        <v>1.7497</v>
      </c>
      <c r="D1074" s="8">
        <f t="shared" si="32"/>
        <v>-6.9213732004430595E-3</v>
      </c>
      <c r="E1074" s="8">
        <f t="shared" si="33"/>
        <v>-8.6685552407932409E-3</v>
      </c>
    </row>
    <row r="1075" spans="1:5" x14ac:dyDescent="0.3">
      <c r="A1075" s="1">
        <v>40935</v>
      </c>
      <c r="B1075" s="2">
        <v>1.776</v>
      </c>
      <c r="C1075" s="2">
        <v>1.7355</v>
      </c>
      <c r="D1075" s="8">
        <f t="shared" si="32"/>
        <v>-9.7574574853637186E-3</v>
      </c>
      <c r="E1075" s="8">
        <f t="shared" si="33"/>
        <v>-8.1156769731953737E-3</v>
      </c>
    </row>
    <row r="1076" spans="1:5" x14ac:dyDescent="0.3">
      <c r="A1076" s="1">
        <v>40938</v>
      </c>
      <c r="B1076" s="2">
        <v>1.7863</v>
      </c>
      <c r="C1076" s="2">
        <v>1.7490999999999999</v>
      </c>
      <c r="D1076" s="8">
        <f t="shared" si="32"/>
        <v>5.7995495495495319E-3</v>
      </c>
      <c r="E1076" s="8">
        <f t="shared" si="33"/>
        <v>7.8363583981559959E-3</v>
      </c>
    </row>
    <row r="1077" spans="1:5" x14ac:dyDescent="0.3">
      <c r="A1077" s="1">
        <v>40939</v>
      </c>
      <c r="B1077" s="2">
        <v>1.7765</v>
      </c>
      <c r="C1077" s="2">
        <v>1.7471000000000001</v>
      </c>
      <c r="D1077" s="8">
        <f t="shared" si="32"/>
        <v>-5.4862005262273916E-3</v>
      </c>
      <c r="E1077" s="8">
        <f t="shared" si="33"/>
        <v>-1.1434452003886708E-3</v>
      </c>
    </row>
    <row r="1078" spans="1:5" x14ac:dyDescent="0.3">
      <c r="A1078" s="1">
        <v>40940</v>
      </c>
      <c r="B1078" s="2">
        <v>1.7558</v>
      </c>
      <c r="C1078" s="2">
        <v>1.7343</v>
      </c>
      <c r="D1078" s="8">
        <f t="shared" si="32"/>
        <v>-1.1652124964818378E-2</v>
      </c>
      <c r="E1078" s="8">
        <f t="shared" si="33"/>
        <v>-7.3264266498770381E-3</v>
      </c>
    </row>
    <row r="1079" spans="1:5" x14ac:dyDescent="0.3">
      <c r="A1079" s="1">
        <v>40941</v>
      </c>
      <c r="B1079" s="2">
        <v>1.7572999999999999</v>
      </c>
      <c r="C1079" s="2">
        <v>1.7187000000000001</v>
      </c>
      <c r="D1079" s="8">
        <f t="shared" si="32"/>
        <v>8.5431142499126089E-4</v>
      </c>
      <c r="E1079" s="8">
        <f t="shared" si="33"/>
        <v>-8.9949835668567957E-3</v>
      </c>
    </row>
    <row r="1080" spans="1:5" x14ac:dyDescent="0.3">
      <c r="A1080" s="1">
        <v>40942</v>
      </c>
      <c r="B1080" s="2">
        <v>1.7526999999999999</v>
      </c>
      <c r="C1080" s="2">
        <v>1.7179</v>
      </c>
      <c r="D1080" s="8">
        <f t="shared" si="32"/>
        <v>-2.6176520798952829E-3</v>
      </c>
      <c r="E1080" s="8">
        <f t="shared" si="33"/>
        <v>-4.6546808634440051E-4</v>
      </c>
    </row>
    <row r="1081" spans="1:5" x14ac:dyDescent="0.3">
      <c r="A1081" s="1">
        <v>40945</v>
      </c>
      <c r="B1081" s="2">
        <v>1.7582</v>
      </c>
      <c r="C1081" s="2">
        <v>1.7258</v>
      </c>
      <c r="D1081" s="8">
        <f t="shared" si="32"/>
        <v>3.1380156330234055E-3</v>
      </c>
      <c r="E1081" s="8">
        <f t="shared" si="33"/>
        <v>4.5986378718203547E-3</v>
      </c>
    </row>
    <row r="1082" spans="1:5" x14ac:dyDescent="0.3">
      <c r="A1082" s="1">
        <v>40946</v>
      </c>
      <c r="B1082" s="2">
        <v>1.7488000000000001</v>
      </c>
      <c r="C1082" s="2">
        <v>1.7258</v>
      </c>
      <c r="D1082" s="8">
        <f t="shared" si="32"/>
        <v>-5.3463769764531266E-3</v>
      </c>
      <c r="E1082" s="8">
        <f t="shared" si="33"/>
        <v>0</v>
      </c>
    </row>
    <row r="1083" spans="1:5" x14ac:dyDescent="0.3">
      <c r="A1083" s="1">
        <v>40947</v>
      </c>
      <c r="B1083" s="2">
        <v>1.7488000000000001</v>
      </c>
      <c r="C1083" s="2">
        <v>1.7217</v>
      </c>
      <c r="D1083" s="8">
        <f t="shared" si="32"/>
        <v>0</v>
      </c>
      <c r="E1083" s="8">
        <f t="shared" si="33"/>
        <v>-2.3757098157376477E-3</v>
      </c>
    </row>
    <row r="1084" spans="1:5" x14ac:dyDescent="0.3">
      <c r="A1084" s="1">
        <v>40948</v>
      </c>
      <c r="B1084" s="2">
        <v>1.752</v>
      </c>
      <c r="C1084" s="2">
        <v>1.716</v>
      </c>
      <c r="D1084" s="8">
        <f t="shared" si="32"/>
        <v>1.8298261665141702E-3</v>
      </c>
      <c r="E1084" s="8">
        <f t="shared" si="33"/>
        <v>-3.3106813033629834E-3</v>
      </c>
    </row>
    <row r="1085" spans="1:5" x14ac:dyDescent="0.3">
      <c r="A1085" s="1">
        <v>40949</v>
      </c>
      <c r="B1085" s="2">
        <v>1.762</v>
      </c>
      <c r="C1085" s="2">
        <v>1.7222</v>
      </c>
      <c r="D1085" s="8">
        <f t="shared" si="32"/>
        <v>5.7077625570776114E-3</v>
      </c>
      <c r="E1085" s="8">
        <f t="shared" si="33"/>
        <v>3.6130536130536406E-3</v>
      </c>
    </row>
    <row r="1086" spans="1:5" x14ac:dyDescent="0.3">
      <c r="A1086" s="1">
        <v>40952</v>
      </c>
      <c r="B1086" s="2">
        <v>1.7645999999999999</v>
      </c>
      <c r="C1086" s="2">
        <v>1.7162999999999999</v>
      </c>
      <c r="D1086" s="8">
        <f t="shared" si="32"/>
        <v>1.4755959137342511E-3</v>
      </c>
      <c r="E1086" s="8">
        <f t="shared" si="33"/>
        <v>-3.4258506561375413E-3</v>
      </c>
    </row>
    <row r="1087" spans="1:5" x14ac:dyDescent="0.3">
      <c r="A1087" s="1">
        <v>40953</v>
      </c>
      <c r="B1087" s="2">
        <v>1.7692999999999999</v>
      </c>
      <c r="C1087" s="2">
        <v>1.7248000000000001</v>
      </c>
      <c r="D1087" s="8">
        <f t="shared" si="32"/>
        <v>2.6634931429219133E-3</v>
      </c>
      <c r="E1087" s="8">
        <f t="shared" si="33"/>
        <v>4.9525141292314778E-3</v>
      </c>
    </row>
    <row r="1088" spans="1:5" x14ac:dyDescent="0.3">
      <c r="A1088" s="1">
        <v>40954</v>
      </c>
      <c r="B1088" s="2">
        <v>1.7683</v>
      </c>
      <c r="C1088" s="2">
        <v>1.7290000000000001</v>
      </c>
      <c r="D1088" s="8">
        <f t="shared" si="32"/>
        <v>-5.6519527496745603E-4</v>
      </c>
      <c r="E1088" s="8">
        <f t="shared" si="33"/>
        <v>2.4350649350648457E-3</v>
      </c>
    </row>
    <row r="1089" spans="1:5" x14ac:dyDescent="0.3">
      <c r="A1089" s="1">
        <v>40955</v>
      </c>
      <c r="B1089" s="2">
        <v>1.7618</v>
      </c>
      <c r="C1089" s="2">
        <v>1.7164999999999999</v>
      </c>
      <c r="D1089" s="8">
        <f t="shared" si="32"/>
        <v>-3.6758468585647019E-3</v>
      </c>
      <c r="E1089" s="8">
        <f t="shared" si="33"/>
        <v>-7.229612492770543E-3</v>
      </c>
    </row>
    <row r="1090" spans="1:5" x14ac:dyDescent="0.3">
      <c r="A1090" s="1">
        <v>40956</v>
      </c>
      <c r="B1090" s="2">
        <v>1.7544</v>
      </c>
      <c r="C1090" s="2">
        <v>1.7138</v>
      </c>
      <c r="D1090" s="8">
        <f t="shared" si="32"/>
        <v>-4.2002497445794429E-3</v>
      </c>
      <c r="E1090" s="8">
        <f t="shared" si="33"/>
        <v>-1.5729682493444974E-3</v>
      </c>
    </row>
    <row r="1091" spans="1:5" x14ac:dyDescent="0.3">
      <c r="A1091" s="1">
        <v>40959</v>
      </c>
      <c r="B1091" s="2">
        <v>1.7423999999999999</v>
      </c>
      <c r="C1091" s="2">
        <v>1.7138</v>
      </c>
      <c r="D1091" s="8">
        <f t="shared" si="32"/>
        <v>-6.8399452804377425E-3</v>
      </c>
      <c r="E1091" s="8">
        <f t="shared" si="33"/>
        <v>0</v>
      </c>
    </row>
    <row r="1092" spans="1:5" x14ac:dyDescent="0.3">
      <c r="A1092" s="1">
        <v>40960</v>
      </c>
      <c r="B1092" s="2">
        <v>1.7523</v>
      </c>
      <c r="C1092" s="2">
        <v>1.7138</v>
      </c>
      <c r="D1092" s="8">
        <f t="shared" si="32"/>
        <v>5.6818181818181213E-3</v>
      </c>
      <c r="E1092" s="8">
        <f t="shared" si="33"/>
        <v>0</v>
      </c>
    </row>
    <row r="1093" spans="1:5" x14ac:dyDescent="0.3">
      <c r="A1093" s="1">
        <v>40961</v>
      </c>
      <c r="B1093" s="2">
        <v>1.7591999999999999</v>
      </c>
      <c r="C1093" s="2">
        <v>1.7058</v>
      </c>
      <c r="D1093" s="8">
        <f t="shared" si="32"/>
        <v>3.9376819037835187E-3</v>
      </c>
      <c r="E1093" s="8">
        <f t="shared" si="33"/>
        <v>-4.6679892636246612E-3</v>
      </c>
    </row>
    <row r="1094" spans="1:5" x14ac:dyDescent="0.3">
      <c r="A1094" s="1">
        <v>40962</v>
      </c>
      <c r="B1094" s="2">
        <v>1.7585999999999999</v>
      </c>
      <c r="C1094" s="2">
        <v>1.7138</v>
      </c>
      <c r="D1094" s="8">
        <f t="shared" si="32"/>
        <v>-3.4106412005452391E-4</v>
      </c>
      <c r="E1094" s="8">
        <f t="shared" si="33"/>
        <v>4.6898815804901073E-3</v>
      </c>
    </row>
    <row r="1095" spans="1:5" x14ac:dyDescent="0.3">
      <c r="A1095" s="1">
        <v>40963</v>
      </c>
      <c r="B1095" s="2">
        <v>1.7665999999999999</v>
      </c>
      <c r="C1095" s="2">
        <v>1.7098</v>
      </c>
      <c r="D1095" s="8">
        <f t="shared" si="32"/>
        <v>4.5490731263504447E-3</v>
      </c>
      <c r="E1095" s="8">
        <f t="shared" si="33"/>
        <v>-2.3339946318123861E-3</v>
      </c>
    </row>
    <row r="1096" spans="1:5" x14ac:dyDescent="0.3">
      <c r="A1096" s="1">
        <v>40966</v>
      </c>
      <c r="B1096" s="2">
        <v>1.7661</v>
      </c>
      <c r="C1096" s="2">
        <v>1.7069000000000001</v>
      </c>
      <c r="D1096" s="8">
        <f t="shared" si="32"/>
        <v>-2.8302954828485216E-4</v>
      </c>
      <c r="E1096" s="8">
        <f t="shared" si="33"/>
        <v>-1.6961048075797569E-3</v>
      </c>
    </row>
    <row r="1097" spans="1:5" x14ac:dyDescent="0.3">
      <c r="A1097" s="1">
        <v>40967</v>
      </c>
      <c r="B1097" s="2">
        <v>1.7523</v>
      </c>
      <c r="C1097" s="2">
        <v>1.6958</v>
      </c>
      <c r="D1097" s="8">
        <f t="shared" si="32"/>
        <v>-7.8138270766094919E-3</v>
      </c>
      <c r="E1097" s="8">
        <f t="shared" si="33"/>
        <v>-6.5030171656219604E-3</v>
      </c>
    </row>
    <row r="1098" spans="1:5" x14ac:dyDescent="0.3">
      <c r="A1098" s="1">
        <v>40968</v>
      </c>
      <c r="B1098" s="2">
        <v>1.7486000000000002</v>
      </c>
      <c r="C1098" s="2">
        <v>1.7177</v>
      </c>
      <c r="D1098" s="8">
        <f t="shared" si="32"/>
        <v>-2.1115105860867178E-3</v>
      </c>
      <c r="E1098" s="8">
        <f t="shared" si="33"/>
        <v>1.2914258756928865E-2</v>
      </c>
    </row>
    <row r="1099" spans="1:5" x14ac:dyDescent="0.3">
      <c r="A1099" s="1">
        <v>40969</v>
      </c>
      <c r="B1099" s="2">
        <v>1.7537</v>
      </c>
      <c r="C1099" s="2">
        <v>1.7136</v>
      </c>
      <c r="D1099" s="8">
        <f t="shared" si="32"/>
        <v>2.9166190094931377E-3</v>
      </c>
      <c r="E1099" s="8">
        <f t="shared" si="33"/>
        <v>-2.3869127321418659E-3</v>
      </c>
    </row>
    <row r="1100" spans="1:5" x14ac:dyDescent="0.3">
      <c r="A1100" s="1">
        <v>40970</v>
      </c>
      <c r="B1100" s="2">
        <v>1.768</v>
      </c>
      <c r="C1100" s="2">
        <v>1.7305000000000001</v>
      </c>
      <c r="D1100" s="8">
        <f t="shared" si="32"/>
        <v>8.1541882876203786E-3</v>
      </c>
      <c r="E1100" s="8">
        <f t="shared" si="33"/>
        <v>9.8622782446313728E-3</v>
      </c>
    </row>
    <row r="1101" spans="1:5" x14ac:dyDescent="0.3">
      <c r="A1101" s="1">
        <v>40973</v>
      </c>
      <c r="B1101" s="2">
        <v>1.7705</v>
      </c>
      <c r="C1101" s="2">
        <v>1.7393999999999998</v>
      </c>
      <c r="D1101" s="8">
        <f t="shared" si="32"/>
        <v>1.4140271493212619E-3</v>
      </c>
      <c r="E1101" s="8">
        <f t="shared" si="33"/>
        <v>5.1430222479049714E-3</v>
      </c>
    </row>
    <row r="1102" spans="1:5" x14ac:dyDescent="0.3">
      <c r="A1102" s="1">
        <v>40974</v>
      </c>
      <c r="B1102" s="2">
        <v>1.7899</v>
      </c>
      <c r="C1102" s="2">
        <v>1.7582</v>
      </c>
      <c r="D1102" s="8">
        <f t="shared" si="32"/>
        <v>1.0957356678904295E-2</v>
      </c>
      <c r="E1102" s="8">
        <f t="shared" si="33"/>
        <v>1.0808324709670192E-2</v>
      </c>
    </row>
    <row r="1103" spans="1:5" x14ac:dyDescent="0.3">
      <c r="A1103" s="1">
        <v>40975</v>
      </c>
      <c r="B1103" s="2">
        <v>1.7812999999999999</v>
      </c>
      <c r="C1103" s="2">
        <v>1.7661</v>
      </c>
      <c r="D1103" s="8">
        <f t="shared" ref="D1103:D1166" si="34">(B1103/B1102)-1</f>
        <v>-4.8047376948433529E-3</v>
      </c>
      <c r="E1103" s="8">
        <f t="shared" ref="E1103:E1166" si="35">(C1103/C1102)-1</f>
        <v>4.4932317142531986E-3</v>
      </c>
    </row>
    <row r="1104" spans="1:5" x14ac:dyDescent="0.3">
      <c r="A1104" s="1">
        <v>40976</v>
      </c>
      <c r="B1104" s="2">
        <v>1.7762</v>
      </c>
      <c r="C1104" s="2">
        <v>1.7606000000000002</v>
      </c>
      <c r="D1104" s="8">
        <f t="shared" si="34"/>
        <v>-2.8630775276482501E-3</v>
      </c>
      <c r="E1104" s="8">
        <f t="shared" si="35"/>
        <v>-3.114206443576184E-3</v>
      </c>
    </row>
    <row r="1105" spans="1:5" x14ac:dyDescent="0.3">
      <c r="A1105" s="1">
        <v>40977</v>
      </c>
      <c r="B1105" s="2">
        <v>1.7873000000000001</v>
      </c>
      <c r="C1105" s="2">
        <v>1.7913999999999999</v>
      </c>
      <c r="D1105" s="8">
        <f t="shared" si="34"/>
        <v>6.2492962504223648E-3</v>
      </c>
      <c r="E1105" s="8">
        <f t="shared" si="35"/>
        <v>1.749403612404854E-2</v>
      </c>
    </row>
    <row r="1106" spans="1:5" x14ac:dyDescent="0.3">
      <c r="A1106" s="1">
        <v>40980</v>
      </c>
      <c r="B1106" s="2">
        <v>1.7951999999999999</v>
      </c>
      <c r="C1106" s="2">
        <v>1.7968</v>
      </c>
      <c r="D1106" s="8">
        <f t="shared" si="34"/>
        <v>4.42007497342356E-3</v>
      </c>
      <c r="E1106" s="8">
        <f t="shared" si="35"/>
        <v>3.0144021435749568E-3</v>
      </c>
    </row>
    <row r="1107" spans="1:5" x14ac:dyDescent="0.3">
      <c r="A1107" s="1">
        <v>40981</v>
      </c>
      <c r="B1107" s="2">
        <v>1.7907</v>
      </c>
      <c r="C1107" s="2">
        <v>1.7925</v>
      </c>
      <c r="D1107" s="8">
        <f t="shared" si="34"/>
        <v>-2.5066844919785503E-3</v>
      </c>
      <c r="E1107" s="8">
        <f t="shared" si="35"/>
        <v>-2.3931433659839518E-3</v>
      </c>
    </row>
    <row r="1108" spans="1:5" x14ac:dyDescent="0.3">
      <c r="A1108" s="1">
        <v>40982</v>
      </c>
      <c r="B1108" s="2">
        <v>1.8077999999999999</v>
      </c>
      <c r="C1108" s="2">
        <v>1.8047</v>
      </c>
      <c r="D1108" s="8">
        <f t="shared" si="34"/>
        <v>9.5493382476126154E-3</v>
      </c>
      <c r="E1108" s="8">
        <f t="shared" si="35"/>
        <v>6.8061366806135837E-3</v>
      </c>
    </row>
    <row r="1109" spans="1:5" x14ac:dyDescent="0.3">
      <c r="A1109" s="1">
        <v>40983</v>
      </c>
      <c r="B1109" s="2">
        <v>1.7981</v>
      </c>
      <c r="C1109" s="2">
        <v>1.7982</v>
      </c>
      <c r="D1109" s="8">
        <f t="shared" si="34"/>
        <v>-5.3656377917910003E-3</v>
      </c>
      <c r="E1109" s="8">
        <f t="shared" si="35"/>
        <v>-3.6017066548456045E-3</v>
      </c>
    </row>
    <row r="1110" spans="1:5" x14ac:dyDescent="0.3">
      <c r="A1110" s="1">
        <v>40984</v>
      </c>
      <c r="B1110" s="2">
        <v>1.7949999999999999</v>
      </c>
      <c r="C1110" s="2">
        <v>1.7997000000000001</v>
      </c>
      <c r="D1110" s="8">
        <f t="shared" si="34"/>
        <v>-1.7240420443802584E-3</v>
      </c>
      <c r="E1110" s="8">
        <f t="shared" si="35"/>
        <v>8.3416750083409319E-4</v>
      </c>
    </row>
    <row r="1111" spans="1:5" x14ac:dyDescent="0.3">
      <c r="A1111" s="1">
        <v>40987</v>
      </c>
      <c r="B1111" s="2">
        <v>1.8046</v>
      </c>
      <c r="C1111" s="2">
        <v>1.8209</v>
      </c>
      <c r="D1111" s="8">
        <f t="shared" si="34"/>
        <v>5.3481894150417819E-3</v>
      </c>
      <c r="E1111" s="8">
        <f t="shared" si="35"/>
        <v>1.1779741067955651E-2</v>
      </c>
    </row>
    <row r="1112" spans="1:5" x14ac:dyDescent="0.3">
      <c r="A1112" s="1">
        <v>40988</v>
      </c>
      <c r="B1112" s="2">
        <v>1.8243</v>
      </c>
      <c r="C1112" s="2">
        <v>1.8143</v>
      </c>
      <c r="D1112" s="8">
        <f t="shared" si="34"/>
        <v>1.0916546603125354E-2</v>
      </c>
      <c r="E1112" s="8">
        <f t="shared" si="35"/>
        <v>-3.6245812510297126E-3</v>
      </c>
    </row>
    <row r="1113" spans="1:5" x14ac:dyDescent="0.3">
      <c r="A1113" s="1">
        <v>40989</v>
      </c>
      <c r="B1113" s="2">
        <v>1.8138999999999998</v>
      </c>
      <c r="C1113" s="2">
        <v>1.8180000000000001</v>
      </c>
      <c r="D1113" s="8">
        <f t="shared" si="34"/>
        <v>-5.7008167516308106E-3</v>
      </c>
      <c r="E1113" s="8">
        <f t="shared" si="35"/>
        <v>2.0393540208345495E-3</v>
      </c>
    </row>
    <row r="1114" spans="1:5" x14ac:dyDescent="0.3">
      <c r="A1114" s="1">
        <v>40990</v>
      </c>
      <c r="B1114" s="2">
        <v>1.8087</v>
      </c>
      <c r="C1114" s="2">
        <v>1.819</v>
      </c>
      <c r="D1114" s="8">
        <f t="shared" si="34"/>
        <v>-2.8667511990737582E-3</v>
      </c>
      <c r="E1114" s="8">
        <f t="shared" si="35"/>
        <v>5.5005500550042719E-4</v>
      </c>
    </row>
    <row r="1115" spans="1:5" x14ac:dyDescent="0.3">
      <c r="A1115" s="1">
        <v>40991</v>
      </c>
      <c r="B1115" s="2">
        <v>1.8007</v>
      </c>
      <c r="C1115" s="2">
        <v>1.81</v>
      </c>
      <c r="D1115" s="8">
        <f t="shared" si="34"/>
        <v>-4.4230662907059903E-3</v>
      </c>
      <c r="E1115" s="8">
        <f t="shared" si="35"/>
        <v>-4.947773501924102E-3</v>
      </c>
    </row>
    <row r="1116" spans="1:5" x14ac:dyDescent="0.3">
      <c r="A1116" s="1">
        <v>40994</v>
      </c>
      <c r="B1116" s="2">
        <v>1.7848000000000002</v>
      </c>
      <c r="C1116" s="2">
        <v>1.8172000000000001</v>
      </c>
      <c r="D1116" s="8">
        <f t="shared" si="34"/>
        <v>-8.8298994835340761E-3</v>
      </c>
      <c r="E1116" s="8">
        <f t="shared" si="35"/>
        <v>3.9779005524862576E-3</v>
      </c>
    </row>
    <row r="1117" spans="1:5" x14ac:dyDescent="0.3">
      <c r="A1117" s="1">
        <v>40995</v>
      </c>
      <c r="B1117" s="2">
        <v>1.7881</v>
      </c>
      <c r="C1117" s="2">
        <v>1.8214999999999999</v>
      </c>
      <c r="D1117" s="8">
        <f t="shared" si="34"/>
        <v>1.8489466606901317E-3</v>
      </c>
      <c r="E1117" s="8">
        <f t="shared" si="35"/>
        <v>2.3662777900064214E-3</v>
      </c>
    </row>
    <row r="1118" spans="1:5" x14ac:dyDescent="0.3">
      <c r="A1118" s="1">
        <v>40996</v>
      </c>
      <c r="B1118" s="2">
        <v>1.7808999999999999</v>
      </c>
      <c r="C1118" s="2">
        <v>1.8258999999999999</v>
      </c>
      <c r="D1118" s="8">
        <f t="shared" si="34"/>
        <v>-4.0266204350987156E-3</v>
      </c>
      <c r="E1118" s="8">
        <f t="shared" si="35"/>
        <v>2.4155915454295851E-3</v>
      </c>
    </row>
    <row r="1119" spans="1:5" x14ac:dyDescent="0.3">
      <c r="A1119" s="1">
        <v>40997</v>
      </c>
      <c r="B1119" s="2">
        <v>1.7850000000000001</v>
      </c>
      <c r="C1119" s="2">
        <v>1.8214000000000001</v>
      </c>
      <c r="D1119" s="8">
        <f t="shared" si="34"/>
        <v>2.3022067493965181E-3</v>
      </c>
      <c r="E1119" s="8">
        <f t="shared" si="35"/>
        <v>-2.4645380360368563E-3</v>
      </c>
    </row>
    <row r="1120" spans="1:5" x14ac:dyDescent="0.3">
      <c r="A1120" s="1">
        <v>40998</v>
      </c>
      <c r="B1120" s="2">
        <v>1.7826</v>
      </c>
      <c r="C1120" s="2">
        <v>1.8263</v>
      </c>
      <c r="D1120" s="8">
        <f t="shared" si="34"/>
        <v>-1.3445378151261123E-3</v>
      </c>
      <c r="E1120" s="8">
        <f t="shared" si="35"/>
        <v>2.6902382782474366E-3</v>
      </c>
    </row>
    <row r="1121" spans="1:5" x14ac:dyDescent="0.3">
      <c r="A1121" s="1">
        <v>41001</v>
      </c>
      <c r="B1121" s="2">
        <v>1.7776000000000001</v>
      </c>
      <c r="C1121" s="2">
        <v>1.8325</v>
      </c>
      <c r="D1121" s="8">
        <f t="shared" si="34"/>
        <v>-2.8048917311791488E-3</v>
      </c>
      <c r="E1121" s="8">
        <f t="shared" si="35"/>
        <v>3.3948420303344662E-3</v>
      </c>
    </row>
    <row r="1122" spans="1:5" x14ac:dyDescent="0.3">
      <c r="A1122" s="1">
        <v>41002</v>
      </c>
      <c r="B1122" s="2">
        <v>1.7823</v>
      </c>
      <c r="C1122" s="2">
        <v>1.8249</v>
      </c>
      <c r="D1122" s="8">
        <f t="shared" si="34"/>
        <v>2.6440144014401312E-3</v>
      </c>
      <c r="E1122" s="8">
        <f t="shared" si="35"/>
        <v>-4.1473396998635836E-3</v>
      </c>
    </row>
    <row r="1123" spans="1:5" x14ac:dyDescent="0.3">
      <c r="A1123" s="1">
        <v>41003</v>
      </c>
      <c r="B1123" s="2">
        <v>1.7941</v>
      </c>
      <c r="C1123" s="2">
        <v>1.8263</v>
      </c>
      <c r="D1123" s="8">
        <f t="shared" si="34"/>
        <v>6.6206586994332906E-3</v>
      </c>
      <c r="E1123" s="8">
        <f t="shared" si="35"/>
        <v>7.6716532412746119E-4</v>
      </c>
    </row>
    <row r="1124" spans="1:5" x14ac:dyDescent="0.3">
      <c r="A1124" s="1">
        <v>41004</v>
      </c>
      <c r="B1124" s="2">
        <v>1.7913999999999999</v>
      </c>
      <c r="C1124" s="2">
        <v>1.8202</v>
      </c>
      <c r="D1124" s="8">
        <f t="shared" si="34"/>
        <v>-1.5049328354049818E-3</v>
      </c>
      <c r="E1124" s="8">
        <f t="shared" si="35"/>
        <v>-3.3400865137162006E-3</v>
      </c>
    </row>
    <row r="1125" spans="1:5" x14ac:dyDescent="0.3">
      <c r="A1125" s="1">
        <v>41005</v>
      </c>
      <c r="B1125" s="2">
        <v>1.7946</v>
      </c>
      <c r="C1125" s="2">
        <v>1.8202</v>
      </c>
      <c r="D1125" s="8">
        <f t="shared" si="34"/>
        <v>1.7863123813777193E-3</v>
      </c>
      <c r="E1125" s="8">
        <f t="shared" si="35"/>
        <v>0</v>
      </c>
    </row>
    <row r="1126" spans="1:5" x14ac:dyDescent="0.3">
      <c r="A1126" s="1">
        <v>41008</v>
      </c>
      <c r="B1126" s="2">
        <v>1.7991999999999999</v>
      </c>
      <c r="C1126" s="2">
        <v>1.8180000000000001</v>
      </c>
      <c r="D1126" s="8">
        <f t="shared" si="34"/>
        <v>2.5632452914297055E-3</v>
      </c>
      <c r="E1126" s="8">
        <f t="shared" si="35"/>
        <v>-1.2086583891880442E-3</v>
      </c>
    </row>
    <row r="1127" spans="1:5" x14ac:dyDescent="0.3">
      <c r="A1127" s="1">
        <v>41009</v>
      </c>
      <c r="B1127" s="2">
        <v>1.8145</v>
      </c>
      <c r="C1127" s="2">
        <v>1.8334999999999999</v>
      </c>
      <c r="D1127" s="8">
        <f t="shared" si="34"/>
        <v>8.5037794575366643E-3</v>
      </c>
      <c r="E1127" s="8">
        <f t="shared" si="35"/>
        <v>8.5258525852585088E-3</v>
      </c>
    </row>
    <row r="1128" spans="1:5" x14ac:dyDescent="0.3">
      <c r="A1128" s="1">
        <v>41010</v>
      </c>
      <c r="B1128" s="2">
        <v>1.8082</v>
      </c>
      <c r="C1128" s="2">
        <v>1.8357999999999999</v>
      </c>
      <c r="D1128" s="8">
        <f t="shared" si="34"/>
        <v>-3.472030862496589E-3</v>
      </c>
      <c r="E1128" s="8">
        <f t="shared" si="35"/>
        <v>1.2544314153257741E-3</v>
      </c>
    </row>
    <row r="1129" spans="1:5" x14ac:dyDescent="0.3">
      <c r="A1129" s="1">
        <v>41011</v>
      </c>
      <c r="B1129" s="2">
        <v>1.7936999999999999</v>
      </c>
      <c r="C1129" s="2">
        <v>1.8270999999999999</v>
      </c>
      <c r="D1129" s="8">
        <f t="shared" si="34"/>
        <v>-8.0190244441987746E-3</v>
      </c>
      <c r="E1129" s="8">
        <f t="shared" si="35"/>
        <v>-4.7390783309728679E-3</v>
      </c>
    </row>
    <row r="1130" spans="1:5" x14ac:dyDescent="0.3">
      <c r="A1130" s="1">
        <v>41012</v>
      </c>
      <c r="B1130" s="2">
        <v>1.7974999999999999</v>
      </c>
      <c r="C1130" s="2">
        <v>1.8376000000000001</v>
      </c>
      <c r="D1130" s="8">
        <f t="shared" si="34"/>
        <v>2.1185259519429511E-3</v>
      </c>
      <c r="E1130" s="8">
        <f t="shared" si="35"/>
        <v>5.7468118876908836E-3</v>
      </c>
    </row>
    <row r="1131" spans="1:5" x14ac:dyDescent="0.3">
      <c r="A1131" s="1">
        <v>41015</v>
      </c>
      <c r="B1131" s="2">
        <v>1.7962</v>
      </c>
      <c r="C1131" s="2">
        <v>1.8473000000000002</v>
      </c>
      <c r="D1131" s="8">
        <f t="shared" si="34"/>
        <v>-7.2322670375513098E-4</v>
      </c>
      <c r="E1131" s="8">
        <f t="shared" si="35"/>
        <v>5.2786242925555449E-3</v>
      </c>
    </row>
    <row r="1132" spans="1:5" x14ac:dyDescent="0.3">
      <c r="A1132" s="1">
        <v>41016</v>
      </c>
      <c r="B1132" s="2">
        <v>1.7881</v>
      </c>
      <c r="C1132" s="2">
        <v>1.861</v>
      </c>
      <c r="D1132" s="8">
        <f t="shared" si="34"/>
        <v>-4.509520097984665E-3</v>
      </c>
      <c r="E1132" s="8">
        <f t="shared" si="35"/>
        <v>7.4162290911059525E-3</v>
      </c>
    </row>
    <row r="1133" spans="1:5" x14ac:dyDescent="0.3">
      <c r="A1133" s="1">
        <v>41017</v>
      </c>
      <c r="B1133" s="2">
        <v>1.7882</v>
      </c>
      <c r="C1133" s="2">
        <v>1.8786</v>
      </c>
      <c r="D1133" s="8">
        <f t="shared" si="34"/>
        <v>5.592528382081241E-5</v>
      </c>
      <c r="E1133" s="8">
        <f t="shared" si="35"/>
        <v>9.4572810317035128E-3</v>
      </c>
    </row>
    <row r="1134" spans="1:5" x14ac:dyDescent="0.3">
      <c r="A1134" s="1">
        <v>41018</v>
      </c>
      <c r="B1134" s="2">
        <v>1.7917000000000001</v>
      </c>
      <c r="C1134" s="2">
        <v>1.8807</v>
      </c>
      <c r="D1134" s="8">
        <f t="shared" si="34"/>
        <v>1.9572754725423192E-3</v>
      </c>
      <c r="E1134" s="8">
        <f t="shared" si="35"/>
        <v>1.1178537208560435E-3</v>
      </c>
    </row>
    <row r="1135" spans="1:5" x14ac:dyDescent="0.3">
      <c r="A1135" s="1">
        <v>41019</v>
      </c>
      <c r="B1135" s="2">
        <v>1.7930000000000001</v>
      </c>
      <c r="C1135" s="2">
        <v>1.8726</v>
      </c>
      <c r="D1135" s="8">
        <f t="shared" si="34"/>
        <v>7.2556789641131658E-4</v>
      </c>
      <c r="E1135" s="8">
        <f t="shared" si="35"/>
        <v>-4.3069070027117462E-3</v>
      </c>
    </row>
    <row r="1136" spans="1:5" x14ac:dyDescent="0.3">
      <c r="A1136" s="1">
        <v>41022</v>
      </c>
      <c r="B1136" s="2">
        <v>1.7948</v>
      </c>
      <c r="C1136" s="2">
        <v>1.881</v>
      </c>
      <c r="D1136" s="8">
        <f t="shared" si="34"/>
        <v>1.0039040713887282E-3</v>
      </c>
      <c r="E1136" s="8">
        <f t="shared" si="35"/>
        <v>4.4857417494392759E-3</v>
      </c>
    </row>
    <row r="1137" spans="1:5" x14ac:dyDescent="0.3">
      <c r="A1137" s="1">
        <v>41023</v>
      </c>
      <c r="B1137" s="2">
        <v>1.7803</v>
      </c>
      <c r="C1137" s="2">
        <v>1.8788</v>
      </c>
      <c r="D1137" s="8">
        <f t="shared" si="34"/>
        <v>-8.0788945843547344E-3</v>
      </c>
      <c r="E1137" s="8">
        <f t="shared" si="35"/>
        <v>-1.1695906432748204E-3</v>
      </c>
    </row>
    <row r="1138" spans="1:5" x14ac:dyDescent="0.3">
      <c r="A1138" s="1">
        <v>41024</v>
      </c>
      <c r="B1138" s="2">
        <v>1.7699</v>
      </c>
      <c r="C1138" s="2">
        <v>1.8797000000000001</v>
      </c>
      <c r="D1138" s="8">
        <f t="shared" si="34"/>
        <v>-5.8417120709992609E-3</v>
      </c>
      <c r="E1138" s="8">
        <f t="shared" si="35"/>
        <v>4.7902916755382385E-4</v>
      </c>
    </row>
    <row r="1139" spans="1:5" x14ac:dyDescent="0.3">
      <c r="A1139" s="1">
        <v>41025</v>
      </c>
      <c r="B1139" s="2">
        <v>1.762</v>
      </c>
      <c r="C1139" s="2">
        <v>1.8854</v>
      </c>
      <c r="D1139" s="8">
        <f t="shared" si="34"/>
        <v>-4.4635290129385607E-3</v>
      </c>
      <c r="E1139" s="8">
        <f t="shared" si="35"/>
        <v>3.0323987870404245E-3</v>
      </c>
    </row>
    <row r="1140" spans="1:5" x14ac:dyDescent="0.3">
      <c r="A1140" s="1">
        <v>41026</v>
      </c>
      <c r="B1140" s="2">
        <v>1.7610999999999999</v>
      </c>
      <c r="C1140" s="2">
        <v>1.8877999999999999</v>
      </c>
      <c r="D1140" s="8">
        <f t="shared" si="34"/>
        <v>-5.1078320090813811E-4</v>
      </c>
      <c r="E1140" s="8">
        <f t="shared" si="35"/>
        <v>1.2729394292987362E-3</v>
      </c>
    </row>
    <row r="1141" spans="1:5" x14ac:dyDescent="0.3">
      <c r="A1141" s="1">
        <v>41029</v>
      </c>
      <c r="B1141" s="2">
        <v>1.7572999999999999</v>
      </c>
      <c r="C1141" s="2">
        <v>1.9073</v>
      </c>
      <c r="D1141" s="8">
        <f t="shared" si="34"/>
        <v>-2.1577423201408763E-3</v>
      </c>
      <c r="E1141" s="8">
        <f t="shared" si="35"/>
        <v>1.0329484055514371E-2</v>
      </c>
    </row>
    <row r="1142" spans="1:5" x14ac:dyDescent="0.3">
      <c r="A1142" s="1">
        <v>41030</v>
      </c>
      <c r="B1142" s="2">
        <v>1.7544999999999999</v>
      </c>
      <c r="C1142" s="2">
        <v>1.9073</v>
      </c>
      <c r="D1142" s="8">
        <f t="shared" si="34"/>
        <v>-1.5933534399361626E-3</v>
      </c>
      <c r="E1142" s="8">
        <f t="shared" si="35"/>
        <v>0</v>
      </c>
    </row>
    <row r="1143" spans="1:5" x14ac:dyDescent="0.3">
      <c r="A1143" s="1">
        <v>41031</v>
      </c>
      <c r="B1143" s="2">
        <v>1.7606999999999999</v>
      </c>
      <c r="C1143" s="2">
        <v>1.9239999999999999</v>
      </c>
      <c r="D1143" s="8">
        <f t="shared" si="34"/>
        <v>3.5337703049300728E-3</v>
      </c>
      <c r="E1143" s="8">
        <f t="shared" si="35"/>
        <v>8.7558328527237439E-3</v>
      </c>
    </row>
    <row r="1144" spans="1:5" x14ac:dyDescent="0.3">
      <c r="A1144" s="1">
        <v>41032</v>
      </c>
      <c r="B1144" s="2">
        <v>1.7633000000000001</v>
      </c>
      <c r="C1144" s="2">
        <v>1.911</v>
      </c>
      <c r="D1144" s="8">
        <f t="shared" si="34"/>
        <v>1.4766854092123083E-3</v>
      </c>
      <c r="E1144" s="8">
        <f t="shared" si="35"/>
        <v>-6.7567567567566877E-3</v>
      </c>
    </row>
    <row r="1145" spans="1:5" x14ac:dyDescent="0.3">
      <c r="A1145" s="1">
        <v>41033</v>
      </c>
      <c r="B1145" s="2">
        <v>1.7583</v>
      </c>
      <c r="C1145" s="2">
        <v>1.9276</v>
      </c>
      <c r="D1145" s="8">
        <f t="shared" si="34"/>
        <v>-2.8355923552431106E-3</v>
      </c>
      <c r="E1145" s="8">
        <f t="shared" si="35"/>
        <v>8.6865515436944651E-3</v>
      </c>
    </row>
    <row r="1146" spans="1:5" x14ac:dyDescent="0.3">
      <c r="A1146" s="1">
        <v>41036</v>
      </c>
      <c r="B1146" s="2">
        <v>1.7605</v>
      </c>
      <c r="C1146" s="2">
        <v>1.9195</v>
      </c>
      <c r="D1146" s="8">
        <f t="shared" si="34"/>
        <v>1.2512085537166318E-3</v>
      </c>
      <c r="E1146" s="8">
        <f t="shared" si="35"/>
        <v>-4.2021166217057759E-3</v>
      </c>
    </row>
    <row r="1147" spans="1:5" x14ac:dyDescent="0.3">
      <c r="A1147" s="1">
        <v>41037</v>
      </c>
      <c r="B1147" s="2">
        <v>1.7768000000000002</v>
      </c>
      <c r="C1147" s="2">
        <v>1.9403000000000001</v>
      </c>
      <c r="D1147" s="8">
        <f t="shared" si="34"/>
        <v>9.2587333143994144E-3</v>
      </c>
      <c r="E1147" s="8">
        <f t="shared" si="35"/>
        <v>1.0836155248762802E-2</v>
      </c>
    </row>
    <row r="1148" spans="1:5" x14ac:dyDescent="0.3">
      <c r="A1148" s="1">
        <v>41038</v>
      </c>
      <c r="B1148" s="2">
        <v>1.7942</v>
      </c>
      <c r="C1148" s="2">
        <v>1.9697</v>
      </c>
      <c r="D1148" s="8">
        <f t="shared" si="34"/>
        <v>9.7928860873479628E-3</v>
      </c>
      <c r="E1148" s="8">
        <f t="shared" si="35"/>
        <v>1.5152296036695212E-2</v>
      </c>
    </row>
    <row r="1149" spans="1:5" x14ac:dyDescent="0.3">
      <c r="A1149" s="1">
        <v>41039</v>
      </c>
      <c r="B1149" s="2">
        <v>1.7841</v>
      </c>
      <c r="C1149" s="2">
        <v>1.9532</v>
      </c>
      <c r="D1149" s="8">
        <f t="shared" si="34"/>
        <v>-5.6292498049269613E-3</v>
      </c>
      <c r="E1149" s="8">
        <f t="shared" si="35"/>
        <v>-8.3769101893689246E-3</v>
      </c>
    </row>
    <row r="1150" spans="1:5" x14ac:dyDescent="0.3">
      <c r="A1150" s="1">
        <v>41040</v>
      </c>
      <c r="B1150" s="2">
        <v>1.7842</v>
      </c>
      <c r="C1150" s="2">
        <v>1.9668000000000001</v>
      </c>
      <c r="D1150" s="8">
        <f t="shared" si="34"/>
        <v>5.6050669805518538E-5</v>
      </c>
      <c r="E1150" s="8">
        <f t="shared" si="35"/>
        <v>6.962932623387319E-3</v>
      </c>
    </row>
    <row r="1151" spans="1:5" x14ac:dyDescent="0.3">
      <c r="A1151" s="1">
        <v>41043</v>
      </c>
      <c r="B1151" s="2">
        <v>1.8096999999999999</v>
      </c>
      <c r="C1151" s="2">
        <v>1.9959</v>
      </c>
      <c r="D1151" s="8">
        <f t="shared" si="34"/>
        <v>1.4292119717520313E-2</v>
      </c>
      <c r="E1151" s="8">
        <f t="shared" si="35"/>
        <v>1.4795607077486173E-2</v>
      </c>
    </row>
    <row r="1152" spans="1:5" x14ac:dyDescent="0.3">
      <c r="A1152" s="1">
        <v>41044</v>
      </c>
      <c r="B1152" s="2">
        <v>1.8254000000000001</v>
      </c>
      <c r="C1152" s="2">
        <v>2.0017</v>
      </c>
      <c r="D1152" s="8">
        <f t="shared" si="34"/>
        <v>8.6754710725536199E-3</v>
      </c>
      <c r="E1152" s="8">
        <f t="shared" si="35"/>
        <v>2.9059572122851485E-3</v>
      </c>
    </row>
    <row r="1153" spans="1:5" x14ac:dyDescent="0.3">
      <c r="A1153" s="1">
        <v>41045</v>
      </c>
      <c r="B1153" s="2">
        <v>1.8260000000000001</v>
      </c>
      <c r="C1153" s="2">
        <v>2.0009000000000001</v>
      </c>
      <c r="D1153" s="8">
        <f t="shared" si="34"/>
        <v>3.2869508053035013E-4</v>
      </c>
      <c r="E1153" s="8">
        <f t="shared" si="35"/>
        <v>-3.9966028875448867E-4</v>
      </c>
    </row>
    <row r="1154" spans="1:5" x14ac:dyDescent="0.3">
      <c r="A1154" s="1">
        <v>41046</v>
      </c>
      <c r="B1154" s="2">
        <v>1.8298000000000001</v>
      </c>
      <c r="C1154" s="2">
        <v>2.0089999999999999</v>
      </c>
      <c r="D1154" s="8">
        <f t="shared" si="34"/>
        <v>2.0810514786417933E-3</v>
      </c>
      <c r="E1154" s="8">
        <f t="shared" si="35"/>
        <v>4.0481783197559018E-3</v>
      </c>
    </row>
    <row r="1155" spans="1:5" x14ac:dyDescent="0.3">
      <c r="A1155" s="1">
        <v>41047</v>
      </c>
      <c r="B1155" s="2">
        <v>1.8357999999999999</v>
      </c>
      <c r="C1155" s="2">
        <v>2.0236000000000001</v>
      </c>
      <c r="D1155" s="8">
        <f t="shared" si="34"/>
        <v>3.2790468903705072E-3</v>
      </c>
      <c r="E1155" s="8">
        <f t="shared" si="35"/>
        <v>7.2672971627676386E-3</v>
      </c>
    </row>
    <row r="1156" spans="1:5" x14ac:dyDescent="0.3">
      <c r="A1156" s="1">
        <v>41050</v>
      </c>
      <c r="B1156" s="2">
        <v>1.8237999999999999</v>
      </c>
      <c r="C1156" s="2">
        <v>2.0417999999999998</v>
      </c>
      <c r="D1156" s="8">
        <f t="shared" si="34"/>
        <v>-6.536659766859132E-3</v>
      </c>
      <c r="E1156" s="8">
        <f t="shared" si="35"/>
        <v>8.9938723067799486E-3</v>
      </c>
    </row>
    <row r="1157" spans="1:5" x14ac:dyDescent="0.3">
      <c r="A1157" s="1">
        <v>41051</v>
      </c>
      <c r="B1157" s="2">
        <v>1.8437999999999999</v>
      </c>
      <c r="C1157" s="2">
        <v>2.0905999999999998</v>
      </c>
      <c r="D1157" s="8">
        <f t="shared" si="34"/>
        <v>1.0966114705559749E-2</v>
      </c>
      <c r="E1157" s="8">
        <f t="shared" si="35"/>
        <v>2.3900479968655075E-2</v>
      </c>
    </row>
    <row r="1158" spans="1:5" x14ac:dyDescent="0.3">
      <c r="A1158" s="1">
        <v>41052</v>
      </c>
      <c r="B1158" s="2">
        <v>1.8502000000000001</v>
      </c>
      <c r="C1158" s="2">
        <v>2.0310000000000001</v>
      </c>
      <c r="D1158" s="8">
        <f t="shared" si="34"/>
        <v>3.4710923093612678E-3</v>
      </c>
      <c r="E1158" s="8">
        <f t="shared" si="35"/>
        <v>-2.8508562135271975E-2</v>
      </c>
    </row>
    <row r="1159" spans="1:5" x14ac:dyDescent="0.3">
      <c r="A1159" s="1">
        <v>41053</v>
      </c>
      <c r="B1159" s="2">
        <v>1.8473999999999999</v>
      </c>
      <c r="C1159" s="2">
        <v>2.0284</v>
      </c>
      <c r="D1159" s="8">
        <f t="shared" si="34"/>
        <v>-1.5133499081181334E-3</v>
      </c>
      <c r="E1159" s="8">
        <f t="shared" si="35"/>
        <v>-1.2801575578533786E-3</v>
      </c>
    </row>
    <row r="1160" spans="1:5" x14ac:dyDescent="0.3">
      <c r="A1160" s="1">
        <v>41054</v>
      </c>
      <c r="B1160" s="2">
        <v>1.8496000000000001</v>
      </c>
      <c r="C1160" s="2">
        <v>1.9845000000000002</v>
      </c>
      <c r="D1160" s="8">
        <f t="shared" si="34"/>
        <v>1.1908628342536254E-3</v>
      </c>
      <c r="E1160" s="8">
        <f t="shared" si="35"/>
        <v>-2.1642674028791054E-2</v>
      </c>
    </row>
    <row r="1161" spans="1:5" x14ac:dyDescent="0.3">
      <c r="A1161" s="1">
        <v>41057</v>
      </c>
      <c r="B1161" s="2">
        <v>1.8369</v>
      </c>
      <c r="C1161" s="2">
        <v>1.9832000000000001</v>
      </c>
      <c r="D1161" s="8">
        <f t="shared" si="34"/>
        <v>-6.8663494809689807E-3</v>
      </c>
      <c r="E1161" s="8">
        <f t="shared" si="35"/>
        <v>-6.5507684555310419E-4</v>
      </c>
    </row>
    <row r="1162" spans="1:5" x14ac:dyDescent="0.3">
      <c r="A1162" s="1">
        <v>41058</v>
      </c>
      <c r="B1162" s="2">
        <v>1.8327</v>
      </c>
      <c r="C1162" s="2">
        <v>1.9925999999999999</v>
      </c>
      <c r="D1162" s="8">
        <f t="shared" si="34"/>
        <v>-2.2864608851870249E-3</v>
      </c>
      <c r="E1162" s="8">
        <f t="shared" si="35"/>
        <v>4.7398144413068888E-3</v>
      </c>
    </row>
    <row r="1163" spans="1:5" x14ac:dyDescent="0.3">
      <c r="A1163" s="1">
        <v>41059</v>
      </c>
      <c r="B1163" s="2">
        <v>1.8568</v>
      </c>
      <c r="C1163" s="2">
        <v>2.016</v>
      </c>
      <c r="D1163" s="8">
        <f t="shared" si="34"/>
        <v>1.3149997271784786E-2</v>
      </c>
      <c r="E1163" s="8">
        <f t="shared" si="35"/>
        <v>1.1743450767841113E-2</v>
      </c>
    </row>
    <row r="1164" spans="1:5" x14ac:dyDescent="0.3">
      <c r="A1164" s="1">
        <v>41060</v>
      </c>
      <c r="B1164" s="2">
        <v>1.8673</v>
      </c>
      <c r="C1164" s="2">
        <v>2.0226000000000002</v>
      </c>
      <c r="D1164" s="8">
        <f t="shared" si="34"/>
        <v>5.6548901335631285E-3</v>
      </c>
      <c r="E1164" s="8">
        <f t="shared" si="35"/>
        <v>3.2738095238096232E-3</v>
      </c>
    </row>
    <row r="1165" spans="1:5" x14ac:dyDescent="0.3">
      <c r="A1165" s="1">
        <v>41061</v>
      </c>
      <c r="B1165" s="2">
        <v>1.8582999999999998</v>
      </c>
      <c r="C1165" s="2">
        <v>2.0400999999999998</v>
      </c>
      <c r="D1165" s="8">
        <f t="shared" si="34"/>
        <v>-4.819793284421392E-3</v>
      </c>
      <c r="E1165" s="8">
        <f t="shared" si="35"/>
        <v>8.6522298032234435E-3</v>
      </c>
    </row>
    <row r="1166" spans="1:5" x14ac:dyDescent="0.3">
      <c r="A1166" s="1">
        <v>41064</v>
      </c>
      <c r="B1166" s="2">
        <v>1.8515999999999999</v>
      </c>
      <c r="C1166" s="2">
        <v>2.0585</v>
      </c>
      <c r="D1166" s="8">
        <f t="shared" si="34"/>
        <v>-3.6054458375934795E-3</v>
      </c>
      <c r="E1166" s="8">
        <f t="shared" si="35"/>
        <v>9.0191657271703196E-3</v>
      </c>
    </row>
    <row r="1167" spans="1:5" x14ac:dyDescent="0.3">
      <c r="A1167" s="1">
        <v>41065</v>
      </c>
      <c r="B1167" s="2">
        <v>1.8463000000000001</v>
      </c>
      <c r="C1167" s="2">
        <v>2.0247000000000002</v>
      </c>
      <c r="D1167" s="8">
        <f t="shared" ref="D1167:D1230" si="36">(B1167/B1166)-1</f>
        <v>-2.8623892849426458E-3</v>
      </c>
      <c r="E1167" s="8">
        <f t="shared" ref="E1167:E1230" si="37">(C1167/C1166)-1</f>
        <v>-1.6419723099344141E-2</v>
      </c>
    </row>
    <row r="1168" spans="1:5" x14ac:dyDescent="0.3">
      <c r="A1168" s="1">
        <v>41066</v>
      </c>
      <c r="B1168" s="2">
        <v>1.8286</v>
      </c>
      <c r="C1168" s="2">
        <v>2.0327999999999999</v>
      </c>
      <c r="D1168" s="8">
        <f t="shared" si="36"/>
        <v>-9.586741049666947E-3</v>
      </c>
      <c r="E1168" s="8">
        <f t="shared" si="37"/>
        <v>4.000592680396986E-3</v>
      </c>
    </row>
    <row r="1169" spans="1:5" x14ac:dyDescent="0.3">
      <c r="A1169" s="1">
        <v>41067</v>
      </c>
      <c r="B1169" s="2">
        <v>1.8268</v>
      </c>
      <c r="C1169" s="2">
        <v>2.0327999999999999</v>
      </c>
      <c r="D1169" s="8">
        <f t="shared" si="36"/>
        <v>-9.8435961938092564E-4</v>
      </c>
      <c r="E1169" s="8">
        <f t="shared" si="37"/>
        <v>0</v>
      </c>
    </row>
    <row r="1170" spans="1:5" x14ac:dyDescent="0.3">
      <c r="A1170" s="1">
        <v>41068</v>
      </c>
      <c r="B1170" s="2">
        <v>1.8222</v>
      </c>
      <c r="C1170" s="2">
        <v>2.0240999999999998</v>
      </c>
      <c r="D1170" s="8">
        <f t="shared" si="36"/>
        <v>-2.5180643748631271E-3</v>
      </c>
      <c r="E1170" s="8">
        <f t="shared" si="37"/>
        <v>-4.2798110979930248E-3</v>
      </c>
    </row>
    <row r="1171" spans="1:5" x14ac:dyDescent="0.3">
      <c r="A1171" s="1">
        <v>41071</v>
      </c>
      <c r="B1171" s="2">
        <v>1.8307</v>
      </c>
      <c r="C1171" s="2">
        <v>2.0653000000000001</v>
      </c>
      <c r="D1171" s="8">
        <f t="shared" si="36"/>
        <v>4.664691032817414E-3</v>
      </c>
      <c r="E1171" s="8">
        <f t="shared" si="37"/>
        <v>2.0354725557037767E-2</v>
      </c>
    </row>
    <row r="1172" spans="1:5" x14ac:dyDescent="0.3">
      <c r="A1172" s="1">
        <v>41072</v>
      </c>
      <c r="B1172" s="2">
        <v>1.8254000000000001</v>
      </c>
      <c r="C1172" s="2">
        <v>2.0688</v>
      </c>
      <c r="D1172" s="8">
        <f t="shared" si="36"/>
        <v>-2.8950674605341398E-3</v>
      </c>
      <c r="E1172" s="8">
        <f t="shared" si="37"/>
        <v>1.6946690553429899E-3</v>
      </c>
    </row>
    <row r="1173" spans="1:5" x14ac:dyDescent="0.3">
      <c r="A1173" s="1">
        <v>41073</v>
      </c>
      <c r="B1173" s="2">
        <v>1.8199999999999998</v>
      </c>
      <c r="C1173" s="2">
        <v>2.0720999999999998</v>
      </c>
      <c r="D1173" s="8">
        <f t="shared" si="36"/>
        <v>-2.9582557247728181E-3</v>
      </c>
      <c r="E1173" s="8">
        <f t="shared" si="37"/>
        <v>1.5951276102088574E-3</v>
      </c>
    </row>
    <row r="1174" spans="1:5" x14ac:dyDescent="0.3">
      <c r="A1174" s="1">
        <v>41074</v>
      </c>
      <c r="B1174" s="2">
        <v>1.8149999999999999</v>
      </c>
      <c r="C1174" s="2">
        <v>2.0562999999999998</v>
      </c>
      <c r="D1174" s="8">
        <f t="shared" si="36"/>
        <v>-2.7472527472527375E-3</v>
      </c>
      <c r="E1174" s="8">
        <f t="shared" si="37"/>
        <v>-7.625114618020401E-3</v>
      </c>
    </row>
    <row r="1175" spans="1:5" x14ac:dyDescent="0.3">
      <c r="A1175" s="1">
        <v>41075</v>
      </c>
      <c r="B1175" s="2">
        <v>1.8124</v>
      </c>
      <c r="C1175" s="2">
        <v>2.0484</v>
      </c>
      <c r="D1175" s="8">
        <f t="shared" si="36"/>
        <v>-1.4325068870523205E-3</v>
      </c>
      <c r="E1175" s="8">
        <f t="shared" si="37"/>
        <v>-3.8418518698632997E-3</v>
      </c>
    </row>
    <row r="1176" spans="1:5" x14ac:dyDescent="0.3">
      <c r="A1176" s="1">
        <v>41078</v>
      </c>
      <c r="B1176" s="2">
        <v>1.8117000000000001</v>
      </c>
      <c r="C1176" s="2">
        <v>2.0590000000000002</v>
      </c>
      <c r="D1176" s="8">
        <f t="shared" si="36"/>
        <v>-3.8622820569411687E-4</v>
      </c>
      <c r="E1176" s="8">
        <f t="shared" si="37"/>
        <v>5.1747705526266063E-3</v>
      </c>
    </row>
    <row r="1177" spans="1:5" x14ac:dyDescent="0.3">
      <c r="A1177" s="1">
        <v>41079</v>
      </c>
      <c r="B1177" s="2">
        <v>1.8007</v>
      </c>
      <c r="C1177" s="2">
        <v>2.0280999999999998</v>
      </c>
      <c r="D1177" s="8">
        <f t="shared" si="36"/>
        <v>-6.0716454159077671E-3</v>
      </c>
      <c r="E1177" s="8">
        <f t="shared" si="37"/>
        <v>-1.5007285089849609E-2</v>
      </c>
    </row>
    <row r="1178" spans="1:5" x14ac:dyDescent="0.3">
      <c r="A1178" s="1">
        <v>41080</v>
      </c>
      <c r="B1178" s="2">
        <v>1.7932000000000001</v>
      </c>
      <c r="C1178" s="2">
        <v>2.0257999999999998</v>
      </c>
      <c r="D1178" s="8">
        <f t="shared" si="36"/>
        <v>-4.1650469261952372E-3</v>
      </c>
      <c r="E1178" s="8">
        <f t="shared" si="37"/>
        <v>-1.1340663675361018E-3</v>
      </c>
    </row>
    <row r="1179" spans="1:5" x14ac:dyDescent="0.3">
      <c r="A1179" s="1">
        <v>41081</v>
      </c>
      <c r="B1179" s="2">
        <v>1.8073000000000001</v>
      </c>
      <c r="C1179" s="2">
        <v>2.0562999999999998</v>
      </c>
      <c r="D1179" s="8">
        <f t="shared" si="36"/>
        <v>7.863038144099832E-3</v>
      </c>
      <c r="E1179" s="8">
        <f t="shared" si="37"/>
        <v>1.5055780432421839E-2</v>
      </c>
    </row>
    <row r="1180" spans="1:5" x14ac:dyDescent="0.3">
      <c r="A1180" s="1">
        <v>41082</v>
      </c>
      <c r="B1180" s="2">
        <v>1.8147</v>
      </c>
      <c r="C1180" s="2">
        <v>2.0657000000000001</v>
      </c>
      <c r="D1180" s="8">
        <f t="shared" si="36"/>
        <v>4.0945056161123539E-3</v>
      </c>
      <c r="E1180" s="8">
        <f t="shared" si="37"/>
        <v>4.5713174147743452E-3</v>
      </c>
    </row>
    <row r="1181" spans="1:5" x14ac:dyDescent="0.3">
      <c r="A1181" s="1">
        <v>41085</v>
      </c>
      <c r="B1181" s="2">
        <v>1.8221000000000001</v>
      </c>
      <c r="C1181" s="2">
        <v>2.0619999999999998</v>
      </c>
      <c r="D1181" s="8">
        <f t="shared" si="36"/>
        <v>4.0778090042432602E-3</v>
      </c>
      <c r="E1181" s="8">
        <f t="shared" si="37"/>
        <v>-1.7911603814688704E-3</v>
      </c>
    </row>
    <row r="1182" spans="1:5" x14ac:dyDescent="0.3">
      <c r="A1182" s="1">
        <v>41086</v>
      </c>
      <c r="B1182" s="2">
        <v>1.8077999999999999</v>
      </c>
      <c r="C1182" s="2">
        <v>2.0760999999999998</v>
      </c>
      <c r="D1182" s="8">
        <f t="shared" si="36"/>
        <v>-7.848087371714052E-3</v>
      </c>
      <c r="E1182" s="8">
        <f t="shared" si="37"/>
        <v>6.838021338506195E-3</v>
      </c>
    </row>
    <row r="1183" spans="1:5" x14ac:dyDescent="0.3">
      <c r="A1183" s="1">
        <v>41087</v>
      </c>
      <c r="B1183" s="2">
        <v>1.8140000000000001</v>
      </c>
      <c r="C1183" s="2">
        <v>2.0754000000000001</v>
      </c>
      <c r="D1183" s="8">
        <f t="shared" si="36"/>
        <v>3.4295829184645132E-3</v>
      </c>
      <c r="E1183" s="8">
        <f t="shared" si="37"/>
        <v>-3.3717065651928113E-4</v>
      </c>
    </row>
    <row r="1184" spans="1:5" x14ac:dyDescent="0.3">
      <c r="A1184" s="1">
        <v>41088</v>
      </c>
      <c r="B1184" s="2">
        <v>1.8275000000000001</v>
      </c>
      <c r="C1184" s="2">
        <v>2.0764999999999998</v>
      </c>
      <c r="D1184" s="8">
        <f t="shared" si="36"/>
        <v>7.4421168687983652E-3</v>
      </c>
      <c r="E1184" s="8">
        <f t="shared" si="37"/>
        <v>5.3001830972321251E-4</v>
      </c>
    </row>
    <row r="1185" spans="1:5" x14ac:dyDescent="0.3">
      <c r="A1185" s="1">
        <v>41089</v>
      </c>
      <c r="B1185" s="2">
        <v>1.8083</v>
      </c>
      <c r="C1185" s="2">
        <v>2.0093000000000001</v>
      </c>
      <c r="D1185" s="8">
        <f t="shared" si="36"/>
        <v>-1.0506155950752438E-2</v>
      </c>
      <c r="E1185" s="8">
        <f t="shared" si="37"/>
        <v>-3.2362147844931188E-2</v>
      </c>
    </row>
    <row r="1186" spans="1:5" x14ac:dyDescent="0.3">
      <c r="A1186" s="1">
        <v>41092</v>
      </c>
      <c r="B1186" s="2">
        <v>1.8044</v>
      </c>
      <c r="C1186" s="2">
        <v>1.9849000000000001</v>
      </c>
      <c r="D1186" s="8">
        <f t="shared" si="36"/>
        <v>-2.1567217828900587E-3</v>
      </c>
      <c r="E1186" s="8">
        <f t="shared" si="37"/>
        <v>-1.2143532573533067E-2</v>
      </c>
    </row>
    <row r="1187" spans="1:5" x14ac:dyDescent="0.3">
      <c r="A1187" s="1">
        <v>41093</v>
      </c>
      <c r="B1187" s="2">
        <v>1.7967</v>
      </c>
      <c r="C1187" s="2">
        <v>2.0154999999999998</v>
      </c>
      <c r="D1187" s="8">
        <f t="shared" si="36"/>
        <v>-4.2673464863667299E-3</v>
      </c>
      <c r="E1187" s="8">
        <f t="shared" si="37"/>
        <v>1.541639377298587E-2</v>
      </c>
    </row>
    <row r="1188" spans="1:5" x14ac:dyDescent="0.3">
      <c r="A1188" s="1">
        <v>41094</v>
      </c>
      <c r="B1188" s="2">
        <v>1.8068</v>
      </c>
      <c r="C1188" s="2">
        <v>2.0283000000000002</v>
      </c>
      <c r="D1188" s="8">
        <f t="shared" si="36"/>
        <v>5.6214170423554144E-3</v>
      </c>
      <c r="E1188" s="8">
        <f t="shared" si="37"/>
        <v>6.3507814438106269E-3</v>
      </c>
    </row>
    <row r="1189" spans="1:5" x14ac:dyDescent="0.3">
      <c r="A1189" s="1">
        <v>41095</v>
      </c>
      <c r="B1189" s="2">
        <v>1.8090999999999999</v>
      </c>
      <c r="C1189" s="2">
        <v>2.0194000000000001</v>
      </c>
      <c r="D1189" s="8">
        <f t="shared" si="36"/>
        <v>1.2729687845915993E-3</v>
      </c>
      <c r="E1189" s="8">
        <f t="shared" si="37"/>
        <v>-4.3879110585219872E-3</v>
      </c>
    </row>
    <row r="1190" spans="1:5" x14ac:dyDescent="0.3">
      <c r="A1190" s="1">
        <v>41096</v>
      </c>
      <c r="B1190" s="2">
        <v>1.8182</v>
      </c>
      <c r="C1190" s="2">
        <v>2.0278999999999998</v>
      </c>
      <c r="D1190" s="8">
        <f t="shared" si="36"/>
        <v>5.0301254767564085E-3</v>
      </c>
      <c r="E1190" s="8">
        <f t="shared" si="37"/>
        <v>4.2091710409031258E-3</v>
      </c>
    </row>
    <row r="1191" spans="1:5" x14ac:dyDescent="0.3">
      <c r="A1191" s="1">
        <v>41099</v>
      </c>
      <c r="B1191" s="2">
        <v>1.8212000000000002</v>
      </c>
      <c r="C1191" s="2">
        <v>2.0323000000000002</v>
      </c>
      <c r="D1191" s="8">
        <f t="shared" si="36"/>
        <v>1.6499835001650975E-3</v>
      </c>
      <c r="E1191" s="8">
        <f t="shared" si="37"/>
        <v>2.1697322353175785E-3</v>
      </c>
    </row>
    <row r="1192" spans="1:5" x14ac:dyDescent="0.3">
      <c r="A1192" s="1">
        <v>41100</v>
      </c>
      <c r="B1192" s="2">
        <v>1.8172000000000001</v>
      </c>
      <c r="C1192" s="2">
        <v>2.0335999999999999</v>
      </c>
      <c r="D1192" s="8">
        <f t="shared" si="36"/>
        <v>-2.1963540522732528E-3</v>
      </c>
      <c r="E1192" s="8">
        <f t="shared" si="37"/>
        <v>6.3966934015624588E-4</v>
      </c>
    </row>
    <row r="1193" spans="1:5" x14ac:dyDescent="0.3">
      <c r="A1193" s="1">
        <v>41101</v>
      </c>
      <c r="B1193" s="2">
        <v>1.8094999999999999</v>
      </c>
      <c r="C1193" s="2">
        <v>2.0367000000000002</v>
      </c>
      <c r="D1193" s="8">
        <f t="shared" si="36"/>
        <v>-4.2372881355933201E-3</v>
      </c>
      <c r="E1193" s="8">
        <f t="shared" si="37"/>
        <v>1.5243902439026069E-3</v>
      </c>
    </row>
    <row r="1194" spans="1:5" x14ac:dyDescent="0.3">
      <c r="A1194" s="1">
        <v>41102</v>
      </c>
      <c r="B1194" s="2">
        <v>1.8210999999999999</v>
      </c>
      <c r="C1194" s="2">
        <v>2.0373999999999999</v>
      </c>
      <c r="D1194" s="8">
        <f t="shared" si="36"/>
        <v>6.4106106659298501E-3</v>
      </c>
      <c r="E1194" s="8">
        <f t="shared" si="37"/>
        <v>3.4369322924332479E-4</v>
      </c>
    </row>
    <row r="1195" spans="1:5" x14ac:dyDescent="0.3">
      <c r="A1195" s="1">
        <v>41103</v>
      </c>
      <c r="B1195" s="2">
        <v>1.8111000000000002</v>
      </c>
      <c r="C1195" s="2">
        <v>2.0369999999999999</v>
      </c>
      <c r="D1195" s="8">
        <f t="shared" si="36"/>
        <v>-5.4911866454339098E-3</v>
      </c>
      <c r="E1195" s="8">
        <f t="shared" si="37"/>
        <v>-1.9632865416707723E-4</v>
      </c>
    </row>
    <row r="1196" spans="1:5" x14ac:dyDescent="0.3">
      <c r="A1196" s="1">
        <v>41106</v>
      </c>
      <c r="B1196" s="2">
        <v>1.8088</v>
      </c>
      <c r="C1196" s="2">
        <v>2.0348999999999999</v>
      </c>
      <c r="D1196" s="8">
        <f t="shared" si="36"/>
        <v>-1.2699464413893358E-3</v>
      </c>
      <c r="E1196" s="8">
        <f t="shared" si="37"/>
        <v>-1.0309278350515427E-3</v>
      </c>
    </row>
    <row r="1197" spans="1:5" x14ac:dyDescent="0.3">
      <c r="A1197" s="1">
        <v>41107</v>
      </c>
      <c r="B1197" s="2">
        <v>1.8048999999999999</v>
      </c>
      <c r="C1197" s="2">
        <v>2.0219</v>
      </c>
      <c r="D1197" s="8">
        <f t="shared" si="36"/>
        <v>-2.1561256081380487E-3</v>
      </c>
      <c r="E1197" s="8">
        <f t="shared" si="37"/>
        <v>-6.3885203204088192E-3</v>
      </c>
    </row>
    <row r="1198" spans="1:5" x14ac:dyDescent="0.3">
      <c r="A1198" s="1">
        <v>41108</v>
      </c>
      <c r="B1198" s="2">
        <v>1.8021</v>
      </c>
      <c r="C1198" s="2">
        <v>2.0230000000000001</v>
      </c>
      <c r="D1198" s="8">
        <f t="shared" si="36"/>
        <v>-1.5513324837940212E-3</v>
      </c>
      <c r="E1198" s="8">
        <f t="shared" si="37"/>
        <v>5.4404273208374931E-4</v>
      </c>
    </row>
    <row r="1199" spans="1:5" x14ac:dyDescent="0.3">
      <c r="A1199" s="1">
        <v>41109</v>
      </c>
      <c r="B1199" s="2">
        <v>1.8025</v>
      </c>
      <c r="C1199" s="2">
        <v>2.0122</v>
      </c>
      <c r="D1199" s="8">
        <f t="shared" si="36"/>
        <v>2.2196326507950559E-4</v>
      </c>
      <c r="E1199" s="8">
        <f t="shared" si="37"/>
        <v>-5.3386060306476191E-3</v>
      </c>
    </row>
    <row r="1200" spans="1:5" x14ac:dyDescent="0.3">
      <c r="A1200" s="1">
        <v>41110</v>
      </c>
      <c r="B1200" s="2">
        <v>1.8082</v>
      </c>
      <c r="C1200" s="2">
        <v>2.0234999999999999</v>
      </c>
      <c r="D1200" s="8">
        <f t="shared" si="36"/>
        <v>3.1622746185853146E-3</v>
      </c>
      <c r="E1200" s="8">
        <f t="shared" si="37"/>
        <v>5.6157439618327309E-3</v>
      </c>
    </row>
    <row r="1201" spans="1:5" x14ac:dyDescent="0.3">
      <c r="A1201" s="1">
        <v>41113</v>
      </c>
      <c r="B1201" s="2">
        <v>1.8193999999999999</v>
      </c>
      <c r="C1201" s="2">
        <v>2.0387</v>
      </c>
      <c r="D1201" s="8">
        <f t="shared" si="36"/>
        <v>6.1940050879327746E-3</v>
      </c>
      <c r="E1201" s="8">
        <f t="shared" si="37"/>
        <v>7.5117370892019419E-3</v>
      </c>
    </row>
    <row r="1202" spans="1:5" x14ac:dyDescent="0.3">
      <c r="A1202" s="1">
        <v>41114</v>
      </c>
      <c r="B1202" s="2">
        <v>1.8284</v>
      </c>
      <c r="C1202" s="2">
        <v>2.0476999999999999</v>
      </c>
      <c r="D1202" s="8">
        <f t="shared" si="36"/>
        <v>4.9466857205673342E-3</v>
      </c>
      <c r="E1202" s="8">
        <f t="shared" si="37"/>
        <v>4.4145779173001554E-3</v>
      </c>
    </row>
    <row r="1203" spans="1:5" x14ac:dyDescent="0.3">
      <c r="A1203" s="1">
        <v>41115</v>
      </c>
      <c r="B1203" s="2">
        <v>1.8216999999999999</v>
      </c>
      <c r="C1203" s="2">
        <v>2.0331000000000001</v>
      </c>
      <c r="D1203" s="8">
        <f t="shared" si="36"/>
        <v>-3.6644060380661703E-3</v>
      </c>
      <c r="E1203" s="8">
        <f t="shared" si="37"/>
        <v>-7.1299506763684573E-3</v>
      </c>
    </row>
    <row r="1204" spans="1:5" x14ac:dyDescent="0.3">
      <c r="A1204" s="1">
        <v>41116</v>
      </c>
      <c r="B1204" s="2">
        <v>1.8129</v>
      </c>
      <c r="C1204" s="2">
        <v>2.0213000000000001</v>
      </c>
      <c r="D1204" s="8">
        <f t="shared" si="36"/>
        <v>-4.8306526870505184E-3</v>
      </c>
      <c r="E1204" s="8">
        <f t="shared" si="37"/>
        <v>-5.8039447149672574E-3</v>
      </c>
    </row>
    <row r="1205" spans="1:5" x14ac:dyDescent="0.3">
      <c r="A1205" s="1">
        <v>41117</v>
      </c>
      <c r="B1205" s="2">
        <v>1.8120000000000001</v>
      </c>
      <c r="C1205" s="2">
        <v>2.0213000000000001</v>
      </c>
      <c r="D1205" s="8">
        <f t="shared" si="36"/>
        <v>-4.9644216448774259E-4</v>
      </c>
      <c r="E1205" s="8">
        <f t="shared" si="37"/>
        <v>0</v>
      </c>
    </row>
    <row r="1206" spans="1:5" x14ac:dyDescent="0.3">
      <c r="A1206" s="1">
        <v>41120</v>
      </c>
      <c r="B1206" s="2">
        <v>1.8014999999999999</v>
      </c>
      <c r="C1206" s="2">
        <v>2.0404</v>
      </c>
      <c r="D1206" s="8">
        <f t="shared" si="36"/>
        <v>-5.7947019867550242E-3</v>
      </c>
      <c r="E1206" s="8">
        <f t="shared" si="37"/>
        <v>9.4493642705189007E-3</v>
      </c>
    </row>
    <row r="1207" spans="1:5" x14ac:dyDescent="0.3">
      <c r="A1207" s="1">
        <v>41121</v>
      </c>
      <c r="B1207" s="2">
        <v>1.7951999999999999</v>
      </c>
      <c r="C1207" s="2">
        <v>2.0569000000000002</v>
      </c>
      <c r="D1207" s="8">
        <f t="shared" si="36"/>
        <v>-3.4970857618651374E-3</v>
      </c>
      <c r="E1207" s="8">
        <f t="shared" si="37"/>
        <v>8.0866496765341633E-3</v>
      </c>
    </row>
    <row r="1208" spans="1:5" x14ac:dyDescent="0.3">
      <c r="A1208" s="1">
        <v>41122</v>
      </c>
      <c r="B1208" s="2">
        <v>1.8083</v>
      </c>
      <c r="C1208" s="2">
        <v>2.0445000000000002</v>
      </c>
      <c r="D1208" s="8">
        <f t="shared" si="36"/>
        <v>7.2972370766488659E-3</v>
      </c>
      <c r="E1208" s="8">
        <f t="shared" si="37"/>
        <v>-6.0284894744517814E-3</v>
      </c>
    </row>
    <row r="1209" spans="1:5" x14ac:dyDescent="0.3">
      <c r="A1209" s="1">
        <v>41123</v>
      </c>
      <c r="B1209" s="2">
        <v>1.8014999999999999</v>
      </c>
      <c r="C1209" s="2">
        <v>2.0495999999999999</v>
      </c>
      <c r="D1209" s="8">
        <f t="shared" si="36"/>
        <v>-3.760437980423692E-3</v>
      </c>
      <c r="E1209" s="8">
        <f t="shared" si="37"/>
        <v>2.4944974321348123E-3</v>
      </c>
    </row>
    <row r="1210" spans="1:5" x14ac:dyDescent="0.3">
      <c r="A1210" s="1">
        <v>41124</v>
      </c>
      <c r="B1210" s="2">
        <v>1.7787999999999999</v>
      </c>
      <c r="C1210" s="2">
        <v>2.0285000000000002</v>
      </c>
      <c r="D1210" s="8">
        <f t="shared" si="36"/>
        <v>-1.2600610602275797E-2</v>
      </c>
      <c r="E1210" s="8">
        <f t="shared" si="37"/>
        <v>-1.0294691647150467E-2</v>
      </c>
    </row>
    <row r="1211" spans="1:5" x14ac:dyDescent="0.3">
      <c r="A1211" s="1">
        <v>41127</v>
      </c>
      <c r="B1211" s="2">
        <v>1.7765</v>
      </c>
      <c r="C1211" s="2">
        <v>2.0310999999999999</v>
      </c>
      <c r="D1211" s="8">
        <f t="shared" si="36"/>
        <v>-1.2930065212503061E-3</v>
      </c>
      <c r="E1211" s="8">
        <f t="shared" si="37"/>
        <v>1.2817352723686337E-3</v>
      </c>
    </row>
    <row r="1212" spans="1:5" x14ac:dyDescent="0.3">
      <c r="A1212" s="1">
        <v>41128</v>
      </c>
      <c r="B1212" s="2">
        <v>1.7865</v>
      </c>
      <c r="C1212" s="2">
        <v>2.0285000000000002</v>
      </c>
      <c r="D1212" s="8">
        <f t="shared" si="36"/>
        <v>5.6290458767238594E-3</v>
      </c>
      <c r="E1212" s="8">
        <f t="shared" si="37"/>
        <v>-1.2800945300575073E-3</v>
      </c>
    </row>
    <row r="1213" spans="1:5" x14ac:dyDescent="0.3">
      <c r="A1213" s="1">
        <v>41129</v>
      </c>
      <c r="B1213" s="2">
        <v>1.7808000000000002</v>
      </c>
      <c r="C1213" s="2">
        <v>2.0206</v>
      </c>
      <c r="D1213" s="8">
        <f t="shared" si="36"/>
        <v>-3.1905961376993419E-3</v>
      </c>
      <c r="E1213" s="8">
        <f t="shared" si="37"/>
        <v>-3.8945033275821217E-3</v>
      </c>
    </row>
    <row r="1214" spans="1:5" x14ac:dyDescent="0.3">
      <c r="A1214" s="1">
        <v>41130</v>
      </c>
      <c r="B1214" s="2">
        <v>1.7831999999999999</v>
      </c>
      <c r="C1214" s="2">
        <v>2.0131999999999999</v>
      </c>
      <c r="D1214" s="8">
        <f t="shared" si="36"/>
        <v>1.3477088948785632E-3</v>
      </c>
      <c r="E1214" s="8">
        <f t="shared" si="37"/>
        <v>-3.662278531129437E-3</v>
      </c>
    </row>
    <row r="1215" spans="1:5" x14ac:dyDescent="0.3">
      <c r="A1215" s="1">
        <v>41131</v>
      </c>
      <c r="B1215" s="2">
        <v>1.7822</v>
      </c>
      <c r="C1215" s="2">
        <v>2.0152999999999999</v>
      </c>
      <c r="D1215" s="8">
        <f t="shared" si="36"/>
        <v>-5.6078959174510334E-4</v>
      </c>
      <c r="E1215" s="8">
        <f t="shared" si="37"/>
        <v>1.0431154381085328E-3</v>
      </c>
    </row>
    <row r="1216" spans="1:5" x14ac:dyDescent="0.3">
      <c r="A1216" s="1">
        <v>41134</v>
      </c>
      <c r="B1216" s="2">
        <v>1.7941</v>
      </c>
      <c r="C1216" s="2">
        <v>2.0207000000000002</v>
      </c>
      <c r="D1216" s="8">
        <f t="shared" si="36"/>
        <v>6.6771406127259514E-3</v>
      </c>
      <c r="E1216" s="8">
        <f t="shared" si="37"/>
        <v>2.6795018111449576E-3</v>
      </c>
    </row>
    <row r="1217" spans="1:5" x14ac:dyDescent="0.3">
      <c r="A1217" s="1">
        <v>41135</v>
      </c>
      <c r="B1217" s="2">
        <v>1.8033999999999999</v>
      </c>
      <c r="C1217" s="2">
        <v>2.0266999999999999</v>
      </c>
      <c r="D1217" s="8">
        <f t="shared" si="36"/>
        <v>5.183657544172382E-3</v>
      </c>
      <c r="E1217" s="8">
        <f t="shared" si="37"/>
        <v>2.9692680754191958E-3</v>
      </c>
    </row>
    <row r="1218" spans="1:5" x14ac:dyDescent="0.3">
      <c r="A1218" s="1">
        <v>41136</v>
      </c>
      <c r="B1218" s="2">
        <v>1.7987</v>
      </c>
      <c r="C1218" s="2">
        <v>2.0228999999999999</v>
      </c>
      <c r="D1218" s="8">
        <f t="shared" si="36"/>
        <v>-2.6061883109681494E-3</v>
      </c>
      <c r="E1218" s="8">
        <f t="shared" si="37"/>
        <v>-1.8749691616913866E-3</v>
      </c>
    </row>
    <row r="1219" spans="1:5" x14ac:dyDescent="0.3">
      <c r="A1219" s="1">
        <v>41137</v>
      </c>
      <c r="B1219" s="2">
        <v>1.7944</v>
      </c>
      <c r="C1219" s="2">
        <v>2.0169999999999999</v>
      </c>
      <c r="D1219" s="8">
        <f t="shared" si="36"/>
        <v>-2.3906154444877092E-3</v>
      </c>
      <c r="E1219" s="8">
        <f t="shared" si="37"/>
        <v>-2.9166048741905426E-3</v>
      </c>
    </row>
    <row r="1220" spans="1:5" x14ac:dyDescent="0.3">
      <c r="A1220" s="1">
        <v>41138</v>
      </c>
      <c r="B1220" s="2">
        <v>1.8003</v>
      </c>
      <c r="C1220" s="2">
        <v>2.0154999999999998</v>
      </c>
      <c r="D1220" s="8">
        <f t="shared" si="36"/>
        <v>3.2880071333036831E-3</v>
      </c>
      <c r="E1220" s="8">
        <f t="shared" si="37"/>
        <v>-7.4367873078828861E-4</v>
      </c>
    </row>
    <row r="1221" spans="1:5" x14ac:dyDescent="0.3">
      <c r="A1221" s="1">
        <v>41141</v>
      </c>
      <c r="B1221" s="2">
        <v>1.8031999999999999</v>
      </c>
      <c r="C1221" s="2">
        <v>2.0167999999999999</v>
      </c>
      <c r="D1221" s="8">
        <f t="shared" si="36"/>
        <v>1.610842637338239E-3</v>
      </c>
      <c r="E1221" s="8">
        <f t="shared" si="37"/>
        <v>6.4500124038713302E-4</v>
      </c>
    </row>
    <row r="1222" spans="1:5" x14ac:dyDescent="0.3">
      <c r="A1222" s="1">
        <v>41142</v>
      </c>
      <c r="B1222" s="2">
        <v>1.7944</v>
      </c>
      <c r="C1222" s="2">
        <v>2.016</v>
      </c>
      <c r="D1222" s="8">
        <f t="shared" si="36"/>
        <v>-4.8802129547470541E-3</v>
      </c>
      <c r="E1222" s="8">
        <f t="shared" si="37"/>
        <v>-3.9666798889326227E-4</v>
      </c>
    </row>
    <row r="1223" spans="1:5" x14ac:dyDescent="0.3">
      <c r="A1223" s="1">
        <v>41143</v>
      </c>
      <c r="B1223" s="2">
        <v>1.7932999999999999</v>
      </c>
      <c r="C1223" s="2">
        <v>2.0162</v>
      </c>
      <c r="D1223" s="8">
        <f t="shared" si="36"/>
        <v>-6.1301827909054918E-4</v>
      </c>
      <c r="E1223" s="8">
        <f t="shared" si="37"/>
        <v>9.9206349206237832E-5</v>
      </c>
    </row>
    <row r="1224" spans="1:5" x14ac:dyDescent="0.3">
      <c r="A1224" s="1">
        <v>41144</v>
      </c>
      <c r="B1224" s="2">
        <v>1.7936999999999999</v>
      </c>
      <c r="C1224" s="2">
        <v>2.0236000000000001</v>
      </c>
      <c r="D1224" s="8">
        <f t="shared" si="36"/>
        <v>2.2305247309417631E-4</v>
      </c>
      <c r="E1224" s="8">
        <f t="shared" si="37"/>
        <v>3.6702708064677569E-3</v>
      </c>
    </row>
    <row r="1225" spans="1:5" x14ac:dyDescent="0.3">
      <c r="A1225" s="1">
        <v>41145</v>
      </c>
      <c r="B1225" s="2">
        <v>1.7974999999999999</v>
      </c>
      <c r="C1225" s="2">
        <v>2.0270000000000001</v>
      </c>
      <c r="D1225" s="8">
        <f t="shared" si="36"/>
        <v>2.1185259519429511E-3</v>
      </c>
      <c r="E1225" s="8">
        <f t="shared" si="37"/>
        <v>1.6801739474203714E-3</v>
      </c>
    </row>
    <row r="1226" spans="1:5" x14ac:dyDescent="0.3">
      <c r="A1226" s="1">
        <v>41148</v>
      </c>
      <c r="B1226" s="2">
        <v>1.8033999999999999</v>
      </c>
      <c r="C1226" s="2">
        <v>2.0341</v>
      </c>
      <c r="D1226" s="8">
        <f t="shared" si="36"/>
        <v>3.2823365785814573E-3</v>
      </c>
      <c r="E1226" s="8">
        <f t="shared" si="37"/>
        <v>3.5027133695115786E-3</v>
      </c>
    </row>
    <row r="1227" spans="1:5" x14ac:dyDescent="0.3">
      <c r="A1227" s="1">
        <v>41149</v>
      </c>
      <c r="B1227" s="2">
        <v>1.8103</v>
      </c>
      <c r="C1227" s="2">
        <v>2.0428000000000002</v>
      </c>
      <c r="D1227" s="8">
        <f t="shared" si="36"/>
        <v>3.8261062437618953E-3</v>
      </c>
      <c r="E1227" s="8">
        <f t="shared" si="37"/>
        <v>4.2770758566443856E-3</v>
      </c>
    </row>
    <row r="1228" spans="1:5" x14ac:dyDescent="0.3">
      <c r="A1228" s="1">
        <v>41150</v>
      </c>
      <c r="B1228" s="2">
        <v>1.8218000000000001</v>
      </c>
      <c r="C1228" s="2">
        <v>2.0501</v>
      </c>
      <c r="D1228" s="8">
        <f t="shared" si="36"/>
        <v>6.3525382533282659E-3</v>
      </c>
      <c r="E1228" s="8">
        <f t="shared" si="37"/>
        <v>3.5735265322105469E-3</v>
      </c>
    </row>
    <row r="1229" spans="1:5" x14ac:dyDescent="0.3">
      <c r="A1229" s="1">
        <v>41151</v>
      </c>
      <c r="B1229" s="2">
        <v>1.8268</v>
      </c>
      <c r="C1229" s="2">
        <v>2.0486</v>
      </c>
      <c r="D1229" s="8">
        <f t="shared" si="36"/>
        <v>2.7445383686464098E-3</v>
      </c>
      <c r="E1229" s="8">
        <f t="shared" si="37"/>
        <v>-7.3167162577436606E-4</v>
      </c>
    </row>
    <row r="1230" spans="1:5" x14ac:dyDescent="0.3">
      <c r="A1230" s="1">
        <v>41152</v>
      </c>
      <c r="B1230" s="2">
        <v>1.8178999999999998</v>
      </c>
      <c r="C1230" s="2">
        <v>2.0297000000000001</v>
      </c>
      <c r="D1230" s="8">
        <f t="shared" si="36"/>
        <v>-4.8719071600613617E-3</v>
      </c>
      <c r="E1230" s="8">
        <f t="shared" si="37"/>
        <v>-9.2258127501707587E-3</v>
      </c>
    </row>
    <row r="1231" spans="1:5" x14ac:dyDescent="0.3">
      <c r="A1231" s="1">
        <v>41155</v>
      </c>
      <c r="B1231" s="2">
        <v>1.819</v>
      </c>
      <c r="C1231" s="2">
        <v>2.0329999999999999</v>
      </c>
      <c r="D1231" s="8">
        <f t="shared" ref="D1231:D1294" si="38">(B1231/B1230)-1</f>
        <v>6.0509378953743642E-4</v>
      </c>
      <c r="E1231" s="8">
        <f t="shared" ref="E1231:E1294" si="39">(C1231/C1230)-1</f>
        <v>1.6258560378379361E-3</v>
      </c>
    </row>
    <row r="1232" spans="1:5" x14ac:dyDescent="0.3">
      <c r="A1232" s="1">
        <v>41156</v>
      </c>
      <c r="B1232" s="2">
        <v>1.8214000000000001</v>
      </c>
      <c r="C1232" s="2">
        <v>2.0428999999999999</v>
      </c>
      <c r="D1232" s="8">
        <f t="shared" si="38"/>
        <v>1.3194062671799678E-3</v>
      </c>
      <c r="E1232" s="8">
        <f t="shared" si="39"/>
        <v>4.8696507624201857E-3</v>
      </c>
    </row>
    <row r="1233" spans="1:5" x14ac:dyDescent="0.3">
      <c r="A1233" s="1">
        <v>41157</v>
      </c>
      <c r="B1233" s="2">
        <v>1.8187</v>
      </c>
      <c r="C1233" s="2">
        <v>2.0392999999999999</v>
      </c>
      <c r="D1233" s="8">
        <f t="shared" si="38"/>
        <v>-1.4823761941364921E-3</v>
      </c>
      <c r="E1233" s="8">
        <f t="shared" si="39"/>
        <v>-1.7622007929903871E-3</v>
      </c>
    </row>
    <row r="1234" spans="1:5" x14ac:dyDescent="0.3">
      <c r="A1234" s="1">
        <v>41158</v>
      </c>
      <c r="B1234" s="2">
        <v>1.8096999999999999</v>
      </c>
      <c r="C1234" s="2">
        <v>2.0285000000000002</v>
      </c>
      <c r="D1234" s="8">
        <f t="shared" si="38"/>
        <v>-4.9485896519492201E-3</v>
      </c>
      <c r="E1234" s="8">
        <f t="shared" si="39"/>
        <v>-5.2959348796154382E-3</v>
      </c>
    </row>
    <row r="1235" spans="1:5" x14ac:dyDescent="0.3">
      <c r="A1235" s="1">
        <v>41159</v>
      </c>
      <c r="B1235" s="2">
        <v>1.7968999999999999</v>
      </c>
      <c r="C1235" s="2">
        <v>2.0285000000000002</v>
      </c>
      <c r="D1235" s="8">
        <f t="shared" si="38"/>
        <v>-7.072995524119996E-3</v>
      </c>
      <c r="E1235" s="8">
        <f t="shared" si="39"/>
        <v>0</v>
      </c>
    </row>
    <row r="1236" spans="1:5" x14ac:dyDescent="0.3">
      <c r="A1236" s="1">
        <v>41162</v>
      </c>
      <c r="B1236" s="2">
        <v>1.8028</v>
      </c>
      <c r="C1236" s="2">
        <v>2.0224000000000002</v>
      </c>
      <c r="D1236" s="8">
        <f t="shared" si="38"/>
        <v>3.2834325783293039E-3</v>
      </c>
      <c r="E1236" s="8">
        <f t="shared" si="39"/>
        <v>-3.0071481390189225E-3</v>
      </c>
    </row>
    <row r="1237" spans="1:5" x14ac:dyDescent="0.3">
      <c r="A1237" s="1">
        <v>41163</v>
      </c>
      <c r="B1237" s="2">
        <v>1.8046</v>
      </c>
      <c r="C1237" s="2">
        <v>2.0164</v>
      </c>
      <c r="D1237" s="8">
        <f t="shared" si="38"/>
        <v>9.9844686043937259E-4</v>
      </c>
      <c r="E1237" s="8">
        <f t="shared" si="39"/>
        <v>-2.9667721518988888E-3</v>
      </c>
    </row>
    <row r="1238" spans="1:5" x14ac:dyDescent="0.3">
      <c r="A1238" s="1">
        <v>41164</v>
      </c>
      <c r="B1238" s="2">
        <v>1.8075999999999999</v>
      </c>
      <c r="C1238" s="2">
        <v>2.0259</v>
      </c>
      <c r="D1238" s="8">
        <f t="shared" si="38"/>
        <v>1.6624182644353613E-3</v>
      </c>
      <c r="E1238" s="8">
        <f t="shared" si="39"/>
        <v>4.7113667923031066E-3</v>
      </c>
    </row>
    <row r="1239" spans="1:5" x14ac:dyDescent="0.3">
      <c r="A1239" s="1">
        <v>41165</v>
      </c>
      <c r="B1239" s="2">
        <v>1.8003</v>
      </c>
      <c r="C1239" s="2">
        <v>2.0205000000000002</v>
      </c>
      <c r="D1239" s="8">
        <f t="shared" si="38"/>
        <v>-4.0385040938260008E-3</v>
      </c>
      <c r="E1239" s="8">
        <f t="shared" si="39"/>
        <v>-2.6654820079963226E-3</v>
      </c>
    </row>
    <row r="1240" spans="1:5" x14ac:dyDescent="0.3">
      <c r="A1240" s="1">
        <v>41166</v>
      </c>
      <c r="B1240" s="2">
        <v>1.7967</v>
      </c>
      <c r="C1240" s="2">
        <v>2.0123000000000002</v>
      </c>
      <c r="D1240" s="8">
        <f t="shared" si="38"/>
        <v>-1.9996667222129672E-3</v>
      </c>
      <c r="E1240" s="8">
        <f t="shared" si="39"/>
        <v>-4.0584013857956069E-3</v>
      </c>
    </row>
    <row r="1241" spans="1:5" x14ac:dyDescent="0.3">
      <c r="A1241" s="1">
        <v>41169</v>
      </c>
      <c r="B1241" s="2">
        <v>1.7983</v>
      </c>
      <c r="C1241" s="2">
        <v>2.032</v>
      </c>
      <c r="D1241" s="8">
        <f t="shared" si="38"/>
        <v>8.905215116603582E-4</v>
      </c>
      <c r="E1241" s="8">
        <f t="shared" si="39"/>
        <v>9.7897927744370339E-3</v>
      </c>
    </row>
    <row r="1242" spans="1:5" x14ac:dyDescent="0.3">
      <c r="A1242" s="1">
        <v>41170</v>
      </c>
      <c r="B1242" s="2">
        <v>1.7968</v>
      </c>
      <c r="C1242" s="2">
        <v>2.0234000000000001</v>
      </c>
      <c r="D1242" s="8">
        <f t="shared" si="38"/>
        <v>-8.3412111438585512E-4</v>
      </c>
      <c r="E1242" s="8">
        <f t="shared" si="39"/>
        <v>-4.2322834645669438E-3</v>
      </c>
    </row>
    <row r="1243" spans="1:5" x14ac:dyDescent="0.3">
      <c r="A1243" s="1">
        <v>41171</v>
      </c>
      <c r="B1243" s="2">
        <v>1.794</v>
      </c>
      <c r="C1243" s="2">
        <v>2.0236999999999998</v>
      </c>
      <c r="D1243" s="8">
        <f t="shared" si="38"/>
        <v>-1.558325912733749E-3</v>
      </c>
      <c r="E1243" s="8">
        <f t="shared" si="39"/>
        <v>1.4826529603628735E-4</v>
      </c>
    </row>
    <row r="1244" spans="1:5" x14ac:dyDescent="0.3">
      <c r="A1244" s="1">
        <v>41172</v>
      </c>
      <c r="B1244" s="2">
        <v>1.7984</v>
      </c>
      <c r="C1244" s="2">
        <v>2.0213999999999999</v>
      </c>
      <c r="D1244" s="8">
        <f t="shared" si="38"/>
        <v>2.4526198439240865E-3</v>
      </c>
      <c r="E1244" s="8">
        <f t="shared" si="39"/>
        <v>-1.1365320946780111E-3</v>
      </c>
    </row>
    <row r="1245" spans="1:5" x14ac:dyDescent="0.3">
      <c r="A1245" s="1">
        <v>41173</v>
      </c>
      <c r="B1245" s="2">
        <v>1.7943</v>
      </c>
      <c r="C1245" s="2">
        <v>2.0225</v>
      </c>
      <c r="D1245" s="8">
        <f t="shared" si="38"/>
        <v>-2.2798042704625932E-3</v>
      </c>
      <c r="E1245" s="8">
        <f t="shared" si="39"/>
        <v>5.4417730285938326E-4</v>
      </c>
    </row>
    <row r="1246" spans="1:5" x14ac:dyDescent="0.3">
      <c r="A1246" s="1">
        <v>41176</v>
      </c>
      <c r="B1246" s="2">
        <v>1.7983</v>
      </c>
      <c r="C1246" s="2">
        <v>2.0265</v>
      </c>
      <c r="D1246" s="8">
        <f t="shared" si="38"/>
        <v>2.2292816139999339E-3</v>
      </c>
      <c r="E1246" s="8">
        <f t="shared" si="39"/>
        <v>1.9777503090234738E-3</v>
      </c>
    </row>
    <row r="1247" spans="1:5" x14ac:dyDescent="0.3">
      <c r="A1247" s="1">
        <v>41177</v>
      </c>
      <c r="B1247" s="2">
        <v>1.7923</v>
      </c>
      <c r="C1247" s="2">
        <v>2.0314000000000001</v>
      </c>
      <c r="D1247" s="8">
        <f t="shared" si="38"/>
        <v>-3.3364844575431984E-3</v>
      </c>
      <c r="E1247" s="8">
        <f t="shared" si="39"/>
        <v>2.4179620034543436E-3</v>
      </c>
    </row>
    <row r="1248" spans="1:5" x14ac:dyDescent="0.3">
      <c r="A1248" s="1">
        <v>41178</v>
      </c>
      <c r="B1248" s="2">
        <v>1.7921</v>
      </c>
      <c r="C1248" s="2">
        <v>2.036</v>
      </c>
      <c r="D1248" s="8">
        <f t="shared" si="38"/>
        <v>-1.1158846175307602E-4</v>
      </c>
      <c r="E1248" s="8">
        <f t="shared" si="39"/>
        <v>2.2644481638278702E-3</v>
      </c>
    </row>
    <row r="1249" spans="1:5" x14ac:dyDescent="0.3">
      <c r="A1249" s="1">
        <v>41179</v>
      </c>
      <c r="B1249" s="2">
        <v>1.7883</v>
      </c>
      <c r="C1249" s="2">
        <v>2.0289000000000001</v>
      </c>
      <c r="D1249" s="8">
        <f t="shared" si="38"/>
        <v>-2.1204173874226351E-3</v>
      </c>
      <c r="E1249" s="8">
        <f t="shared" si="39"/>
        <v>-3.487229862475405E-3</v>
      </c>
    </row>
    <row r="1250" spans="1:5" x14ac:dyDescent="0.3">
      <c r="A1250" s="1">
        <v>41180</v>
      </c>
      <c r="B1250" s="2">
        <v>1.7970000000000002</v>
      </c>
      <c r="C1250" s="2">
        <v>2.0257999999999998</v>
      </c>
      <c r="D1250" s="8">
        <f t="shared" si="38"/>
        <v>4.8649555443718295E-3</v>
      </c>
      <c r="E1250" s="8">
        <f t="shared" si="39"/>
        <v>-1.5279215338361851E-3</v>
      </c>
    </row>
    <row r="1251" spans="1:5" x14ac:dyDescent="0.3">
      <c r="A1251" s="1">
        <v>41183</v>
      </c>
      <c r="B1251" s="2">
        <v>1.7919</v>
      </c>
      <c r="C1251" s="2">
        <v>2.0268000000000002</v>
      </c>
      <c r="D1251" s="8">
        <f t="shared" si="38"/>
        <v>-2.8380634390651194E-3</v>
      </c>
      <c r="E1251" s="8">
        <f t="shared" si="39"/>
        <v>4.9363214532549549E-4</v>
      </c>
    </row>
    <row r="1252" spans="1:5" x14ac:dyDescent="0.3">
      <c r="A1252" s="1">
        <v>41184</v>
      </c>
      <c r="B1252" s="2">
        <v>1.792</v>
      </c>
      <c r="C1252" s="2">
        <v>2.0251000000000001</v>
      </c>
      <c r="D1252" s="8">
        <f t="shared" si="38"/>
        <v>5.5806685640868992E-5</v>
      </c>
      <c r="E1252" s="8">
        <f t="shared" si="39"/>
        <v>-8.3876060785481599E-4</v>
      </c>
    </row>
    <row r="1253" spans="1:5" x14ac:dyDescent="0.3">
      <c r="A1253" s="1">
        <v>41185</v>
      </c>
      <c r="B1253" s="2">
        <v>1.8048999999999999</v>
      </c>
      <c r="C1253" s="2">
        <v>2.0230000000000001</v>
      </c>
      <c r="D1253" s="8">
        <f t="shared" si="38"/>
        <v>7.198660714285765E-3</v>
      </c>
      <c r="E1253" s="8">
        <f t="shared" si="39"/>
        <v>-1.0369858278603816E-3</v>
      </c>
    </row>
    <row r="1254" spans="1:5" x14ac:dyDescent="0.3">
      <c r="A1254" s="1">
        <v>41186</v>
      </c>
      <c r="B1254" s="2">
        <v>1.7984</v>
      </c>
      <c r="C1254" s="2">
        <v>2.0190000000000001</v>
      </c>
      <c r="D1254" s="8">
        <f t="shared" si="38"/>
        <v>-3.6013075516648785E-3</v>
      </c>
      <c r="E1254" s="8">
        <f t="shared" si="39"/>
        <v>-1.9772614928323939E-3</v>
      </c>
    </row>
    <row r="1255" spans="1:5" x14ac:dyDescent="0.3">
      <c r="A1255" s="1">
        <v>41187</v>
      </c>
      <c r="B1255" s="2">
        <v>1.8058000000000001</v>
      </c>
      <c r="C1255" s="2">
        <v>2.0306000000000002</v>
      </c>
      <c r="D1255" s="8">
        <f t="shared" si="38"/>
        <v>4.1147686832740948E-3</v>
      </c>
      <c r="E1255" s="8">
        <f t="shared" si="39"/>
        <v>5.7454185240217726E-3</v>
      </c>
    </row>
    <row r="1256" spans="1:5" x14ac:dyDescent="0.3">
      <c r="A1256" s="1">
        <v>41190</v>
      </c>
      <c r="B1256" s="2">
        <v>1.8108</v>
      </c>
      <c r="C1256" s="2">
        <v>2.0293999999999999</v>
      </c>
      <c r="D1256" s="8">
        <f t="shared" si="38"/>
        <v>2.7688559087384323E-3</v>
      </c>
      <c r="E1256" s="8">
        <f t="shared" si="39"/>
        <v>-5.9095833743738613E-4</v>
      </c>
    </row>
    <row r="1257" spans="1:5" x14ac:dyDescent="0.3">
      <c r="A1257" s="1">
        <v>41191</v>
      </c>
      <c r="B1257" s="2">
        <v>1.8246</v>
      </c>
      <c r="C1257" s="2">
        <v>2.0337000000000001</v>
      </c>
      <c r="D1257" s="8">
        <f t="shared" si="38"/>
        <v>7.620941020543448E-3</v>
      </c>
      <c r="E1257" s="8">
        <f t="shared" si="39"/>
        <v>2.1188528629152437E-3</v>
      </c>
    </row>
    <row r="1258" spans="1:5" x14ac:dyDescent="0.3">
      <c r="A1258" s="1">
        <v>41192</v>
      </c>
      <c r="B1258" s="2">
        <v>1.8183</v>
      </c>
      <c r="C1258" s="2">
        <v>2.0426000000000002</v>
      </c>
      <c r="D1258" s="8">
        <f t="shared" si="38"/>
        <v>-3.4528115751397692E-3</v>
      </c>
      <c r="E1258" s="8">
        <f t="shared" si="39"/>
        <v>4.3762600186851852E-3</v>
      </c>
    </row>
    <row r="1259" spans="1:5" x14ac:dyDescent="0.3">
      <c r="A1259" s="1">
        <v>41193</v>
      </c>
      <c r="B1259" s="2">
        <v>1.8073000000000001</v>
      </c>
      <c r="C1259" s="2">
        <v>2.0379999999999998</v>
      </c>
      <c r="D1259" s="8">
        <f t="shared" si="38"/>
        <v>-6.0496067755595462E-3</v>
      </c>
      <c r="E1259" s="8">
        <f t="shared" si="39"/>
        <v>-2.2520317242731291E-3</v>
      </c>
    </row>
    <row r="1260" spans="1:5" x14ac:dyDescent="0.3">
      <c r="A1260" s="1">
        <v>41194</v>
      </c>
      <c r="B1260" s="2">
        <v>1.8069999999999999</v>
      </c>
      <c r="C1260" s="2">
        <v>2.0379999999999998</v>
      </c>
      <c r="D1260" s="8">
        <f t="shared" si="38"/>
        <v>-1.6599347092360883E-4</v>
      </c>
      <c r="E1260" s="8">
        <f t="shared" si="39"/>
        <v>0</v>
      </c>
    </row>
    <row r="1261" spans="1:5" x14ac:dyDescent="0.3">
      <c r="A1261" s="1">
        <v>41197</v>
      </c>
      <c r="B1261" s="2">
        <v>1.8103</v>
      </c>
      <c r="C1261" s="2">
        <v>2.032</v>
      </c>
      <c r="D1261" s="8">
        <f t="shared" si="38"/>
        <v>1.8262313226342641E-3</v>
      </c>
      <c r="E1261" s="8">
        <f t="shared" si="39"/>
        <v>-2.9440628066731422E-3</v>
      </c>
    </row>
    <row r="1262" spans="1:5" x14ac:dyDescent="0.3">
      <c r="A1262" s="1">
        <v>41198</v>
      </c>
      <c r="B1262" s="2">
        <v>1.8031000000000001</v>
      </c>
      <c r="C1262" s="2">
        <v>2.0339</v>
      </c>
      <c r="D1262" s="8">
        <f t="shared" si="38"/>
        <v>-3.9772413412141328E-3</v>
      </c>
      <c r="E1262" s="8">
        <f t="shared" si="39"/>
        <v>9.3503937007866078E-4</v>
      </c>
    </row>
    <row r="1263" spans="1:5" x14ac:dyDescent="0.3">
      <c r="A1263" s="1">
        <v>41199</v>
      </c>
      <c r="B1263" s="2">
        <v>1.7986</v>
      </c>
      <c r="C1263" s="2">
        <v>2.0316999999999998</v>
      </c>
      <c r="D1263" s="8">
        <f t="shared" si="38"/>
        <v>-2.4957018468194647E-3</v>
      </c>
      <c r="E1263" s="8">
        <f t="shared" si="39"/>
        <v>-1.0816657652786832E-3</v>
      </c>
    </row>
    <row r="1264" spans="1:5" x14ac:dyDescent="0.3">
      <c r="A1264" s="1">
        <v>41200</v>
      </c>
      <c r="B1264" s="2">
        <v>1.7968</v>
      </c>
      <c r="C1264" s="2">
        <v>2.028</v>
      </c>
      <c r="D1264" s="8">
        <f t="shared" si="38"/>
        <v>-1.0007783831869066E-3</v>
      </c>
      <c r="E1264" s="8">
        <f t="shared" si="39"/>
        <v>-1.8211350100899582E-3</v>
      </c>
    </row>
    <row r="1265" spans="1:5" x14ac:dyDescent="0.3">
      <c r="A1265" s="1">
        <v>41201</v>
      </c>
      <c r="B1265" s="2">
        <v>1.7942</v>
      </c>
      <c r="C1265" s="2">
        <v>2.0270000000000001</v>
      </c>
      <c r="D1265" s="8">
        <f t="shared" si="38"/>
        <v>-1.4470169189669813E-3</v>
      </c>
      <c r="E1265" s="8">
        <f t="shared" si="39"/>
        <v>-4.930966469427478E-4</v>
      </c>
    </row>
    <row r="1266" spans="1:5" x14ac:dyDescent="0.3">
      <c r="A1266" s="1">
        <v>41204</v>
      </c>
      <c r="B1266" s="2">
        <v>1.7953000000000001</v>
      </c>
      <c r="C1266" s="2">
        <v>2.0246</v>
      </c>
      <c r="D1266" s="8">
        <f t="shared" si="38"/>
        <v>6.130866124178791E-4</v>
      </c>
      <c r="E1266" s="8">
        <f t="shared" si="39"/>
        <v>-1.1840157868772128E-3</v>
      </c>
    </row>
    <row r="1267" spans="1:5" x14ac:dyDescent="0.3">
      <c r="A1267" s="1">
        <v>41205</v>
      </c>
      <c r="B1267" s="2">
        <v>1.8016000000000001</v>
      </c>
      <c r="C1267" s="2">
        <v>2.0264000000000002</v>
      </c>
      <c r="D1267" s="8">
        <f t="shared" si="38"/>
        <v>3.509162814014255E-3</v>
      </c>
      <c r="E1267" s="8">
        <f t="shared" si="39"/>
        <v>8.89064506569337E-4</v>
      </c>
    </row>
    <row r="1268" spans="1:5" x14ac:dyDescent="0.3">
      <c r="A1268" s="1">
        <v>41206</v>
      </c>
      <c r="B1268" s="2">
        <v>1.8028999999999999</v>
      </c>
      <c r="C1268" s="2">
        <v>2.0257999999999998</v>
      </c>
      <c r="D1268" s="8">
        <f t="shared" si="38"/>
        <v>7.2158081705153698E-4</v>
      </c>
      <c r="E1268" s="8">
        <f t="shared" si="39"/>
        <v>-2.9609159099897031E-4</v>
      </c>
    </row>
    <row r="1269" spans="1:5" x14ac:dyDescent="0.3">
      <c r="A1269" s="1">
        <v>41207</v>
      </c>
      <c r="B1269" s="2">
        <v>1.8012999999999999</v>
      </c>
      <c r="C1269" s="2">
        <v>2.0249999999999999</v>
      </c>
      <c r="D1269" s="8">
        <f t="shared" si="38"/>
        <v>-8.8745909368237452E-4</v>
      </c>
      <c r="E1269" s="8">
        <f t="shared" si="39"/>
        <v>-3.9490571626021875E-4</v>
      </c>
    </row>
    <row r="1270" spans="1:5" x14ac:dyDescent="0.3">
      <c r="A1270" s="1">
        <v>41208</v>
      </c>
      <c r="B1270" s="2">
        <v>1.8005</v>
      </c>
      <c r="C1270" s="2">
        <v>2.0265</v>
      </c>
      <c r="D1270" s="8">
        <f t="shared" si="38"/>
        <v>-4.4412368844715111E-4</v>
      </c>
      <c r="E1270" s="8">
        <f t="shared" si="39"/>
        <v>7.407407407407085E-4</v>
      </c>
    </row>
    <row r="1271" spans="1:5" x14ac:dyDescent="0.3">
      <c r="A1271" s="1">
        <v>41211</v>
      </c>
      <c r="B1271" s="2">
        <v>1.8048</v>
      </c>
      <c r="C1271" s="2">
        <v>2.0320999999999998</v>
      </c>
      <c r="D1271" s="8">
        <f t="shared" si="38"/>
        <v>2.3882254929186164E-3</v>
      </c>
      <c r="E1271" s="8">
        <f t="shared" si="39"/>
        <v>2.7633851468047421E-3</v>
      </c>
    </row>
    <row r="1272" spans="1:5" x14ac:dyDescent="0.3">
      <c r="A1272" s="1">
        <v>41212</v>
      </c>
      <c r="B1272" s="2">
        <v>1.7964</v>
      </c>
      <c r="C1272" s="2">
        <v>2.0305</v>
      </c>
      <c r="D1272" s="8">
        <f t="shared" si="38"/>
        <v>-4.65425531914887E-3</v>
      </c>
      <c r="E1272" s="8">
        <f t="shared" si="39"/>
        <v>-7.8736282663249835E-4</v>
      </c>
    </row>
    <row r="1273" spans="1:5" x14ac:dyDescent="0.3">
      <c r="A1273" s="1">
        <v>41213</v>
      </c>
      <c r="B1273" s="2">
        <v>1.7926</v>
      </c>
      <c r="C1273" s="2">
        <v>2.0299</v>
      </c>
      <c r="D1273" s="8">
        <f t="shared" si="38"/>
        <v>-2.1153417947005204E-3</v>
      </c>
      <c r="E1273" s="8">
        <f t="shared" si="39"/>
        <v>-2.9549372075843294E-4</v>
      </c>
    </row>
    <row r="1274" spans="1:5" x14ac:dyDescent="0.3">
      <c r="A1274" s="1">
        <v>41214</v>
      </c>
      <c r="B1274" s="2">
        <v>1.788</v>
      </c>
      <c r="C1274" s="2">
        <v>2.0299999999999998</v>
      </c>
      <c r="D1274" s="8">
        <f t="shared" si="38"/>
        <v>-2.5661050987392242E-3</v>
      </c>
      <c r="E1274" s="8">
        <f t="shared" si="39"/>
        <v>4.9263510517594256E-5</v>
      </c>
    </row>
    <row r="1275" spans="1:5" x14ac:dyDescent="0.3">
      <c r="A1275" s="1">
        <v>41215</v>
      </c>
      <c r="B1275" s="2">
        <v>1.7926</v>
      </c>
      <c r="C1275" s="2">
        <v>2.0299999999999998</v>
      </c>
      <c r="D1275" s="8">
        <f t="shared" si="38"/>
        <v>2.5727069351229037E-3</v>
      </c>
      <c r="E1275" s="8">
        <f t="shared" si="39"/>
        <v>0</v>
      </c>
    </row>
    <row r="1276" spans="1:5" x14ac:dyDescent="0.3">
      <c r="A1276" s="1">
        <v>41218</v>
      </c>
      <c r="B1276" s="2">
        <v>1.7816000000000001</v>
      </c>
      <c r="C1276" s="2">
        <v>2.0352000000000001</v>
      </c>
      <c r="D1276" s="8">
        <f t="shared" si="38"/>
        <v>-6.1363382795938115E-3</v>
      </c>
      <c r="E1276" s="8">
        <f t="shared" si="39"/>
        <v>2.5615763546800174E-3</v>
      </c>
    </row>
    <row r="1277" spans="1:5" x14ac:dyDescent="0.3">
      <c r="A1277" s="1">
        <v>41219</v>
      </c>
      <c r="B1277" s="2">
        <v>1.7728000000000002</v>
      </c>
      <c r="C1277" s="2">
        <v>2.032</v>
      </c>
      <c r="D1277" s="8">
        <f t="shared" si="38"/>
        <v>-4.9393803322855812E-3</v>
      </c>
      <c r="E1277" s="8">
        <f t="shared" si="39"/>
        <v>-1.5723270440252124E-3</v>
      </c>
    </row>
    <row r="1278" spans="1:5" x14ac:dyDescent="0.3">
      <c r="A1278" s="1">
        <v>41220</v>
      </c>
      <c r="B1278" s="2">
        <v>1.7859</v>
      </c>
      <c r="C1278" s="2">
        <v>2.0345</v>
      </c>
      <c r="D1278" s="8">
        <f t="shared" si="38"/>
        <v>7.3894404332128794E-3</v>
      </c>
      <c r="E1278" s="8">
        <f t="shared" si="39"/>
        <v>1.2303149606298636E-3</v>
      </c>
    </row>
    <row r="1279" spans="1:5" x14ac:dyDescent="0.3">
      <c r="A1279" s="1">
        <v>41221</v>
      </c>
      <c r="B1279" s="2">
        <v>1.7858000000000001</v>
      </c>
      <c r="C1279" s="2">
        <v>2.0405000000000002</v>
      </c>
      <c r="D1279" s="8">
        <f t="shared" si="38"/>
        <v>-5.599417660562267E-5</v>
      </c>
      <c r="E1279" s="8">
        <f t="shared" si="39"/>
        <v>2.949127549766617E-3</v>
      </c>
    </row>
    <row r="1280" spans="1:5" x14ac:dyDescent="0.3">
      <c r="A1280" s="1">
        <v>41222</v>
      </c>
      <c r="B1280" s="2">
        <v>1.7903</v>
      </c>
      <c r="C1280" s="2">
        <v>2.0464000000000002</v>
      </c>
      <c r="D1280" s="8">
        <f t="shared" si="38"/>
        <v>2.5198790458058618E-3</v>
      </c>
      <c r="E1280" s="8">
        <f t="shared" si="39"/>
        <v>2.8914481744670706E-3</v>
      </c>
    </row>
    <row r="1281" spans="1:5" x14ac:dyDescent="0.3">
      <c r="A1281" s="1">
        <v>41225</v>
      </c>
      <c r="B1281" s="2">
        <v>1.8012000000000001</v>
      </c>
      <c r="C1281" s="2">
        <v>2.0508999999999999</v>
      </c>
      <c r="D1281" s="8">
        <f t="shared" si="38"/>
        <v>6.0883650784784304E-3</v>
      </c>
      <c r="E1281" s="8">
        <f t="shared" si="39"/>
        <v>2.198983580922409E-3</v>
      </c>
    </row>
    <row r="1282" spans="1:5" x14ac:dyDescent="0.3">
      <c r="A1282" s="1">
        <v>41226</v>
      </c>
      <c r="B1282" s="2">
        <v>1.8075000000000001</v>
      </c>
      <c r="C1282" s="2">
        <v>2.0583999999999998</v>
      </c>
      <c r="D1282" s="8">
        <f t="shared" si="38"/>
        <v>3.4976682211858012E-3</v>
      </c>
      <c r="E1282" s="8">
        <f t="shared" si="39"/>
        <v>3.6569311034180263E-3</v>
      </c>
    </row>
    <row r="1283" spans="1:5" x14ac:dyDescent="0.3">
      <c r="A1283" s="1">
        <v>41227</v>
      </c>
      <c r="B1283" s="2">
        <v>1.8067</v>
      </c>
      <c r="C1283" s="2">
        <v>2.0666000000000002</v>
      </c>
      <c r="D1283" s="8">
        <f t="shared" si="38"/>
        <v>-4.4260027662523793E-4</v>
      </c>
      <c r="E1283" s="8">
        <f t="shared" si="39"/>
        <v>3.9836766420522363E-3</v>
      </c>
    </row>
    <row r="1284" spans="1:5" x14ac:dyDescent="0.3">
      <c r="A1284" s="1">
        <v>41228</v>
      </c>
      <c r="B1284" s="2">
        <v>1.8010000000000002</v>
      </c>
      <c r="C1284" s="2">
        <v>2.0666000000000002</v>
      </c>
      <c r="D1284" s="8">
        <f t="shared" si="38"/>
        <v>-3.1549233408976196E-3</v>
      </c>
      <c r="E1284" s="8">
        <f t="shared" si="39"/>
        <v>0</v>
      </c>
    </row>
    <row r="1285" spans="1:5" x14ac:dyDescent="0.3">
      <c r="A1285" s="1">
        <v>41229</v>
      </c>
      <c r="B1285" s="2">
        <v>1.8</v>
      </c>
      <c r="C1285" s="2">
        <v>2.0846999999999998</v>
      </c>
      <c r="D1285" s="8">
        <f t="shared" si="38"/>
        <v>-5.5524708495291453E-4</v>
      </c>
      <c r="E1285" s="8">
        <f t="shared" si="39"/>
        <v>8.7583470434529076E-3</v>
      </c>
    </row>
    <row r="1286" spans="1:5" x14ac:dyDescent="0.3">
      <c r="A1286" s="1">
        <v>41232</v>
      </c>
      <c r="B1286" s="2">
        <v>1.7976999999999999</v>
      </c>
      <c r="C1286" s="2">
        <v>2.0789</v>
      </c>
      <c r="D1286" s="8">
        <f t="shared" si="38"/>
        <v>-1.2777777777779331E-3</v>
      </c>
      <c r="E1286" s="8">
        <f t="shared" si="39"/>
        <v>-2.7821748932699286E-3</v>
      </c>
    </row>
    <row r="1287" spans="1:5" x14ac:dyDescent="0.3">
      <c r="A1287" s="1">
        <v>41233</v>
      </c>
      <c r="B1287" s="2">
        <v>1.7943</v>
      </c>
      <c r="C1287" s="2">
        <v>2.081</v>
      </c>
      <c r="D1287" s="8">
        <f t="shared" si="38"/>
        <v>-1.8913055571007087E-3</v>
      </c>
      <c r="E1287" s="8">
        <f t="shared" si="39"/>
        <v>1.0101495983452224E-3</v>
      </c>
    </row>
    <row r="1288" spans="1:5" x14ac:dyDescent="0.3">
      <c r="A1288" s="1">
        <v>41234</v>
      </c>
      <c r="B1288" s="2">
        <v>1.8022</v>
      </c>
      <c r="C1288" s="2">
        <v>2.0983999999999998</v>
      </c>
      <c r="D1288" s="8">
        <f t="shared" si="38"/>
        <v>4.4028311876498361E-3</v>
      </c>
      <c r="E1288" s="8">
        <f t="shared" si="39"/>
        <v>8.3613647284959125E-3</v>
      </c>
    </row>
    <row r="1289" spans="1:5" x14ac:dyDescent="0.3">
      <c r="A1289" s="1">
        <v>41235</v>
      </c>
      <c r="B1289" s="2">
        <v>1.7972999999999999</v>
      </c>
      <c r="C1289" s="2">
        <v>2.1044</v>
      </c>
      <c r="D1289" s="8">
        <f t="shared" si="38"/>
        <v>-2.7188991232938164E-3</v>
      </c>
      <c r="E1289" s="8">
        <f t="shared" si="39"/>
        <v>2.8593213877241563E-3</v>
      </c>
    </row>
    <row r="1290" spans="1:5" x14ac:dyDescent="0.3">
      <c r="A1290" s="1">
        <v>41236</v>
      </c>
      <c r="B1290" s="2">
        <v>1.7938000000000001</v>
      </c>
      <c r="C1290" s="2">
        <v>2.0815999999999999</v>
      </c>
      <c r="D1290" s="8">
        <f t="shared" si="38"/>
        <v>-1.9473654926833728E-3</v>
      </c>
      <c r="E1290" s="8">
        <f t="shared" si="39"/>
        <v>-1.0834442121269827E-2</v>
      </c>
    </row>
    <row r="1291" spans="1:5" x14ac:dyDescent="0.3">
      <c r="A1291" s="1">
        <v>41239</v>
      </c>
      <c r="B1291" s="2">
        <v>1.796</v>
      </c>
      <c r="C1291" s="2">
        <v>2.0813999999999999</v>
      </c>
      <c r="D1291" s="8">
        <f t="shared" si="38"/>
        <v>1.2264466495708337E-3</v>
      </c>
      <c r="E1291" s="8">
        <f t="shared" si="39"/>
        <v>-9.6079938508797369E-5</v>
      </c>
    </row>
    <row r="1292" spans="1:5" x14ac:dyDescent="0.3">
      <c r="A1292" s="1">
        <v>41240</v>
      </c>
      <c r="B1292" s="2">
        <v>1.7919</v>
      </c>
      <c r="C1292" s="2">
        <v>2.0838000000000001</v>
      </c>
      <c r="D1292" s="8">
        <f t="shared" si="38"/>
        <v>-2.2828507795100705E-3</v>
      </c>
      <c r="E1292" s="8">
        <f t="shared" si="39"/>
        <v>1.1530700490056667E-3</v>
      </c>
    </row>
    <row r="1293" spans="1:5" x14ac:dyDescent="0.3">
      <c r="A1293" s="1">
        <v>41241</v>
      </c>
      <c r="B1293" s="2">
        <v>1.7919</v>
      </c>
      <c r="C1293" s="2">
        <v>2.0939000000000001</v>
      </c>
      <c r="D1293" s="8">
        <f t="shared" si="38"/>
        <v>0</v>
      </c>
      <c r="E1293" s="8">
        <f t="shared" si="39"/>
        <v>4.8469142911988783E-3</v>
      </c>
    </row>
    <row r="1294" spans="1:5" x14ac:dyDescent="0.3">
      <c r="A1294" s="1">
        <v>41242</v>
      </c>
      <c r="B1294" s="2">
        <v>1.7862</v>
      </c>
      <c r="C1294" s="2">
        <v>2.0987</v>
      </c>
      <c r="D1294" s="8">
        <f t="shared" si="38"/>
        <v>-3.1809810815336403E-3</v>
      </c>
      <c r="E1294" s="8">
        <f t="shared" si="39"/>
        <v>2.2923730837194345E-3</v>
      </c>
    </row>
    <row r="1295" spans="1:5" x14ac:dyDescent="0.3">
      <c r="A1295" s="1">
        <v>41243</v>
      </c>
      <c r="B1295" s="2">
        <v>1.7871999999999999</v>
      </c>
      <c r="C1295" s="2">
        <v>2.1360000000000001</v>
      </c>
      <c r="D1295" s="8">
        <f t="shared" ref="D1295:D1358" si="40">(B1295/B1294)-1</f>
        <v>5.5984772141970396E-4</v>
      </c>
      <c r="E1295" s="8">
        <f t="shared" ref="E1295:E1358" si="41">(C1295/C1294)-1</f>
        <v>1.7772907037689967E-2</v>
      </c>
    </row>
    <row r="1296" spans="1:5" x14ac:dyDescent="0.3">
      <c r="A1296" s="1">
        <v>41246</v>
      </c>
      <c r="B1296" s="2">
        <v>1.7865</v>
      </c>
      <c r="C1296" s="2">
        <v>2.1233</v>
      </c>
      <c r="D1296" s="8">
        <f t="shared" si="40"/>
        <v>-3.9167412712615146E-4</v>
      </c>
      <c r="E1296" s="8">
        <f t="shared" si="41"/>
        <v>-5.9456928838952372E-3</v>
      </c>
    </row>
    <row r="1297" spans="1:5" x14ac:dyDescent="0.3">
      <c r="A1297" s="1">
        <v>41247</v>
      </c>
      <c r="B1297" s="2">
        <v>1.784</v>
      </c>
      <c r="C1297" s="2">
        <v>2.1198999999999999</v>
      </c>
      <c r="D1297" s="8">
        <f t="shared" si="40"/>
        <v>-1.3993842709207893E-3</v>
      </c>
      <c r="E1297" s="8">
        <f t="shared" si="41"/>
        <v>-1.6012810248199338E-3</v>
      </c>
    </row>
    <row r="1298" spans="1:5" x14ac:dyDescent="0.3">
      <c r="A1298" s="1">
        <v>41248</v>
      </c>
      <c r="B1298" s="2">
        <v>1.7861</v>
      </c>
      <c r="C1298" s="2">
        <v>2.0878999999999999</v>
      </c>
      <c r="D1298" s="8">
        <f t="shared" si="40"/>
        <v>1.1771300448430999E-3</v>
      </c>
      <c r="E1298" s="8">
        <f t="shared" si="41"/>
        <v>-1.5095051653379876E-2</v>
      </c>
    </row>
    <row r="1299" spans="1:5" x14ac:dyDescent="0.3">
      <c r="A1299" s="1">
        <v>41249</v>
      </c>
      <c r="B1299" s="2">
        <v>1.7888999999999999</v>
      </c>
      <c r="C1299" s="2">
        <v>2.0771000000000002</v>
      </c>
      <c r="D1299" s="8">
        <f t="shared" si="40"/>
        <v>1.5676613851407506E-3</v>
      </c>
      <c r="E1299" s="8">
        <f t="shared" si="41"/>
        <v>-5.1726615259349851E-3</v>
      </c>
    </row>
    <row r="1300" spans="1:5" x14ac:dyDescent="0.3">
      <c r="A1300" s="1">
        <v>41250</v>
      </c>
      <c r="B1300" s="2">
        <v>1.7892000000000001</v>
      </c>
      <c r="C1300" s="2">
        <v>2.0750000000000002</v>
      </c>
      <c r="D1300" s="8">
        <f t="shared" si="40"/>
        <v>1.6770082173422907E-4</v>
      </c>
      <c r="E1300" s="8">
        <f t="shared" si="41"/>
        <v>-1.0110249867604226E-3</v>
      </c>
    </row>
    <row r="1301" spans="1:5" x14ac:dyDescent="0.3">
      <c r="A1301" s="1">
        <v>41253</v>
      </c>
      <c r="B1301" s="2">
        <v>1.7894000000000001</v>
      </c>
      <c r="C1301" s="2">
        <v>2.077</v>
      </c>
      <c r="D1301" s="8">
        <f t="shared" si="40"/>
        <v>1.1178180192272791E-4</v>
      </c>
      <c r="E1301" s="8">
        <f t="shared" si="41"/>
        <v>9.6385542168664351E-4</v>
      </c>
    </row>
    <row r="1302" spans="1:5" x14ac:dyDescent="0.3">
      <c r="A1302" s="1">
        <v>41254</v>
      </c>
      <c r="B1302" s="2">
        <v>1.7831999999999999</v>
      </c>
      <c r="C1302" s="2">
        <v>2.0785999999999998</v>
      </c>
      <c r="D1302" s="8">
        <f t="shared" si="40"/>
        <v>-3.4648485525875516E-3</v>
      </c>
      <c r="E1302" s="8">
        <f t="shared" si="41"/>
        <v>7.7034183919111321E-4</v>
      </c>
    </row>
    <row r="1303" spans="1:5" x14ac:dyDescent="0.3">
      <c r="A1303" s="1">
        <v>41255</v>
      </c>
      <c r="B1303" s="2">
        <v>1.7770999999999999</v>
      </c>
      <c r="C1303" s="2">
        <v>2.0718999999999999</v>
      </c>
      <c r="D1303" s="8">
        <f t="shared" si="40"/>
        <v>-3.4208165096455412E-3</v>
      </c>
      <c r="E1303" s="8">
        <f t="shared" si="41"/>
        <v>-3.2233233907437153E-3</v>
      </c>
    </row>
    <row r="1304" spans="1:5" x14ac:dyDescent="0.3">
      <c r="A1304" s="1">
        <v>41256</v>
      </c>
      <c r="B1304" s="2">
        <v>1.7812000000000001</v>
      </c>
      <c r="C1304" s="2">
        <v>2.0855999999999999</v>
      </c>
      <c r="D1304" s="8">
        <f t="shared" si="40"/>
        <v>2.3071295931575975E-3</v>
      </c>
      <c r="E1304" s="8">
        <f t="shared" si="41"/>
        <v>6.6122882378494285E-3</v>
      </c>
    </row>
    <row r="1305" spans="1:5" x14ac:dyDescent="0.3">
      <c r="A1305" s="1">
        <v>41257</v>
      </c>
      <c r="B1305" s="2">
        <v>1.778</v>
      </c>
      <c r="C1305" s="2">
        <v>2.0861000000000001</v>
      </c>
      <c r="D1305" s="8">
        <f t="shared" si="40"/>
        <v>-1.7965416573096915E-3</v>
      </c>
      <c r="E1305" s="8">
        <f t="shared" si="41"/>
        <v>2.3973916378983162E-4</v>
      </c>
    </row>
    <row r="1306" spans="1:5" x14ac:dyDescent="0.3">
      <c r="A1306" s="1">
        <v>41260</v>
      </c>
      <c r="B1306" s="2">
        <v>1.7841</v>
      </c>
      <c r="C1306" s="2">
        <v>2.0994999999999999</v>
      </c>
      <c r="D1306" s="8">
        <f t="shared" si="40"/>
        <v>3.4308211473565997E-3</v>
      </c>
      <c r="E1306" s="8">
        <f t="shared" si="41"/>
        <v>6.4234696323282048E-3</v>
      </c>
    </row>
    <row r="1307" spans="1:5" x14ac:dyDescent="0.3">
      <c r="A1307" s="1">
        <v>41261</v>
      </c>
      <c r="B1307" s="2">
        <v>1.7786999999999999</v>
      </c>
      <c r="C1307" s="2">
        <v>2.0889000000000002</v>
      </c>
      <c r="D1307" s="8">
        <f t="shared" si="40"/>
        <v>-3.0267361694972239E-3</v>
      </c>
      <c r="E1307" s="8">
        <f t="shared" si="41"/>
        <v>-5.0488211478921796E-3</v>
      </c>
    </row>
    <row r="1308" spans="1:5" x14ac:dyDescent="0.3">
      <c r="A1308" s="1">
        <v>41262</v>
      </c>
      <c r="B1308" s="2">
        <v>1.7839</v>
      </c>
      <c r="C1308" s="2">
        <v>2.0716000000000001</v>
      </c>
      <c r="D1308" s="8">
        <f t="shared" si="40"/>
        <v>2.9234834429641143E-3</v>
      </c>
      <c r="E1308" s="8">
        <f t="shared" si="41"/>
        <v>-8.2818708411125375E-3</v>
      </c>
    </row>
    <row r="1309" spans="1:5" x14ac:dyDescent="0.3">
      <c r="A1309" s="1">
        <v>41263</v>
      </c>
      <c r="B1309" s="2">
        <v>1.7867999999999999</v>
      </c>
      <c r="C1309" s="2">
        <v>2.0695000000000001</v>
      </c>
      <c r="D1309" s="8">
        <f t="shared" si="40"/>
        <v>1.6256516620887229E-3</v>
      </c>
      <c r="E1309" s="8">
        <f t="shared" si="41"/>
        <v>-1.0137092102722178E-3</v>
      </c>
    </row>
    <row r="1310" spans="1:5" x14ac:dyDescent="0.3">
      <c r="A1310" s="1">
        <v>41264</v>
      </c>
      <c r="B1310" s="2">
        <v>1.7967</v>
      </c>
      <c r="C1310" s="2">
        <v>2.0792000000000002</v>
      </c>
      <c r="D1310" s="8">
        <f t="shared" si="40"/>
        <v>5.5406312961718829E-3</v>
      </c>
      <c r="E1310" s="8">
        <f t="shared" si="41"/>
        <v>4.6871224933560107E-3</v>
      </c>
    </row>
    <row r="1311" spans="1:5" x14ac:dyDescent="0.3">
      <c r="A1311" s="1">
        <v>41267</v>
      </c>
      <c r="B1311" s="2">
        <v>1.7963</v>
      </c>
      <c r="C1311" s="2">
        <v>2.08</v>
      </c>
      <c r="D1311" s="8">
        <f t="shared" si="40"/>
        <v>-2.2263037791503404E-4</v>
      </c>
      <c r="E1311" s="8">
        <f t="shared" si="41"/>
        <v>3.8476337052717469E-4</v>
      </c>
    </row>
    <row r="1312" spans="1:5" x14ac:dyDescent="0.3">
      <c r="A1312" s="1">
        <v>41268</v>
      </c>
      <c r="B1312" s="2">
        <v>1.7939000000000001</v>
      </c>
      <c r="C1312" s="2">
        <v>2.08</v>
      </c>
      <c r="D1312" s="8">
        <f t="shared" si="40"/>
        <v>-1.3360797194232887E-3</v>
      </c>
      <c r="E1312" s="8">
        <f t="shared" si="41"/>
        <v>0</v>
      </c>
    </row>
    <row r="1313" spans="1:5" x14ac:dyDescent="0.3">
      <c r="A1313" s="1">
        <v>41269</v>
      </c>
      <c r="B1313" s="2">
        <v>1.7939000000000001</v>
      </c>
      <c r="C1313" s="2">
        <v>2.0491999999999999</v>
      </c>
      <c r="D1313" s="8">
        <f t="shared" si="40"/>
        <v>0</v>
      </c>
      <c r="E1313" s="8">
        <f t="shared" si="41"/>
        <v>-1.4807692307692411E-2</v>
      </c>
    </row>
    <row r="1314" spans="1:5" x14ac:dyDescent="0.3">
      <c r="A1314" s="1">
        <v>41270</v>
      </c>
      <c r="B1314" s="2">
        <v>1.7894000000000001</v>
      </c>
      <c r="C1314" s="2">
        <v>2.0434999999999999</v>
      </c>
      <c r="D1314" s="8">
        <f t="shared" si="40"/>
        <v>-2.5085010312726475E-3</v>
      </c>
      <c r="E1314" s="8">
        <f t="shared" si="41"/>
        <v>-2.7815732968963225E-3</v>
      </c>
    </row>
    <row r="1315" spans="1:5" x14ac:dyDescent="0.3">
      <c r="A1315" s="1">
        <v>41271</v>
      </c>
      <c r="B1315" s="2">
        <v>1.7898000000000001</v>
      </c>
      <c r="C1315" s="2">
        <v>2.0428000000000002</v>
      </c>
      <c r="D1315" s="8">
        <f t="shared" si="40"/>
        <v>2.235386162958708E-4</v>
      </c>
      <c r="E1315" s="8">
        <f t="shared" si="41"/>
        <v>-3.4254954734513898E-4</v>
      </c>
    </row>
    <row r="1316" spans="1:5" x14ac:dyDescent="0.3">
      <c r="A1316" s="1">
        <v>41274</v>
      </c>
      <c r="B1316" s="2">
        <v>1.7835999999999999</v>
      </c>
      <c r="C1316" s="2">
        <v>2.0428000000000002</v>
      </c>
      <c r="D1316" s="8">
        <f t="shared" si="40"/>
        <v>-3.4640741982345791E-3</v>
      </c>
      <c r="E1316" s="8">
        <f t="shared" si="41"/>
        <v>0</v>
      </c>
    </row>
    <row r="1317" spans="1:5" x14ac:dyDescent="0.3">
      <c r="A1317" s="1">
        <v>41275</v>
      </c>
      <c r="B1317" s="2">
        <v>1.7848999999999999</v>
      </c>
      <c r="C1317" s="2">
        <v>2.0428000000000002</v>
      </c>
      <c r="D1317" s="8">
        <f t="shared" si="40"/>
        <v>7.2886297376095754E-4</v>
      </c>
      <c r="E1317" s="8">
        <f t="shared" si="41"/>
        <v>0</v>
      </c>
    </row>
    <row r="1318" spans="1:5" x14ac:dyDescent="0.3">
      <c r="A1318" s="1">
        <v>41276</v>
      </c>
      <c r="B1318" s="2">
        <v>1.7786</v>
      </c>
      <c r="C1318" s="2">
        <v>2.0453999999999999</v>
      </c>
      <c r="D1318" s="8">
        <f t="shared" si="40"/>
        <v>-3.5296095019328178E-3</v>
      </c>
      <c r="E1318" s="8">
        <f t="shared" si="41"/>
        <v>1.2727628744859665E-3</v>
      </c>
    </row>
    <row r="1319" spans="1:5" x14ac:dyDescent="0.3">
      <c r="A1319" s="1">
        <v>41277</v>
      </c>
      <c r="B1319" s="2">
        <v>1.7848000000000002</v>
      </c>
      <c r="C1319" s="2">
        <v>2.0457000000000001</v>
      </c>
      <c r="D1319" s="8">
        <f t="shared" si="40"/>
        <v>3.4858877769032848E-3</v>
      </c>
      <c r="E1319" s="8">
        <f t="shared" si="41"/>
        <v>1.4667057788209092E-4</v>
      </c>
    </row>
    <row r="1320" spans="1:5" x14ac:dyDescent="0.3">
      <c r="A1320" s="1">
        <v>41278</v>
      </c>
      <c r="B1320" s="2">
        <v>1.7825</v>
      </c>
      <c r="C1320" s="2">
        <v>2.0325000000000002</v>
      </c>
      <c r="D1320" s="8">
        <f t="shared" si="40"/>
        <v>-1.2886597938145394E-3</v>
      </c>
      <c r="E1320" s="8">
        <f t="shared" si="41"/>
        <v>-6.452559026250082E-3</v>
      </c>
    </row>
    <row r="1321" spans="1:5" x14ac:dyDescent="0.3">
      <c r="A1321" s="1">
        <v>41281</v>
      </c>
      <c r="B1321" s="2">
        <v>1.7798</v>
      </c>
      <c r="C1321" s="2">
        <v>2.0278</v>
      </c>
      <c r="D1321" s="8">
        <f t="shared" si="40"/>
        <v>-1.5147265077138927E-3</v>
      </c>
      <c r="E1321" s="8">
        <f t="shared" si="41"/>
        <v>-2.3124231242312998E-3</v>
      </c>
    </row>
    <row r="1322" spans="1:5" x14ac:dyDescent="0.3">
      <c r="A1322" s="1">
        <v>41282</v>
      </c>
      <c r="B1322" s="2">
        <v>1.7789000000000001</v>
      </c>
      <c r="C1322" s="2">
        <v>2.0407999999999999</v>
      </c>
      <c r="D1322" s="8">
        <f t="shared" si="40"/>
        <v>-5.0567479492069634E-4</v>
      </c>
      <c r="E1322" s="8">
        <f t="shared" si="41"/>
        <v>6.4108886477955984E-3</v>
      </c>
    </row>
    <row r="1323" spans="1:5" x14ac:dyDescent="0.3">
      <c r="A1323" s="1">
        <v>41283</v>
      </c>
      <c r="B1323" s="2">
        <v>1.7751999999999999</v>
      </c>
      <c r="C1323" s="2">
        <v>2.0406</v>
      </c>
      <c r="D1323" s="8">
        <f t="shared" si="40"/>
        <v>-2.079937039743851E-3</v>
      </c>
      <c r="E1323" s="8">
        <f t="shared" si="41"/>
        <v>-9.8000784006235797E-5</v>
      </c>
    </row>
    <row r="1324" spans="1:5" x14ac:dyDescent="0.3">
      <c r="A1324" s="1">
        <v>41284</v>
      </c>
      <c r="B1324" s="2">
        <v>1.7675000000000001</v>
      </c>
      <c r="C1324" s="2">
        <v>2.0287999999999999</v>
      </c>
      <c r="D1324" s="8">
        <f t="shared" si="40"/>
        <v>-4.3375394321765182E-3</v>
      </c>
      <c r="E1324" s="8">
        <f t="shared" si="41"/>
        <v>-5.7826129569734652E-3</v>
      </c>
    </row>
    <row r="1325" spans="1:5" x14ac:dyDescent="0.3">
      <c r="A1325" s="1">
        <v>41285</v>
      </c>
      <c r="B1325" s="2">
        <v>1.7705</v>
      </c>
      <c r="C1325" s="2">
        <v>2.0337999999999998</v>
      </c>
      <c r="D1325" s="8">
        <f t="shared" si="40"/>
        <v>1.6973125884016671E-3</v>
      </c>
      <c r="E1325" s="8">
        <f t="shared" si="41"/>
        <v>2.4645110410093096E-3</v>
      </c>
    </row>
    <row r="1326" spans="1:5" x14ac:dyDescent="0.3">
      <c r="A1326" s="1">
        <v>41288</v>
      </c>
      <c r="B1326" s="2">
        <v>1.7694000000000001</v>
      </c>
      <c r="C1326" s="2">
        <v>2.0314999999999999</v>
      </c>
      <c r="D1326" s="8">
        <f t="shared" si="40"/>
        <v>-6.2129341993777398E-4</v>
      </c>
      <c r="E1326" s="8">
        <f t="shared" si="41"/>
        <v>-1.1308879929196047E-3</v>
      </c>
    </row>
    <row r="1327" spans="1:5" x14ac:dyDescent="0.3">
      <c r="A1327" s="1">
        <v>41289</v>
      </c>
      <c r="B1327" s="2">
        <v>1.7690999999999999</v>
      </c>
      <c r="C1327" s="2">
        <v>2.0356999999999998</v>
      </c>
      <c r="D1327" s="8">
        <f t="shared" si="40"/>
        <v>-1.6954899966103998E-4</v>
      </c>
      <c r="E1327" s="8">
        <f t="shared" si="41"/>
        <v>2.0674378538025895E-3</v>
      </c>
    </row>
    <row r="1328" spans="1:5" x14ac:dyDescent="0.3">
      <c r="A1328" s="1">
        <v>41290</v>
      </c>
      <c r="B1328" s="2">
        <v>1.764</v>
      </c>
      <c r="C1328" s="2">
        <v>2.0423</v>
      </c>
      <c r="D1328" s="8">
        <f t="shared" si="40"/>
        <v>-2.882821773783184E-3</v>
      </c>
      <c r="E1328" s="8">
        <f t="shared" si="41"/>
        <v>3.2421280149335097E-3</v>
      </c>
    </row>
    <row r="1329" spans="1:5" x14ac:dyDescent="0.3">
      <c r="A1329" s="1">
        <v>41291</v>
      </c>
      <c r="B1329" s="2">
        <v>1.7530000000000001</v>
      </c>
      <c r="C1329" s="2">
        <v>2.0396999999999998</v>
      </c>
      <c r="D1329" s="8">
        <f t="shared" si="40"/>
        <v>-6.2358276643990074E-3</v>
      </c>
      <c r="E1329" s="8">
        <f t="shared" si="41"/>
        <v>-1.2730744748568057E-3</v>
      </c>
    </row>
    <row r="1330" spans="1:5" x14ac:dyDescent="0.3">
      <c r="A1330" s="1">
        <v>41292</v>
      </c>
      <c r="B1330" s="2">
        <v>1.76</v>
      </c>
      <c r="C1330" s="2">
        <v>2.0413999999999999</v>
      </c>
      <c r="D1330" s="8">
        <f t="shared" si="40"/>
        <v>3.993154592127679E-3</v>
      </c>
      <c r="E1330" s="8">
        <f t="shared" si="41"/>
        <v>8.3345590037753325E-4</v>
      </c>
    </row>
    <row r="1331" spans="1:5" x14ac:dyDescent="0.3">
      <c r="A1331" s="1">
        <v>41295</v>
      </c>
      <c r="B1331" s="2">
        <v>1.764</v>
      </c>
      <c r="C1331" s="2">
        <v>2.0413999999999999</v>
      </c>
      <c r="D1331" s="8">
        <f t="shared" si="40"/>
        <v>2.2727272727272041E-3</v>
      </c>
      <c r="E1331" s="8">
        <f t="shared" si="41"/>
        <v>0</v>
      </c>
    </row>
    <row r="1332" spans="1:5" x14ac:dyDescent="0.3">
      <c r="A1332" s="1">
        <v>41296</v>
      </c>
      <c r="B1332" s="2">
        <v>1.7685</v>
      </c>
      <c r="C1332" s="2">
        <v>2.0428000000000002</v>
      </c>
      <c r="D1332" s="8">
        <f t="shared" si="40"/>
        <v>2.5510204081631294E-3</v>
      </c>
      <c r="E1332" s="8">
        <f t="shared" si="41"/>
        <v>6.8580386009609029E-4</v>
      </c>
    </row>
    <row r="1333" spans="1:5" x14ac:dyDescent="0.3">
      <c r="A1333" s="1">
        <v>41297</v>
      </c>
      <c r="B1333" s="2">
        <v>1.7713999999999999</v>
      </c>
      <c r="C1333" s="2">
        <v>2.0354000000000001</v>
      </c>
      <c r="D1333" s="8">
        <f t="shared" si="40"/>
        <v>1.6398077466779348E-3</v>
      </c>
      <c r="E1333" s="8">
        <f t="shared" si="41"/>
        <v>-3.6224789504601951E-3</v>
      </c>
    </row>
    <row r="1334" spans="1:5" x14ac:dyDescent="0.3">
      <c r="A1334" s="1">
        <v>41298</v>
      </c>
      <c r="B1334" s="2">
        <v>1.7685999999999999</v>
      </c>
      <c r="C1334" s="2">
        <v>2.0301</v>
      </c>
      <c r="D1334" s="8">
        <f t="shared" si="40"/>
        <v>-1.5806706559782224E-3</v>
      </c>
      <c r="E1334" s="8">
        <f t="shared" si="41"/>
        <v>-2.603910779208074E-3</v>
      </c>
    </row>
    <row r="1335" spans="1:5" x14ac:dyDescent="0.3">
      <c r="A1335" s="1">
        <v>41299</v>
      </c>
      <c r="B1335" s="2">
        <v>1.7669999999999999</v>
      </c>
      <c r="C1335" s="2">
        <v>2.0310000000000001</v>
      </c>
      <c r="D1335" s="8">
        <f t="shared" si="40"/>
        <v>-9.0467036073738072E-4</v>
      </c>
      <c r="E1335" s="8">
        <f t="shared" si="41"/>
        <v>4.4332791488099765E-4</v>
      </c>
    </row>
    <row r="1336" spans="1:5" x14ac:dyDescent="0.3">
      <c r="A1336" s="1">
        <v>41302</v>
      </c>
      <c r="B1336" s="2">
        <v>1.7726</v>
      </c>
      <c r="C1336" s="2">
        <v>1.9955000000000001</v>
      </c>
      <c r="D1336" s="8">
        <f t="shared" si="40"/>
        <v>3.1692133559706459E-3</v>
      </c>
      <c r="E1336" s="8">
        <f t="shared" si="41"/>
        <v>-1.7479074347612089E-2</v>
      </c>
    </row>
    <row r="1337" spans="1:5" x14ac:dyDescent="0.3">
      <c r="A1337" s="1">
        <v>41303</v>
      </c>
      <c r="B1337" s="2">
        <v>1.7681</v>
      </c>
      <c r="C1337" s="2">
        <v>1.9857</v>
      </c>
      <c r="D1337" s="8">
        <f t="shared" si="40"/>
        <v>-2.5386438000676304E-3</v>
      </c>
      <c r="E1337" s="8">
        <f t="shared" si="41"/>
        <v>-4.9110498621899312E-3</v>
      </c>
    </row>
    <row r="1338" spans="1:5" x14ac:dyDescent="0.3">
      <c r="A1338" s="1">
        <v>41304</v>
      </c>
      <c r="B1338" s="2">
        <v>1.7678</v>
      </c>
      <c r="C1338" s="2">
        <v>1.9893000000000001</v>
      </c>
      <c r="D1338" s="8">
        <f t="shared" si="40"/>
        <v>-1.6967366099196468E-4</v>
      </c>
      <c r="E1338" s="8">
        <f t="shared" si="41"/>
        <v>1.8129626831848711E-3</v>
      </c>
    </row>
    <row r="1339" spans="1:5" x14ac:dyDescent="0.3">
      <c r="A1339" s="1">
        <v>41305</v>
      </c>
      <c r="B1339" s="2">
        <v>1.7587999999999999</v>
      </c>
      <c r="C1339" s="2">
        <v>1.9916</v>
      </c>
      <c r="D1339" s="8">
        <f t="shared" si="40"/>
        <v>-5.0910736508655852E-3</v>
      </c>
      <c r="E1339" s="8">
        <f t="shared" si="41"/>
        <v>1.1561855929220766E-3</v>
      </c>
    </row>
    <row r="1340" spans="1:5" x14ac:dyDescent="0.3">
      <c r="A1340" s="1">
        <v>41306</v>
      </c>
      <c r="B1340" s="2">
        <v>1.7490000000000001</v>
      </c>
      <c r="C1340" s="2">
        <v>1.988</v>
      </c>
      <c r="D1340" s="8">
        <f t="shared" si="40"/>
        <v>-5.571980896065365E-3</v>
      </c>
      <c r="E1340" s="8">
        <f t="shared" si="41"/>
        <v>-1.807591885920945E-3</v>
      </c>
    </row>
    <row r="1341" spans="1:5" x14ac:dyDescent="0.3">
      <c r="A1341" s="1">
        <v>41309</v>
      </c>
      <c r="B1341" s="2">
        <v>1.7612999999999999</v>
      </c>
      <c r="C1341" s="2">
        <v>1.9955000000000001</v>
      </c>
      <c r="D1341" s="8">
        <f t="shared" si="40"/>
        <v>7.0325900514578432E-3</v>
      </c>
      <c r="E1341" s="8">
        <f t="shared" si="41"/>
        <v>3.7726358148892913E-3</v>
      </c>
    </row>
    <row r="1342" spans="1:5" x14ac:dyDescent="0.3">
      <c r="A1342" s="1">
        <v>41310</v>
      </c>
      <c r="B1342" s="2">
        <v>1.7612000000000001</v>
      </c>
      <c r="C1342" s="2">
        <v>1.984</v>
      </c>
      <c r="D1342" s="8">
        <f t="shared" si="40"/>
        <v>-5.6776244819034538E-5</v>
      </c>
      <c r="E1342" s="8">
        <f t="shared" si="41"/>
        <v>-5.7629666750188546E-3</v>
      </c>
    </row>
    <row r="1343" spans="1:5" x14ac:dyDescent="0.3">
      <c r="A1343" s="1">
        <v>41311</v>
      </c>
      <c r="B1343" s="2">
        <v>1.7694000000000001</v>
      </c>
      <c r="C1343" s="2">
        <v>1.9912999999999998</v>
      </c>
      <c r="D1343" s="8">
        <f t="shared" si="40"/>
        <v>4.6559164206223524E-3</v>
      </c>
      <c r="E1343" s="8">
        <f t="shared" si="41"/>
        <v>3.679435483870952E-3</v>
      </c>
    </row>
    <row r="1344" spans="1:5" x14ac:dyDescent="0.3">
      <c r="A1344" s="1">
        <v>41312</v>
      </c>
      <c r="B1344" s="2">
        <v>1.7739</v>
      </c>
      <c r="C1344" s="2">
        <v>1.9666999999999999</v>
      </c>
      <c r="D1344" s="8">
        <f t="shared" si="40"/>
        <v>2.5432349949134903E-3</v>
      </c>
      <c r="E1344" s="8">
        <f t="shared" si="41"/>
        <v>-1.235373876362178E-2</v>
      </c>
    </row>
    <row r="1345" spans="1:5" x14ac:dyDescent="0.3">
      <c r="A1345" s="1">
        <v>41313</v>
      </c>
      <c r="B1345" s="2">
        <v>1.7711000000000001</v>
      </c>
      <c r="C1345" s="2">
        <v>1.9718</v>
      </c>
      <c r="D1345" s="8">
        <f t="shared" si="40"/>
        <v>-1.5784429787473186E-3</v>
      </c>
      <c r="E1345" s="8">
        <f t="shared" si="41"/>
        <v>2.5931763868409785E-3</v>
      </c>
    </row>
    <row r="1346" spans="1:5" x14ac:dyDescent="0.3">
      <c r="A1346" s="1">
        <v>41316</v>
      </c>
      <c r="B1346" s="2">
        <v>1.7761</v>
      </c>
      <c r="C1346" s="2">
        <v>1.9718</v>
      </c>
      <c r="D1346" s="8">
        <f t="shared" si="40"/>
        <v>2.8231042854722777E-3</v>
      </c>
      <c r="E1346" s="8">
        <f t="shared" si="41"/>
        <v>0</v>
      </c>
    </row>
    <row r="1347" spans="1:5" x14ac:dyDescent="0.3">
      <c r="A1347" s="1">
        <v>41317</v>
      </c>
      <c r="B1347" s="2">
        <v>1.7723</v>
      </c>
      <c r="C1347" s="2">
        <v>1.9718</v>
      </c>
      <c r="D1347" s="8">
        <f t="shared" si="40"/>
        <v>-2.1395191712177963E-3</v>
      </c>
      <c r="E1347" s="8">
        <f t="shared" si="41"/>
        <v>0</v>
      </c>
    </row>
    <row r="1348" spans="1:5" x14ac:dyDescent="0.3">
      <c r="A1348" s="1">
        <v>41318</v>
      </c>
      <c r="B1348" s="2">
        <v>1.7638</v>
      </c>
      <c r="C1348" s="2">
        <v>1.9645999999999999</v>
      </c>
      <c r="D1348" s="8">
        <f t="shared" si="40"/>
        <v>-4.7960277605371138E-3</v>
      </c>
      <c r="E1348" s="8">
        <f t="shared" si="41"/>
        <v>-3.6514859519221066E-3</v>
      </c>
    </row>
    <row r="1349" spans="1:5" x14ac:dyDescent="0.3">
      <c r="A1349" s="1">
        <v>41319</v>
      </c>
      <c r="B1349" s="2">
        <v>1.7682</v>
      </c>
      <c r="C1349" s="2">
        <v>1.9573</v>
      </c>
      <c r="D1349" s="8">
        <f t="shared" si="40"/>
        <v>2.4946139018029445E-3</v>
      </c>
      <c r="E1349" s="8">
        <f t="shared" si="41"/>
        <v>-3.7157691133054005E-3</v>
      </c>
    </row>
    <row r="1350" spans="1:5" x14ac:dyDescent="0.3">
      <c r="A1350" s="1">
        <v>41320</v>
      </c>
      <c r="B1350" s="2">
        <v>1.7669999999999999</v>
      </c>
      <c r="C1350" s="2">
        <v>1.9693000000000001</v>
      </c>
      <c r="D1350" s="8">
        <f t="shared" si="40"/>
        <v>-6.7865626060403805E-4</v>
      </c>
      <c r="E1350" s="8">
        <f t="shared" si="41"/>
        <v>6.1308945997036179E-3</v>
      </c>
    </row>
    <row r="1351" spans="1:5" x14ac:dyDescent="0.3">
      <c r="A1351" s="1">
        <v>41323</v>
      </c>
      <c r="B1351" s="2">
        <v>1.7671999999999999</v>
      </c>
      <c r="C1351" s="2">
        <v>1.9633</v>
      </c>
      <c r="D1351" s="8">
        <f t="shared" si="40"/>
        <v>1.1318619128464213E-4</v>
      </c>
      <c r="E1351" s="8">
        <f t="shared" si="41"/>
        <v>-3.0467678870664816E-3</v>
      </c>
    </row>
    <row r="1352" spans="1:5" x14ac:dyDescent="0.3">
      <c r="A1352" s="1">
        <v>41324</v>
      </c>
      <c r="B1352" s="2">
        <v>1.7764</v>
      </c>
      <c r="C1352" s="2">
        <v>1.9554</v>
      </c>
      <c r="D1352" s="8">
        <f t="shared" si="40"/>
        <v>5.2059755545497133E-3</v>
      </c>
      <c r="E1352" s="8">
        <f t="shared" si="41"/>
        <v>-4.0238374165945112E-3</v>
      </c>
    </row>
    <row r="1353" spans="1:5" x14ac:dyDescent="0.3">
      <c r="A1353" s="1">
        <v>41325</v>
      </c>
      <c r="B1353" s="2">
        <v>1.7833999999999999</v>
      </c>
      <c r="C1353" s="2">
        <v>1.9621</v>
      </c>
      <c r="D1353" s="8">
        <f t="shared" si="40"/>
        <v>3.9405539292951541E-3</v>
      </c>
      <c r="E1353" s="8">
        <f t="shared" si="41"/>
        <v>3.4264089188913438E-3</v>
      </c>
    </row>
    <row r="1354" spans="1:5" x14ac:dyDescent="0.3">
      <c r="A1354" s="1">
        <v>41326</v>
      </c>
      <c r="B1354" s="2">
        <v>1.7934000000000001</v>
      </c>
      <c r="C1354" s="2">
        <v>1.9727999999999999</v>
      </c>
      <c r="D1354" s="8">
        <f t="shared" si="40"/>
        <v>5.6072670180555839E-3</v>
      </c>
      <c r="E1354" s="8">
        <f t="shared" si="41"/>
        <v>5.4533408083174972E-3</v>
      </c>
    </row>
    <row r="1355" spans="1:5" x14ac:dyDescent="0.3">
      <c r="A1355" s="1">
        <v>41327</v>
      </c>
      <c r="B1355" s="2">
        <v>1.8</v>
      </c>
      <c r="C1355" s="2">
        <v>1.9725999999999999</v>
      </c>
      <c r="D1355" s="8">
        <f t="shared" si="40"/>
        <v>3.6801605888256983E-3</v>
      </c>
      <c r="E1355" s="8">
        <f t="shared" si="41"/>
        <v>-1.0137875101379201E-4</v>
      </c>
    </row>
    <row r="1356" spans="1:5" x14ac:dyDescent="0.3">
      <c r="A1356" s="1">
        <v>41330</v>
      </c>
      <c r="B1356" s="2">
        <v>1.8092999999999999</v>
      </c>
      <c r="C1356" s="2">
        <v>1.9835</v>
      </c>
      <c r="D1356" s="8">
        <f t="shared" si="40"/>
        <v>5.1666666666665417E-3</v>
      </c>
      <c r="E1356" s="8">
        <f t="shared" si="41"/>
        <v>5.5257021190306954E-3</v>
      </c>
    </row>
    <row r="1357" spans="1:5" x14ac:dyDescent="0.3">
      <c r="A1357" s="1">
        <v>41331</v>
      </c>
      <c r="B1357" s="2">
        <v>1.8068</v>
      </c>
      <c r="C1357" s="2">
        <v>1.9822</v>
      </c>
      <c r="D1357" s="8">
        <f t="shared" si="40"/>
        <v>-1.3817498480075407E-3</v>
      </c>
      <c r="E1357" s="8">
        <f t="shared" si="41"/>
        <v>-6.5540710864642193E-4</v>
      </c>
    </row>
    <row r="1358" spans="1:5" x14ac:dyDescent="0.3">
      <c r="A1358" s="1">
        <v>41332</v>
      </c>
      <c r="B1358" s="2">
        <v>1.7974999999999999</v>
      </c>
      <c r="C1358" s="2">
        <v>1.9729000000000001</v>
      </c>
      <c r="D1358" s="8">
        <f t="shared" si="40"/>
        <v>-5.147221607261554E-3</v>
      </c>
      <c r="E1358" s="8">
        <f t="shared" si="41"/>
        <v>-4.6917566340428651E-3</v>
      </c>
    </row>
    <row r="1359" spans="1:5" x14ac:dyDescent="0.3">
      <c r="A1359" s="1">
        <v>41333</v>
      </c>
      <c r="B1359" s="2">
        <v>1.7985</v>
      </c>
      <c r="C1359" s="2">
        <v>1.9775</v>
      </c>
      <c r="D1359" s="8">
        <f t="shared" ref="D1359:D1422" si="42">(B1359/B1358)-1</f>
        <v>5.5632823365781015E-4</v>
      </c>
      <c r="E1359" s="8">
        <f t="shared" ref="E1359:E1422" si="43">(C1359/C1358)-1</f>
        <v>2.3315930863196943E-3</v>
      </c>
    </row>
    <row r="1360" spans="1:5" x14ac:dyDescent="0.3">
      <c r="A1360" s="1">
        <v>41334</v>
      </c>
      <c r="B1360" s="2">
        <v>1.7974999999999999</v>
      </c>
      <c r="C1360" s="2">
        <v>1.98</v>
      </c>
      <c r="D1360" s="8">
        <f t="shared" si="42"/>
        <v>-5.5601890464285209E-4</v>
      </c>
      <c r="E1360" s="8">
        <f t="shared" si="43"/>
        <v>1.2642225031604948E-3</v>
      </c>
    </row>
    <row r="1361" spans="1:5" x14ac:dyDescent="0.3">
      <c r="A1361" s="1">
        <v>41337</v>
      </c>
      <c r="B1361" s="2">
        <v>1.7989000000000002</v>
      </c>
      <c r="C1361" s="2">
        <v>1.9698</v>
      </c>
      <c r="D1361" s="8">
        <f t="shared" si="42"/>
        <v>7.7885952712120066E-4</v>
      </c>
      <c r="E1361" s="8">
        <f t="shared" si="43"/>
        <v>-5.1515151515151292E-3</v>
      </c>
    </row>
    <row r="1362" spans="1:5" x14ac:dyDescent="0.3">
      <c r="A1362" s="1">
        <v>41338</v>
      </c>
      <c r="B1362" s="2">
        <v>1.7915000000000001</v>
      </c>
      <c r="C1362" s="2">
        <v>1.964</v>
      </c>
      <c r="D1362" s="8">
        <f t="shared" si="42"/>
        <v>-4.1136249930513458E-3</v>
      </c>
      <c r="E1362" s="8">
        <f t="shared" si="43"/>
        <v>-2.9444613666361752E-3</v>
      </c>
    </row>
    <row r="1363" spans="1:5" x14ac:dyDescent="0.3">
      <c r="A1363" s="1">
        <v>41339</v>
      </c>
      <c r="B1363" s="2">
        <v>1.7982</v>
      </c>
      <c r="C1363" s="2">
        <v>1.9702999999999999</v>
      </c>
      <c r="D1363" s="8">
        <f t="shared" si="42"/>
        <v>3.7398827797934242E-3</v>
      </c>
      <c r="E1363" s="8">
        <f t="shared" si="43"/>
        <v>3.2077393075355953E-3</v>
      </c>
    </row>
    <row r="1364" spans="1:5" x14ac:dyDescent="0.3">
      <c r="A1364" s="1">
        <v>41340</v>
      </c>
      <c r="B1364" s="2">
        <v>1.7972999999999999</v>
      </c>
      <c r="C1364" s="2">
        <v>1.9584000000000001</v>
      </c>
      <c r="D1364" s="8">
        <f t="shared" si="42"/>
        <v>-5.0050050050054473E-4</v>
      </c>
      <c r="E1364" s="8">
        <f t="shared" si="43"/>
        <v>-6.0396893874028468E-3</v>
      </c>
    </row>
    <row r="1365" spans="1:5" x14ac:dyDescent="0.3">
      <c r="A1365" s="1">
        <v>41341</v>
      </c>
      <c r="B1365" s="2">
        <v>1.8065</v>
      </c>
      <c r="C1365" s="2">
        <v>1.9439</v>
      </c>
      <c r="D1365" s="8">
        <f t="shared" si="42"/>
        <v>5.1187892950537162E-3</v>
      </c>
      <c r="E1365" s="8">
        <f t="shared" si="43"/>
        <v>-7.4040032679739687E-3</v>
      </c>
    </row>
    <row r="1366" spans="1:5" x14ac:dyDescent="0.3">
      <c r="A1366" s="1">
        <v>41344</v>
      </c>
      <c r="B1366" s="2">
        <v>1.7984</v>
      </c>
      <c r="C1366" s="2">
        <v>1.9563999999999999</v>
      </c>
      <c r="D1366" s="8">
        <f t="shared" si="42"/>
        <v>-4.4838084694159841E-3</v>
      </c>
      <c r="E1366" s="8">
        <f t="shared" si="43"/>
        <v>6.4303719327125641E-3</v>
      </c>
    </row>
    <row r="1367" spans="1:5" x14ac:dyDescent="0.3">
      <c r="A1367" s="1">
        <v>41345</v>
      </c>
      <c r="B1367" s="2">
        <v>1.8028</v>
      </c>
      <c r="C1367" s="2">
        <v>1.9645999999999999</v>
      </c>
      <c r="D1367" s="8">
        <f t="shared" si="42"/>
        <v>2.4466192170817802E-3</v>
      </c>
      <c r="E1367" s="8">
        <f t="shared" si="43"/>
        <v>4.1913719075854505E-3</v>
      </c>
    </row>
    <row r="1368" spans="1:5" x14ac:dyDescent="0.3">
      <c r="A1368" s="1">
        <v>41346</v>
      </c>
      <c r="B1368" s="2">
        <v>1.8123</v>
      </c>
      <c r="C1368" s="2">
        <v>1.9718</v>
      </c>
      <c r="D1368" s="8">
        <f t="shared" si="42"/>
        <v>5.2695806523186395E-3</v>
      </c>
      <c r="E1368" s="8">
        <f t="shared" si="43"/>
        <v>3.6648681665478744E-3</v>
      </c>
    </row>
    <row r="1369" spans="1:5" x14ac:dyDescent="0.3">
      <c r="A1369" s="1">
        <v>41347</v>
      </c>
      <c r="B1369" s="2">
        <v>1.8098000000000001</v>
      </c>
      <c r="C1369" s="2">
        <v>1.9717</v>
      </c>
      <c r="D1369" s="8">
        <f t="shared" si="42"/>
        <v>-1.3794625613861022E-3</v>
      </c>
      <c r="E1369" s="8">
        <f t="shared" si="43"/>
        <v>-5.0715082665631073E-5</v>
      </c>
    </row>
    <row r="1370" spans="1:5" x14ac:dyDescent="0.3">
      <c r="A1370" s="1">
        <v>41348</v>
      </c>
      <c r="B1370" s="2">
        <v>1.8061</v>
      </c>
      <c r="C1370" s="2">
        <v>1.9828000000000001</v>
      </c>
      <c r="D1370" s="8">
        <f t="shared" si="42"/>
        <v>-2.0444247983202324E-3</v>
      </c>
      <c r="E1370" s="8">
        <f t="shared" si="43"/>
        <v>5.6296596845362146E-3</v>
      </c>
    </row>
    <row r="1371" spans="1:5" x14ac:dyDescent="0.3">
      <c r="A1371" s="1">
        <v>41351</v>
      </c>
      <c r="B1371" s="2">
        <v>1.8128</v>
      </c>
      <c r="C1371" s="2">
        <v>1.9828999999999999</v>
      </c>
      <c r="D1371" s="8">
        <f t="shared" si="42"/>
        <v>3.7096506284257647E-3</v>
      </c>
      <c r="E1371" s="8">
        <f t="shared" si="43"/>
        <v>5.0433730078625061E-5</v>
      </c>
    </row>
    <row r="1372" spans="1:5" x14ac:dyDescent="0.3">
      <c r="A1372" s="1">
        <v>41352</v>
      </c>
      <c r="B1372" s="2">
        <v>1.825</v>
      </c>
      <c r="C1372" s="2">
        <v>1.9849000000000001</v>
      </c>
      <c r="D1372" s="8">
        <f t="shared" si="42"/>
        <v>6.7299205648720939E-3</v>
      </c>
      <c r="E1372" s="8">
        <f t="shared" si="43"/>
        <v>1.0086237329165471E-3</v>
      </c>
    </row>
    <row r="1373" spans="1:5" x14ac:dyDescent="0.3">
      <c r="A1373" s="1">
        <v>41353</v>
      </c>
      <c r="B1373" s="2">
        <v>1.8176000000000001</v>
      </c>
      <c r="C1373" s="2">
        <v>1.9898</v>
      </c>
      <c r="D1373" s="8">
        <f t="shared" si="42"/>
        <v>-4.0547945205479108E-3</v>
      </c>
      <c r="E1373" s="8">
        <f t="shared" si="43"/>
        <v>2.4686382185499234E-3</v>
      </c>
    </row>
    <row r="1374" spans="1:5" x14ac:dyDescent="0.3">
      <c r="A1374" s="1">
        <v>41354</v>
      </c>
      <c r="B1374" s="2">
        <v>1.8184</v>
      </c>
      <c r="C1374" s="2">
        <v>2.0078</v>
      </c>
      <c r="D1374" s="8">
        <f t="shared" si="42"/>
        <v>4.4014084507026929E-4</v>
      </c>
      <c r="E1374" s="8">
        <f t="shared" si="43"/>
        <v>9.0461352899788849E-3</v>
      </c>
    </row>
    <row r="1375" spans="1:5" x14ac:dyDescent="0.3">
      <c r="A1375" s="1">
        <v>41355</v>
      </c>
      <c r="B1375" s="2">
        <v>1.8142</v>
      </c>
      <c r="C1375" s="2">
        <v>2.0078999999999998</v>
      </c>
      <c r="D1375" s="8">
        <f t="shared" si="42"/>
        <v>-2.3097228332600306E-3</v>
      </c>
      <c r="E1375" s="8">
        <f t="shared" si="43"/>
        <v>4.9805757545540175E-5</v>
      </c>
    </row>
    <row r="1376" spans="1:5" x14ac:dyDescent="0.3">
      <c r="A1376" s="1">
        <v>41358</v>
      </c>
      <c r="B1376" s="2">
        <v>1.8221000000000001</v>
      </c>
      <c r="C1376" s="2">
        <v>2.0131000000000001</v>
      </c>
      <c r="D1376" s="8">
        <f t="shared" si="42"/>
        <v>4.3545364347921112E-3</v>
      </c>
      <c r="E1376" s="8">
        <f t="shared" si="43"/>
        <v>2.5897704068928995E-3</v>
      </c>
    </row>
    <row r="1377" spans="1:5" x14ac:dyDescent="0.3">
      <c r="A1377" s="1">
        <v>41359</v>
      </c>
      <c r="B1377" s="2">
        <v>1.8134000000000001</v>
      </c>
      <c r="C1377" s="2">
        <v>2.0169000000000001</v>
      </c>
      <c r="D1377" s="8">
        <f t="shared" si="42"/>
        <v>-4.7747104988749012E-3</v>
      </c>
      <c r="E1377" s="8">
        <f t="shared" si="43"/>
        <v>1.887635984302749E-3</v>
      </c>
    </row>
    <row r="1378" spans="1:5" x14ac:dyDescent="0.3">
      <c r="A1378" s="1">
        <v>41360</v>
      </c>
      <c r="B1378" s="2">
        <v>1.8138999999999998</v>
      </c>
      <c r="C1378" s="2">
        <v>2.0108999999999999</v>
      </c>
      <c r="D1378" s="8">
        <f t="shared" si="42"/>
        <v>2.7572515716323132E-4</v>
      </c>
      <c r="E1378" s="8">
        <f t="shared" si="43"/>
        <v>-2.974862412613577E-3</v>
      </c>
    </row>
    <row r="1379" spans="1:5" x14ac:dyDescent="0.3">
      <c r="A1379" s="1">
        <v>41361</v>
      </c>
      <c r="B1379" s="2">
        <v>1.8101</v>
      </c>
      <c r="C1379" s="2">
        <v>2.0219</v>
      </c>
      <c r="D1379" s="8">
        <f t="shared" si="42"/>
        <v>-2.0949335685538362E-3</v>
      </c>
      <c r="E1379" s="8">
        <f t="shared" si="43"/>
        <v>5.4701874782436821E-3</v>
      </c>
    </row>
    <row r="1380" spans="1:5" x14ac:dyDescent="0.3">
      <c r="A1380" s="1">
        <v>41362</v>
      </c>
      <c r="B1380" s="2">
        <v>1.8103</v>
      </c>
      <c r="C1380" s="2">
        <v>2.0219</v>
      </c>
      <c r="D1380" s="8">
        <f t="shared" si="42"/>
        <v>1.1049113308647662E-4</v>
      </c>
      <c r="E1380" s="8">
        <f t="shared" si="43"/>
        <v>0</v>
      </c>
    </row>
    <row r="1381" spans="1:5" x14ac:dyDescent="0.3">
      <c r="A1381" s="1">
        <v>41365</v>
      </c>
      <c r="B1381" s="2">
        <v>1.8052000000000001</v>
      </c>
      <c r="C1381" s="2">
        <v>2.0211000000000001</v>
      </c>
      <c r="D1381" s="8">
        <f t="shared" si="42"/>
        <v>-2.8172126166933209E-3</v>
      </c>
      <c r="E1381" s="8">
        <f t="shared" si="43"/>
        <v>-3.9566744151531275E-4</v>
      </c>
    </row>
    <row r="1382" spans="1:5" x14ac:dyDescent="0.3">
      <c r="A1382" s="1">
        <v>41366</v>
      </c>
      <c r="B1382" s="2">
        <v>1.8037999999999998</v>
      </c>
      <c r="C1382" s="2">
        <v>2.0190000000000001</v>
      </c>
      <c r="D1382" s="8">
        <f t="shared" si="42"/>
        <v>-7.7553733658330959E-4</v>
      </c>
      <c r="E1382" s="8">
        <f t="shared" si="43"/>
        <v>-1.0390381475433585E-3</v>
      </c>
    </row>
    <row r="1383" spans="1:5" x14ac:dyDescent="0.3">
      <c r="A1383" s="1">
        <v>41367</v>
      </c>
      <c r="B1383" s="2">
        <v>1.8082</v>
      </c>
      <c r="C1383" s="2">
        <v>2.0247999999999999</v>
      </c>
      <c r="D1383" s="8">
        <f t="shared" si="42"/>
        <v>2.4392948220424149E-3</v>
      </c>
      <c r="E1383" s="8">
        <f t="shared" si="43"/>
        <v>2.8727092620108863E-3</v>
      </c>
    </row>
    <row r="1384" spans="1:5" x14ac:dyDescent="0.3">
      <c r="A1384" s="1">
        <v>41368</v>
      </c>
      <c r="B1384" s="2">
        <v>1.8028</v>
      </c>
      <c r="C1384" s="2">
        <v>2.0154999999999998</v>
      </c>
      <c r="D1384" s="8">
        <f t="shared" si="42"/>
        <v>-2.9863953102533536E-3</v>
      </c>
      <c r="E1384" s="8">
        <f t="shared" si="43"/>
        <v>-4.5930462267879113E-3</v>
      </c>
    </row>
    <row r="1385" spans="1:5" x14ac:dyDescent="0.3">
      <c r="A1385" s="1">
        <v>41369</v>
      </c>
      <c r="B1385" s="2">
        <v>1.7928999999999999</v>
      </c>
      <c r="C1385" s="2">
        <v>1.9854000000000001</v>
      </c>
      <c r="D1385" s="8">
        <f t="shared" si="42"/>
        <v>-5.4914577324162162E-3</v>
      </c>
      <c r="E1385" s="8">
        <f t="shared" si="43"/>
        <v>-1.4934259488960433E-2</v>
      </c>
    </row>
    <row r="1386" spans="1:5" x14ac:dyDescent="0.3">
      <c r="A1386" s="1">
        <v>41372</v>
      </c>
      <c r="B1386" s="2">
        <v>1.7861</v>
      </c>
      <c r="C1386" s="2">
        <v>1.9916</v>
      </c>
      <c r="D1386" s="8">
        <f t="shared" si="42"/>
        <v>-3.792738022198594E-3</v>
      </c>
      <c r="E1386" s="8">
        <f t="shared" si="43"/>
        <v>3.1227964138209607E-3</v>
      </c>
    </row>
    <row r="1387" spans="1:5" x14ac:dyDescent="0.3">
      <c r="A1387" s="1">
        <v>41373</v>
      </c>
      <c r="B1387" s="2">
        <v>1.784</v>
      </c>
      <c r="C1387" s="2">
        <v>1.9813000000000001</v>
      </c>
      <c r="D1387" s="8">
        <f t="shared" si="42"/>
        <v>-1.1757460388556185E-3</v>
      </c>
      <c r="E1387" s="8">
        <f t="shared" si="43"/>
        <v>-5.1717212291624293E-3</v>
      </c>
    </row>
    <row r="1388" spans="1:5" x14ac:dyDescent="0.3">
      <c r="A1388" s="1">
        <v>41374</v>
      </c>
      <c r="B1388" s="2">
        <v>1.7888999999999999</v>
      </c>
      <c r="C1388" s="2">
        <v>1.9736</v>
      </c>
      <c r="D1388" s="8">
        <f t="shared" si="42"/>
        <v>2.7466367713004924E-3</v>
      </c>
      <c r="E1388" s="8">
        <f t="shared" si="43"/>
        <v>-3.8863372533185503E-3</v>
      </c>
    </row>
    <row r="1389" spans="1:5" x14ac:dyDescent="0.3">
      <c r="A1389" s="1">
        <v>41375</v>
      </c>
      <c r="B1389" s="2">
        <v>1.7841</v>
      </c>
      <c r="C1389" s="2">
        <v>1.9748000000000001</v>
      </c>
      <c r="D1389" s="8">
        <f t="shared" si="42"/>
        <v>-2.6832131477443344E-3</v>
      </c>
      <c r="E1389" s="8">
        <f t="shared" si="43"/>
        <v>6.0802594244036001E-4</v>
      </c>
    </row>
    <row r="1390" spans="1:5" x14ac:dyDescent="0.3">
      <c r="A1390" s="1">
        <v>41376</v>
      </c>
      <c r="B1390" s="2">
        <v>1.7883</v>
      </c>
      <c r="C1390" s="2">
        <v>1.9685999999999999</v>
      </c>
      <c r="D1390" s="8">
        <f t="shared" si="42"/>
        <v>2.3541281318311125E-3</v>
      </c>
      <c r="E1390" s="8">
        <f t="shared" si="43"/>
        <v>-3.1395584362974294E-3</v>
      </c>
    </row>
    <row r="1391" spans="1:5" x14ac:dyDescent="0.3">
      <c r="A1391" s="1">
        <v>41379</v>
      </c>
      <c r="B1391" s="2">
        <v>1.7924</v>
      </c>
      <c r="C1391" s="2">
        <v>2.0021</v>
      </c>
      <c r="D1391" s="8">
        <f t="shared" si="42"/>
        <v>2.292680199071695E-3</v>
      </c>
      <c r="E1391" s="8">
        <f t="shared" si="43"/>
        <v>1.7017169562125511E-2</v>
      </c>
    </row>
    <row r="1392" spans="1:5" x14ac:dyDescent="0.3">
      <c r="A1392" s="1">
        <v>41380</v>
      </c>
      <c r="B1392" s="2">
        <v>1.788</v>
      </c>
      <c r="C1392" s="2">
        <v>1.9883999999999999</v>
      </c>
      <c r="D1392" s="8">
        <f t="shared" si="42"/>
        <v>-2.4548091943762396E-3</v>
      </c>
      <c r="E1392" s="8">
        <f t="shared" si="43"/>
        <v>-6.8428150442035873E-3</v>
      </c>
    </row>
    <row r="1393" spans="1:5" x14ac:dyDescent="0.3">
      <c r="A1393" s="1">
        <v>41381</v>
      </c>
      <c r="B1393" s="2">
        <v>1.7997999999999998</v>
      </c>
      <c r="C1393" s="2">
        <v>2.0005999999999999</v>
      </c>
      <c r="D1393" s="8">
        <f t="shared" si="42"/>
        <v>6.5995525727067239E-3</v>
      </c>
      <c r="E1393" s="8">
        <f t="shared" si="43"/>
        <v>6.1355864011265471E-3</v>
      </c>
    </row>
    <row r="1394" spans="1:5" x14ac:dyDescent="0.3">
      <c r="A1394" s="1">
        <v>41382</v>
      </c>
      <c r="B1394" s="2">
        <v>1.7967</v>
      </c>
      <c r="C1394" s="2">
        <v>2.0190000000000001</v>
      </c>
      <c r="D1394" s="8">
        <f t="shared" si="42"/>
        <v>-1.7224136015112634E-3</v>
      </c>
      <c r="E1394" s="8">
        <f t="shared" si="43"/>
        <v>9.1972408277518625E-3</v>
      </c>
    </row>
    <row r="1395" spans="1:5" x14ac:dyDescent="0.3">
      <c r="A1395" s="1">
        <v>41383</v>
      </c>
      <c r="B1395" s="2">
        <v>1.8002</v>
      </c>
      <c r="C1395" s="2">
        <v>2.0110999999999999</v>
      </c>
      <c r="D1395" s="8">
        <f t="shared" si="42"/>
        <v>1.9480158067568532E-3</v>
      </c>
      <c r="E1395" s="8">
        <f t="shared" si="43"/>
        <v>-3.9128281327390768E-3</v>
      </c>
    </row>
    <row r="1396" spans="1:5" x14ac:dyDescent="0.3">
      <c r="A1396" s="1">
        <v>41386</v>
      </c>
      <c r="B1396" s="2">
        <v>1.8046</v>
      </c>
      <c r="C1396" s="2">
        <v>2.0209999999999999</v>
      </c>
      <c r="D1396" s="8">
        <f t="shared" si="42"/>
        <v>2.4441728696811271E-3</v>
      </c>
      <c r="E1396" s="8">
        <f t="shared" si="43"/>
        <v>4.9226791308238926E-3</v>
      </c>
    </row>
    <row r="1397" spans="1:5" x14ac:dyDescent="0.3">
      <c r="A1397" s="1">
        <v>41387</v>
      </c>
      <c r="B1397" s="2">
        <v>1.8042</v>
      </c>
      <c r="C1397" s="2">
        <v>2.0238</v>
      </c>
      <c r="D1397" s="8">
        <f t="shared" si="42"/>
        <v>-2.216557685913445E-4</v>
      </c>
      <c r="E1397" s="8">
        <f t="shared" si="43"/>
        <v>1.3854527461654165E-3</v>
      </c>
    </row>
    <row r="1398" spans="1:5" x14ac:dyDescent="0.3">
      <c r="A1398" s="1">
        <v>41388</v>
      </c>
      <c r="B1398" s="2">
        <v>1.8023</v>
      </c>
      <c r="C1398" s="2">
        <v>2.0105</v>
      </c>
      <c r="D1398" s="8">
        <f t="shared" si="42"/>
        <v>-1.053098326127877E-3</v>
      </c>
      <c r="E1398" s="8">
        <f t="shared" si="43"/>
        <v>-6.5717956319795157E-3</v>
      </c>
    </row>
    <row r="1399" spans="1:5" x14ac:dyDescent="0.3">
      <c r="A1399" s="1">
        <v>41389</v>
      </c>
      <c r="B1399" s="2">
        <v>1.7989999999999999</v>
      </c>
      <c r="C1399" s="2">
        <v>2.0015000000000001</v>
      </c>
      <c r="D1399" s="8">
        <f t="shared" si="42"/>
        <v>-1.8309937302336543E-3</v>
      </c>
      <c r="E1399" s="8">
        <f t="shared" si="43"/>
        <v>-4.4764983834866268E-3</v>
      </c>
    </row>
    <row r="1400" spans="1:5" x14ac:dyDescent="0.3">
      <c r="A1400" s="1">
        <v>41390</v>
      </c>
      <c r="B1400" s="2">
        <v>1.798</v>
      </c>
      <c r="C1400" s="2">
        <v>1.9986999999999999</v>
      </c>
      <c r="D1400" s="8">
        <f t="shared" si="42"/>
        <v>-5.5586436909382808E-4</v>
      </c>
      <c r="E1400" s="8">
        <f t="shared" si="43"/>
        <v>-1.3989507869098805E-3</v>
      </c>
    </row>
    <row r="1401" spans="1:5" x14ac:dyDescent="0.3">
      <c r="A1401" s="1">
        <v>41393</v>
      </c>
      <c r="B1401" s="2">
        <v>1.7957000000000001</v>
      </c>
      <c r="C1401" s="2">
        <v>2.0074999999999998</v>
      </c>
      <c r="D1401" s="8">
        <f t="shared" si="42"/>
        <v>-1.2791991101223088E-3</v>
      </c>
      <c r="E1401" s="8">
        <f t="shared" si="43"/>
        <v>4.4028618602089953E-3</v>
      </c>
    </row>
    <row r="1402" spans="1:5" x14ac:dyDescent="0.3">
      <c r="A1402" s="1">
        <v>41394</v>
      </c>
      <c r="B1402" s="2">
        <v>1.7924</v>
      </c>
      <c r="C1402" s="2">
        <v>2.0013999999999998</v>
      </c>
      <c r="D1402" s="8">
        <f t="shared" si="42"/>
        <v>-1.8377234504650675E-3</v>
      </c>
      <c r="E1402" s="8">
        <f t="shared" si="43"/>
        <v>-3.0386052303860156E-3</v>
      </c>
    </row>
    <row r="1403" spans="1:5" x14ac:dyDescent="0.3">
      <c r="A1403" s="1">
        <v>41395</v>
      </c>
      <c r="B1403" s="2">
        <v>1.7927999999999999</v>
      </c>
      <c r="C1403" s="2">
        <v>2.0013999999999998</v>
      </c>
      <c r="D1403" s="8">
        <f t="shared" si="42"/>
        <v>2.2316447221593094E-4</v>
      </c>
      <c r="E1403" s="8">
        <f t="shared" si="43"/>
        <v>0</v>
      </c>
    </row>
    <row r="1404" spans="1:5" x14ac:dyDescent="0.3">
      <c r="A1404" s="1">
        <v>41396</v>
      </c>
      <c r="B1404" s="2">
        <v>1.7932999999999999</v>
      </c>
      <c r="C1404" s="2">
        <v>2.0087999999999999</v>
      </c>
      <c r="D1404" s="8">
        <f t="shared" si="42"/>
        <v>2.7889335118258529E-4</v>
      </c>
      <c r="E1404" s="8">
        <f t="shared" si="43"/>
        <v>3.6974118117318877E-3</v>
      </c>
    </row>
    <row r="1405" spans="1:5" x14ac:dyDescent="0.3">
      <c r="A1405" s="1">
        <v>41397</v>
      </c>
      <c r="B1405" s="2">
        <v>1.7943</v>
      </c>
      <c r="C1405" s="2">
        <v>2.0097999999999998</v>
      </c>
      <c r="D1405" s="8">
        <f t="shared" si="42"/>
        <v>5.5763118273577383E-4</v>
      </c>
      <c r="E1405" s="8">
        <f t="shared" si="43"/>
        <v>4.9780963759449293E-4</v>
      </c>
    </row>
    <row r="1406" spans="1:5" x14ac:dyDescent="0.3">
      <c r="A1406" s="1">
        <v>41400</v>
      </c>
      <c r="B1406" s="2">
        <v>1.7974999999999999</v>
      </c>
      <c r="C1406" s="2">
        <v>2.0093000000000001</v>
      </c>
      <c r="D1406" s="8">
        <f t="shared" si="42"/>
        <v>1.7834252911999027E-3</v>
      </c>
      <c r="E1406" s="8">
        <f t="shared" si="43"/>
        <v>-2.4878097323099979E-4</v>
      </c>
    </row>
    <row r="1407" spans="1:5" x14ac:dyDescent="0.3">
      <c r="A1407" s="1">
        <v>41401</v>
      </c>
      <c r="B1407" s="2">
        <v>1.7967</v>
      </c>
      <c r="C1407" s="2">
        <v>2.0076999999999998</v>
      </c>
      <c r="D1407" s="8">
        <f t="shared" si="42"/>
        <v>-4.4506258692622591E-4</v>
      </c>
      <c r="E1407" s="8">
        <f t="shared" si="43"/>
        <v>-7.9629721793672559E-4</v>
      </c>
    </row>
    <row r="1408" spans="1:5" x14ac:dyDescent="0.3">
      <c r="A1408" s="1">
        <v>41402</v>
      </c>
      <c r="B1408" s="2">
        <v>1.7909000000000002</v>
      </c>
      <c r="C1408" s="2">
        <v>2.0055000000000001</v>
      </c>
      <c r="D1408" s="8">
        <f t="shared" si="42"/>
        <v>-3.2281404797683821E-3</v>
      </c>
      <c r="E1408" s="8">
        <f t="shared" si="43"/>
        <v>-1.0957812422173197E-3</v>
      </c>
    </row>
    <row r="1409" spans="1:5" x14ac:dyDescent="0.3">
      <c r="A1409" s="1">
        <v>41403</v>
      </c>
      <c r="B1409" s="2">
        <v>1.798</v>
      </c>
      <c r="C1409" s="2">
        <v>2.0139999999999998</v>
      </c>
      <c r="D1409" s="8">
        <f t="shared" si="42"/>
        <v>3.9644871293762485E-3</v>
      </c>
      <c r="E1409" s="8">
        <f t="shared" si="43"/>
        <v>4.2383445524805108E-3</v>
      </c>
    </row>
    <row r="1410" spans="1:5" x14ac:dyDescent="0.3">
      <c r="A1410" s="1">
        <v>41404</v>
      </c>
      <c r="B1410" s="2">
        <v>1.8010000000000002</v>
      </c>
      <c r="C1410" s="2">
        <v>2.0204</v>
      </c>
      <c r="D1410" s="8">
        <f t="shared" si="42"/>
        <v>1.6685205784205959E-3</v>
      </c>
      <c r="E1410" s="8">
        <f t="shared" si="43"/>
        <v>3.1777557100298726E-3</v>
      </c>
    </row>
    <row r="1411" spans="1:5" x14ac:dyDescent="0.3">
      <c r="A1411" s="1">
        <v>41407</v>
      </c>
      <c r="B1411" s="2">
        <v>1.8115000000000001</v>
      </c>
      <c r="C1411" s="2">
        <v>2.0076999999999998</v>
      </c>
      <c r="D1411" s="8">
        <f t="shared" si="42"/>
        <v>5.8300943920044368E-3</v>
      </c>
      <c r="E1411" s="8">
        <f t="shared" si="43"/>
        <v>-6.2858839833697111E-3</v>
      </c>
    </row>
    <row r="1412" spans="1:5" x14ac:dyDescent="0.3">
      <c r="A1412" s="1">
        <v>41408</v>
      </c>
      <c r="B1412" s="2">
        <v>1.8155000000000001</v>
      </c>
      <c r="C1412" s="2">
        <v>2.0207999999999999</v>
      </c>
      <c r="D1412" s="8">
        <f t="shared" si="42"/>
        <v>2.208114821970808E-3</v>
      </c>
      <c r="E1412" s="8">
        <f t="shared" si="43"/>
        <v>6.5248792150223167E-3</v>
      </c>
    </row>
    <row r="1413" spans="1:5" x14ac:dyDescent="0.3">
      <c r="A1413" s="1">
        <v>41409</v>
      </c>
      <c r="B1413" s="2">
        <v>1.8222</v>
      </c>
      <c r="C1413" s="2">
        <v>2.0222000000000002</v>
      </c>
      <c r="D1413" s="8">
        <f t="shared" si="42"/>
        <v>3.6904434040208045E-3</v>
      </c>
      <c r="E1413" s="8">
        <f t="shared" si="43"/>
        <v>6.927949327000249E-4</v>
      </c>
    </row>
    <row r="1414" spans="1:5" x14ac:dyDescent="0.3">
      <c r="A1414" s="1">
        <v>41410</v>
      </c>
      <c r="B1414" s="2">
        <v>1.8239999999999998</v>
      </c>
      <c r="C1414" s="2">
        <v>2.0268000000000002</v>
      </c>
      <c r="D1414" s="8">
        <f t="shared" si="42"/>
        <v>9.8781692459648518E-4</v>
      </c>
      <c r="E1414" s="8">
        <f t="shared" si="43"/>
        <v>2.2747502719808743E-3</v>
      </c>
    </row>
    <row r="1415" spans="1:5" x14ac:dyDescent="0.3">
      <c r="A1415" s="1">
        <v>41411</v>
      </c>
      <c r="B1415" s="2">
        <v>1.8418000000000001</v>
      </c>
      <c r="C1415" s="2">
        <v>2.0350999999999999</v>
      </c>
      <c r="D1415" s="8">
        <f t="shared" si="42"/>
        <v>9.7587719298246611E-3</v>
      </c>
      <c r="E1415" s="8">
        <f t="shared" si="43"/>
        <v>4.0951253207024418E-3</v>
      </c>
    </row>
    <row r="1416" spans="1:5" x14ac:dyDescent="0.3">
      <c r="A1416" s="1">
        <v>41414</v>
      </c>
      <c r="B1416" s="2">
        <v>1.8411</v>
      </c>
      <c r="C1416" s="2">
        <v>2.0398999999999998</v>
      </c>
      <c r="D1416" s="8">
        <f t="shared" si="42"/>
        <v>-3.8006298186565868E-4</v>
      </c>
      <c r="E1416" s="8">
        <f t="shared" si="43"/>
        <v>2.358606456685175E-3</v>
      </c>
    </row>
    <row r="1417" spans="1:5" x14ac:dyDescent="0.3">
      <c r="A1417" s="1">
        <v>41415</v>
      </c>
      <c r="B1417" s="2">
        <v>1.8433999999999999</v>
      </c>
      <c r="C1417" s="2">
        <v>2.0394999999999999</v>
      </c>
      <c r="D1417" s="8">
        <f t="shared" si="42"/>
        <v>1.2492531638694793E-3</v>
      </c>
      <c r="E1417" s="8">
        <f t="shared" si="43"/>
        <v>-1.960880435315504E-4</v>
      </c>
    </row>
    <row r="1418" spans="1:5" x14ac:dyDescent="0.3">
      <c r="A1418" s="1">
        <v>41416</v>
      </c>
      <c r="B1418" s="2">
        <v>1.8494000000000002</v>
      </c>
      <c r="C1418" s="2">
        <v>2.0495000000000001</v>
      </c>
      <c r="D1418" s="8">
        <f t="shared" si="42"/>
        <v>3.2548551589455244E-3</v>
      </c>
      <c r="E1418" s="8">
        <f t="shared" si="43"/>
        <v>4.9031625398383571E-3</v>
      </c>
    </row>
    <row r="1419" spans="1:5" x14ac:dyDescent="0.3">
      <c r="A1419" s="1">
        <v>41417</v>
      </c>
      <c r="B1419" s="2">
        <v>1.8462000000000001</v>
      </c>
      <c r="C1419" s="2">
        <v>2.0436999999999999</v>
      </c>
      <c r="D1419" s="8">
        <f t="shared" si="42"/>
        <v>-1.7302909051585269E-3</v>
      </c>
      <c r="E1419" s="8">
        <f t="shared" si="43"/>
        <v>-2.8299585264699445E-3</v>
      </c>
    </row>
    <row r="1420" spans="1:5" x14ac:dyDescent="0.3">
      <c r="A1420" s="1">
        <v>41418</v>
      </c>
      <c r="B1420" s="2">
        <v>1.8468</v>
      </c>
      <c r="C1420" s="2">
        <v>2.0516999999999999</v>
      </c>
      <c r="D1420" s="8">
        <f t="shared" si="42"/>
        <v>3.2499187520307338E-4</v>
      </c>
      <c r="E1420" s="8">
        <f t="shared" si="43"/>
        <v>3.9144688555072804E-3</v>
      </c>
    </row>
    <row r="1421" spans="1:5" x14ac:dyDescent="0.3">
      <c r="A1421" s="1">
        <v>41421</v>
      </c>
      <c r="B1421" s="2">
        <v>1.8454000000000002</v>
      </c>
      <c r="C1421" s="2">
        <v>2.0571000000000002</v>
      </c>
      <c r="D1421" s="8">
        <f t="shared" si="42"/>
        <v>-7.5806800952993303E-4</v>
      </c>
      <c r="E1421" s="8">
        <f t="shared" si="43"/>
        <v>2.6319637373886096E-3</v>
      </c>
    </row>
    <row r="1422" spans="1:5" x14ac:dyDescent="0.3">
      <c r="A1422" s="1">
        <v>41422</v>
      </c>
      <c r="B1422" s="2">
        <v>1.859</v>
      </c>
      <c r="C1422" s="2">
        <v>2.0749</v>
      </c>
      <c r="D1422" s="8">
        <f t="shared" si="42"/>
        <v>7.3696759510133436E-3</v>
      </c>
      <c r="E1422" s="8">
        <f t="shared" si="43"/>
        <v>8.6529580477370249E-3</v>
      </c>
    </row>
    <row r="1423" spans="1:5" x14ac:dyDescent="0.3">
      <c r="A1423" s="1">
        <v>41423</v>
      </c>
      <c r="B1423" s="2">
        <v>1.8611</v>
      </c>
      <c r="C1423" s="2">
        <v>2.1105</v>
      </c>
      <c r="D1423" s="8">
        <f t="shared" ref="D1423:D1486" si="44">(B1423/B1422)-1</f>
        <v>1.1296395911779555E-3</v>
      </c>
      <c r="E1423" s="8">
        <f t="shared" ref="E1423:E1486" si="45">(C1423/C1422)-1</f>
        <v>1.7157453371246856E-2</v>
      </c>
    </row>
    <row r="1424" spans="1:5" x14ac:dyDescent="0.3">
      <c r="A1424" s="1">
        <v>41424</v>
      </c>
      <c r="B1424" s="2">
        <v>1.8742999999999999</v>
      </c>
      <c r="C1424" s="2">
        <v>2.1105</v>
      </c>
      <c r="D1424" s="8">
        <f t="shared" si="44"/>
        <v>7.0925796571918998E-3</v>
      </c>
      <c r="E1424" s="8">
        <f t="shared" si="45"/>
        <v>0</v>
      </c>
    </row>
    <row r="1425" spans="1:5" x14ac:dyDescent="0.3">
      <c r="A1425" s="1">
        <v>41425</v>
      </c>
      <c r="B1425" s="2">
        <v>1.8757000000000001</v>
      </c>
      <c r="C1425" s="2">
        <v>2.1385999999999998</v>
      </c>
      <c r="D1425" s="8">
        <f t="shared" si="44"/>
        <v>7.4694552633003397E-4</v>
      </c>
      <c r="E1425" s="8">
        <f t="shared" si="45"/>
        <v>1.3314380478559373E-2</v>
      </c>
    </row>
    <row r="1426" spans="1:5" x14ac:dyDescent="0.3">
      <c r="A1426" s="1">
        <v>41428</v>
      </c>
      <c r="B1426" s="2">
        <v>1.8828</v>
      </c>
      <c r="C1426" s="2">
        <v>2.1244000000000001</v>
      </c>
      <c r="D1426" s="8">
        <f t="shared" si="44"/>
        <v>3.7852535053579661E-3</v>
      </c>
      <c r="E1426" s="8">
        <f t="shared" si="45"/>
        <v>-6.639857850930353E-3</v>
      </c>
    </row>
    <row r="1427" spans="1:5" x14ac:dyDescent="0.3">
      <c r="A1427" s="1">
        <v>41429</v>
      </c>
      <c r="B1427" s="2">
        <v>1.8768</v>
      </c>
      <c r="C1427" s="2">
        <v>2.1250999999999998</v>
      </c>
      <c r="D1427" s="8">
        <f t="shared" si="44"/>
        <v>-3.1867431485022024E-3</v>
      </c>
      <c r="E1427" s="8">
        <f t="shared" si="45"/>
        <v>3.2950480135562898E-4</v>
      </c>
    </row>
    <row r="1428" spans="1:5" x14ac:dyDescent="0.3">
      <c r="A1428" s="1">
        <v>41430</v>
      </c>
      <c r="B1428" s="2">
        <v>1.8928</v>
      </c>
      <c r="C1428" s="2">
        <v>2.1295000000000002</v>
      </c>
      <c r="D1428" s="8">
        <f t="shared" si="44"/>
        <v>8.5251491901108256E-3</v>
      </c>
      <c r="E1428" s="8">
        <f t="shared" si="45"/>
        <v>2.0704908004332001E-3</v>
      </c>
    </row>
    <row r="1429" spans="1:5" x14ac:dyDescent="0.3">
      <c r="A1429" s="1">
        <v>41431</v>
      </c>
      <c r="B1429" s="2">
        <v>1.8931</v>
      </c>
      <c r="C1429" s="2">
        <v>2.1297999999999999</v>
      </c>
      <c r="D1429" s="8">
        <f t="shared" si="44"/>
        <v>1.5849535080292299E-4</v>
      </c>
      <c r="E1429" s="8">
        <f t="shared" si="45"/>
        <v>1.4087814040841806E-4</v>
      </c>
    </row>
    <row r="1430" spans="1:5" x14ac:dyDescent="0.3">
      <c r="A1430" s="1">
        <v>41432</v>
      </c>
      <c r="B1430" s="2">
        <v>1.8752</v>
      </c>
      <c r="C1430" s="2">
        <v>2.1320000000000001</v>
      </c>
      <c r="D1430" s="8">
        <f t="shared" si="44"/>
        <v>-9.4553906291268142E-3</v>
      </c>
      <c r="E1430" s="8">
        <f t="shared" si="45"/>
        <v>1.0329608413937041E-3</v>
      </c>
    </row>
    <row r="1431" spans="1:5" x14ac:dyDescent="0.3">
      <c r="A1431" s="1">
        <v>41435</v>
      </c>
      <c r="B1431" s="2">
        <v>1.9015</v>
      </c>
      <c r="C1431" s="2">
        <v>2.1471</v>
      </c>
      <c r="D1431" s="8">
        <f t="shared" si="44"/>
        <v>1.4025170648464202E-2</v>
      </c>
      <c r="E1431" s="8">
        <f t="shared" si="45"/>
        <v>7.0825515947465778E-3</v>
      </c>
    </row>
    <row r="1432" spans="1:5" x14ac:dyDescent="0.3">
      <c r="A1432" s="1">
        <v>41436</v>
      </c>
      <c r="B1432" s="2">
        <v>1.8906000000000001</v>
      </c>
      <c r="C1432" s="2">
        <v>2.1326000000000001</v>
      </c>
      <c r="D1432" s="8">
        <f t="shared" si="44"/>
        <v>-5.7323165921639996E-3</v>
      </c>
      <c r="E1432" s="8">
        <f t="shared" si="45"/>
        <v>-6.7532951422849541E-3</v>
      </c>
    </row>
    <row r="1433" spans="1:5" x14ac:dyDescent="0.3">
      <c r="A1433" s="1">
        <v>41437</v>
      </c>
      <c r="B1433" s="2">
        <v>1.8751</v>
      </c>
      <c r="C1433" s="2">
        <v>2.1558000000000002</v>
      </c>
      <c r="D1433" s="8">
        <f t="shared" si="44"/>
        <v>-8.1984555167672335E-3</v>
      </c>
      <c r="E1433" s="8">
        <f t="shared" si="45"/>
        <v>1.0878739566726026E-2</v>
      </c>
    </row>
    <row r="1434" spans="1:5" x14ac:dyDescent="0.3">
      <c r="A1434" s="1">
        <v>41438</v>
      </c>
      <c r="B1434" s="2">
        <v>1.8611</v>
      </c>
      <c r="C1434" s="2">
        <v>2.1206</v>
      </c>
      <c r="D1434" s="8">
        <f t="shared" si="44"/>
        <v>-7.4662684656818801E-3</v>
      </c>
      <c r="E1434" s="8">
        <f t="shared" si="45"/>
        <v>-1.6328045273216518E-2</v>
      </c>
    </row>
    <row r="1435" spans="1:5" x14ac:dyDescent="0.3">
      <c r="A1435" s="1">
        <v>41439</v>
      </c>
      <c r="B1435" s="2">
        <v>1.8592</v>
      </c>
      <c r="C1435" s="2">
        <v>2.1528999999999998</v>
      </c>
      <c r="D1435" s="8">
        <f t="shared" si="44"/>
        <v>-1.0209016173230445E-3</v>
      </c>
      <c r="E1435" s="8">
        <f t="shared" si="45"/>
        <v>1.5231538243893228E-2</v>
      </c>
    </row>
    <row r="1436" spans="1:5" x14ac:dyDescent="0.3">
      <c r="A1436" s="1">
        <v>41442</v>
      </c>
      <c r="B1436" s="2">
        <v>1.8740000000000001</v>
      </c>
      <c r="C1436" s="2">
        <v>2.1711999999999998</v>
      </c>
      <c r="D1436" s="8">
        <f t="shared" si="44"/>
        <v>7.9604130808950124E-3</v>
      </c>
      <c r="E1436" s="8">
        <f t="shared" si="45"/>
        <v>8.5001625714153928E-3</v>
      </c>
    </row>
    <row r="1437" spans="1:5" x14ac:dyDescent="0.3">
      <c r="A1437" s="1">
        <v>41443</v>
      </c>
      <c r="B1437" s="2">
        <v>1.8862999999999999</v>
      </c>
      <c r="C1437" s="2">
        <v>2.1821000000000002</v>
      </c>
      <c r="D1437" s="8">
        <f t="shared" si="44"/>
        <v>6.563500533617761E-3</v>
      </c>
      <c r="E1437" s="8">
        <f t="shared" si="45"/>
        <v>5.0202652910833478E-3</v>
      </c>
    </row>
    <row r="1438" spans="1:5" x14ac:dyDescent="0.3">
      <c r="A1438" s="1">
        <v>41444</v>
      </c>
      <c r="B1438" s="2">
        <v>1.9022000000000001</v>
      </c>
      <c r="C1438" s="2">
        <v>2.2254999999999998</v>
      </c>
      <c r="D1438" s="8">
        <f t="shared" si="44"/>
        <v>8.4292000212056184E-3</v>
      </c>
      <c r="E1438" s="8">
        <f t="shared" si="45"/>
        <v>1.9889097658218891E-2</v>
      </c>
    </row>
    <row r="1439" spans="1:5" x14ac:dyDescent="0.3">
      <c r="A1439" s="1">
        <v>41445</v>
      </c>
      <c r="B1439" s="2">
        <v>1.9373</v>
      </c>
      <c r="C1439" s="2">
        <v>2.2574999999999998</v>
      </c>
      <c r="D1439" s="8">
        <f t="shared" si="44"/>
        <v>1.8452318368205267E-2</v>
      </c>
      <c r="E1439" s="8">
        <f t="shared" si="45"/>
        <v>1.4378791282857906E-2</v>
      </c>
    </row>
    <row r="1440" spans="1:5" x14ac:dyDescent="0.3">
      <c r="A1440" s="1">
        <v>41446</v>
      </c>
      <c r="B1440" s="2">
        <v>1.9390000000000001</v>
      </c>
      <c r="C1440" s="2">
        <v>2.2422</v>
      </c>
      <c r="D1440" s="8">
        <f t="shared" si="44"/>
        <v>8.7750993650970166E-4</v>
      </c>
      <c r="E1440" s="8">
        <f t="shared" si="45"/>
        <v>-6.7774086378736831E-3</v>
      </c>
    </row>
    <row r="1441" spans="1:5" x14ac:dyDescent="0.3">
      <c r="A1441" s="1">
        <v>41449</v>
      </c>
      <c r="B1441" s="2">
        <v>1.9458</v>
      </c>
      <c r="C1441" s="2">
        <v>2.2269999999999999</v>
      </c>
      <c r="D1441" s="8">
        <f t="shared" si="44"/>
        <v>3.5069623517276494E-3</v>
      </c>
      <c r="E1441" s="8">
        <f t="shared" si="45"/>
        <v>-6.7790562840068791E-3</v>
      </c>
    </row>
    <row r="1442" spans="1:5" x14ac:dyDescent="0.3">
      <c r="A1442" s="1">
        <v>41450</v>
      </c>
      <c r="B1442" s="2">
        <v>1.9348000000000001</v>
      </c>
      <c r="C1442" s="2">
        <v>2.2137000000000002</v>
      </c>
      <c r="D1442" s="8">
        <f t="shared" si="44"/>
        <v>-5.6532017679102875E-3</v>
      </c>
      <c r="E1442" s="8">
        <f t="shared" si="45"/>
        <v>-5.972159856308723E-3</v>
      </c>
    </row>
    <row r="1443" spans="1:5" x14ac:dyDescent="0.3">
      <c r="A1443" s="1">
        <v>41451</v>
      </c>
      <c r="B1443" s="2">
        <v>1.9348000000000001</v>
      </c>
      <c r="C1443" s="2">
        <v>2.1867000000000001</v>
      </c>
      <c r="D1443" s="8">
        <f t="shared" si="44"/>
        <v>0</v>
      </c>
      <c r="E1443" s="8">
        <f t="shared" si="45"/>
        <v>-1.2196774630708784E-2</v>
      </c>
    </row>
    <row r="1444" spans="1:5" x14ac:dyDescent="0.3">
      <c r="A1444" s="1">
        <v>41452</v>
      </c>
      <c r="B1444" s="2">
        <v>1.9207999999999998</v>
      </c>
      <c r="C1444" s="2">
        <v>2.1989000000000001</v>
      </c>
      <c r="D1444" s="8">
        <f t="shared" si="44"/>
        <v>-7.2358900144718907E-3</v>
      </c>
      <c r="E1444" s="8">
        <f t="shared" si="45"/>
        <v>5.5791832441578482E-3</v>
      </c>
    </row>
    <row r="1445" spans="1:5" x14ac:dyDescent="0.3">
      <c r="A1445" s="1">
        <v>41453</v>
      </c>
      <c r="B1445" s="2">
        <v>1.9281000000000001</v>
      </c>
      <c r="C1445" s="2">
        <v>2.2322000000000002</v>
      </c>
      <c r="D1445" s="8">
        <f t="shared" si="44"/>
        <v>3.8004997917535643E-3</v>
      </c>
      <c r="E1445" s="8">
        <f t="shared" si="45"/>
        <v>1.5143935604165826E-2</v>
      </c>
    </row>
    <row r="1446" spans="1:5" x14ac:dyDescent="0.3">
      <c r="A1446" s="1">
        <v>41456</v>
      </c>
      <c r="B1446" s="2">
        <v>1.9234</v>
      </c>
      <c r="C1446" s="2">
        <v>2.2294</v>
      </c>
      <c r="D1446" s="8">
        <f t="shared" si="44"/>
        <v>-2.4376329028578114E-3</v>
      </c>
      <c r="E1446" s="8">
        <f t="shared" si="45"/>
        <v>-1.2543678881821174E-3</v>
      </c>
    </row>
    <row r="1447" spans="1:5" x14ac:dyDescent="0.3">
      <c r="A1447" s="1">
        <v>41457</v>
      </c>
      <c r="B1447" s="2">
        <v>1.9337</v>
      </c>
      <c r="C1447" s="2">
        <v>2.2547999999999999</v>
      </c>
      <c r="D1447" s="8">
        <f t="shared" si="44"/>
        <v>5.3551003431422384E-3</v>
      </c>
      <c r="E1447" s="8">
        <f t="shared" si="45"/>
        <v>1.1393199964115919E-2</v>
      </c>
    </row>
    <row r="1448" spans="1:5" x14ac:dyDescent="0.3">
      <c r="A1448" s="1">
        <v>41458</v>
      </c>
      <c r="B1448" s="2">
        <v>1.9466000000000001</v>
      </c>
      <c r="C1448" s="2">
        <v>2.2692000000000001</v>
      </c>
      <c r="D1448" s="8">
        <f t="shared" si="44"/>
        <v>6.6711485752701805E-3</v>
      </c>
      <c r="E1448" s="8">
        <f t="shared" si="45"/>
        <v>6.3863757317723646E-3</v>
      </c>
    </row>
    <row r="1449" spans="1:5" x14ac:dyDescent="0.3">
      <c r="A1449" s="1">
        <v>41459</v>
      </c>
      <c r="B1449" s="2">
        <v>1.9424000000000001</v>
      </c>
      <c r="C1449" s="2">
        <v>2.2490999999999999</v>
      </c>
      <c r="D1449" s="8">
        <f t="shared" si="44"/>
        <v>-2.1576081372649547E-3</v>
      </c>
      <c r="E1449" s="8">
        <f t="shared" si="45"/>
        <v>-8.8577472236912591E-3</v>
      </c>
    </row>
    <row r="1450" spans="1:5" x14ac:dyDescent="0.3">
      <c r="A1450" s="1">
        <v>41460</v>
      </c>
      <c r="B1450" s="2">
        <v>1.9675</v>
      </c>
      <c r="C1450" s="2">
        <v>2.2536999999999998</v>
      </c>
      <c r="D1450" s="8">
        <f t="shared" si="44"/>
        <v>1.2922158154859975E-2</v>
      </c>
      <c r="E1450" s="8">
        <f t="shared" si="45"/>
        <v>2.045262549464244E-3</v>
      </c>
    </row>
    <row r="1451" spans="1:5" x14ac:dyDescent="0.3">
      <c r="A1451" s="1">
        <v>41463</v>
      </c>
      <c r="B1451" s="2">
        <v>1.946</v>
      </c>
      <c r="C1451" s="2">
        <v>2.2637999999999998</v>
      </c>
      <c r="D1451" s="8">
        <f t="shared" si="44"/>
        <v>-1.0927573062261775E-2</v>
      </c>
      <c r="E1451" s="8">
        <f t="shared" si="45"/>
        <v>4.481519279407209E-3</v>
      </c>
    </row>
    <row r="1452" spans="1:5" x14ac:dyDescent="0.3">
      <c r="A1452" s="1">
        <v>41464</v>
      </c>
      <c r="B1452" s="2">
        <v>1.9418</v>
      </c>
      <c r="C1452" s="2">
        <v>2.2601</v>
      </c>
      <c r="D1452" s="8">
        <f t="shared" si="44"/>
        <v>-2.1582733812949284E-3</v>
      </c>
      <c r="E1452" s="8">
        <f t="shared" si="45"/>
        <v>-1.6344200017668342E-3</v>
      </c>
    </row>
    <row r="1453" spans="1:5" x14ac:dyDescent="0.3">
      <c r="A1453" s="1">
        <v>41465</v>
      </c>
      <c r="B1453" s="2">
        <v>1.9476</v>
      </c>
      <c r="C1453" s="2">
        <v>2.2645</v>
      </c>
      <c r="D1453" s="8">
        <f t="shared" si="44"/>
        <v>2.9869193531775196E-3</v>
      </c>
      <c r="E1453" s="8">
        <f t="shared" si="45"/>
        <v>1.946816512543581E-3</v>
      </c>
    </row>
    <row r="1454" spans="1:5" x14ac:dyDescent="0.3">
      <c r="A1454" s="1">
        <v>41466</v>
      </c>
      <c r="B1454" s="2">
        <v>1.9514</v>
      </c>
      <c r="C1454" s="2">
        <v>2.2547999999999999</v>
      </c>
      <c r="D1454" s="8">
        <f t="shared" si="44"/>
        <v>1.9511193263503923E-3</v>
      </c>
      <c r="E1454" s="8">
        <f t="shared" si="45"/>
        <v>-4.2835062927798484E-3</v>
      </c>
    </row>
    <row r="1455" spans="1:5" x14ac:dyDescent="0.3">
      <c r="A1455" s="1">
        <v>41467</v>
      </c>
      <c r="B1455" s="2">
        <v>1.9542000000000002</v>
      </c>
      <c r="C1455" s="2">
        <v>2.2673999999999999</v>
      </c>
      <c r="D1455" s="8">
        <f t="shared" si="44"/>
        <v>1.4348672747772628E-3</v>
      </c>
      <c r="E1455" s="8">
        <f t="shared" si="45"/>
        <v>5.5880787653006525E-3</v>
      </c>
    </row>
    <row r="1456" spans="1:5" x14ac:dyDescent="0.3">
      <c r="A1456" s="1">
        <v>41470</v>
      </c>
      <c r="B1456" s="2">
        <v>1.9334</v>
      </c>
      <c r="C1456" s="2">
        <v>2.2201</v>
      </c>
      <c r="D1456" s="8">
        <f t="shared" si="44"/>
        <v>-1.0643741684576935E-2</v>
      </c>
      <c r="E1456" s="8">
        <f t="shared" si="45"/>
        <v>-2.0860897944782519E-2</v>
      </c>
    </row>
    <row r="1457" spans="1:5" x14ac:dyDescent="0.3">
      <c r="A1457" s="1">
        <v>41471</v>
      </c>
      <c r="B1457" s="2">
        <v>1.9203999999999999</v>
      </c>
      <c r="C1457" s="2">
        <v>2.2536999999999998</v>
      </c>
      <c r="D1457" s="8">
        <f t="shared" si="44"/>
        <v>-6.7239060722045219E-3</v>
      </c>
      <c r="E1457" s="8">
        <f t="shared" si="45"/>
        <v>1.5134453402999792E-2</v>
      </c>
    </row>
    <row r="1458" spans="1:5" x14ac:dyDescent="0.3">
      <c r="A1458" s="1">
        <v>41472</v>
      </c>
      <c r="B1458" s="2">
        <v>1.9115</v>
      </c>
      <c r="C1458" s="2">
        <v>2.2259000000000002</v>
      </c>
      <c r="D1458" s="8">
        <f t="shared" si="44"/>
        <v>-4.6344511560091339E-3</v>
      </c>
      <c r="E1458" s="8">
        <f t="shared" si="45"/>
        <v>-1.2335270887873118E-2</v>
      </c>
    </row>
    <row r="1459" spans="1:5" x14ac:dyDescent="0.3">
      <c r="A1459" s="1">
        <v>41473</v>
      </c>
      <c r="B1459" s="2">
        <v>1.9207999999999998</v>
      </c>
      <c r="C1459" s="2">
        <v>2.2275</v>
      </c>
      <c r="D1459" s="8">
        <f t="shared" si="44"/>
        <v>4.8652890400209259E-3</v>
      </c>
      <c r="E1459" s="8">
        <f t="shared" si="45"/>
        <v>7.1881036883958416E-4</v>
      </c>
    </row>
    <row r="1460" spans="1:5" x14ac:dyDescent="0.3">
      <c r="A1460" s="1">
        <v>41474</v>
      </c>
      <c r="B1460" s="2">
        <v>1.9180999999999999</v>
      </c>
      <c r="C1460" s="2">
        <v>2.2469000000000001</v>
      </c>
      <c r="D1460" s="8">
        <f t="shared" si="44"/>
        <v>-1.4056643065388785E-3</v>
      </c>
      <c r="E1460" s="8">
        <f t="shared" si="45"/>
        <v>8.7093153759820741E-3</v>
      </c>
    </row>
    <row r="1461" spans="1:5" x14ac:dyDescent="0.3">
      <c r="A1461" s="1">
        <v>41477</v>
      </c>
      <c r="B1461" s="2">
        <v>1.9114</v>
      </c>
      <c r="C1461" s="2">
        <v>2.2326999999999999</v>
      </c>
      <c r="D1461" s="8">
        <f t="shared" si="44"/>
        <v>-3.4930399874876228E-3</v>
      </c>
      <c r="E1461" s="8">
        <f t="shared" si="45"/>
        <v>-6.3198184164849902E-3</v>
      </c>
    </row>
    <row r="1462" spans="1:5" x14ac:dyDescent="0.3">
      <c r="A1462" s="1">
        <v>41478</v>
      </c>
      <c r="B1462" s="2">
        <v>1.8997999999999999</v>
      </c>
      <c r="C1462" s="2">
        <v>2.2137000000000002</v>
      </c>
      <c r="D1462" s="8">
        <f t="shared" si="44"/>
        <v>-6.0688500575494242E-3</v>
      </c>
      <c r="E1462" s="8">
        <f t="shared" si="45"/>
        <v>-8.5098759349664377E-3</v>
      </c>
    </row>
    <row r="1463" spans="1:5" x14ac:dyDescent="0.3">
      <c r="A1463" s="1">
        <v>41479</v>
      </c>
      <c r="B1463" s="2">
        <v>1.9203000000000001</v>
      </c>
      <c r="C1463" s="2">
        <v>2.2509999999999999</v>
      </c>
      <c r="D1463" s="8">
        <f t="shared" si="44"/>
        <v>1.0790609537846274E-2</v>
      </c>
      <c r="E1463" s="8">
        <f t="shared" si="45"/>
        <v>1.6849618286127077E-2</v>
      </c>
    </row>
    <row r="1464" spans="1:5" x14ac:dyDescent="0.3">
      <c r="A1464" s="1">
        <v>41480</v>
      </c>
      <c r="B1464" s="2">
        <v>1.9205000000000001</v>
      </c>
      <c r="C1464" s="2">
        <v>2.2425999999999999</v>
      </c>
      <c r="D1464" s="8">
        <f t="shared" si="44"/>
        <v>1.0415039316780117E-4</v>
      </c>
      <c r="E1464" s="8">
        <f t="shared" si="45"/>
        <v>-3.7316748111949627E-3</v>
      </c>
    </row>
    <row r="1465" spans="1:5" x14ac:dyDescent="0.3">
      <c r="A1465" s="1">
        <v>41481</v>
      </c>
      <c r="B1465" s="2">
        <v>1.9260000000000002</v>
      </c>
      <c r="C1465" s="2">
        <v>2.2570999999999999</v>
      </c>
      <c r="D1465" s="8">
        <f t="shared" si="44"/>
        <v>2.8638375423066798E-3</v>
      </c>
      <c r="E1465" s="8">
        <f t="shared" si="45"/>
        <v>6.4657094443949514E-3</v>
      </c>
    </row>
    <row r="1466" spans="1:5" x14ac:dyDescent="0.3">
      <c r="A1466" s="1">
        <v>41484</v>
      </c>
      <c r="B1466" s="2">
        <v>1.9275</v>
      </c>
      <c r="C1466" s="2">
        <v>2.27</v>
      </c>
      <c r="D1466" s="8">
        <f t="shared" si="44"/>
        <v>7.7881619937691937E-4</v>
      </c>
      <c r="E1466" s="8">
        <f t="shared" si="45"/>
        <v>5.7152983917416744E-3</v>
      </c>
    </row>
    <row r="1467" spans="1:5" x14ac:dyDescent="0.3">
      <c r="A1467" s="1">
        <v>41485</v>
      </c>
      <c r="B1467" s="2">
        <v>1.9228000000000001</v>
      </c>
      <c r="C1467" s="2">
        <v>2.2831999999999999</v>
      </c>
      <c r="D1467" s="8">
        <f t="shared" si="44"/>
        <v>-2.4383916990921017E-3</v>
      </c>
      <c r="E1467" s="8">
        <f t="shared" si="45"/>
        <v>5.814977973568336E-3</v>
      </c>
    </row>
    <row r="1468" spans="1:5" x14ac:dyDescent="0.3">
      <c r="A1468" s="1">
        <v>41486</v>
      </c>
      <c r="B1468" s="2">
        <v>1.9342000000000001</v>
      </c>
      <c r="C1468" s="2">
        <v>2.2765</v>
      </c>
      <c r="D1468" s="8">
        <f t="shared" si="44"/>
        <v>5.9288537549406772E-3</v>
      </c>
      <c r="E1468" s="8">
        <f t="shared" si="45"/>
        <v>-2.9344779257182152E-3</v>
      </c>
    </row>
    <row r="1469" spans="1:5" x14ac:dyDescent="0.3">
      <c r="A1469" s="1">
        <v>41487</v>
      </c>
      <c r="B1469" s="2">
        <v>1.9468000000000001</v>
      </c>
      <c r="C1469" s="2">
        <v>2.3044000000000002</v>
      </c>
      <c r="D1469" s="8">
        <f t="shared" si="44"/>
        <v>6.5143211663736267E-3</v>
      </c>
      <c r="E1469" s="8">
        <f t="shared" si="45"/>
        <v>1.2255655611684624E-2</v>
      </c>
    </row>
    <row r="1470" spans="1:5" x14ac:dyDescent="0.3">
      <c r="A1470" s="1">
        <v>41488</v>
      </c>
      <c r="B1470" s="2">
        <v>1.9254</v>
      </c>
      <c r="C1470" s="2">
        <v>2.2873999999999999</v>
      </c>
      <c r="D1470" s="8">
        <f t="shared" si="44"/>
        <v>-1.0992397780973939E-2</v>
      </c>
      <c r="E1470" s="8">
        <f t="shared" si="45"/>
        <v>-7.3771914598161903E-3</v>
      </c>
    </row>
    <row r="1471" spans="1:5" x14ac:dyDescent="0.3">
      <c r="A1471" s="1">
        <v>41491</v>
      </c>
      <c r="B1471" s="2">
        <v>1.9302000000000001</v>
      </c>
      <c r="C1471" s="2">
        <v>2.3060999999999998</v>
      </c>
      <c r="D1471" s="8">
        <f t="shared" si="44"/>
        <v>2.4929884699282923E-3</v>
      </c>
      <c r="E1471" s="8">
        <f t="shared" si="45"/>
        <v>8.1752207746785821E-3</v>
      </c>
    </row>
    <row r="1472" spans="1:5" x14ac:dyDescent="0.3">
      <c r="A1472" s="1">
        <v>41492</v>
      </c>
      <c r="B1472" s="2">
        <v>1.9251</v>
      </c>
      <c r="C1472" s="2">
        <v>2.2991999999999999</v>
      </c>
      <c r="D1472" s="8">
        <f t="shared" si="44"/>
        <v>-2.6422132421510813E-3</v>
      </c>
      <c r="E1472" s="8">
        <f t="shared" si="45"/>
        <v>-2.9920645245218314E-3</v>
      </c>
    </row>
    <row r="1473" spans="1:5" x14ac:dyDescent="0.3">
      <c r="A1473" s="1">
        <v>41493</v>
      </c>
      <c r="B1473" s="2">
        <v>1.9321000000000002</v>
      </c>
      <c r="C1473" s="2">
        <v>2.3138999999999998</v>
      </c>
      <c r="D1473" s="8">
        <f t="shared" si="44"/>
        <v>3.6361747441691072E-3</v>
      </c>
      <c r="E1473" s="8">
        <f t="shared" si="45"/>
        <v>6.3935281837159685E-3</v>
      </c>
    </row>
    <row r="1474" spans="1:5" x14ac:dyDescent="0.3">
      <c r="A1474" s="1">
        <v>41494</v>
      </c>
      <c r="B1474" s="2">
        <v>1.9224000000000001</v>
      </c>
      <c r="C1474" s="2">
        <v>2.2846000000000002</v>
      </c>
      <c r="D1474" s="8">
        <f t="shared" si="44"/>
        <v>-5.0204440763935709E-3</v>
      </c>
      <c r="E1474" s="8">
        <f t="shared" si="45"/>
        <v>-1.2662604261203914E-2</v>
      </c>
    </row>
    <row r="1475" spans="1:5" x14ac:dyDescent="0.3">
      <c r="A1475" s="1">
        <v>41495</v>
      </c>
      <c r="B1475" s="2">
        <v>1.9195</v>
      </c>
      <c r="C1475" s="2">
        <v>2.2715999999999998</v>
      </c>
      <c r="D1475" s="8">
        <f t="shared" si="44"/>
        <v>-1.5085310029130383E-3</v>
      </c>
      <c r="E1475" s="8">
        <f t="shared" si="45"/>
        <v>-5.6902740085793546E-3</v>
      </c>
    </row>
    <row r="1476" spans="1:5" x14ac:dyDescent="0.3">
      <c r="A1476" s="1">
        <v>41498</v>
      </c>
      <c r="B1476" s="2">
        <v>1.9245000000000001</v>
      </c>
      <c r="C1476" s="2">
        <v>2.2877999999999998</v>
      </c>
      <c r="D1476" s="8">
        <f t="shared" si="44"/>
        <v>2.604845011721757E-3</v>
      </c>
      <c r="E1476" s="8">
        <f t="shared" si="45"/>
        <v>7.1315372424722856E-3</v>
      </c>
    </row>
    <row r="1477" spans="1:5" x14ac:dyDescent="0.3">
      <c r="A1477" s="1">
        <v>41499</v>
      </c>
      <c r="B1477" s="2">
        <v>1.9340000000000002</v>
      </c>
      <c r="C1477" s="2">
        <v>2.3147000000000002</v>
      </c>
      <c r="D1477" s="8">
        <f t="shared" si="44"/>
        <v>4.9363471031436124E-3</v>
      </c>
      <c r="E1477" s="8">
        <f t="shared" si="45"/>
        <v>1.1758020806014624E-2</v>
      </c>
    </row>
    <row r="1478" spans="1:5" x14ac:dyDescent="0.3">
      <c r="A1478" s="1">
        <v>41500</v>
      </c>
      <c r="B1478" s="2">
        <v>1.9342999999999999</v>
      </c>
      <c r="C1478" s="2">
        <v>2.3247</v>
      </c>
      <c r="D1478" s="8">
        <f t="shared" si="44"/>
        <v>1.5511892450859044E-4</v>
      </c>
      <c r="E1478" s="8">
        <f t="shared" si="45"/>
        <v>4.3202142826284096E-3</v>
      </c>
    </row>
    <row r="1479" spans="1:5" x14ac:dyDescent="0.3">
      <c r="A1479" s="1">
        <v>41501</v>
      </c>
      <c r="B1479" s="2">
        <v>1.9325000000000001</v>
      </c>
      <c r="C1479" s="2">
        <v>2.3406000000000002</v>
      </c>
      <c r="D1479" s="8">
        <f t="shared" si="44"/>
        <v>-9.3056919815948103E-4</v>
      </c>
      <c r="E1479" s="8">
        <f t="shared" si="45"/>
        <v>6.8395922054460545E-3</v>
      </c>
    </row>
    <row r="1480" spans="1:5" x14ac:dyDescent="0.3">
      <c r="A1480" s="1">
        <v>41502</v>
      </c>
      <c r="B1480" s="2">
        <v>1.9439</v>
      </c>
      <c r="C1480" s="2">
        <v>2.3923999999999999</v>
      </c>
      <c r="D1480" s="8">
        <f t="shared" si="44"/>
        <v>5.8990944372574461E-3</v>
      </c>
      <c r="E1480" s="8">
        <f t="shared" si="45"/>
        <v>2.2131077501495122E-2</v>
      </c>
    </row>
    <row r="1481" spans="1:5" x14ac:dyDescent="0.3">
      <c r="A1481" s="1">
        <v>41505</v>
      </c>
      <c r="B1481" s="2">
        <v>1.9544999999999999</v>
      </c>
      <c r="C1481" s="2">
        <v>2.4127000000000001</v>
      </c>
      <c r="D1481" s="8">
        <f t="shared" si="44"/>
        <v>5.4529553989401958E-3</v>
      </c>
      <c r="E1481" s="8">
        <f t="shared" si="45"/>
        <v>8.4852031432871566E-3</v>
      </c>
    </row>
    <row r="1482" spans="1:5" x14ac:dyDescent="0.3">
      <c r="A1482" s="1">
        <v>41506</v>
      </c>
      <c r="B1482" s="2">
        <v>1.9491000000000001</v>
      </c>
      <c r="C1482" s="2">
        <v>2.3934000000000002</v>
      </c>
      <c r="D1482" s="8">
        <f t="shared" si="44"/>
        <v>-2.762854950115079E-3</v>
      </c>
      <c r="E1482" s="8">
        <f t="shared" si="45"/>
        <v>-7.9993368425415046E-3</v>
      </c>
    </row>
    <row r="1483" spans="1:5" x14ac:dyDescent="0.3">
      <c r="A1483" s="1">
        <v>41507</v>
      </c>
      <c r="B1483" s="2">
        <v>1.9788000000000001</v>
      </c>
      <c r="C1483" s="2">
        <v>2.4548999999999999</v>
      </c>
      <c r="D1483" s="8">
        <f t="shared" si="44"/>
        <v>1.5237802062490369E-2</v>
      </c>
      <c r="E1483" s="8">
        <f t="shared" si="45"/>
        <v>2.5695663073451946E-2</v>
      </c>
    </row>
    <row r="1484" spans="1:5" x14ac:dyDescent="0.3">
      <c r="A1484" s="1">
        <v>41508</v>
      </c>
      <c r="B1484" s="2">
        <v>1.9936</v>
      </c>
      <c r="C1484" s="2">
        <v>2.4361000000000002</v>
      </c>
      <c r="D1484" s="8">
        <f t="shared" si="44"/>
        <v>7.4792803719425649E-3</v>
      </c>
      <c r="E1484" s="8">
        <f t="shared" si="45"/>
        <v>-7.6581530815917898E-3</v>
      </c>
    </row>
    <row r="1485" spans="1:5" x14ac:dyDescent="0.3">
      <c r="A1485" s="1">
        <v>41509</v>
      </c>
      <c r="B1485" s="2">
        <v>1.9875</v>
      </c>
      <c r="C1485" s="2">
        <v>2.3487999999999998</v>
      </c>
      <c r="D1485" s="8">
        <f t="shared" si="44"/>
        <v>-3.0597913322631953E-3</v>
      </c>
      <c r="E1485" s="8">
        <f t="shared" si="45"/>
        <v>-3.5835967324822637E-2</v>
      </c>
    </row>
    <row r="1486" spans="1:5" x14ac:dyDescent="0.3">
      <c r="A1486" s="1">
        <v>41512</v>
      </c>
      <c r="B1486" s="2">
        <v>1.9967000000000001</v>
      </c>
      <c r="C1486" s="2">
        <v>2.3788</v>
      </c>
      <c r="D1486" s="8">
        <f t="shared" si="44"/>
        <v>4.6289308176101773E-3</v>
      </c>
      <c r="E1486" s="8">
        <f t="shared" si="45"/>
        <v>1.2772479564032713E-2</v>
      </c>
    </row>
    <row r="1487" spans="1:5" x14ac:dyDescent="0.3">
      <c r="A1487" s="1">
        <v>41513</v>
      </c>
      <c r="B1487" s="2">
        <v>2.0362999999999998</v>
      </c>
      <c r="C1487" s="2">
        <v>2.3721000000000001</v>
      </c>
      <c r="D1487" s="8">
        <f t="shared" ref="D1487:D1550" si="46">(B1487/B1486)-1</f>
        <v>1.9832723994590795E-2</v>
      </c>
      <c r="E1487" s="8">
        <f t="shared" ref="E1487:E1550" si="47">(C1487/C1486)-1</f>
        <v>-2.8165461577265294E-3</v>
      </c>
    </row>
    <row r="1488" spans="1:5" x14ac:dyDescent="0.3">
      <c r="A1488" s="1">
        <v>41514</v>
      </c>
      <c r="B1488" s="2">
        <v>2.0386000000000002</v>
      </c>
      <c r="C1488" s="2">
        <v>2.3458999999999999</v>
      </c>
      <c r="D1488" s="8">
        <f t="shared" si="46"/>
        <v>1.1294995825763543E-3</v>
      </c>
      <c r="E1488" s="8">
        <f t="shared" si="47"/>
        <v>-1.1045065553728861E-2</v>
      </c>
    </row>
    <row r="1489" spans="1:5" x14ac:dyDescent="0.3">
      <c r="A1489" s="1">
        <v>41515</v>
      </c>
      <c r="B1489" s="2">
        <v>2.0358000000000001</v>
      </c>
      <c r="C1489" s="2">
        <v>2.3593000000000002</v>
      </c>
      <c r="D1489" s="8">
        <f t="shared" si="46"/>
        <v>-1.3734916118905982E-3</v>
      </c>
      <c r="E1489" s="8">
        <f t="shared" si="47"/>
        <v>5.7120934396182044E-3</v>
      </c>
    </row>
    <row r="1490" spans="1:5" x14ac:dyDescent="0.3">
      <c r="A1490" s="1">
        <v>41516</v>
      </c>
      <c r="B1490" s="2">
        <v>2.0381</v>
      </c>
      <c r="C1490" s="2">
        <v>2.3855</v>
      </c>
      <c r="D1490" s="8">
        <f t="shared" si="46"/>
        <v>1.12977699184591E-3</v>
      </c>
      <c r="E1490" s="8">
        <f t="shared" si="47"/>
        <v>1.1104988767854707E-2</v>
      </c>
    </row>
    <row r="1491" spans="1:5" x14ac:dyDescent="0.3">
      <c r="A1491" s="1">
        <v>41519</v>
      </c>
      <c r="B1491" s="2">
        <v>2.0215000000000001</v>
      </c>
      <c r="C1491" s="2">
        <v>2.3773</v>
      </c>
      <c r="D1491" s="8">
        <f t="shared" si="46"/>
        <v>-8.1448407830823077E-3</v>
      </c>
      <c r="E1491" s="8">
        <f t="shared" si="47"/>
        <v>-3.4374345001048079E-3</v>
      </c>
    </row>
    <row r="1492" spans="1:5" x14ac:dyDescent="0.3">
      <c r="A1492" s="1">
        <v>41520</v>
      </c>
      <c r="B1492" s="2">
        <v>2.0589</v>
      </c>
      <c r="C1492" s="2">
        <v>2.3589000000000002</v>
      </c>
      <c r="D1492" s="8">
        <f t="shared" si="46"/>
        <v>1.8501113034875116E-2</v>
      </c>
      <c r="E1492" s="8">
        <f t="shared" si="47"/>
        <v>-7.7398729651283471E-3</v>
      </c>
    </row>
    <row r="1493" spans="1:5" x14ac:dyDescent="0.3">
      <c r="A1493" s="1">
        <v>41521</v>
      </c>
      <c r="B1493" s="2">
        <v>2.0499999999999998</v>
      </c>
      <c r="C1493" s="2">
        <v>2.3599000000000001</v>
      </c>
      <c r="D1493" s="8">
        <f t="shared" si="46"/>
        <v>-4.3226965855555077E-3</v>
      </c>
      <c r="E1493" s="8">
        <f t="shared" si="47"/>
        <v>4.2392640637589629E-4</v>
      </c>
    </row>
    <row r="1494" spans="1:5" x14ac:dyDescent="0.3">
      <c r="A1494" s="1">
        <v>41522</v>
      </c>
      <c r="B1494" s="2">
        <v>2.0685000000000002</v>
      </c>
      <c r="C1494" s="2">
        <v>2.3246000000000002</v>
      </c>
      <c r="D1494" s="8">
        <f t="shared" si="46"/>
        <v>9.0243902439026691E-3</v>
      </c>
      <c r="E1494" s="8">
        <f t="shared" si="47"/>
        <v>-1.4958260943260249E-2</v>
      </c>
    </row>
    <row r="1495" spans="1:5" x14ac:dyDescent="0.3">
      <c r="A1495" s="1">
        <v>41523</v>
      </c>
      <c r="B1495" s="2">
        <v>2.0497999999999998</v>
      </c>
      <c r="C1495" s="2">
        <v>2.3064999999999998</v>
      </c>
      <c r="D1495" s="8">
        <f t="shared" si="46"/>
        <v>-9.0403674160021152E-3</v>
      </c>
      <c r="E1495" s="8">
        <f t="shared" si="47"/>
        <v>-7.7862858126130918E-3</v>
      </c>
    </row>
    <row r="1496" spans="1:5" x14ac:dyDescent="0.3">
      <c r="A1496" s="1">
        <v>41526</v>
      </c>
      <c r="B1496" s="2">
        <v>2.0259</v>
      </c>
      <c r="C1496" s="2">
        <v>2.2759999999999998</v>
      </c>
      <c r="D1496" s="8">
        <f t="shared" si="46"/>
        <v>-1.1659674114547713E-2</v>
      </c>
      <c r="E1496" s="8">
        <f t="shared" si="47"/>
        <v>-1.3223498807717338E-2</v>
      </c>
    </row>
    <row r="1497" spans="1:5" x14ac:dyDescent="0.3">
      <c r="A1497" s="1">
        <v>41527</v>
      </c>
      <c r="B1497" s="2">
        <v>2.0137999999999998</v>
      </c>
      <c r="C1497" s="2">
        <v>2.2831000000000001</v>
      </c>
      <c r="D1497" s="8">
        <f t="shared" si="46"/>
        <v>-5.9726541290291424E-3</v>
      </c>
      <c r="E1497" s="8">
        <f t="shared" si="47"/>
        <v>3.1195079086117072E-3</v>
      </c>
    </row>
    <row r="1498" spans="1:5" x14ac:dyDescent="0.3">
      <c r="A1498" s="1">
        <v>41528</v>
      </c>
      <c r="B1498" s="2">
        <v>2.0116999999999998</v>
      </c>
      <c r="C1498" s="2">
        <v>2.2768000000000002</v>
      </c>
      <c r="D1498" s="8">
        <f t="shared" si="46"/>
        <v>-1.0428046479292741E-3</v>
      </c>
      <c r="E1498" s="8">
        <f t="shared" si="47"/>
        <v>-2.7594060706933599E-3</v>
      </c>
    </row>
    <row r="1499" spans="1:5" x14ac:dyDescent="0.3">
      <c r="A1499" s="1">
        <v>41529</v>
      </c>
      <c r="B1499" s="2">
        <v>2.0306000000000002</v>
      </c>
      <c r="C1499" s="2">
        <v>2.2744</v>
      </c>
      <c r="D1499" s="8">
        <f t="shared" si="46"/>
        <v>9.3950390217230062E-3</v>
      </c>
      <c r="E1499" s="8">
        <f t="shared" si="47"/>
        <v>-1.0541110330288816E-3</v>
      </c>
    </row>
    <row r="1500" spans="1:5" x14ac:dyDescent="0.3">
      <c r="A1500" s="1">
        <v>41530</v>
      </c>
      <c r="B1500" s="2">
        <v>2.0286</v>
      </c>
      <c r="C1500" s="2">
        <v>2.2801</v>
      </c>
      <c r="D1500" s="8">
        <f t="shared" si="46"/>
        <v>-9.8493056239545851E-4</v>
      </c>
      <c r="E1500" s="8">
        <f t="shared" si="47"/>
        <v>2.5061554695744448E-3</v>
      </c>
    </row>
    <row r="1501" spans="1:5" x14ac:dyDescent="0.3">
      <c r="A1501" s="1">
        <v>41533</v>
      </c>
      <c r="B1501" s="2">
        <v>2.0045000000000002</v>
      </c>
      <c r="C1501" s="2">
        <v>2.2843999999999998</v>
      </c>
      <c r="D1501" s="8">
        <f t="shared" si="46"/>
        <v>-1.1880114364586358E-2</v>
      </c>
      <c r="E1501" s="8">
        <f t="shared" si="47"/>
        <v>1.8858821981491136E-3</v>
      </c>
    </row>
    <row r="1502" spans="1:5" x14ac:dyDescent="0.3">
      <c r="A1502" s="1">
        <v>41534</v>
      </c>
      <c r="B1502" s="2">
        <v>2.0013000000000001</v>
      </c>
      <c r="C1502" s="2">
        <v>2.2561999999999998</v>
      </c>
      <c r="D1502" s="8">
        <f t="shared" si="46"/>
        <v>-1.5964080818159365E-3</v>
      </c>
      <c r="E1502" s="8">
        <f t="shared" si="47"/>
        <v>-1.2344598143932739E-2</v>
      </c>
    </row>
    <row r="1503" spans="1:5" x14ac:dyDescent="0.3">
      <c r="A1503" s="1">
        <v>41535</v>
      </c>
      <c r="B1503" s="2">
        <v>1.9491000000000001</v>
      </c>
      <c r="C1503" s="2">
        <v>2.1858</v>
      </c>
      <c r="D1503" s="8">
        <f t="shared" si="46"/>
        <v>-2.6083046020086931E-2</v>
      </c>
      <c r="E1503" s="8">
        <f t="shared" si="47"/>
        <v>-3.1202907543657399E-2</v>
      </c>
    </row>
    <row r="1504" spans="1:5" x14ac:dyDescent="0.3">
      <c r="A1504" s="1">
        <v>41536</v>
      </c>
      <c r="B1504" s="2">
        <v>1.9603999999999999</v>
      </c>
      <c r="C1504" s="2">
        <v>2.2018</v>
      </c>
      <c r="D1504" s="8">
        <f t="shared" si="46"/>
        <v>5.7975475860652104E-3</v>
      </c>
      <c r="E1504" s="8">
        <f t="shared" si="47"/>
        <v>7.3199743800895778E-3</v>
      </c>
    </row>
    <row r="1505" spans="1:5" x14ac:dyDescent="0.3">
      <c r="A1505" s="1">
        <v>41537</v>
      </c>
      <c r="B1505" s="2">
        <v>1.9786999999999999</v>
      </c>
      <c r="C1505" s="2">
        <v>2.2103999999999999</v>
      </c>
      <c r="D1505" s="8">
        <f t="shared" si="46"/>
        <v>9.3348296266066999E-3</v>
      </c>
      <c r="E1505" s="8">
        <f t="shared" si="47"/>
        <v>3.9058951766735017E-3</v>
      </c>
    </row>
    <row r="1506" spans="1:5" x14ac:dyDescent="0.3">
      <c r="A1506" s="1">
        <v>41540</v>
      </c>
      <c r="B1506" s="2">
        <v>1.9857</v>
      </c>
      <c r="C1506" s="2">
        <v>2.1983000000000001</v>
      </c>
      <c r="D1506" s="8">
        <f t="shared" si="46"/>
        <v>3.5376762520846761E-3</v>
      </c>
      <c r="E1506" s="8">
        <f t="shared" si="47"/>
        <v>-5.4741223307998021E-3</v>
      </c>
    </row>
    <row r="1507" spans="1:5" x14ac:dyDescent="0.3">
      <c r="A1507" s="1">
        <v>41541</v>
      </c>
      <c r="B1507" s="2">
        <v>1.9977</v>
      </c>
      <c r="C1507" s="2">
        <v>2.2010999999999998</v>
      </c>
      <c r="D1507" s="8">
        <f t="shared" si="46"/>
        <v>6.0432089439492742E-3</v>
      </c>
      <c r="E1507" s="8">
        <f t="shared" si="47"/>
        <v>1.2737115043441882E-3</v>
      </c>
    </row>
    <row r="1508" spans="1:5" x14ac:dyDescent="0.3">
      <c r="A1508" s="1">
        <v>41542</v>
      </c>
      <c r="B1508" s="2">
        <v>2.0162</v>
      </c>
      <c r="C1508" s="2">
        <v>2.2324000000000002</v>
      </c>
      <c r="D1508" s="8">
        <f t="shared" si="46"/>
        <v>9.2606497472091931E-3</v>
      </c>
      <c r="E1508" s="8">
        <f t="shared" si="47"/>
        <v>1.4220162645949941E-2</v>
      </c>
    </row>
    <row r="1509" spans="1:5" x14ac:dyDescent="0.3">
      <c r="A1509" s="1">
        <v>41543</v>
      </c>
      <c r="B1509" s="2">
        <v>2.0234000000000001</v>
      </c>
      <c r="C1509" s="2">
        <v>2.2454999999999998</v>
      </c>
      <c r="D1509" s="8">
        <f t="shared" si="46"/>
        <v>3.5710742981847066E-3</v>
      </c>
      <c r="E1509" s="8">
        <f t="shared" si="47"/>
        <v>5.8681239921158923E-3</v>
      </c>
    </row>
    <row r="1510" spans="1:5" x14ac:dyDescent="0.3">
      <c r="A1510" s="1">
        <v>41544</v>
      </c>
      <c r="B1510" s="2">
        <v>2.0308000000000002</v>
      </c>
      <c r="C1510" s="2">
        <v>2.2517</v>
      </c>
      <c r="D1510" s="8">
        <f t="shared" si="46"/>
        <v>3.6572106355639011E-3</v>
      </c>
      <c r="E1510" s="8">
        <f t="shared" si="47"/>
        <v>2.7610777109776663E-3</v>
      </c>
    </row>
    <row r="1511" spans="1:5" x14ac:dyDescent="0.3">
      <c r="A1511" s="1">
        <v>41547</v>
      </c>
      <c r="B1511" s="2">
        <v>2.0185</v>
      </c>
      <c r="C1511" s="2">
        <v>2.2168999999999999</v>
      </c>
      <c r="D1511" s="8">
        <f t="shared" si="46"/>
        <v>-6.0567264132362908E-3</v>
      </c>
      <c r="E1511" s="8">
        <f t="shared" si="47"/>
        <v>-1.5454989563441046E-2</v>
      </c>
    </row>
    <row r="1512" spans="1:5" x14ac:dyDescent="0.3">
      <c r="A1512" s="1">
        <v>41548</v>
      </c>
      <c r="B1512" s="2">
        <v>2.0099</v>
      </c>
      <c r="C1512" s="2">
        <v>2.2157999999999998</v>
      </c>
      <c r="D1512" s="8">
        <f t="shared" si="46"/>
        <v>-4.260589546693061E-3</v>
      </c>
      <c r="E1512" s="8">
        <f t="shared" si="47"/>
        <v>-4.9618837114895342E-4</v>
      </c>
    </row>
    <row r="1513" spans="1:5" x14ac:dyDescent="0.3">
      <c r="A1513" s="1">
        <v>41549</v>
      </c>
      <c r="B1513" s="2">
        <v>1.9935</v>
      </c>
      <c r="C1513" s="2">
        <v>2.1915</v>
      </c>
      <c r="D1513" s="8">
        <f t="shared" si="46"/>
        <v>-8.1596099308423042E-3</v>
      </c>
      <c r="E1513" s="8">
        <f t="shared" si="47"/>
        <v>-1.0966693744922762E-2</v>
      </c>
    </row>
    <row r="1514" spans="1:5" x14ac:dyDescent="0.3">
      <c r="A1514" s="1">
        <v>41550</v>
      </c>
      <c r="B1514" s="2">
        <v>2.0028000000000001</v>
      </c>
      <c r="C1514" s="2">
        <v>2.2076000000000002</v>
      </c>
      <c r="D1514" s="8">
        <f t="shared" si="46"/>
        <v>4.6651617757713648E-3</v>
      </c>
      <c r="E1514" s="8">
        <f t="shared" si="47"/>
        <v>7.3465662788045893E-3</v>
      </c>
    </row>
    <row r="1515" spans="1:5" x14ac:dyDescent="0.3">
      <c r="A1515" s="1">
        <v>41551</v>
      </c>
      <c r="B1515" s="2">
        <v>1.9870000000000001</v>
      </c>
      <c r="C1515" s="2">
        <v>2.2119</v>
      </c>
      <c r="D1515" s="8">
        <f t="shared" si="46"/>
        <v>-7.888955462352687E-3</v>
      </c>
      <c r="E1515" s="8">
        <f t="shared" si="47"/>
        <v>1.9478166334478964E-3</v>
      </c>
    </row>
    <row r="1516" spans="1:5" x14ac:dyDescent="0.3">
      <c r="A1516" s="1">
        <v>41554</v>
      </c>
      <c r="B1516" s="2">
        <v>1.9937</v>
      </c>
      <c r="C1516" s="2">
        <v>2.2046999999999999</v>
      </c>
      <c r="D1516" s="8">
        <f t="shared" si="46"/>
        <v>3.3719174635127303E-3</v>
      </c>
      <c r="E1516" s="8">
        <f t="shared" si="47"/>
        <v>-3.2551200325512397E-3</v>
      </c>
    </row>
    <row r="1517" spans="1:5" x14ac:dyDescent="0.3">
      <c r="A1517" s="1">
        <v>41555</v>
      </c>
      <c r="B1517" s="2">
        <v>1.9881</v>
      </c>
      <c r="C1517" s="2">
        <v>2.2111999999999998</v>
      </c>
      <c r="D1517" s="8">
        <f t="shared" si="46"/>
        <v>-2.808847870793052E-3</v>
      </c>
      <c r="E1517" s="8">
        <f t="shared" si="47"/>
        <v>2.9482469270194489E-3</v>
      </c>
    </row>
    <row r="1518" spans="1:5" x14ac:dyDescent="0.3">
      <c r="A1518" s="1">
        <v>41556</v>
      </c>
      <c r="B1518" s="2">
        <v>1.9819</v>
      </c>
      <c r="C1518" s="2">
        <v>2.2067000000000001</v>
      </c>
      <c r="D1518" s="8">
        <f t="shared" si="46"/>
        <v>-3.1185554046576636E-3</v>
      </c>
      <c r="E1518" s="8">
        <f t="shared" si="47"/>
        <v>-2.0350940665700978E-3</v>
      </c>
    </row>
    <row r="1519" spans="1:5" x14ac:dyDescent="0.3">
      <c r="A1519" s="1">
        <v>41557</v>
      </c>
      <c r="B1519" s="2">
        <v>1.9744000000000002</v>
      </c>
      <c r="C1519" s="2">
        <v>2.1802999999999999</v>
      </c>
      <c r="D1519" s="8">
        <f t="shared" si="46"/>
        <v>-3.7842474393258163E-3</v>
      </c>
      <c r="E1519" s="8">
        <f t="shared" si="47"/>
        <v>-1.1963565505052842E-2</v>
      </c>
    </row>
    <row r="1520" spans="1:5" x14ac:dyDescent="0.3">
      <c r="A1520" s="1">
        <v>41558</v>
      </c>
      <c r="B1520" s="2">
        <v>1.9809000000000001</v>
      </c>
      <c r="C1520" s="2">
        <v>2.1756000000000002</v>
      </c>
      <c r="D1520" s="8">
        <f t="shared" si="46"/>
        <v>3.2921393841167657E-3</v>
      </c>
      <c r="E1520" s="8">
        <f t="shared" si="47"/>
        <v>-2.1556666513781186E-3</v>
      </c>
    </row>
    <row r="1521" spans="1:5" x14ac:dyDescent="0.3">
      <c r="A1521" s="1">
        <v>41561</v>
      </c>
      <c r="B1521" s="2">
        <v>1.9819</v>
      </c>
      <c r="C1521" s="2">
        <v>2.1819999999999999</v>
      </c>
      <c r="D1521" s="8">
        <f t="shared" si="46"/>
        <v>5.0482104094085045E-4</v>
      </c>
      <c r="E1521" s="8">
        <f t="shared" si="47"/>
        <v>2.9417172274313064E-3</v>
      </c>
    </row>
    <row r="1522" spans="1:5" x14ac:dyDescent="0.3">
      <c r="A1522" s="1">
        <v>41562</v>
      </c>
      <c r="B1522" s="2">
        <v>1.9882</v>
      </c>
      <c r="C1522" s="2">
        <v>2.1779999999999999</v>
      </c>
      <c r="D1522" s="8">
        <f t="shared" si="46"/>
        <v>3.1787678490338145E-3</v>
      </c>
      <c r="E1522" s="8">
        <f t="shared" si="47"/>
        <v>-1.8331805682859637E-3</v>
      </c>
    </row>
    <row r="1523" spans="1:5" x14ac:dyDescent="0.3">
      <c r="A1523" s="1">
        <v>41563</v>
      </c>
      <c r="B1523" s="2">
        <v>1.9727999999999999</v>
      </c>
      <c r="C1523" s="2">
        <v>2.1802999999999999</v>
      </c>
      <c r="D1523" s="8">
        <f t="shared" si="46"/>
        <v>-7.7456996278041368E-3</v>
      </c>
      <c r="E1523" s="8">
        <f t="shared" si="47"/>
        <v>1.0560146923783709E-3</v>
      </c>
    </row>
    <row r="1524" spans="1:5" x14ac:dyDescent="0.3">
      <c r="A1524" s="1">
        <v>41564</v>
      </c>
      <c r="B1524" s="2">
        <v>1.966</v>
      </c>
      <c r="C1524" s="2">
        <v>2.1526999999999998</v>
      </c>
      <c r="D1524" s="8">
        <f t="shared" si="46"/>
        <v>-3.4468775344687064E-3</v>
      </c>
      <c r="E1524" s="8">
        <f t="shared" si="47"/>
        <v>-1.2658808420859535E-2</v>
      </c>
    </row>
    <row r="1525" spans="1:5" x14ac:dyDescent="0.3">
      <c r="A1525" s="1">
        <v>41565</v>
      </c>
      <c r="B1525" s="2">
        <v>1.9687999999999999</v>
      </c>
      <c r="C1525" s="2">
        <v>2.1690999999999998</v>
      </c>
      <c r="D1525" s="8">
        <f t="shared" si="46"/>
        <v>1.424211597151448E-3</v>
      </c>
      <c r="E1525" s="8">
        <f t="shared" si="47"/>
        <v>7.6183397593718727E-3</v>
      </c>
    </row>
    <row r="1526" spans="1:5" x14ac:dyDescent="0.3">
      <c r="A1526" s="1">
        <v>41568</v>
      </c>
      <c r="B1526" s="2">
        <v>1.9802999999999999</v>
      </c>
      <c r="C1526" s="2">
        <v>2.1751</v>
      </c>
      <c r="D1526" s="8">
        <f t="shared" si="46"/>
        <v>5.8411214953271173E-3</v>
      </c>
      <c r="E1526" s="8">
        <f t="shared" si="47"/>
        <v>2.7661241989767049E-3</v>
      </c>
    </row>
    <row r="1527" spans="1:5" x14ac:dyDescent="0.3">
      <c r="A1527" s="1">
        <v>41569</v>
      </c>
      <c r="B1527" s="2">
        <v>1.9673</v>
      </c>
      <c r="C1527" s="2">
        <v>2.1724000000000001</v>
      </c>
      <c r="D1527" s="8">
        <f t="shared" si="46"/>
        <v>-6.5646619199111189E-3</v>
      </c>
      <c r="E1527" s="8">
        <f t="shared" si="47"/>
        <v>-1.2413222380579514E-3</v>
      </c>
    </row>
    <row r="1528" spans="1:5" x14ac:dyDescent="0.3">
      <c r="A1528" s="1">
        <v>41570</v>
      </c>
      <c r="B1528" s="2">
        <v>1.9762</v>
      </c>
      <c r="C1528" s="2">
        <v>2.1905999999999999</v>
      </c>
      <c r="D1528" s="8">
        <f t="shared" si="46"/>
        <v>4.5239668581302794E-3</v>
      </c>
      <c r="E1528" s="8">
        <f t="shared" si="47"/>
        <v>8.3778309703552711E-3</v>
      </c>
    </row>
    <row r="1529" spans="1:5" x14ac:dyDescent="0.3">
      <c r="A1529" s="1">
        <v>41571</v>
      </c>
      <c r="B1529" s="2">
        <v>1.9799</v>
      </c>
      <c r="C1529" s="2">
        <v>2.2035</v>
      </c>
      <c r="D1529" s="8">
        <f t="shared" si="46"/>
        <v>1.8722801335897543E-3</v>
      </c>
      <c r="E1529" s="8">
        <f t="shared" si="47"/>
        <v>5.888797589701511E-3</v>
      </c>
    </row>
    <row r="1530" spans="1:5" x14ac:dyDescent="0.3">
      <c r="A1530" s="1">
        <v>41572</v>
      </c>
      <c r="B1530" s="2">
        <v>1.9837</v>
      </c>
      <c r="C1530" s="2">
        <v>2.1878000000000002</v>
      </c>
      <c r="D1530" s="8">
        <f t="shared" si="46"/>
        <v>1.9192888529724339E-3</v>
      </c>
      <c r="E1530" s="8">
        <f t="shared" si="47"/>
        <v>-7.1250283639663348E-3</v>
      </c>
    </row>
    <row r="1531" spans="1:5" x14ac:dyDescent="0.3">
      <c r="A1531" s="1">
        <v>41575</v>
      </c>
      <c r="B1531" s="2">
        <v>1.9843</v>
      </c>
      <c r="C1531" s="2">
        <v>2.1787000000000001</v>
      </c>
      <c r="D1531" s="8">
        <f t="shared" si="46"/>
        <v>3.0246509048748038E-4</v>
      </c>
      <c r="E1531" s="8">
        <f t="shared" si="47"/>
        <v>-4.1594295639455492E-3</v>
      </c>
    </row>
    <row r="1532" spans="1:5" x14ac:dyDescent="0.3">
      <c r="A1532" s="1">
        <v>41576</v>
      </c>
      <c r="B1532" s="2">
        <v>1.9919</v>
      </c>
      <c r="C1532" s="2">
        <v>2.1850000000000001</v>
      </c>
      <c r="D1532" s="8">
        <f t="shared" si="46"/>
        <v>3.8300660182433166E-3</v>
      </c>
      <c r="E1532" s="8">
        <f t="shared" si="47"/>
        <v>2.8916326249597279E-3</v>
      </c>
    </row>
    <row r="1533" spans="1:5" x14ac:dyDescent="0.3">
      <c r="A1533" s="1">
        <v>41577</v>
      </c>
      <c r="B1533" s="2">
        <v>1.9948000000000001</v>
      </c>
      <c r="C1533" s="2">
        <v>2.1901999999999999</v>
      </c>
      <c r="D1533" s="8">
        <f t="shared" si="46"/>
        <v>1.4558963803403824E-3</v>
      </c>
      <c r="E1533" s="8">
        <f t="shared" si="47"/>
        <v>2.3798627002287187E-3</v>
      </c>
    </row>
    <row r="1534" spans="1:5" x14ac:dyDescent="0.3">
      <c r="A1534" s="1">
        <v>41578</v>
      </c>
      <c r="B1534" s="2">
        <v>1.9967999999999999</v>
      </c>
      <c r="C1534" s="2">
        <v>2.2399</v>
      </c>
      <c r="D1534" s="8">
        <f t="shared" si="46"/>
        <v>1.0026067776216507E-3</v>
      </c>
      <c r="E1534" s="8">
        <f t="shared" si="47"/>
        <v>2.2691991598940753E-2</v>
      </c>
    </row>
    <row r="1535" spans="1:5" x14ac:dyDescent="0.3">
      <c r="A1535" s="1">
        <v>41579</v>
      </c>
      <c r="B1535" s="2">
        <v>2.0171999999999999</v>
      </c>
      <c r="C1535" s="2">
        <v>2.2532000000000001</v>
      </c>
      <c r="D1535" s="8">
        <f t="shared" si="46"/>
        <v>1.0216346153846034E-2</v>
      </c>
      <c r="E1535" s="8">
        <f t="shared" si="47"/>
        <v>5.9377650787981739E-3</v>
      </c>
    </row>
    <row r="1536" spans="1:5" x14ac:dyDescent="0.3">
      <c r="A1536" s="1">
        <v>41582</v>
      </c>
      <c r="B1536" s="2">
        <v>2.0158</v>
      </c>
      <c r="C1536" s="2">
        <v>2.2463000000000002</v>
      </c>
      <c r="D1536" s="8">
        <f t="shared" si="46"/>
        <v>-6.9403133055712107E-4</v>
      </c>
      <c r="E1536" s="8">
        <f t="shared" si="47"/>
        <v>-3.0623113793715184E-3</v>
      </c>
    </row>
    <row r="1537" spans="1:5" x14ac:dyDescent="0.3">
      <c r="A1537" s="1">
        <v>41583</v>
      </c>
      <c r="B1537" s="2">
        <v>2.0295999999999998</v>
      </c>
      <c r="C1537" s="2">
        <v>2.2890999999999999</v>
      </c>
      <c r="D1537" s="8">
        <f t="shared" si="46"/>
        <v>6.8459172536956547E-3</v>
      </c>
      <c r="E1537" s="8">
        <f t="shared" si="47"/>
        <v>1.9053554734452138E-2</v>
      </c>
    </row>
    <row r="1538" spans="1:5" x14ac:dyDescent="0.3">
      <c r="A1538" s="1">
        <v>41584</v>
      </c>
      <c r="B1538" s="2">
        <v>2.0354000000000001</v>
      </c>
      <c r="C1538" s="2">
        <v>2.2885</v>
      </c>
      <c r="D1538" s="8">
        <f t="shared" si="46"/>
        <v>2.8577059519119263E-3</v>
      </c>
      <c r="E1538" s="8">
        <f t="shared" si="47"/>
        <v>-2.6211174697476913E-4</v>
      </c>
    </row>
    <row r="1539" spans="1:5" x14ac:dyDescent="0.3">
      <c r="A1539" s="1">
        <v>41585</v>
      </c>
      <c r="B1539" s="2">
        <v>2.0352000000000001</v>
      </c>
      <c r="C1539" s="2">
        <v>2.3062</v>
      </c>
      <c r="D1539" s="8">
        <f t="shared" si="46"/>
        <v>-9.8260784121007028E-5</v>
      </c>
      <c r="E1539" s="8">
        <f t="shared" si="47"/>
        <v>7.7343237928775288E-3</v>
      </c>
    </row>
    <row r="1540" spans="1:5" x14ac:dyDescent="0.3">
      <c r="A1540" s="1">
        <v>41586</v>
      </c>
      <c r="B1540" s="2">
        <v>2.0383</v>
      </c>
      <c r="C1540" s="2">
        <v>2.3127</v>
      </c>
      <c r="D1540" s="8">
        <f t="shared" si="46"/>
        <v>1.5231918238993725E-3</v>
      </c>
      <c r="E1540" s="8">
        <f t="shared" si="47"/>
        <v>2.818489289740711E-3</v>
      </c>
    </row>
    <row r="1541" spans="1:5" x14ac:dyDescent="0.3">
      <c r="A1541" s="1">
        <v>41589</v>
      </c>
      <c r="B1541" s="2">
        <v>2.0436999999999999</v>
      </c>
      <c r="C1541" s="2">
        <v>2.3313000000000001</v>
      </c>
      <c r="D1541" s="8">
        <f t="shared" si="46"/>
        <v>2.6492665456507858E-3</v>
      </c>
      <c r="E1541" s="8">
        <f t="shared" si="47"/>
        <v>8.0425476715528799E-3</v>
      </c>
    </row>
    <row r="1542" spans="1:5" x14ac:dyDescent="0.3">
      <c r="A1542" s="1">
        <v>41590</v>
      </c>
      <c r="B1542" s="2">
        <v>2.0552000000000001</v>
      </c>
      <c r="C1542" s="2">
        <v>2.3323999999999998</v>
      </c>
      <c r="D1542" s="8">
        <f t="shared" si="46"/>
        <v>5.6270489797916046E-3</v>
      </c>
      <c r="E1542" s="8">
        <f t="shared" si="47"/>
        <v>4.7183974606435086E-4</v>
      </c>
    </row>
    <row r="1543" spans="1:5" x14ac:dyDescent="0.3">
      <c r="A1543" s="1">
        <v>41591</v>
      </c>
      <c r="B1543" s="2">
        <v>2.0449000000000002</v>
      </c>
      <c r="C1543" s="2">
        <v>2.3346999999999998</v>
      </c>
      <c r="D1543" s="8">
        <f t="shared" si="46"/>
        <v>-5.011677695601402E-3</v>
      </c>
      <c r="E1543" s="8">
        <f t="shared" si="47"/>
        <v>9.8610872920601444E-4</v>
      </c>
    </row>
    <row r="1544" spans="1:5" x14ac:dyDescent="0.3">
      <c r="A1544" s="1">
        <v>41592</v>
      </c>
      <c r="B1544" s="2">
        <v>2.0335000000000001</v>
      </c>
      <c r="C1544" s="2">
        <v>2.3144</v>
      </c>
      <c r="D1544" s="8">
        <f t="shared" si="46"/>
        <v>-5.5748447356839259E-3</v>
      </c>
      <c r="E1544" s="8">
        <f t="shared" si="47"/>
        <v>-8.694907268599672E-3</v>
      </c>
    </row>
    <row r="1545" spans="1:5" x14ac:dyDescent="0.3">
      <c r="A1545" s="1">
        <v>41593</v>
      </c>
      <c r="B1545" s="2">
        <v>2.0295000000000001</v>
      </c>
      <c r="C1545" s="2">
        <v>2.3144</v>
      </c>
      <c r="D1545" s="8">
        <f t="shared" si="46"/>
        <v>-1.9670518809933313E-3</v>
      </c>
      <c r="E1545" s="8">
        <f t="shared" si="47"/>
        <v>0</v>
      </c>
    </row>
    <row r="1546" spans="1:5" x14ac:dyDescent="0.3">
      <c r="A1546" s="1">
        <v>41596</v>
      </c>
      <c r="B1546" s="2">
        <v>2.0221</v>
      </c>
      <c r="C1546" s="2">
        <v>2.2641</v>
      </c>
      <c r="D1546" s="8">
        <f t="shared" si="46"/>
        <v>-3.6462182803647103E-3</v>
      </c>
      <c r="E1546" s="8">
        <f t="shared" si="47"/>
        <v>-2.1733494642239948E-2</v>
      </c>
    </row>
    <row r="1547" spans="1:5" x14ac:dyDescent="0.3">
      <c r="A1547" s="1">
        <v>41597</v>
      </c>
      <c r="B1547" s="2">
        <v>2.0110000000000001</v>
      </c>
      <c r="C1547" s="2">
        <v>2.2709999999999999</v>
      </c>
      <c r="D1547" s="8">
        <f t="shared" si="46"/>
        <v>-5.4893427624745916E-3</v>
      </c>
      <c r="E1547" s="8">
        <f t="shared" si="47"/>
        <v>3.047568570292869E-3</v>
      </c>
    </row>
    <row r="1548" spans="1:5" x14ac:dyDescent="0.3">
      <c r="A1548" s="1">
        <v>41598</v>
      </c>
      <c r="B1548" s="2">
        <v>2.0152999999999999</v>
      </c>
      <c r="C1548" s="2">
        <v>2.2669999999999999</v>
      </c>
      <c r="D1548" s="8">
        <f t="shared" si="46"/>
        <v>2.1382396817501981E-3</v>
      </c>
      <c r="E1548" s="8">
        <f t="shared" si="47"/>
        <v>-1.761338617349173E-3</v>
      </c>
    </row>
    <row r="1549" spans="1:5" x14ac:dyDescent="0.3">
      <c r="A1549" s="1">
        <v>41599</v>
      </c>
      <c r="B1549" s="2">
        <v>2.0164</v>
      </c>
      <c r="C1549" s="2">
        <v>2.3050000000000002</v>
      </c>
      <c r="D1549" s="8">
        <f t="shared" si="46"/>
        <v>5.4582444301098931E-4</v>
      </c>
      <c r="E1549" s="8">
        <f t="shared" si="47"/>
        <v>1.676224084693434E-2</v>
      </c>
    </row>
    <row r="1550" spans="1:5" x14ac:dyDescent="0.3">
      <c r="A1550" s="1">
        <v>41600</v>
      </c>
      <c r="B1550" s="2">
        <v>2.0053999999999998</v>
      </c>
      <c r="C1550" s="2">
        <v>2.2793000000000001</v>
      </c>
      <c r="D1550" s="8">
        <f t="shared" si="46"/>
        <v>-5.4552668121404801E-3</v>
      </c>
      <c r="E1550" s="8">
        <f t="shared" si="47"/>
        <v>-1.1149674620390515E-2</v>
      </c>
    </row>
    <row r="1551" spans="1:5" x14ac:dyDescent="0.3">
      <c r="A1551" s="1">
        <v>41603</v>
      </c>
      <c r="B1551" s="2">
        <v>2.0078</v>
      </c>
      <c r="C1551" s="2">
        <v>2.2839</v>
      </c>
      <c r="D1551" s="8">
        <f t="shared" ref="D1551:D1614" si="48">(B1551/B1550)-1</f>
        <v>1.196768724444075E-3</v>
      </c>
      <c r="E1551" s="8">
        <f t="shared" ref="E1551:E1614" si="49">(C1551/C1550)-1</f>
        <v>2.0181634712410634E-3</v>
      </c>
    </row>
    <row r="1552" spans="1:5" x14ac:dyDescent="0.3">
      <c r="A1552" s="1">
        <v>41604</v>
      </c>
      <c r="B1552" s="2">
        <v>2.012</v>
      </c>
      <c r="C1552" s="2">
        <v>2.2946</v>
      </c>
      <c r="D1552" s="8">
        <f t="shared" si="48"/>
        <v>2.0918418169140196E-3</v>
      </c>
      <c r="E1552" s="8">
        <f t="shared" si="49"/>
        <v>4.6849686939007817E-3</v>
      </c>
    </row>
    <row r="1553" spans="1:5" x14ac:dyDescent="0.3">
      <c r="A1553" s="1">
        <v>41605</v>
      </c>
      <c r="B1553" s="2">
        <v>2.0253000000000001</v>
      </c>
      <c r="C1553" s="2">
        <v>2.3304999999999998</v>
      </c>
      <c r="D1553" s="8">
        <f t="shared" si="48"/>
        <v>6.6103379721671462E-3</v>
      </c>
      <c r="E1553" s="8">
        <f t="shared" si="49"/>
        <v>1.5645428397106143E-2</v>
      </c>
    </row>
    <row r="1554" spans="1:5" x14ac:dyDescent="0.3">
      <c r="A1554" s="1">
        <v>41606</v>
      </c>
      <c r="B1554" s="2">
        <v>2.0148999999999999</v>
      </c>
      <c r="C1554" s="2">
        <v>2.3174999999999999</v>
      </c>
      <c r="D1554" s="8">
        <f t="shared" si="48"/>
        <v>-5.1350417222141287E-3</v>
      </c>
      <c r="E1554" s="8">
        <f t="shared" si="49"/>
        <v>-5.5782021025531092E-3</v>
      </c>
    </row>
    <row r="1555" spans="1:5" x14ac:dyDescent="0.3">
      <c r="A1555" s="1">
        <v>41607</v>
      </c>
      <c r="B1555" s="2">
        <v>2.0192000000000001</v>
      </c>
      <c r="C1555" s="2">
        <v>2.3361000000000001</v>
      </c>
      <c r="D1555" s="8">
        <f t="shared" si="48"/>
        <v>2.134100947937867E-3</v>
      </c>
      <c r="E1555" s="8">
        <f t="shared" si="49"/>
        <v>8.0258899676375339E-3</v>
      </c>
    </row>
    <row r="1556" spans="1:5" x14ac:dyDescent="0.3">
      <c r="A1556" s="1">
        <v>41610</v>
      </c>
      <c r="B1556" s="2">
        <v>2.0387</v>
      </c>
      <c r="C1556" s="2">
        <v>2.3532999999999999</v>
      </c>
      <c r="D1556" s="8">
        <f t="shared" si="48"/>
        <v>9.6572900158478081E-3</v>
      </c>
      <c r="E1556" s="8">
        <f t="shared" si="49"/>
        <v>7.3626985146182378E-3</v>
      </c>
    </row>
    <row r="1557" spans="1:5" x14ac:dyDescent="0.3">
      <c r="A1557" s="1">
        <v>41611</v>
      </c>
      <c r="B1557" s="2">
        <v>2.0432999999999999</v>
      </c>
      <c r="C1557" s="2">
        <v>2.3687</v>
      </c>
      <c r="D1557" s="8">
        <f t="shared" si="48"/>
        <v>2.2563398243977684E-3</v>
      </c>
      <c r="E1557" s="8">
        <f t="shared" si="49"/>
        <v>6.5440020396889675E-3</v>
      </c>
    </row>
    <row r="1558" spans="1:5" x14ac:dyDescent="0.3">
      <c r="A1558" s="1">
        <v>41612</v>
      </c>
      <c r="B1558" s="2">
        <v>2.0485000000000002</v>
      </c>
      <c r="C1558" s="2">
        <v>2.3900999999999999</v>
      </c>
      <c r="D1558" s="8">
        <f t="shared" si="48"/>
        <v>2.5449028532278373E-3</v>
      </c>
      <c r="E1558" s="8">
        <f t="shared" si="49"/>
        <v>9.0344914932241061E-3</v>
      </c>
    </row>
    <row r="1559" spans="1:5" x14ac:dyDescent="0.3">
      <c r="A1559" s="1">
        <v>41613</v>
      </c>
      <c r="B1559" s="2">
        <v>2.0367999999999999</v>
      </c>
      <c r="C1559" s="2">
        <v>2.3567</v>
      </c>
      <c r="D1559" s="8">
        <f t="shared" si="48"/>
        <v>-5.7114962167440497E-3</v>
      </c>
      <c r="E1559" s="8">
        <f t="shared" si="49"/>
        <v>-1.3974310698297132E-2</v>
      </c>
    </row>
    <row r="1560" spans="1:5" x14ac:dyDescent="0.3">
      <c r="A1560" s="1">
        <v>41614</v>
      </c>
      <c r="B1560" s="2">
        <v>2.0259</v>
      </c>
      <c r="C1560" s="2">
        <v>2.3317000000000001</v>
      </c>
      <c r="D1560" s="8">
        <f t="shared" si="48"/>
        <v>-5.3515318146111213E-3</v>
      </c>
      <c r="E1560" s="8">
        <f t="shared" si="49"/>
        <v>-1.0608053634319159E-2</v>
      </c>
    </row>
    <row r="1561" spans="1:5" x14ac:dyDescent="0.3">
      <c r="A1561" s="1">
        <v>41617</v>
      </c>
      <c r="B1561" s="2">
        <v>2.0320999999999998</v>
      </c>
      <c r="C1561" s="2">
        <v>2.3178999999999998</v>
      </c>
      <c r="D1561" s="8">
        <f t="shared" si="48"/>
        <v>3.0603682314032099E-3</v>
      </c>
      <c r="E1561" s="8">
        <f t="shared" si="49"/>
        <v>-5.918428614315796E-3</v>
      </c>
    </row>
    <row r="1562" spans="1:5" x14ac:dyDescent="0.3">
      <c r="A1562" s="1">
        <v>41618</v>
      </c>
      <c r="B1562" s="2">
        <v>2.0274000000000001</v>
      </c>
      <c r="C1562" s="2">
        <v>2.3066</v>
      </c>
      <c r="D1562" s="8">
        <f t="shared" si="48"/>
        <v>-2.3128783032330125E-3</v>
      </c>
      <c r="E1562" s="8">
        <f t="shared" si="49"/>
        <v>-4.875102463436698E-3</v>
      </c>
    </row>
    <row r="1563" spans="1:5" x14ac:dyDescent="0.3">
      <c r="A1563" s="1">
        <v>41619</v>
      </c>
      <c r="B1563" s="2">
        <v>2.0428999999999999</v>
      </c>
      <c r="C1563" s="2">
        <v>2.3420000000000001</v>
      </c>
      <c r="D1563" s="8">
        <f t="shared" si="48"/>
        <v>7.6452599388379117E-3</v>
      </c>
      <c r="E1563" s="8">
        <f t="shared" si="49"/>
        <v>1.5347264371802671E-2</v>
      </c>
    </row>
    <row r="1564" spans="1:5" x14ac:dyDescent="0.3">
      <c r="A1564" s="1">
        <v>41620</v>
      </c>
      <c r="B1564" s="2">
        <v>2.0432999999999999</v>
      </c>
      <c r="C1564" s="2">
        <v>2.3344</v>
      </c>
      <c r="D1564" s="8">
        <f t="shared" si="48"/>
        <v>1.9580008810993199E-4</v>
      </c>
      <c r="E1564" s="8">
        <f t="shared" si="49"/>
        <v>-3.2450896669513618E-3</v>
      </c>
    </row>
    <row r="1565" spans="1:5" x14ac:dyDescent="0.3">
      <c r="A1565" s="1">
        <v>41621</v>
      </c>
      <c r="B1565" s="2">
        <v>2.0390999999999999</v>
      </c>
      <c r="C1565" s="2">
        <v>2.3298999999999999</v>
      </c>
      <c r="D1565" s="8">
        <f t="shared" si="48"/>
        <v>-2.0554984583761593E-3</v>
      </c>
      <c r="E1565" s="8">
        <f t="shared" si="49"/>
        <v>-1.9276901987663742E-3</v>
      </c>
    </row>
    <row r="1566" spans="1:5" x14ac:dyDescent="0.3">
      <c r="A1566" s="1">
        <v>41624</v>
      </c>
      <c r="B1566" s="2">
        <v>2.0268000000000002</v>
      </c>
      <c r="C1566" s="2">
        <v>2.3287</v>
      </c>
      <c r="D1566" s="8">
        <f t="shared" si="48"/>
        <v>-6.0320729733704948E-3</v>
      </c>
      <c r="E1566" s="8">
        <f t="shared" si="49"/>
        <v>-5.1504356410136953E-4</v>
      </c>
    </row>
    <row r="1567" spans="1:5" x14ac:dyDescent="0.3">
      <c r="A1567" s="1">
        <v>41625</v>
      </c>
      <c r="B1567" s="2">
        <v>2.0356000000000001</v>
      </c>
      <c r="C1567" s="2">
        <v>2.319</v>
      </c>
      <c r="D1567" s="8">
        <f t="shared" si="48"/>
        <v>4.3418196171303158E-3</v>
      </c>
      <c r="E1567" s="8">
        <f t="shared" si="49"/>
        <v>-4.1654141795851585E-3</v>
      </c>
    </row>
    <row r="1568" spans="1:5" x14ac:dyDescent="0.3">
      <c r="A1568" s="1">
        <v>41626</v>
      </c>
      <c r="B1568" s="2">
        <v>2.0577000000000001</v>
      </c>
      <c r="C1568" s="2">
        <v>2.3311999999999999</v>
      </c>
      <c r="D1568" s="8">
        <f t="shared" si="48"/>
        <v>1.0856749852623304E-2</v>
      </c>
      <c r="E1568" s="8">
        <f t="shared" si="49"/>
        <v>5.2608883139284579E-3</v>
      </c>
    </row>
    <row r="1569" spans="1:5" x14ac:dyDescent="0.3">
      <c r="A1569" s="1">
        <v>41627</v>
      </c>
      <c r="B1569" s="2">
        <v>2.0726</v>
      </c>
      <c r="C1569" s="2">
        <v>2.3571</v>
      </c>
      <c r="D1569" s="8">
        <f t="shared" si="48"/>
        <v>7.2410944258152199E-3</v>
      </c>
      <c r="E1569" s="8">
        <f t="shared" si="49"/>
        <v>1.111015785861369E-2</v>
      </c>
    </row>
    <row r="1570" spans="1:5" x14ac:dyDescent="0.3">
      <c r="A1570" s="1">
        <v>41628</v>
      </c>
      <c r="B1570" s="2">
        <v>2.0916000000000001</v>
      </c>
      <c r="C1570" s="2">
        <v>2.3877000000000002</v>
      </c>
      <c r="D1570" s="8">
        <f t="shared" si="48"/>
        <v>9.1672295667277748E-3</v>
      </c>
      <c r="E1570" s="8">
        <f t="shared" si="49"/>
        <v>1.2982054219167649E-2</v>
      </c>
    </row>
    <row r="1571" spans="1:5" x14ac:dyDescent="0.3">
      <c r="A1571" s="1">
        <v>41631</v>
      </c>
      <c r="B1571" s="2">
        <v>2.0975000000000001</v>
      </c>
      <c r="C1571" s="2">
        <v>2.3572000000000002</v>
      </c>
      <c r="D1571" s="8">
        <f t="shared" si="48"/>
        <v>2.8208070376745109E-3</v>
      </c>
      <c r="E1571" s="8">
        <f t="shared" si="49"/>
        <v>-1.2773799053482415E-2</v>
      </c>
    </row>
    <row r="1572" spans="1:5" x14ac:dyDescent="0.3">
      <c r="A1572" s="1">
        <v>41632</v>
      </c>
      <c r="B1572" s="2">
        <v>2.0771999999999999</v>
      </c>
      <c r="C1572" s="2">
        <v>2.3597999999999999</v>
      </c>
      <c r="D1572" s="8">
        <f t="shared" si="48"/>
        <v>-9.6781883194280161E-3</v>
      </c>
      <c r="E1572" s="8">
        <f t="shared" si="49"/>
        <v>1.1030035635497537E-3</v>
      </c>
    </row>
    <row r="1573" spans="1:5" x14ac:dyDescent="0.3">
      <c r="A1573" s="1">
        <v>41633</v>
      </c>
      <c r="B1573" s="2">
        <v>2.0956000000000001</v>
      </c>
      <c r="C1573" s="2">
        <v>2.3597999999999999</v>
      </c>
      <c r="D1573" s="8">
        <f t="shared" si="48"/>
        <v>8.8580781821683274E-3</v>
      </c>
      <c r="E1573" s="8">
        <f t="shared" si="49"/>
        <v>0</v>
      </c>
    </row>
    <row r="1574" spans="1:5" x14ac:dyDescent="0.3">
      <c r="A1574" s="1">
        <v>41634</v>
      </c>
      <c r="B1574" s="2">
        <v>2.1269999999999998</v>
      </c>
      <c r="C1574" s="2">
        <v>2.3536000000000001</v>
      </c>
      <c r="D1574" s="8">
        <f t="shared" si="48"/>
        <v>1.4983775529681109E-2</v>
      </c>
      <c r="E1574" s="8">
        <f t="shared" si="49"/>
        <v>-2.6273413001101087E-3</v>
      </c>
    </row>
    <row r="1575" spans="1:5" x14ac:dyDescent="0.3">
      <c r="A1575" s="1">
        <v>41635</v>
      </c>
      <c r="B1575" s="2">
        <v>2.1549</v>
      </c>
      <c r="C1575" s="2">
        <v>2.3382999999999998</v>
      </c>
      <c r="D1575" s="8">
        <f t="shared" si="48"/>
        <v>1.3117066290550206E-2</v>
      </c>
      <c r="E1575" s="8">
        <f t="shared" si="49"/>
        <v>-6.5006798096534091E-3</v>
      </c>
    </row>
    <row r="1576" spans="1:5" x14ac:dyDescent="0.3">
      <c r="A1576" s="1">
        <v>41638</v>
      </c>
      <c r="B1576" s="2">
        <v>2.1234999999999999</v>
      </c>
      <c r="C1576" s="2">
        <v>2.3592</v>
      </c>
      <c r="D1576" s="8">
        <f t="shared" si="48"/>
        <v>-1.4571441830247389E-2</v>
      </c>
      <c r="E1576" s="8">
        <f t="shared" si="49"/>
        <v>8.9381174357439086E-3</v>
      </c>
    </row>
    <row r="1577" spans="1:5" x14ac:dyDescent="0.3">
      <c r="A1577" s="1">
        <v>41639</v>
      </c>
      <c r="B1577" s="2">
        <v>2.1482000000000001</v>
      </c>
      <c r="C1577" s="2">
        <v>2.3592</v>
      </c>
      <c r="D1577" s="8">
        <f t="shared" si="48"/>
        <v>1.1631740051801343E-2</v>
      </c>
      <c r="E1577" s="8">
        <f t="shared" si="49"/>
        <v>0</v>
      </c>
    </row>
    <row r="1578" spans="1:5" x14ac:dyDescent="0.3">
      <c r="A1578" s="1">
        <v>41640</v>
      </c>
      <c r="B1578" s="2">
        <v>2.1482999999999999</v>
      </c>
      <c r="C1578" s="2">
        <v>2.3592</v>
      </c>
      <c r="D1578" s="8">
        <f t="shared" si="48"/>
        <v>4.6550600502737183E-5</v>
      </c>
      <c r="E1578" s="8">
        <f t="shared" si="49"/>
        <v>0</v>
      </c>
    </row>
    <row r="1579" spans="1:5" x14ac:dyDescent="0.3">
      <c r="A1579" s="1">
        <v>41641</v>
      </c>
      <c r="B1579" s="2">
        <v>2.1711999999999998</v>
      </c>
      <c r="C1579" s="2">
        <v>2.3877000000000002</v>
      </c>
      <c r="D1579" s="8">
        <f t="shared" si="48"/>
        <v>1.0659591304752469E-2</v>
      </c>
      <c r="E1579" s="8">
        <f t="shared" si="49"/>
        <v>1.2080366225839301E-2</v>
      </c>
    </row>
    <row r="1580" spans="1:5" x14ac:dyDescent="0.3">
      <c r="A1580" s="1">
        <v>41642</v>
      </c>
      <c r="B1580" s="2">
        <v>2.1795</v>
      </c>
      <c r="C1580" s="2">
        <v>2.3763999999999998</v>
      </c>
      <c r="D1580" s="8">
        <f t="shared" si="48"/>
        <v>3.8227708179809916E-3</v>
      </c>
      <c r="E1580" s="8">
        <f t="shared" si="49"/>
        <v>-4.732587846044467E-3</v>
      </c>
    </row>
    <row r="1581" spans="1:5" x14ac:dyDescent="0.3">
      <c r="A1581" s="1">
        <v>41645</v>
      </c>
      <c r="B1581" s="2">
        <v>2.1711999999999998</v>
      </c>
      <c r="C1581" s="2">
        <v>2.3797999999999999</v>
      </c>
      <c r="D1581" s="8">
        <f t="shared" si="48"/>
        <v>-3.8082128928654813E-3</v>
      </c>
      <c r="E1581" s="8">
        <f t="shared" si="49"/>
        <v>1.4307355664029409E-3</v>
      </c>
    </row>
    <row r="1582" spans="1:5" x14ac:dyDescent="0.3">
      <c r="A1582" s="1">
        <v>41646</v>
      </c>
      <c r="B1582" s="2">
        <v>2.1671999999999998</v>
      </c>
      <c r="C1582" s="2">
        <v>2.3725000000000001</v>
      </c>
      <c r="D1582" s="8">
        <f t="shared" si="48"/>
        <v>-1.8422991893883855E-3</v>
      </c>
      <c r="E1582" s="8">
        <f t="shared" si="49"/>
        <v>-3.0674846625766694E-3</v>
      </c>
    </row>
    <row r="1583" spans="1:5" x14ac:dyDescent="0.3">
      <c r="A1583" s="1">
        <v>41647</v>
      </c>
      <c r="B1583" s="2">
        <v>2.1855000000000002</v>
      </c>
      <c r="C1583" s="2">
        <v>2.3967000000000001</v>
      </c>
      <c r="D1583" s="8">
        <f t="shared" si="48"/>
        <v>8.4440753045407213E-3</v>
      </c>
      <c r="E1583" s="8">
        <f t="shared" si="49"/>
        <v>1.0200210748156024E-2</v>
      </c>
    </row>
    <row r="1584" spans="1:5" x14ac:dyDescent="0.3">
      <c r="A1584" s="1">
        <v>41648</v>
      </c>
      <c r="B1584" s="2">
        <v>2.1778</v>
      </c>
      <c r="C1584" s="2">
        <v>2.3904999999999998</v>
      </c>
      <c r="D1584" s="8">
        <f t="shared" si="48"/>
        <v>-3.5232212308397015E-3</v>
      </c>
      <c r="E1584" s="8">
        <f t="shared" si="49"/>
        <v>-2.586890307506251E-3</v>
      </c>
    </row>
    <row r="1585" spans="1:5" x14ac:dyDescent="0.3">
      <c r="A1585" s="1">
        <v>41649</v>
      </c>
      <c r="B1585" s="2">
        <v>2.1644999999999999</v>
      </c>
      <c r="C1585" s="2">
        <v>2.3584999999999998</v>
      </c>
      <c r="D1585" s="8">
        <f t="shared" si="48"/>
        <v>-6.107080539994536E-3</v>
      </c>
      <c r="E1585" s="8">
        <f t="shared" si="49"/>
        <v>-1.3386320853377986E-2</v>
      </c>
    </row>
    <row r="1586" spans="1:5" x14ac:dyDescent="0.3">
      <c r="A1586" s="1">
        <v>41652</v>
      </c>
      <c r="B1586" s="2">
        <v>2.1794000000000002</v>
      </c>
      <c r="C1586" s="2">
        <v>2.3573</v>
      </c>
      <c r="D1586" s="8">
        <f t="shared" si="48"/>
        <v>6.8838068838070754E-3</v>
      </c>
      <c r="E1586" s="8">
        <f t="shared" si="49"/>
        <v>-5.0879796480807205E-4</v>
      </c>
    </row>
    <row r="1587" spans="1:5" x14ac:dyDescent="0.3">
      <c r="A1587" s="1">
        <v>41653</v>
      </c>
      <c r="B1587" s="2">
        <v>2.1840999999999999</v>
      </c>
      <c r="C1587" s="2">
        <v>2.3502000000000001</v>
      </c>
      <c r="D1587" s="8">
        <f t="shared" si="48"/>
        <v>2.1565568505090837E-3</v>
      </c>
      <c r="E1587" s="8">
        <f t="shared" si="49"/>
        <v>-3.0119204174267056E-3</v>
      </c>
    </row>
    <row r="1588" spans="1:5" x14ac:dyDescent="0.3">
      <c r="A1588" s="1">
        <v>41654</v>
      </c>
      <c r="B1588" s="2">
        <v>2.1911</v>
      </c>
      <c r="C1588" s="2">
        <v>2.3597000000000001</v>
      </c>
      <c r="D1588" s="8">
        <f t="shared" si="48"/>
        <v>3.2049814568930746E-3</v>
      </c>
      <c r="E1588" s="8">
        <f t="shared" si="49"/>
        <v>4.0422091736873611E-3</v>
      </c>
    </row>
    <row r="1589" spans="1:5" x14ac:dyDescent="0.3">
      <c r="A1589" s="1">
        <v>41655</v>
      </c>
      <c r="B1589" s="2">
        <v>2.2069000000000001</v>
      </c>
      <c r="C1589" s="2">
        <v>2.3614000000000002</v>
      </c>
      <c r="D1589" s="8">
        <f t="shared" si="48"/>
        <v>7.2109899137420275E-3</v>
      </c>
      <c r="E1589" s="8">
        <f t="shared" si="49"/>
        <v>7.2043056320714172E-4</v>
      </c>
    </row>
    <row r="1590" spans="1:5" x14ac:dyDescent="0.3">
      <c r="A1590" s="1">
        <v>41656</v>
      </c>
      <c r="B1590" s="2">
        <v>2.2332000000000001</v>
      </c>
      <c r="C1590" s="2">
        <v>2.3426</v>
      </c>
      <c r="D1590" s="8">
        <f t="shared" si="48"/>
        <v>1.1917168879423512E-2</v>
      </c>
      <c r="E1590" s="8">
        <f t="shared" si="49"/>
        <v>-7.9613788430592525E-3</v>
      </c>
    </row>
    <row r="1591" spans="1:5" x14ac:dyDescent="0.3">
      <c r="A1591" s="1">
        <v>41659</v>
      </c>
      <c r="B1591" s="2">
        <v>2.2402000000000002</v>
      </c>
      <c r="C1591" s="2">
        <v>2.3437000000000001</v>
      </c>
      <c r="D1591" s="8">
        <f t="shared" si="48"/>
        <v>3.1345154934623309E-3</v>
      </c>
      <c r="E1591" s="8">
        <f t="shared" si="49"/>
        <v>4.6956373260487183E-4</v>
      </c>
    </row>
    <row r="1592" spans="1:5" x14ac:dyDescent="0.3">
      <c r="A1592" s="1">
        <v>41660</v>
      </c>
      <c r="B1592" s="2">
        <v>2.2513000000000001</v>
      </c>
      <c r="C1592" s="2">
        <v>2.3603000000000001</v>
      </c>
      <c r="D1592" s="8">
        <f t="shared" si="48"/>
        <v>4.9549147397554005E-3</v>
      </c>
      <c r="E1592" s="8">
        <f t="shared" si="49"/>
        <v>7.0828177667789927E-3</v>
      </c>
    </row>
    <row r="1593" spans="1:5" x14ac:dyDescent="0.3">
      <c r="A1593" s="1">
        <v>41661</v>
      </c>
      <c r="B1593" s="2">
        <v>2.2585000000000002</v>
      </c>
      <c r="C1593" s="2">
        <v>2.3731</v>
      </c>
      <c r="D1593" s="8">
        <f t="shared" si="48"/>
        <v>3.1981521787411982E-3</v>
      </c>
      <c r="E1593" s="8">
        <f t="shared" si="49"/>
        <v>5.4230394441383556E-3</v>
      </c>
    </row>
    <row r="1594" spans="1:5" x14ac:dyDescent="0.3">
      <c r="A1594" s="1">
        <v>41662</v>
      </c>
      <c r="B1594" s="2">
        <v>2.2925</v>
      </c>
      <c r="C1594" s="2">
        <v>2.3997000000000002</v>
      </c>
      <c r="D1594" s="8">
        <f t="shared" si="48"/>
        <v>1.5054239539517233E-2</v>
      </c>
      <c r="E1594" s="8">
        <f t="shared" si="49"/>
        <v>1.1208967173738982E-2</v>
      </c>
    </row>
    <row r="1595" spans="1:5" x14ac:dyDescent="0.3">
      <c r="A1595" s="1">
        <v>41663</v>
      </c>
      <c r="B1595" s="2">
        <v>2.3365</v>
      </c>
      <c r="C1595" s="2">
        <v>2.3976000000000002</v>
      </c>
      <c r="D1595" s="8">
        <f t="shared" si="48"/>
        <v>1.9193020719738385E-2</v>
      </c>
      <c r="E1595" s="8">
        <f t="shared" si="49"/>
        <v>-8.7510938867363386E-4</v>
      </c>
    </row>
    <row r="1596" spans="1:5" x14ac:dyDescent="0.3">
      <c r="A1596" s="1">
        <v>41666</v>
      </c>
      <c r="B1596" s="2">
        <v>2.2833000000000001</v>
      </c>
      <c r="C1596" s="2">
        <v>2.4228000000000001</v>
      </c>
      <c r="D1596" s="8">
        <f t="shared" si="48"/>
        <v>-2.2769099079820165E-2</v>
      </c>
      <c r="E1596" s="8">
        <f t="shared" si="49"/>
        <v>1.0510510510510551E-2</v>
      </c>
    </row>
    <row r="1597" spans="1:5" x14ac:dyDescent="0.3">
      <c r="A1597" s="1">
        <v>41667</v>
      </c>
      <c r="B1597" s="2">
        <v>2.2524999999999999</v>
      </c>
      <c r="C1597" s="2">
        <v>2.4215</v>
      </c>
      <c r="D1597" s="8">
        <f t="shared" si="48"/>
        <v>-1.3489248018219269E-2</v>
      </c>
      <c r="E1597" s="8">
        <f t="shared" si="49"/>
        <v>-5.3656925870892991E-4</v>
      </c>
    </row>
    <row r="1598" spans="1:5" x14ac:dyDescent="0.3">
      <c r="A1598" s="1">
        <v>41668</v>
      </c>
      <c r="B1598" s="2">
        <v>2.2610999999999999</v>
      </c>
      <c r="C1598" s="2">
        <v>2.4374000000000002</v>
      </c>
      <c r="D1598" s="8">
        <f t="shared" si="48"/>
        <v>3.8179800221975757E-3</v>
      </c>
      <c r="E1598" s="8">
        <f t="shared" si="49"/>
        <v>6.5661779888499527E-3</v>
      </c>
    </row>
    <row r="1599" spans="1:5" x14ac:dyDescent="0.3">
      <c r="A1599" s="1">
        <v>41669</v>
      </c>
      <c r="B1599" s="2">
        <v>2.2692000000000001</v>
      </c>
      <c r="C1599" s="2">
        <v>2.4087999999999998</v>
      </c>
      <c r="D1599" s="8">
        <f t="shared" si="48"/>
        <v>3.5823271858830275E-3</v>
      </c>
      <c r="E1599" s="8">
        <f t="shared" si="49"/>
        <v>-1.1733814720604085E-2</v>
      </c>
    </row>
    <row r="1600" spans="1:5" x14ac:dyDescent="0.3">
      <c r="A1600" s="1">
        <v>41670</v>
      </c>
      <c r="B1600" s="2">
        <v>2.2565</v>
      </c>
      <c r="C1600" s="2">
        <v>2.4127999999999998</v>
      </c>
      <c r="D1600" s="8">
        <f t="shared" si="48"/>
        <v>-5.596686056760114E-3</v>
      </c>
      <c r="E1600" s="8">
        <f t="shared" si="49"/>
        <v>1.6605778811025207E-3</v>
      </c>
    </row>
    <row r="1601" spans="1:5" x14ac:dyDescent="0.3">
      <c r="A1601" s="1">
        <v>41673</v>
      </c>
      <c r="B1601" s="2">
        <v>2.2835000000000001</v>
      </c>
      <c r="C1601" s="2">
        <v>2.4401999999999999</v>
      </c>
      <c r="D1601" s="8">
        <f t="shared" si="48"/>
        <v>1.1965433192998143E-2</v>
      </c>
      <c r="E1601" s="8">
        <f t="shared" si="49"/>
        <v>1.1356100795756108E-2</v>
      </c>
    </row>
    <row r="1602" spans="1:5" x14ac:dyDescent="0.3">
      <c r="A1602" s="1">
        <v>41674</v>
      </c>
      <c r="B1602" s="2">
        <v>2.2382</v>
      </c>
      <c r="C1602" s="2">
        <v>2.4054000000000002</v>
      </c>
      <c r="D1602" s="8">
        <f t="shared" si="48"/>
        <v>-1.9837968031530595E-2</v>
      </c>
      <c r="E1602" s="8">
        <f t="shared" si="49"/>
        <v>-1.4261126137201763E-2</v>
      </c>
    </row>
    <row r="1603" spans="1:5" x14ac:dyDescent="0.3">
      <c r="A1603" s="1">
        <v>41675</v>
      </c>
      <c r="B1603" s="2">
        <v>2.2382</v>
      </c>
      <c r="C1603" s="2">
        <v>2.4022999999999999</v>
      </c>
      <c r="D1603" s="8">
        <f t="shared" si="48"/>
        <v>0</v>
      </c>
      <c r="E1603" s="8">
        <f t="shared" si="49"/>
        <v>-1.2887669410494018E-3</v>
      </c>
    </row>
    <row r="1604" spans="1:5" x14ac:dyDescent="0.3">
      <c r="A1604" s="1">
        <v>41676</v>
      </c>
      <c r="B1604" s="2">
        <v>2.2096999999999998</v>
      </c>
      <c r="C1604" s="2">
        <v>2.3818000000000001</v>
      </c>
      <c r="D1604" s="8">
        <f t="shared" si="48"/>
        <v>-1.2733446519524683E-2</v>
      </c>
      <c r="E1604" s="8">
        <f t="shared" si="49"/>
        <v>-8.5334887399574066E-3</v>
      </c>
    </row>
    <row r="1605" spans="1:5" x14ac:dyDescent="0.3">
      <c r="A1605" s="1">
        <v>41677</v>
      </c>
      <c r="B1605" s="2">
        <v>2.2193000000000001</v>
      </c>
      <c r="C1605" s="2">
        <v>2.3793000000000002</v>
      </c>
      <c r="D1605" s="8">
        <f t="shared" si="48"/>
        <v>4.3444811512876047E-3</v>
      </c>
      <c r="E1605" s="8">
        <f t="shared" si="49"/>
        <v>-1.0496263330254108E-3</v>
      </c>
    </row>
    <row r="1606" spans="1:5" x14ac:dyDescent="0.3">
      <c r="A1606" s="1">
        <v>41680</v>
      </c>
      <c r="B1606" s="2">
        <v>2.2153999999999998</v>
      </c>
      <c r="C1606" s="2">
        <v>2.4100999999999999</v>
      </c>
      <c r="D1606" s="8">
        <f t="shared" si="48"/>
        <v>-1.7573108637859436E-3</v>
      </c>
      <c r="E1606" s="8">
        <f t="shared" si="49"/>
        <v>1.2944983818770073E-2</v>
      </c>
    </row>
    <row r="1607" spans="1:5" x14ac:dyDescent="0.3">
      <c r="A1607" s="1">
        <v>41681</v>
      </c>
      <c r="B1607" s="2">
        <v>2.1930999999999998</v>
      </c>
      <c r="C1607" s="2">
        <v>2.4005000000000001</v>
      </c>
      <c r="D1607" s="8">
        <f t="shared" si="48"/>
        <v>-1.0065902320122722E-2</v>
      </c>
      <c r="E1607" s="8">
        <f t="shared" si="49"/>
        <v>-3.9832372100742086E-3</v>
      </c>
    </row>
    <row r="1608" spans="1:5" x14ac:dyDescent="0.3">
      <c r="A1608" s="1">
        <v>41682</v>
      </c>
      <c r="B1608" s="2">
        <v>2.1928000000000001</v>
      </c>
      <c r="C1608" s="2">
        <v>2.4260000000000002</v>
      </c>
      <c r="D1608" s="8">
        <f t="shared" si="48"/>
        <v>-1.3679266791288835E-4</v>
      </c>
      <c r="E1608" s="8">
        <f t="shared" si="49"/>
        <v>1.062278691939178E-2</v>
      </c>
    </row>
    <row r="1609" spans="1:5" x14ac:dyDescent="0.3">
      <c r="A1609" s="1">
        <v>41683</v>
      </c>
      <c r="B1609" s="2">
        <v>2.1842000000000001</v>
      </c>
      <c r="C1609" s="2">
        <v>2.3936999999999999</v>
      </c>
      <c r="D1609" s="8">
        <f t="shared" si="48"/>
        <v>-3.9219263042684638E-3</v>
      </c>
      <c r="E1609" s="8">
        <f t="shared" si="49"/>
        <v>-1.3314097279472525E-2</v>
      </c>
    </row>
    <row r="1610" spans="1:5" x14ac:dyDescent="0.3">
      <c r="A1610" s="1">
        <v>41684</v>
      </c>
      <c r="B1610" s="2">
        <v>2.1833999999999998</v>
      </c>
      <c r="C1610" s="2">
        <v>2.3889</v>
      </c>
      <c r="D1610" s="8">
        <f t="shared" si="48"/>
        <v>-3.6626682538243305E-4</v>
      </c>
      <c r="E1610" s="8">
        <f t="shared" si="49"/>
        <v>-2.0052638175209747E-3</v>
      </c>
    </row>
    <row r="1611" spans="1:5" x14ac:dyDescent="0.3">
      <c r="A1611" s="1">
        <v>41687</v>
      </c>
      <c r="B1611" s="2">
        <v>2.1768000000000001</v>
      </c>
      <c r="C1611" s="2">
        <v>2.3900999999999999</v>
      </c>
      <c r="D1611" s="8">
        <f t="shared" si="48"/>
        <v>-3.0228084638636021E-3</v>
      </c>
      <c r="E1611" s="8">
        <f t="shared" si="49"/>
        <v>5.0232324500809611E-4</v>
      </c>
    </row>
    <row r="1612" spans="1:5" x14ac:dyDescent="0.3">
      <c r="A1612" s="1">
        <v>41688</v>
      </c>
      <c r="B1612" s="2">
        <v>2.1800999999999999</v>
      </c>
      <c r="C1612" s="2">
        <v>2.3959000000000001</v>
      </c>
      <c r="D1612" s="8">
        <f t="shared" si="48"/>
        <v>1.515986769569988E-3</v>
      </c>
      <c r="E1612" s="8">
        <f t="shared" si="49"/>
        <v>2.426676708087605E-3</v>
      </c>
    </row>
    <row r="1613" spans="1:5" x14ac:dyDescent="0.3">
      <c r="A1613" s="1">
        <v>41689</v>
      </c>
      <c r="B1613" s="2">
        <v>2.2145000000000001</v>
      </c>
      <c r="C1613" s="2">
        <v>2.3938000000000001</v>
      </c>
      <c r="D1613" s="8">
        <f t="shared" si="48"/>
        <v>1.5779092702169706E-2</v>
      </c>
      <c r="E1613" s="8">
        <f t="shared" si="49"/>
        <v>-8.7649734963901604E-4</v>
      </c>
    </row>
    <row r="1614" spans="1:5" x14ac:dyDescent="0.3">
      <c r="A1614" s="1">
        <v>41690</v>
      </c>
      <c r="B1614" s="2">
        <v>2.2006999999999999</v>
      </c>
      <c r="C1614" s="2">
        <v>2.37</v>
      </c>
      <c r="D1614" s="8">
        <f t="shared" si="48"/>
        <v>-6.2316550011289884E-3</v>
      </c>
      <c r="E1614" s="8">
        <f t="shared" si="49"/>
        <v>-9.9423510736068588E-3</v>
      </c>
    </row>
    <row r="1615" spans="1:5" x14ac:dyDescent="0.3">
      <c r="A1615" s="1">
        <v>41691</v>
      </c>
      <c r="B1615" s="2">
        <v>2.1772999999999998</v>
      </c>
      <c r="C1615" s="2">
        <v>2.3456999999999999</v>
      </c>
      <c r="D1615" s="8">
        <f t="shared" ref="D1615:D1678" si="50">(B1615/B1614)-1</f>
        <v>-1.0632980415322457E-2</v>
      </c>
      <c r="E1615" s="8">
        <f t="shared" ref="E1615:E1678" si="51">(C1615/C1614)-1</f>
        <v>-1.0253164556962124E-2</v>
      </c>
    </row>
    <row r="1616" spans="1:5" x14ac:dyDescent="0.3">
      <c r="A1616" s="1">
        <v>41694</v>
      </c>
      <c r="B1616" s="2">
        <v>2.1999</v>
      </c>
      <c r="C1616" s="2">
        <v>2.3412000000000002</v>
      </c>
      <c r="D1616" s="8">
        <f t="shared" si="50"/>
        <v>1.0379828227621513E-2</v>
      </c>
      <c r="E1616" s="8">
        <f t="shared" si="51"/>
        <v>-1.9184038879650478E-3</v>
      </c>
    </row>
    <row r="1617" spans="1:5" x14ac:dyDescent="0.3">
      <c r="A1617" s="1">
        <v>41695</v>
      </c>
      <c r="B1617" s="2">
        <v>2.2122000000000002</v>
      </c>
      <c r="C1617" s="2">
        <v>2.3412000000000002</v>
      </c>
      <c r="D1617" s="8">
        <f t="shared" si="50"/>
        <v>5.5911632346925533E-3</v>
      </c>
      <c r="E1617" s="8">
        <f t="shared" si="51"/>
        <v>0</v>
      </c>
    </row>
    <row r="1618" spans="1:5" x14ac:dyDescent="0.3">
      <c r="A1618" s="1">
        <v>41696</v>
      </c>
      <c r="B1618" s="2">
        <v>2.2288999999999999</v>
      </c>
      <c r="C1618" s="2">
        <v>2.3489</v>
      </c>
      <c r="D1618" s="8">
        <f t="shared" si="50"/>
        <v>7.5490461983545032E-3</v>
      </c>
      <c r="E1618" s="8">
        <f t="shared" si="51"/>
        <v>3.2889116692293996E-3</v>
      </c>
    </row>
    <row r="1619" spans="1:5" x14ac:dyDescent="0.3">
      <c r="A1619" s="1">
        <v>41697</v>
      </c>
      <c r="B1619" s="2">
        <v>2.2134999999999998</v>
      </c>
      <c r="C1619" s="2">
        <v>2.3191000000000002</v>
      </c>
      <c r="D1619" s="8">
        <f t="shared" si="50"/>
        <v>-6.9092377405896022E-3</v>
      </c>
      <c r="E1619" s="8">
        <f t="shared" si="51"/>
        <v>-1.2686789561071055E-2</v>
      </c>
    </row>
    <row r="1620" spans="1:5" x14ac:dyDescent="0.3">
      <c r="A1620" s="1">
        <v>41698</v>
      </c>
      <c r="B1620" s="2">
        <v>2.2061000000000002</v>
      </c>
      <c r="C1620" s="2">
        <v>2.3435000000000001</v>
      </c>
      <c r="D1620" s="8">
        <f t="shared" si="50"/>
        <v>-3.343121752879874E-3</v>
      </c>
      <c r="E1620" s="8">
        <f t="shared" si="51"/>
        <v>1.0521322926997589E-2</v>
      </c>
    </row>
    <row r="1621" spans="1:5" x14ac:dyDescent="0.3">
      <c r="A1621" s="1">
        <v>41701</v>
      </c>
      <c r="B1621" s="2">
        <v>2.2320000000000002</v>
      </c>
      <c r="C1621" s="2">
        <v>2.3435000000000001</v>
      </c>
      <c r="D1621" s="8">
        <f t="shared" si="50"/>
        <v>1.174017496940305E-2</v>
      </c>
      <c r="E1621" s="8">
        <f t="shared" si="51"/>
        <v>0</v>
      </c>
    </row>
    <row r="1622" spans="1:5" x14ac:dyDescent="0.3">
      <c r="A1622" s="1">
        <v>41702</v>
      </c>
      <c r="B1622" s="2">
        <v>2.206</v>
      </c>
      <c r="C1622" s="2">
        <v>2.3435000000000001</v>
      </c>
      <c r="D1622" s="8">
        <f t="shared" si="50"/>
        <v>-1.1648745519713399E-2</v>
      </c>
      <c r="E1622" s="8">
        <f t="shared" si="51"/>
        <v>0</v>
      </c>
    </row>
    <row r="1623" spans="1:5" x14ac:dyDescent="0.3">
      <c r="A1623" s="1">
        <v>41703</v>
      </c>
      <c r="B1623" s="2">
        <v>2.2031000000000001</v>
      </c>
      <c r="C1623" s="2">
        <v>2.3186</v>
      </c>
      <c r="D1623" s="8">
        <f t="shared" si="50"/>
        <v>-1.3145965548503336E-3</v>
      </c>
      <c r="E1623" s="8">
        <f t="shared" si="51"/>
        <v>-1.0625133347557103E-2</v>
      </c>
    </row>
    <row r="1624" spans="1:5" x14ac:dyDescent="0.3">
      <c r="A1624" s="1">
        <v>41704</v>
      </c>
      <c r="B1624" s="2">
        <v>2.1802000000000001</v>
      </c>
      <c r="C1624" s="2">
        <v>2.3237999999999999</v>
      </c>
      <c r="D1624" s="8">
        <f t="shared" si="50"/>
        <v>-1.0394444192274532E-2</v>
      </c>
      <c r="E1624" s="8">
        <f t="shared" si="51"/>
        <v>2.2427326835159356E-3</v>
      </c>
    </row>
    <row r="1625" spans="1:5" x14ac:dyDescent="0.3">
      <c r="A1625" s="1">
        <v>41705</v>
      </c>
      <c r="B1625" s="2">
        <v>2.2058</v>
      </c>
      <c r="C1625" s="2">
        <v>2.3410000000000002</v>
      </c>
      <c r="D1625" s="8">
        <f t="shared" si="50"/>
        <v>1.1742042014494025E-2</v>
      </c>
      <c r="E1625" s="8">
        <f t="shared" si="51"/>
        <v>7.4016696789742653E-3</v>
      </c>
    </row>
    <row r="1626" spans="1:5" x14ac:dyDescent="0.3">
      <c r="A1626" s="1">
        <v>41708</v>
      </c>
      <c r="B1626" s="2">
        <v>2.2185000000000001</v>
      </c>
      <c r="C1626" s="2">
        <v>2.3506</v>
      </c>
      <c r="D1626" s="8">
        <f t="shared" si="50"/>
        <v>5.757548281802638E-3</v>
      </c>
      <c r="E1626" s="8">
        <f t="shared" si="51"/>
        <v>4.1008116189662491E-3</v>
      </c>
    </row>
    <row r="1627" spans="1:5" x14ac:dyDescent="0.3">
      <c r="A1627" s="1">
        <v>41709</v>
      </c>
      <c r="B1627" s="2">
        <v>2.2465000000000002</v>
      </c>
      <c r="C1627" s="2">
        <v>2.3639000000000001</v>
      </c>
      <c r="D1627" s="8">
        <f t="shared" si="50"/>
        <v>1.2621140410187026E-2</v>
      </c>
      <c r="E1627" s="8">
        <f t="shared" si="51"/>
        <v>5.658129839190007E-3</v>
      </c>
    </row>
    <row r="1628" spans="1:5" x14ac:dyDescent="0.3">
      <c r="A1628" s="1">
        <v>41710</v>
      </c>
      <c r="B1628" s="2">
        <v>2.2322000000000002</v>
      </c>
      <c r="C1628" s="2">
        <v>2.3555999999999999</v>
      </c>
      <c r="D1628" s="8">
        <f t="shared" si="50"/>
        <v>-6.3654573781437573E-3</v>
      </c>
      <c r="E1628" s="8">
        <f t="shared" si="51"/>
        <v>-3.5111468336225249E-3</v>
      </c>
    </row>
    <row r="1629" spans="1:5" x14ac:dyDescent="0.3">
      <c r="A1629" s="1">
        <v>41711</v>
      </c>
      <c r="B1629" s="2">
        <v>2.2324999999999999</v>
      </c>
      <c r="C1629" s="2">
        <v>2.3637000000000001</v>
      </c>
      <c r="D1629" s="8">
        <f t="shared" si="50"/>
        <v>1.3439655944802453E-4</v>
      </c>
      <c r="E1629" s="8">
        <f t="shared" si="51"/>
        <v>3.4386143657667567E-3</v>
      </c>
    </row>
    <row r="1630" spans="1:5" x14ac:dyDescent="0.3">
      <c r="A1630" s="1">
        <v>41712</v>
      </c>
      <c r="B1630" s="2">
        <v>2.2128000000000001</v>
      </c>
      <c r="C1630" s="2">
        <v>2.3467000000000002</v>
      </c>
      <c r="D1630" s="8">
        <f t="shared" si="50"/>
        <v>-8.8241881298991576E-3</v>
      </c>
      <c r="E1630" s="8">
        <f t="shared" si="51"/>
        <v>-7.1921140584676468E-3</v>
      </c>
    </row>
    <row r="1631" spans="1:5" x14ac:dyDescent="0.3">
      <c r="A1631" s="1">
        <v>41715</v>
      </c>
      <c r="B1631" s="2">
        <v>2.2187000000000001</v>
      </c>
      <c r="C1631" s="2">
        <v>2.3491</v>
      </c>
      <c r="D1631" s="8">
        <f t="shared" si="50"/>
        <v>2.6663051337671995E-3</v>
      </c>
      <c r="E1631" s="8">
        <f t="shared" si="51"/>
        <v>1.0227127455575413E-3</v>
      </c>
    </row>
    <row r="1632" spans="1:5" x14ac:dyDescent="0.3">
      <c r="A1632" s="1">
        <v>41716</v>
      </c>
      <c r="B1632" s="2">
        <v>2.2183999999999999</v>
      </c>
      <c r="C1632" s="2">
        <v>2.3340000000000001</v>
      </c>
      <c r="D1632" s="8">
        <f t="shared" si="50"/>
        <v>-1.3521431468888068E-4</v>
      </c>
      <c r="E1632" s="8">
        <f t="shared" si="51"/>
        <v>-6.4279936997146958E-3</v>
      </c>
    </row>
    <row r="1633" spans="1:5" x14ac:dyDescent="0.3">
      <c r="A1633" s="1">
        <v>41717</v>
      </c>
      <c r="B1633" s="2">
        <v>2.2395</v>
      </c>
      <c r="C1633" s="2">
        <v>2.3483000000000001</v>
      </c>
      <c r="D1633" s="8">
        <f t="shared" si="50"/>
        <v>9.5113595384062055E-3</v>
      </c>
      <c r="E1633" s="8">
        <f t="shared" si="51"/>
        <v>6.1268209083118474E-3</v>
      </c>
    </row>
    <row r="1634" spans="1:5" x14ac:dyDescent="0.3">
      <c r="A1634" s="1">
        <v>41718</v>
      </c>
      <c r="B1634" s="2">
        <v>2.2292000000000001</v>
      </c>
      <c r="C1634" s="2">
        <v>2.3279000000000001</v>
      </c>
      <c r="D1634" s="8">
        <f t="shared" si="50"/>
        <v>-4.599240901987045E-3</v>
      </c>
      <c r="E1634" s="8">
        <f t="shared" si="51"/>
        <v>-8.6871353745262558E-3</v>
      </c>
    </row>
    <row r="1635" spans="1:5" x14ac:dyDescent="0.3">
      <c r="A1635" s="1">
        <v>41719</v>
      </c>
      <c r="B1635" s="2">
        <v>2.234</v>
      </c>
      <c r="C1635" s="2">
        <v>2.3250000000000002</v>
      </c>
      <c r="D1635" s="8">
        <f t="shared" si="50"/>
        <v>2.1532388300735672E-3</v>
      </c>
      <c r="E1635" s="8">
        <f t="shared" si="51"/>
        <v>-1.2457579792946039E-3</v>
      </c>
    </row>
    <row r="1636" spans="1:5" x14ac:dyDescent="0.3">
      <c r="A1636" s="1">
        <v>41722</v>
      </c>
      <c r="B1636" s="2">
        <v>2.2366999999999999</v>
      </c>
      <c r="C1636" s="2">
        <v>2.3229000000000002</v>
      </c>
      <c r="D1636" s="8">
        <f t="shared" si="50"/>
        <v>1.2085944494180101E-3</v>
      </c>
      <c r="E1636" s="8">
        <f t="shared" si="51"/>
        <v>-9.0322580645163519E-4</v>
      </c>
    </row>
    <row r="1637" spans="1:5" x14ac:dyDescent="0.3">
      <c r="A1637" s="1">
        <v>41723</v>
      </c>
      <c r="B1637" s="2">
        <v>2.2166999999999999</v>
      </c>
      <c r="C1637" s="2">
        <v>2.3113000000000001</v>
      </c>
      <c r="D1637" s="8">
        <f t="shared" si="50"/>
        <v>-8.9417445343586976E-3</v>
      </c>
      <c r="E1637" s="8">
        <f t="shared" si="51"/>
        <v>-4.993757802746579E-3</v>
      </c>
    </row>
    <row r="1638" spans="1:5" x14ac:dyDescent="0.3">
      <c r="A1638" s="1">
        <v>41724</v>
      </c>
      <c r="B1638" s="2">
        <v>2.1917</v>
      </c>
      <c r="C1638" s="2">
        <v>2.3028</v>
      </c>
      <c r="D1638" s="8">
        <f t="shared" si="50"/>
        <v>-1.1278025894347454E-2</v>
      </c>
      <c r="E1638" s="8">
        <f t="shared" si="51"/>
        <v>-3.6775840436118479E-3</v>
      </c>
    </row>
    <row r="1639" spans="1:5" x14ac:dyDescent="0.3">
      <c r="A1639" s="1">
        <v>41725</v>
      </c>
      <c r="B1639" s="2">
        <v>2.1861999999999999</v>
      </c>
      <c r="C1639" s="2">
        <v>2.2587999999999999</v>
      </c>
      <c r="D1639" s="8">
        <f t="shared" si="50"/>
        <v>-2.5094675366154062E-3</v>
      </c>
      <c r="E1639" s="8">
        <f t="shared" si="51"/>
        <v>-1.9107173875282268E-2</v>
      </c>
    </row>
    <row r="1640" spans="1:5" x14ac:dyDescent="0.3">
      <c r="A1640" s="1">
        <v>41726</v>
      </c>
      <c r="B1640" s="2">
        <v>2.1913</v>
      </c>
      <c r="C1640" s="2">
        <v>2.2614000000000001</v>
      </c>
      <c r="D1640" s="8">
        <f t="shared" si="50"/>
        <v>2.332814930015692E-3</v>
      </c>
      <c r="E1640" s="8">
        <f t="shared" si="51"/>
        <v>1.151053656808898E-3</v>
      </c>
    </row>
    <row r="1641" spans="1:5" x14ac:dyDescent="0.3">
      <c r="A1641" s="1">
        <v>41729</v>
      </c>
      <c r="B1641" s="2">
        <v>2.1406999999999998</v>
      </c>
      <c r="C1641" s="2">
        <v>2.2720000000000002</v>
      </c>
      <c r="D1641" s="8">
        <f t="shared" si="50"/>
        <v>-2.3091315657372435E-2</v>
      </c>
      <c r="E1641" s="8">
        <f t="shared" si="51"/>
        <v>4.6873618112674986E-3</v>
      </c>
    </row>
    <row r="1642" spans="1:5" x14ac:dyDescent="0.3">
      <c r="A1642" s="1">
        <v>41730</v>
      </c>
      <c r="B1642" s="2">
        <v>2.1375999999999999</v>
      </c>
      <c r="C1642" s="2">
        <v>2.2608999999999999</v>
      </c>
      <c r="D1642" s="8">
        <f t="shared" si="50"/>
        <v>-1.4481244452748676E-3</v>
      </c>
      <c r="E1642" s="8">
        <f t="shared" si="51"/>
        <v>-4.8855633802817877E-3</v>
      </c>
    </row>
    <row r="1643" spans="1:5" x14ac:dyDescent="0.3">
      <c r="A1643" s="1">
        <v>41731</v>
      </c>
      <c r="B1643" s="2">
        <v>2.1280999999999999</v>
      </c>
      <c r="C1643" s="2">
        <v>2.2688000000000001</v>
      </c>
      <c r="D1643" s="8">
        <f t="shared" si="50"/>
        <v>-4.4442365269461437E-3</v>
      </c>
      <c r="E1643" s="8">
        <f t="shared" si="51"/>
        <v>3.4941837321422753E-3</v>
      </c>
    </row>
    <row r="1644" spans="1:5" x14ac:dyDescent="0.3">
      <c r="A1644" s="1">
        <v>41732</v>
      </c>
      <c r="B1644" s="2">
        <v>2.1326999999999998</v>
      </c>
      <c r="C1644" s="2">
        <v>2.2793999999999999</v>
      </c>
      <c r="D1644" s="8">
        <f t="shared" si="50"/>
        <v>2.1615525586202722E-3</v>
      </c>
      <c r="E1644" s="8">
        <f t="shared" si="51"/>
        <v>4.6720733427361161E-3</v>
      </c>
    </row>
    <row r="1645" spans="1:5" x14ac:dyDescent="0.3">
      <c r="A1645" s="1">
        <v>41733</v>
      </c>
      <c r="B1645" s="2">
        <v>2.1133999999999999</v>
      </c>
      <c r="C1645" s="2">
        <v>2.2358000000000002</v>
      </c>
      <c r="D1645" s="8">
        <f t="shared" si="50"/>
        <v>-9.0495615885965996E-3</v>
      </c>
      <c r="E1645" s="8">
        <f t="shared" si="51"/>
        <v>-1.9127840659822648E-2</v>
      </c>
    </row>
    <row r="1646" spans="1:5" x14ac:dyDescent="0.3">
      <c r="A1646" s="1">
        <v>41736</v>
      </c>
      <c r="B1646" s="2">
        <v>2.1105</v>
      </c>
      <c r="C1646" s="2">
        <v>2.2189000000000001</v>
      </c>
      <c r="D1646" s="8">
        <f t="shared" si="50"/>
        <v>-1.3721964606794312E-3</v>
      </c>
      <c r="E1646" s="8">
        <f t="shared" si="51"/>
        <v>-7.5588156364613246E-3</v>
      </c>
    </row>
    <row r="1647" spans="1:5" x14ac:dyDescent="0.3">
      <c r="A1647" s="1">
        <v>41737</v>
      </c>
      <c r="B1647" s="2">
        <v>2.0962000000000001</v>
      </c>
      <c r="C1647" s="2">
        <v>2.2016999999999998</v>
      </c>
      <c r="D1647" s="8">
        <f t="shared" si="50"/>
        <v>-6.7756455816156969E-3</v>
      </c>
      <c r="E1647" s="8">
        <f t="shared" si="51"/>
        <v>-7.7515886249944765E-3</v>
      </c>
    </row>
    <row r="1648" spans="1:5" x14ac:dyDescent="0.3">
      <c r="A1648" s="1">
        <v>41738</v>
      </c>
      <c r="B1648" s="2">
        <v>2.1036999999999999</v>
      </c>
      <c r="C1648" s="2">
        <v>2.1869000000000001</v>
      </c>
      <c r="D1648" s="8">
        <f t="shared" si="50"/>
        <v>3.5779028718632144E-3</v>
      </c>
      <c r="E1648" s="8">
        <f t="shared" si="51"/>
        <v>-6.7220783939682116E-3</v>
      </c>
    </row>
    <row r="1649" spans="1:5" x14ac:dyDescent="0.3">
      <c r="A1649" s="1">
        <v>41739</v>
      </c>
      <c r="B1649" s="2">
        <v>2.1078999999999999</v>
      </c>
      <c r="C1649" s="2">
        <v>2.2069999999999999</v>
      </c>
      <c r="D1649" s="8">
        <f t="shared" si="50"/>
        <v>1.9964823881732929E-3</v>
      </c>
      <c r="E1649" s="8">
        <f t="shared" si="51"/>
        <v>9.191092413919133E-3</v>
      </c>
    </row>
    <row r="1650" spans="1:5" x14ac:dyDescent="0.3">
      <c r="A1650" s="1">
        <v>41740</v>
      </c>
      <c r="B1650" s="2">
        <v>2.1135999999999999</v>
      </c>
      <c r="C1650" s="2">
        <v>2.2185999999999999</v>
      </c>
      <c r="D1650" s="8">
        <f t="shared" si="50"/>
        <v>2.7041130983442851E-3</v>
      </c>
      <c r="E1650" s="8">
        <f t="shared" si="51"/>
        <v>5.2560036248301412E-3</v>
      </c>
    </row>
    <row r="1651" spans="1:5" x14ac:dyDescent="0.3">
      <c r="A1651" s="1">
        <v>41743</v>
      </c>
      <c r="B1651" s="2">
        <v>2.1208</v>
      </c>
      <c r="C1651" s="2">
        <v>2.2136</v>
      </c>
      <c r="D1651" s="8">
        <f t="shared" si="50"/>
        <v>3.4065102195306451E-3</v>
      </c>
      <c r="E1651" s="8">
        <f t="shared" si="51"/>
        <v>-2.2536734877850462E-3</v>
      </c>
    </row>
    <row r="1652" spans="1:5" x14ac:dyDescent="0.3">
      <c r="A1652" s="1">
        <v>41744</v>
      </c>
      <c r="B1652" s="2">
        <v>2.1423999999999999</v>
      </c>
      <c r="C1652" s="2">
        <v>2.2324999999999999</v>
      </c>
      <c r="D1652" s="8">
        <f t="shared" si="50"/>
        <v>1.0184835910976853E-2</v>
      </c>
      <c r="E1652" s="8">
        <f t="shared" si="51"/>
        <v>8.5381279363931917E-3</v>
      </c>
    </row>
    <row r="1653" spans="1:5" x14ac:dyDescent="0.3">
      <c r="A1653" s="1">
        <v>41745</v>
      </c>
      <c r="B1653" s="2">
        <v>2.1366000000000001</v>
      </c>
      <c r="C1653" s="2">
        <v>2.2433999999999998</v>
      </c>
      <c r="D1653" s="8">
        <f t="shared" si="50"/>
        <v>-2.7072442120984475E-3</v>
      </c>
      <c r="E1653" s="8">
        <f t="shared" si="51"/>
        <v>4.8824188129898971E-3</v>
      </c>
    </row>
    <row r="1654" spans="1:5" x14ac:dyDescent="0.3">
      <c r="A1654" s="1">
        <v>41746</v>
      </c>
      <c r="B1654" s="2">
        <v>2.1267</v>
      </c>
      <c r="C1654" s="2">
        <v>2.2362000000000002</v>
      </c>
      <c r="D1654" s="8">
        <f t="shared" si="50"/>
        <v>-4.6335299073294589E-3</v>
      </c>
      <c r="E1654" s="8">
        <f t="shared" si="51"/>
        <v>-3.2094142818933635E-3</v>
      </c>
    </row>
    <row r="1655" spans="1:5" x14ac:dyDescent="0.3">
      <c r="A1655" s="1">
        <v>41747</v>
      </c>
      <c r="B1655" s="2">
        <v>2.1295999999999999</v>
      </c>
      <c r="C1655" s="2">
        <v>2.2362000000000002</v>
      </c>
      <c r="D1655" s="8">
        <f t="shared" si="50"/>
        <v>1.3636149903606398E-3</v>
      </c>
      <c r="E1655" s="8">
        <f t="shared" si="51"/>
        <v>0</v>
      </c>
    </row>
    <row r="1656" spans="1:5" x14ac:dyDescent="0.3">
      <c r="A1656" s="1">
        <v>41750</v>
      </c>
      <c r="B1656" s="2">
        <v>2.1339000000000001</v>
      </c>
      <c r="C1656" s="2">
        <v>2.2362000000000002</v>
      </c>
      <c r="D1656" s="8">
        <f t="shared" si="50"/>
        <v>2.0191585274231816E-3</v>
      </c>
      <c r="E1656" s="8">
        <f t="shared" si="51"/>
        <v>0</v>
      </c>
    </row>
    <row r="1657" spans="1:5" x14ac:dyDescent="0.3">
      <c r="A1657" s="1">
        <v>41751</v>
      </c>
      <c r="B1657" s="2">
        <v>2.1414</v>
      </c>
      <c r="C1657" s="2">
        <v>2.2376999999999998</v>
      </c>
      <c r="D1657" s="8">
        <f t="shared" si="50"/>
        <v>3.514691410094084E-3</v>
      </c>
      <c r="E1657" s="8">
        <f t="shared" si="51"/>
        <v>6.7078078883797687E-4</v>
      </c>
    </row>
    <row r="1658" spans="1:5" x14ac:dyDescent="0.3">
      <c r="A1658" s="1">
        <v>41752</v>
      </c>
      <c r="B1658" s="2">
        <v>2.1505999999999998</v>
      </c>
      <c r="C1658" s="2">
        <v>2.2218999999999998</v>
      </c>
      <c r="D1658" s="8">
        <f t="shared" si="50"/>
        <v>4.2962547865881273E-3</v>
      </c>
      <c r="E1658" s="8">
        <f t="shared" si="51"/>
        <v>-7.060821379094584E-3</v>
      </c>
    </row>
    <row r="1659" spans="1:5" x14ac:dyDescent="0.3">
      <c r="A1659" s="1">
        <v>41753</v>
      </c>
      <c r="B1659" s="2">
        <v>2.1356000000000002</v>
      </c>
      <c r="C1659" s="2">
        <v>2.2141000000000002</v>
      </c>
      <c r="D1659" s="8">
        <f t="shared" si="50"/>
        <v>-6.9747977308656228E-3</v>
      </c>
      <c r="E1659" s="8">
        <f t="shared" si="51"/>
        <v>-3.5105090238082282E-3</v>
      </c>
    </row>
    <row r="1660" spans="1:5" x14ac:dyDescent="0.3">
      <c r="A1660" s="1">
        <v>41754</v>
      </c>
      <c r="B1660" s="2">
        <v>2.1341000000000001</v>
      </c>
      <c r="C1660" s="2">
        <v>2.2441</v>
      </c>
      <c r="D1660" s="8">
        <f t="shared" si="50"/>
        <v>-7.0237872260725531E-4</v>
      </c>
      <c r="E1660" s="8">
        <f t="shared" si="51"/>
        <v>1.3549523508423089E-2</v>
      </c>
    </row>
    <row r="1661" spans="1:5" x14ac:dyDescent="0.3">
      <c r="A1661" s="1">
        <v>41757</v>
      </c>
      <c r="B1661" s="2">
        <v>2.1257000000000001</v>
      </c>
      <c r="C1661" s="2">
        <v>2.2233999999999998</v>
      </c>
      <c r="D1661" s="8">
        <f t="shared" si="50"/>
        <v>-3.9360854692844782E-3</v>
      </c>
      <c r="E1661" s="8">
        <f t="shared" si="51"/>
        <v>-9.2241878704157898E-3</v>
      </c>
    </row>
    <row r="1662" spans="1:5" x14ac:dyDescent="0.3">
      <c r="A1662" s="1">
        <v>41758</v>
      </c>
      <c r="B1662" s="2">
        <v>2.1202000000000001</v>
      </c>
      <c r="C1662" s="2">
        <v>2.2363</v>
      </c>
      <c r="D1662" s="8">
        <f t="shared" si="50"/>
        <v>-2.5873829797243841E-3</v>
      </c>
      <c r="E1662" s="8">
        <f t="shared" si="51"/>
        <v>5.8019249797607308E-3</v>
      </c>
    </row>
    <row r="1663" spans="1:5" x14ac:dyDescent="0.3">
      <c r="A1663" s="1">
        <v>41759</v>
      </c>
      <c r="B1663" s="2">
        <v>2.1124999999999998</v>
      </c>
      <c r="C1663" s="2">
        <v>2.2326999999999999</v>
      </c>
      <c r="D1663" s="8">
        <f t="shared" si="50"/>
        <v>-3.6317328553910899E-3</v>
      </c>
      <c r="E1663" s="8">
        <f t="shared" si="51"/>
        <v>-1.6098019049323176E-3</v>
      </c>
    </row>
    <row r="1664" spans="1:5" x14ac:dyDescent="0.3">
      <c r="A1664" s="1">
        <v>41760</v>
      </c>
      <c r="B1664" s="2">
        <v>2.1057999999999999</v>
      </c>
      <c r="C1664" s="2">
        <v>2.2326999999999999</v>
      </c>
      <c r="D1664" s="8">
        <f t="shared" si="50"/>
        <v>-3.1715976331360141E-3</v>
      </c>
      <c r="E1664" s="8">
        <f t="shared" si="51"/>
        <v>0</v>
      </c>
    </row>
    <row r="1665" spans="1:5" x14ac:dyDescent="0.3">
      <c r="A1665" s="1">
        <v>41761</v>
      </c>
      <c r="B1665" s="2">
        <v>2.1055000000000001</v>
      </c>
      <c r="C1665" s="2">
        <v>2.222</v>
      </c>
      <c r="D1665" s="8">
        <f t="shared" si="50"/>
        <v>-1.4246367176362629E-4</v>
      </c>
      <c r="E1665" s="8">
        <f t="shared" si="51"/>
        <v>-4.79240381600754E-3</v>
      </c>
    </row>
    <row r="1666" spans="1:5" x14ac:dyDescent="0.3">
      <c r="A1666" s="1">
        <v>41764</v>
      </c>
      <c r="B1666" s="2">
        <v>2.1002000000000001</v>
      </c>
      <c r="C1666" s="2">
        <v>2.2448999999999999</v>
      </c>
      <c r="D1666" s="8">
        <f t="shared" si="50"/>
        <v>-2.5172168131085693E-3</v>
      </c>
      <c r="E1666" s="8">
        <f t="shared" si="51"/>
        <v>1.0306030603060234E-2</v>
      </c>
    </row>
    <row r="1667" spans="1:5" x14ac:dyDescent="0.3">
      <c r="A1667" s="1">
        <v>41765</v>
      </c>
      <c r="B1667" s="2">
        <v>2.0897000000000001</v>
      </c>
      <c r="C1667" s="2">
        <v>2.2294999999999998</v>
      </c>
      <c r="D1667" s="8">
        <f t="shared" si="50"/>
        <v>-4.999523854870902E-3</v>
      </c>
      <c r="E1667" s="8">
        <f t="shared" si="51"/>
        <v>-6.8599937636421027E-3</v>
      </c>
    </row>
    <row r="1668" spans="1:5" x14ac:dyDescent="0.3">
      <c r="A1668" s="1">
        <v>41766</v>
      </c>
      <c r="B1668" s="2">
        <v>2.0813999999999999</v>
      </c>
      <c r="C1668" s="2">
        <v>2.2166000000000001</v>
      </c>
      <c r="D1668" s="8">
        <f t="shared" si="50"/>
        <v>-3.9718619897594065E-3</v>
      </c>
      <c r="E1668" s="8">
        <f t="shared" si="51"/>
        <v>-5.7860506840097248E-3</v>
      </c>
    </row>
    <row r="1669" spans="1:5" x14ac:dyDescent="0.3">
      <c r="A1669" s="1">
        <v>41767</v>
      </c>
      <c r="B1669" s="2">
        <v>2.0735000000000001</v>
      </c>
      <c r="C1669" s="2">
        <v>2.2151999999999998</v>
      </c>
      <c r="D1669" s="8">
        <f t="shared" si="50"/>
        <v>-3.7955222446429682E-3</v>
      </c>
      <c r="E1669" s="8">
        <f t="shared" si="51"/>
        <v>-6.3159794279543657E-4</v>
      </c>
    </row>
    <row r="1670" spans="1:5" x14ac:dyDescent="0.3">
      <c r="A1670" s="1">
        <v>41768</v>
      </c>
      <c r="B1670" s="2">
        <v>2.0769000000000002</v>
      </c>
      <c r="C1670" s="2">
        <v>2.2126999999999999</v>
      </c>
      <c r="D1670" s="8">
        <f t="shared" si="50"/>
        <v>1.6397395707741236E-3</v>
      </c>
      <c r="E1670" s="8">
        <f t="shared" si="51"/>
        <v>-1.1285662694112686E-3</v>
      </c>
    </row>
    <row r="1671" spans="1:5" x14ac:dyDescent="0.3">
      <c r="A1671" s="1">
        <v>41771</v>
      </c>
      <c r="B1671" s="2">
        <v>2.0808</v>
      </c>
      <c r="C1671" s="2">
        <v>2.2143000000000002</v>
      </c>
      <c r="D1671" s="8">
        <f t="shared" si="50"/>
        <v>1.8777986422069404E-3</v>
      </c>
      <c r="E1671" s="8">
        <f t="shared" si="51"/>
        <v>7.2309847697393792E-4</v>
      </c>
    </row>
    <row r="1672" spans="1:5" x14ac:dyDescent="0.3">
      <c r="A1672" s="1">
        <v>41772</v>
      </c>
      <c r="B1672" s="2">
        <v>2.0682999999999998</v>
      </c>
      <c r="C1672" s="2">
        <v>2.2149000000000001</v>
      </c>
      <c r="D1672" s="8">
        <f t="shared" si="50"/>
        <v>-6.0073048827374853E-3</v>
      </c>
      <c r="E1672" s="8">
        <f t="shared" si="51"/>
        <v>2.7096599376785768E-4</v>
      </c>
    </row>
    <row r="1673" spans="1:5" x14ac:dyDescent="0.3">
      <c r="A1673" s="1">
        <v>41773</v>
      </c>
      <c r="B1673" s="2">
        <v>2.0707</v>
      </c>
      <c r="C1673" s="2">
        <v>2.2021000000000002</v>
      </c>
      <c r="D1673" s="8">
        <f t="shared" si="50"/>
        <v>1.1603732533966848E-3</v>
      </c>
      <c r="E1673" s="8">
        <f t="shared" si="51"/>
        <v>-5.7790419432027784E-3</v>
      </c>
    </row>
    <row r="1674" spans="1:5" x14ac:dyDescent="0.3">
      <c r="A1674" s="1">
        <v>41774</v>
      </c>
      <c r="B1674" s="2">
        <v>2.0983999999999998</v>
      </c>
      <c r="C1674" s="2">
        <v>2.2187999999999999</v>
      </c>
      <c r="D1674" s="8">
        <f t="shared" si="50"/>
        <v>1.3377118848698411E-2</v>
      </c>
      <c r="E1674" s="8">
        <f t="shared" si="51"/>
        <v>7.5836701330547207E-3</v>
      </c>
    </row>
    <row r="1675" spans="1:5" x14ac:dyDescent="0.3">
      <c r="A1675" s="1">
        <v>41775</v>
      </c>
      <c r="B1675" s="2">
        <v>2.0985</v>
      </c>
      <c r="C1675" s="2">
        <v>2.2151999999999998</v>
      </c>
      <c r="D1675" s="8">
        <f t="shared" si="50"/>
        <v>4.7655356462117382E-5</v>
      </c>
      <c r="E1675" s="8">
        <f t="shared" si="51"/>
        <v>-1.6224986479178582E-3</v>
      </c>
    </row>
    <row r="1676" spans="1:5" x14ac:dyDescent="0.3">
      <c r="A1676" s="1">
        <v>41778</v>
      </c>
      <c r="B1676" s="2">
        <v>2.0966</v>
      </c>
      <c r="C1676" s="2">
        <v>2.2069999999999999</v>
      </c>
      <c r="D1676" s="8">
        <f t="shared" si="50"/>
        <v>-9.0540862520849252E-4</v>
      </c>
      <c r="E1676" s="8">
        <f t="shared" si="51"/>
        <v>-3.7016973636692097E-3</v>
      </c>
    </row>
    <row r="1677" spans="1:5" x14ac:dyDescent="0.3">
      <c r="A1677" s="1">
        <v>41779</v>
      </c>
      <c r="B1677" s="2">
        <v>2.1135000000000002</v>
      </c>
      <c r="C1677" s="2">
        <v>2.2157999999999998</v>
      </c>
      <c r="D1677" s="8">
        <f t="shared" si="50"/>
        <v>8.0606696556329016E-3</v>
      </c>
      <c r="E1677" s="8">
        <f t="shared" si="51"/>
        <v>3.9873130946985746E-3</v>
      </c>
    </row>
    <row r="1678" spans="1:5" x14ac:dyDescent="0.3">
      <c r="A1678" s="1">
        <v>41780</v>
      </c>
      <c r="B1678" s="2">
        <v>2.0949</v>
      </c>
      <c r="C1678" s="2">
        <v>2.2071999999999998</v>
      </c>
      <c r="D1678" s="8">
        <f t="shared" si="50"/>
        <v>-8.8005677785664149E-3</v>
      </c>
      <c r="E1678" s="8">
        <f t="shared" si="51"/>
        <v>-3.881216716310143E-3</v>
      </c>
    </row>
    <row r="1679" spans="1:5" x14ac:dyDescent="0.3">
      <c r="A1679" s="1">
        <v>41781</v>
      </c>
      <c r="B1679" s="2">
        <v>2.0813000000000001</v>
      </c>
      <c r="C1679" s="2">
        <v>2.2210000000000001</v>
      </c>
      <c r="D1679" s="8">
        <f t="shared" ref="D1679:D1742" si="52">(B1679/B1678)-1</f>
        <v>-6.4919566566422615E-3</v>
      </c>
      <c r="E1679" s="8">
        <f t="shared" ref="E1679:E1742" si="53">(C1679/C1678)-1</f>
        <v>6.2522653135195227E-3</v>
      </c>
    </row>
    <row r="1680" spans="1:5" x14ac:dyDescent="0.3">
      <c r="A1680" s="1">
        <v>41782</v>
      </c>
      <c r="B1680" s="2">
        <v>2.0815999999999999</v>
      </c>
      <c r="C1680" s="2">
        <v>2.2233000000000001</v>
      </c>
      <c r="D1680" s="8">
        <f t="shared" si="52"/>
        <v>1.4414068130474966E-4</v>
      </c>
      <c r="E1680" s="8">
        <f t="shared" si="53"/>
        <v>1.0355695632597861E-3</v>
      </c>
    </row>
    <row r="1681" spans="1:5" x14ac:dyDescent="0.3">
      <c r="A1681" s="1">
        <v>41785</v>
      </c>
      <c r="B1681" s="2">
        <v>2.0836999999999999</v>
      </c>
      <c r="C1681" s="2">
        <v>2.2242999999999999</v>
      </c>
      <c r="D1681" s="8">
        <f t="shared" si="52"/>
        <v>1.0088393543428165E-3</v>
      </c>
      <c r="E1681" s="8">
        <f t="shared" si="53"/>
        <v>4.4978185579980234E-4</v>
      </c>
    </row>
    <row r="1682" spans="1:5" x14ac:dyDescent="0.3">
      <c r="A1682" s="1">
        <v>41786</v>
      </c>
      <c r="B1682" s="2">
        <v>2.1017999999999999</v>
      </c>
      <c r="C1682" s="2">
        <v>2.2378999999999998</v>
      </c>
      <c r="D1682" s="8">
        <f t="shared" si="52"/>
        <v>8.6864711810721307E-3</v>
      </c>
      <c r="E1682" s="8">
        <f t="shared" si="53"/>
        <v>6.1142831452591917E-3</v>
      </c>
    </row>
    <row r="1683" spans="1:5" x14ac:dyDescent="0.3">
      <c r="A1683" s="1">
        <v>41787</v>
      </c>
      <c r="B1683" s="2">
        <v>2.0994000000000002</v>
      </c>
      <c r="C1683" s="2">
        <v>2.2324999999999999</v>
      </c>
      <c r="D1683" s="8">
        <f t="shared" si="52"/>
        <v>-1.1418783899513896E-3</v>
      </c>
      <c r="E1683" s="8">
        <f t="shared" si="53"/>
        <v>-2.4129764511371388E-3</v>
      </c>
    </row>
    <row r="1684" spans="1:5" x14ac:dyDescent="0.3">
      <c r="A1684" s="1">
        <v>41788</v>
      </c>
      <c r="B1684" s="2">
        <v>2.0867</v>
      </c>
      <c r="C1684" s="2">
        <v>2.2241</v>
      </c>
      <c r="D1684" s="8">
        <f t="shared" si="52"/>
        <v>-6.0493474325998831E-3</v>
      </c>
      <c r="E1684" s="8">
        <f t="shared" si="53"/>
        <v>-3.7625979843225466E-3</v>
      </c>
    </row>
    <row r="1685" spans="1:5" x14ac:dyDescent="0.3">
      <c r="A1685" s="1">
        <v>41789</v>
      </c>
      <c r="B1685" s="2">
        <v>2.0968</v>
      </c>
      <c r="C1685" s="2">
        <v>2.2412999999999998</v>
      </c>
      <c r="D1685" s="8">
        <f t="shared" si="52"/>
        <v>4.8401782719125208E-3</v>
      </c>
      <c r="E1685" s="8">
        <f t="shared" si="53"/>
        <v>7.7334652218874478E-3</v>
      </c>
    </row>
    <row r="1686" spans="1:5" x14ac:dyDescent="0.3">
      <c r="A1686" s="1">
        <v>41792</v>
      </c>
      <c r="B1686" s="2">
        <v>2.1084000000000001</v>
      </c>
      <c r="C1686" s="2">
        <v>2.2768000000000002</v>
      </c>
      <c r="D1686" s="8">
        <f t="shared" si="52"/>
        <v>5.5322396032049248E-3</v>
      </c>
      <c r="E1686" s="8">
        <f t="shared" si="53"/>
        <v>1.583902199616305E-2</v>
      </c>
    </row>
    <row r="1687" spans="1:5" x14ac:dyDescent="0.3">
      <c r="A1687" s="1">
        <v>41793</v>
      </c>
      <c r="B1687" s="2">
        <v>2.1172</v>
      </c>
      <c r="C1687" s="2">
        <v>2.2806999999999999</v>
      </c>
      <c r="D1687" s="8">
        <f t="shared" si="52"/>
        <v>4.1737810662112462E-3</v>
      </c>
      <c r="E1687" s="8">
        <f t="shared" si="53"/>
        <v>1.7129304286718217E-3</v>
      </c>
    </row>
    <row r="1688" spans="1:5" x14ac:dyDescent="0.3">
      <c r="A1688" s="1">
        <v>41794</v>
      </c>
      <c r="B1688" s="2">
        <v>2.1154000000000002</v>
      </c>
      <c r="C1688" s="2">
        <v>2.2784</v>
      </c>
      <c r="D1688" s="8">
        <f t="shared" si="52"/>
        <v>-8.5017948233501173E-4</v>
      </c>
      <c r="E1688" s="8">
        <f t="shared" si="53"/>
        <v>-1.008462314201819E-3</v>
      </c>
    </row>
    <row r="1689" spans="1:5" x14ac:dyDescent="0.3">
      <c r="A1689" s="1">
        <v>41795</v>
      </c>
      <c r="B1689" s="2">
        <v>2.0962999999999998</v>
      </c>
      <c r="C1689" s="2">
        <v>2.2616000000000001</v>
      </c>
      <c r="D1689" s="8">
        <f t="shared" si="52"/>
        <v>-9.0290252434529483E-3</v>
      </c>
      <c r="E1689" s="8">
        <f t="shared" si="53"/>
        <v>-7.3735955056178915E-3</v>
      </c>
    </row>
    <row r="1690" spans="1:5" x14ac:dyDescent="0.3">
      <c r="A1690" s="1">
        <v>41796</v>
      </c>
      <c r="B1690" s="2">
        <v>2.0775000000000001</v>
      </c>
      <c r="C1690" s="2">
        <v>2.2471000000000001</v>
      </c>
      <c r="D1690" s="8">
        <f t="shared" si="52"/>
        <v>-8.9681820350139274E-3</v>
      </c>
      <c r="E1690" s="8">
        <f t="shared" si="53"/>
        <v>-6.4113901662539163E-3</v>
      </c>
    </row>
    <row r="1691" spans="1:5" x14ac:dyDescent="0.3">
      <c r="A1691" s="1">
        <v>41799</v>
      </c>
      <c r="B1691" s="2">
        <v>2.0867</v>
      </c>
      <c r="C1691" s="2">
        <v>2.2288000000000001</v>
      </c>
      <c r="D1691" s="8">
        <f t="shared" si="52"/>
        <v>4.4283995186522596E-3</v>
      </c>
      <c r="E1691" s="8">
        <f t="shared" si="53"/>
        <v>-8.1438298251078622E-3</v>
      </c>
    </row>
    <row r="1692" spans="1:5" x14ac:dyDescent="0.3">
      <c r="A1692" s="1">
        <v>41800</v>
      </c>
      <c r="B1692" s="2">
        <v>2.0798000000000001</v>
      </c>
      <c r="C1692" s="2">
        <v>2.222</v>
      </c>
      <c r="D1692" s="8">
        <f t="shared" si="52"/>
        <v>-3.3066564431877277E-3</v>
      </c>
      <c r="E1692" s="8">
        <f t="shared" si="53"/>
        <v>-3.0509691313711507E-3</v>
      </c>
    </row>
    <row r="1693" spans="1:5" x14ac:dyDescent="0.3">
      <c r="A1693" s="1">
        <v>41801</v>
      </c>
      <c r="B1693" s="2">
        <v>2.1166</v>
      </c>
      <c r="C1693" s="2">
        <v>2.2336</v>
      </c>
      <c r="D1693" s="8">
        <f t="shared" si="52"/>
        <v>1.7694009039330716E-2</v>
      </c>
      <c r="E1693" s="8">
        <f t="shared" si="53"/>
        <v>5.2205220522052453E-3</v>
      </c>
    </row>
    <row r="1694" spans="1:5" x14ac:dyDescent="0.3">
      <c r="A1694" s="1">
        <v>41802</v>
      </c>
      <c r="B1694" s="2">
        <v>2.1116000000000001</v>
      </c>
      <c r="C1694" s="2">
        <v>2.2359999999999998</v>
      </c>
      <c r="D1694" s="8">
        <f t="shared" si="52"/>
        <v>-2.3622791269015675E-3</v>
      </c>
      <c r="E1694" s="8">
        <f t="shared" si="53"/>
        <v>1.0744985673352137E-3</v>
      </c>
    </row>
    <row r="1695" spans="1:5" x14ac:dyDescent="0.3">
      <c r="A1695" s="1">
        <v>41803</v>
      </c>
      <c r="B1695" s="2">
        <v>2.1194999999999999</v>
      </c>
      <c r="C1695" s="2">
        <v>2.2242999999999999</v>
      </c>
      <c r="D1695" s="8">
        <f t="shared" si="52"/>
        <v>3.7412388709983091E-3</v>
      </c>
      <c r="E1695" s="8">
        <f t="shared" si="53"/>
        <v>-5.2325581395348264E-3</v>
      </c>
    </row>
    <row r="1696" spans="1:5" x14ac:dyDescent="0.3">
      <c r="A1696" s="1">
        <v>41806</v>
      </c>
      <c r="B1696" s="2">
        <v>2.1432000000000002</v>
      </c>
      <c r="C1696" s="2">
        <v>2.2355</v>
      </c>
      <c r="D1696" s="8">
        <f t="shared" si="52"/>
        <v>1.1181882519462283E-2</v>
      </c>
      <c r="E1696" s="8">
        <f t="shared" si="53"/>
        <v>5.0352920019782754E-3</v>
      </c>
    </row>
    <row r="1697" spans="1:5" x14ac:dyDescent="0.3">
      <c r="A1697" s="1">
        <v>41807</v>
      </c>
      <c r="B1697" s="2">
        <v>2.1486999999999998</v>
      </c>
      <c r="C1697" s="2">
        <v>2.262</v>
      </c>
      <c r="D1697" s="8">
        <f t="shared" si="52"/>
        <v>2.5662560656960487E-3</v>
      </c>
      <c r="E1697" s="8">
        <f t="shared" si="53"/>
        <v>1.1854171326325158E-2</v>
      </c>
    </row>
    <row r="1698" spans="1:5" x14ac:dyDescent="0.3">
      <c r="A1698" s="1">
        <v>41808</v>
      </c>
      <c r="B1698" s="2">
        <v>2.1254</v>
      </c>
      <c r="C1698" s="2">
        <v>2.2278000000000002</v>
      </c>
      <c r="D1698" s="8">
        <f t="shared" si="52"/>
        <v>-1.0843765998045263E-2</v>
      </c>
      <c r="E1698" s="8">
        <f t="shared" si="53"/>
        <v>-1.5119363395225349E-2</v>
      </c>
    </row>
    <row r="1699" spans="1:5" x14ac:dyDescent="0.3">
      <c r="A1699" s="1">
        <v>41809</v>
      </c>
      <c r="B1699" s="2">
        <v>2.1433</v>
      </c>
      <c r="C1699" s="2">
        <v>2.2278000000000002</v>
      </c>
      <c r="D1699" s="8">
        <f t="shared" si="52"/>
        <v>8.4219441046391452E-3</v>
      </c>
      <c r="E1699" s="8">
        <f t="shared" si="53"/>
        <v>0</v>
      </c>
    </row>
    <row r="1700" spans="1:5" x14ac:dyDescent="0.3">
      <c r="A1700" s="1">
        <v>41810</v>
      </c>
      <c r="B1700" s="2">
        <v>2.1414</v>
      </c>
      <c r="C1700" s="2">
        <v>2.2301000000000002</v>
      </c>
      <c r="D1700" s="8">
        <f t="shared" si="52"/>
        <v>-8.8648346008490808E-4</v>
      </c>
      <c r="E1700" s="8">
        <f t="shared" si="53"/>
        <v>1.0324086542776723E-3</v>
      </c>
    </row>
    <row r="1701" spans="1:5" x14ac:dyDescent="0.3">
      <c r="A1701" s="1">
        <v>41813</v>
      </c>
      <c r="B1701" s="2">
        <v>2.1373000000000002</v>
      </c>
      <c r="C1701" s="2">
        <v>2.2210000000000001</v>
      </c>
      <c r="D1701" s="8">
        <f t="shared" si="52"/>
        <v>-1.9146352853272042E-3</v>
      </c>
      <c r="E1701" s="8">
        <f t="shared" si="53"/>
        <v>-4.0805345051792008E-3</v>
      </c>
    </row>
    <row r="1702" spans="1:5" x14ac:dyDescent="0.3">
      <c r="A1702" s="1">
        <v>41814</v>
      </c>
      <c r="B1702" s="2">
        <v>2.1415000000000002</v>
      </c>
      <c r="C1702" s="2">
        <v>2.2248000000000001</v>
      </c>
      <c r="D1702" s="8">
        <f t="shared" si="52"/>
        <v>1.9650961493473673E-3</v>
      </c>
      <c r="E1702" s="8">
        <f t="shared" si="53"/>
        <v>1.7109410175597528E-3</v>
      </c>
    </row>
    <row r="1703" spans="1:5" x14ac:dyDescent="0.3">
      <c r="A1703" s="1">
        <v>41815</v>
      </c>
      <c r="B1703" s="2">
        <v>2.1315</v>
      </c>
      <c r="C1703" s="2">
        <v>2.2078000000000002</v>
      </c>
      <c r="D1703" s="8">
        <f t="shared" si="52"/>
        <v>-4.669624095260394E-3</v>
      </c>
      <c r="E1703" s="8">
        <f t="shared" si="53"/>
        <v>-7.6411362819129858E-3</v>
      </c>
    </row>
    <row r="1704" spans="1:5" x14ac:dyDescent="0.3">
      <c r="A1704" s="1">
        <v>41816</v>
      </c>
      <c r="B1704" s="2">
        <v>2.1255999999999999</v>
      </c>
      <c r="C1704" s="2">
        <v>2.1966999999999999</v>
      </c>
      <c r="D1704" s="8">
        <f t="shared" si="52"/>
        <v>-2.7680037532253898E-3</v>
      </c>
      <c r="E1704" s="8">
        <f t="shared" si="53"/>
        <v>-5.0276293142496042E-3</v>
      </c>
    </row>
    <row r="1705" spans="1:5" x14ac:dyDescent="0.3">
      <c r="A1705" s="1">
        <v>41817</v>
      </c>
      <c r="B1705" s="2">
        <v>2.1227999999999998</v>
      </c>
      <c r="C1705" s="2">
        <v>2.1937000000000002</v>
      </c>
      <c r="D1705" s="8">
        <f t="shared" si="52"/>
        <v>-1.3172751223184953E-3</v>
      </c>
      <c r="E1705" s="8">
        <f t="shared" si="53"/>
        <v>-1.3656848909726627E-3</v>
      </c>
    </row>
    <row r="1706" spans="1:5" x14ac:dyDescent="0.3">
      <c r="A1706" s="1">
        <v>41820</v>
      </c>
      <c r="B1706" s="2">
        <v>2.1185</v>
      </c>
      <c r="C1706" s="2">
        <v>2.2145000000000001</v>
      </c>
      <c r="D1706" s="8">
        <f t="shared" si="52"/>
        <v>-2.0256265309966937E-3</v>
      </c>
      <c r="E1706" s="8">
        <f t="shared" si="53"/>
        <v>9.4816975885489985E-3</v>
      </c>
    </row>
    <row r="1707" spans="1:5" x14ac:dyDescent="0.3">
      <c r="A1707" s="1">
        <v>41821</v>
      </c>
      <c r="B1707" s="2">
        <v>2.1282999999999999</v>
      </c>
      <c r="C1707" s="2">
        <v>2.2018</v>
      </c>
      <c r="D1707" s="8">
        <f t="shared" si="52"/>
        <v>4.625914562190081E-3</v>
      </c>
      <c r="E1707" s="8">
        <f t="shared" si="53"/>
        <v>-5.7349288778506535E-3</v>
      </c>
    </row>
    <row r="1708" spans="1:5" x14ac:dyDescent="0.3">
      <c r="A1708" s="1">
        <v>41822</v>
      </c>
      <c r="B1708" s="2">
        <v>2.1309</v>
      </c>
      <c r="C1708" s="2">
        <v>2.2248999999999999</v>
      </c>
      <c r="D1708" s="8">
        <f t="shared" si="52"/>
        <v>1.2216322886811071E-3</v>
      </c>
      <c r="E1708" s="8">
        <f t="shared" si="53"/>
        <v>1.0491416114088326E-2</v>
      </c>
    </row>
    <row r="1709" spans="1:5" x14ac:dyDescent="0.3">
      <c r="A1709" s="1">
        <v>41823</v>
      </c>
      <c r="B1709" s="2">
        <v>2.1282000000000001</v>
      </c>
      <c r="C1709" s="2">
        <v>2.2101999999999999</v>
      </c>
      <c r="D1709" s="8">
        <f t="shared" si="52"/>
        <v>-1.2670702520061194E-3</v>
      </c>
      <c r="E1709" s="8">
        <f t="shared" si="53"/>
        <v>-6.6070385185851288E-3</v>
      </c>
    </row>
    <row r="1710" spans="1:5" x14ac:dyDescent="0.3">
      <c r="A1710" s="1">
        <v>41824</v>
      </c>
      <c r="B1710" s="2">
        <v>2.1333000000000002</v>
      </c>
      <c r="C1710" s="2">
        <v>2.2210000000000001</v>
      </c>
      <c r="D1710" s="8">
        <f t="shared" si="52"/>
        <v>2.3963913166056283E-3</v>
      </c>
      <c r="E1710" s="8">
        <f t="shared" si="53"/>
        <v>4.8864356166864464E-3</v>
      </c>
    </row>
    <row r="1711" spans="1:5" x14ac:dyDescent="0.3">
      <c r="A1711" s="1">
        <v>41827</v>
      </c>
      <c r="B1711" s="2">
        <v>2.1291000000000002</v>
      </c>
      <c r="C1711" s="2">
        <v>2.2256999999999998</v>
      </c>
      <c r="D1711" s="8">
        <f t="shared" si="52"/>
        <v>-1.968780762199418E-3</v>
      </c>
      <c r="E1711" s="8">
        <f t="shared" si="53"/>
        <v>2.1161638901394664E-3</v>
      </c>
    </row>
    <row r="1712" spans="1:5" x14ac:dyDescent="0.3">
      <c r="A1712" s="1">
        <v>41828</v>
      </c>
      <c r="B1712" s="2">
        <v>2.1248</v>
      </c>
      <c r="C1712" s="2">
        <v>2.2120000000000002</v>
      </c>
      <c r="D1712" s="8">
        <f t="shared" si="52"/>
        <v>-2.0196327086563493E-3</v>
      </c>
      <c r="E1712" s="8">
        <f t="shared" si="53"/>
        <v>-6.1553668508782522E-3</v>
      </c>
    </row>
    <row r="1713" spans="1:5" x14ac:dyDescent="0.3">
      <c r="A1713" s="1">
        <v>41829</v>
      </c>
      <c r="B1713" s="2">
        <v>2.1153</v>
      </c>
      <c r="C1713" s="2">
        <v>2.2130000000000001</v>
      </c>
      <c r="D1713" s="8">
        <f t="shared" si="52"/>
        <v>-4.4710090361446131E-3</v>
      </c>
      <c r="E1713" s="8">
        <f t="shared" si="53"/>
        <v>4.5207956600346044E-4</v>
      </c>
    </row>
    <row r="1714" spans="1:5" x14ac:dyDescent="0.3">
      <c r="A1714" s="1">
        <v>41830</v>
      </c>
      <c r="B1714" s="2">
        <v>2.1242000000000001</v>
      </c>
      <c r="C1714" s="2">
        <v>2.2214</v>
      </c>
      <c r="D1714" s="8">
        <f t="shared" si="52"/>
        <v>4.2074410249137717E-3</v>
      </c>
      <c r="E1714" s="8">
        <f t="shared" si="53"/>
        <v>3.7957523723453068E-3</v>
      </c>
    </row>
    <row r="1715" spans="1:5" x14ac:dyDescent="0.3">
      <c r="A1715" s="1">
        <v>41831</v>
      </c>
      <c r="B1715" s="2">
        <v>2.1175999999999999</v>
      </c>
      <c r="C1715" s="2">
        <v>2.2208000000000001</v>
      </c>
      <c r="D1715" s="8">
        <f t="shared" si="52"/>
        <v>-3.1070520666605095E-3</v>
      </c>
      <c r="E1715" s="8">
        <f t="shared" si="53"/>
        <v>-2.7009993697668655E-4</v>
      </c>
    </row>
    <row r="1716" spans="1:5" x14ac:dyDescent="0.3">
      <c r="A1716" s="1">
        <v>41834</v>
      </c>
      <c r="B1716" s="2">
        <v>2.1162999999999998</v>
      </c>
      <c r="C1716" s="2">
        <v>2.2107000000000001</v>
      </c>
      <c r="D1716" s="8">
        <f t="shared" si="52"/>
        <v>-6.1390253116744287E-4</v>
      </c>
      <c r="E1716" s="8">
        <f t="shared" si="53"/>
        <v>-4.5479106628242283E-3</v>
      </c>
    </row>
    <row r="1717" spans="1:5" x14ac:dyDescent="0.3">
      <c r="A1717" s="1">
        <v>41835</v>
      </c>
      <c r="B1717" s="2">
        <v>2.1234000000000002</v>
      </c>
      <c r="C1717" s="2">
        <v>2.2191000000000001</v>
      </c>
      <c r="D1717" s="8">
        <f t="shared" si="52"/>
        <v>3.35491187449799E-3</v>
      </c>
      <c r="E1717" s="8">
        <f t="shared" si="53"/>
        <v>3.7997014520287919E-3</v>
      </c>
    </row>
    <row r="1718" spans="1:5" x14ac:dyDescent="0.3">
      <c r="A1718" s="1">
        <v>41836</v>
      </c>
      <c r="B1718" s="2">
        <v>2.1193</v>
      </c>
      <c r="C1718" s="2">
        <v>2.2237</v>
      </c>
      <c r="D1718" s="8">
        <f t="shared" si="52"/>
        <v>-1.9308655929171081E-3</v>
      </c>
      <c r="E1718" s="8">
        <f t="shared" si="53"/>
        <v>2.0729124419809342E-3</v>
      </c>
    </row>
    <row r="1719" spans="1:5" x14ac:dyDescent="0.3">
      <c r="A1719" s="1">
        <v>41837</v>
      </c>
      <c r="B1719" s="2">
        <v>2.1408999999999998</v>
      </c>
      <c r="C1719" s="2">
        <v>2.2582</v>
      </c>
      <c r="D1719" s="8">
        <f t="shared" si="52"/>
        <v>1.0192044543009482E-2</v>
      </c>
      <c r="E1719" s="8">
        <f t="shared" si="53"/>
        <v>1.5514682735980667E-2</v>
      </c>
    </row>
    <row r="1720" spans="1:5" x14ac:dyDescent="0.3">
      <c r="A1720" s="1">
        <v>41838</v>
      </c>
      <c r="B1720" s="2">
        <v>2.1242999999999999</v>
      </c>
      <c r="C1720" s="2">
        <v>2.2269000000000001</v>
      </c>
      <c r="D1720" s="8">
        <f t="shared" si="52"/>
        <v>-7.7537484235601362E-3</v>
      </c>
      <c r="E1720" s="8">
        <f t="shared" si="53"/>
        <v>-1.3860596935612368E-2</v>
      </c>
    </row>
    <row r="1721" spans="1:5" x14ac:dyDescent="0.3">
      <c r="A1721" s="1">
        <v>41841</v>
      </c>
      <c r="B1721" s="2">
        <v>2.1183000000000001</v>
      </c>
      <c r="C1721" s="2">
        <v>2.2208999999999999</v>
      </c>
      <c r="D1721" s="8">
        <f t="shared" si="52"/>
        <v>-2.8244598220589223E-3</v>
      </c>
      <c r="E1721" s="8">
        <f t="shared" si="53"/>
        <v>-2.6943284386368171E-3</v>
      </c>
    </row>
    <row r="1722" spans="1:5" x14ac:dyDescent="0.3">
      <c r="A1722" s="1">
        <v>41842</v>
      </c>
      <c r="B1722" s="2">
        <v>2.1059999999999999</v>
      </c>
      <c r="C1722" s="2">
        <v>2.2128999999999999</v>
      </c>
      <c r="D1722" s="8">
        <f t="shared" si="52"/>
        <v>-5.8065429825804316E-3</v>
      </c>
      <c r="E1722" s="8">
        <f t="shared" si="53"/>
        <v>-3.6021432752487703E-3</v>
      </c>
    </row>
    <row r="1723" spans="1:5" x14ac:dyDescent="0.3">
      <c r="A1723" s="1">
        <v>41843</v>
      </c>
      <c r="B1723" s="2">
        <v>2.0884999999999998</v>
      </c>
      <c r="C1723" s="2">
        <v>2.2193999999999998</v>
      </c>
      <c r="D1723" s="8">
        <f t="shared" si="52"/>
        <v>-8.3095916429249961E-3</v>
      </c>
      <c r="E1723" s="8">
        <f t="shared" si="53"/>
        <v>2.9373220660671162E-3</v>
      </c>
    </row>
    <row r="1724" spans="1:5" x14ac:dyDescent="0.3">
      <c r="A1724" s="1">
        <v>41844</v>
      </c>
      <c r="B1724" s="2">
        <v>2.0920999999999998</v>
      </c>
      <c r="C1724" s="2">
        <v>2.2223000000000002</v>
      </c>
      <c r="D1724" s="8">
        <f t="shared" si="52"/>
        <v>1.7237251615993543E-3</v>
      </c>
      <c r="E1724" s="8">
        <f t="shared" si="53"/>
        <v>1.3066594575112944E-3</v>
      </c>
    </row>
    <row r="1725" spans="1:5" x14ac:dyDescent="0.3">
      <c r="A1725" s="1">
        <v>41845</v>
      </c>
      <c r="B1725" s="2">
        <v>2.0941000000000001</v>
      </c>
      <c r="C1725" s="2">
        <v>2.2303000000000002</v>
      </c>
      <c r="D1725" s="8">
        <f t="shared" si="52"/>
        <v>9.5597724774165727E-4</v>
      </c>
      <c r="E1725" s="8">
        <f t="shared" si="53"/>
        <v>3.5998740044098643E-3</v>
      </c>
    </row>
    <row r="1726" spans="1:5" x14ac:dyDescent="0.3">
      <c r="A1726" s="1">
        <v>41848</v>
      </c>
      <c r="B1726" s="2">
        <v>2.0991</v>
      </c>
      <c r="C1726" s="2">
        <v>2.2225000000000001</v>
      </c>
      <c r="D1726" s="8">
        <f t="shared" si="52"/>
        <v>2.3876605701733666E-3</v>
      </c>
      <c r="E1726" s="8">
        <f t="shared" si="53"/>
        <v>-3.4972873604447452E-3</v>
      </c>
    </row>
    <row r="1727" spans="1:5" x14ac:dyDescent="0.3">
      <c r="A1727" s="1">
        <v>41849</v>
      </c>
      <c r="B1727" s="2">
        <v>2.1164000000000001</v>
      </c>
      <c r="C1727" s="2">
        <v>2.2315</v>
      </c>
      <c r="D1727" s="8">
        <f t="shared" si="52"/>
        <v>8.2416273641083837E-3</v>
      </c>
      <c r="E1727" s="8">
        <f t="shared" si="53"/>
        <v>4.0494938132733527E-3</v>
      </c>
    </row>
    <row r="1728" spans="1:5" x14ac:dyDescent="0.3">
      <c r="A1728" s="1">
        <v>41850</v>
      </c>
      <c r="B1728" s="2">
        <v>2.1328</v>
      </c>
      <c r="C1728" s="2">
        <v>2.2456</v>
      </c>
      <c r="D1728" s="8">
        <f t="shared" si="52"/>
        <v>7.7490077490076636E-3</v>
      </c>
      <c r="E1728" s="8">
        <f t="shared" si="53"/>
        <v>6.3186197624915952E-3</v>
      </c>
    </row>
    <row r="1729" spans="1:5" x14ac:dyDescent="0.3">
      <c r="A1729" s="1">
        <v>41851</v>
      </c>
      <c r="B1729" s="2">
        <v>2.1417999999999999</v>
      </c>
      <c r="C1729" s="2">
        <v>2.2637999999999998</v>
      </c>
      <c r="D1729" s="8">
        <f t="shared" si="52"/>
        <v>4.2198049512378599E-3</v>
      </c>
      <c r="E1729" s="8">
        <f t="shared" si="53"/>
        <v>8.1047381546133224E-3</v>
      </c>
    </row>
    <row r="1730" spans="1:5" x14ac:dyDescent="0.3">
      <c r="A1730" s="1">
        <v>41852</v>
      </c>
      <c r="B1730" s="2">
        <v>2.1337999999999999</v>
      </c>
      <c r="C1730" s="2">
        <v>2.2572999999999999</v>
      </c>
      <c r="D1730" s="8">
        <f t="shared" si="52"/>
        <v>-3.735176020169928E-3</v>
      </c>
      <c r="E1730" s="8">
        <f t="shared" si="53"/>
        <v>-2.8712783814824894E-3</v>
      </c>
    </row>
    <row r="1731" spans="1:5" x14ac:dyDescent="0.3">
      <c r="A1731" s="1">
        <v>41855</v>
      </c>
      <c r="B1731" s="2">
        <v>2.1311</v>
      </c>
      <c r="C1731" s="2">
        <v>2.2589999999999999</v>
      </c>
      <c r="D1731" s="8">
        <f t="shared" si="52"/>
        <v>-1.2653482050800635E-3</v>
      </c>
      <c r="E1731" s="8">
        <f t="shared" si="53"/>
        <v>7.531121251052042E-4</v>
      </c>
    </row>
    <row r="1732" spans="1:5" x14ac:dyDescent="0.3">
      <c r="A1732" s="1">
        <v>41856</v>
      </c>
      <c r="B1732" s="2">
        <v>2.1524000000000001</v>
      </c>
      <c r="C1732" s="2">
        <v>2.2814999999999999</v>
      </c>
      <c r="D1732" s="8">
        <f t="shared" si="52"/>
        <v>9.9948383463939194E-3</v>
      </c>
      <c r="E1732" s="8">
        <f t="shared" si="53"/>
        <v>9.960159362549792E-3</v>
      </c>
    </row>
    <row r="1733" spans="1:5" x14ac:dyDescent="0.3">
      <c r="A1733" s="1">
        <v>41857</v>
      </c>
      <c r="B1733" s="2">
        <v>2.1585999999999999</v>
      </c>
      <c r="C1733" s="2">
        <v>2.2728000000000002</v>
      </c>
      <c r="D1733" s="8">
        <f t="shared" si="52"/>
        <v>2.8805054822522713E-3</v>
      </c>
      <c r="E1733" s="8">
        <f t="shared" si="53"/>
        <v>-3.8132807363575605E-3</v>
      </c>
    </row>
    <row r="1734" spans="1:5" x14ac:dyDescent="0.3">
      <c r="A1734" s="1">
        <v>41858</v>
      </c>
      <c r="B1734" s="2">
        <v>2.1669999999999998</v>
      </c>
      <c r="C1734" s="2">
        <v>2.2949999999999999</v>
      </c>
      <c r="D1734" s="8">
        <f t="shared" si="52"/>
        <v>3.8914110997869678E-3</v>
      </c>
      <c r="E1734" s="8">
        <f t="shared" si="53"/>
        <v>9.7676874340020259E-3</v>
      </c>
    </row>
    <row r="1735" spans="1:5" x14ac:dyDescent="0.3">
      <c r="A1735" s="1">
        <v>41859</v>
      </c>
      <c r="B1735" s="2">
        <v>2.1452</v>
      </c>
      <c r="C1735" s="2">
        <v>2.2833999999999999</v>
      </c>
      <c r="D1735" s="8">
        <f t="shared" si="52"/>
        <v>-1.0059990770650562E-2</v>
      </c>
      <c r="E1735" s="8">
        <f t="shared" si="53"/>
        <v>-5.0544662309368604E-3</v>
      </c>
    </row>
    <row r="1736" spans="1:5" x14ac:dyDescent="0.3">
      <c r="A1736" s="1">
        <v>41862</v>
      </c>
      <c r="B1736" s="2">
        <v>2.1505000000000001</v>
      </c>
      <c r="C1736" s="2">
        <v>2.2753999999999999</v>
      </c>
      <c r="D1736" s="8">
        <f t="shared" si="52"/>
        <v>2.4706321088943106E-3</v>
      </c>
      <c r="E1736" s="8">
        <f t="shared" si="53"/>
        <v>-3.5035473416834551E-3</v>
      </c>
    </row>
    <row r="1737" spans="1:5" x14ac:dyDescent="0.3">
      <c r="A1737" s="1">
        <v>41863</v>
      </c>
      <c r="B1737" s="2">
        <v>2.1640000000000001</v>
      </c>
      <c r="C1737" s="2">
        <v>2.2766000000000002</v>
      </c>
      <c r="D1737" s="8">
        <f t="shared" si="52"/>
        <v>6.2776098581724948E-3</v>
      </c>
      <c r="E1737" s="8">
        <f t="shared" si="53"/>
        <v>5.2737980135364459E-4</v>
      </c>
    </row>
    <row r="1738" spans="1:5" x14ac:dyDescent="0.3">
      <c r="A1738" s="1">
        <v>41864</v>
      </c>
      <c r="B1738" s="2">
        <v>2.1568000000000001</v>
      </c>
      <c r="C1738" s="2">
        <v>2.2816999999999998</v>
      </c>
      <c r="D1738" s="8">
        <f t="shared" si="52"/>
        <v>-3.3271719038817649E-3</v>
      </c>
      <c r="E1738" s="8">
        <f t="shared" si="53"/>
        <v>2.2401827286302467E-3</v>
      </c>
    </row>
    <row r="1739" spans="1:5" x14ac:dyDescent="0.3">
      <c r="A1739" s="1">
        <v>41865</v>
      </c>
      <c r="B1739" s="2">
        <v>2.1516999999999999</v>
      </c>
      <c r="C1739" s="2">
        <v>2.2665000000000002</v>
      </c>
      <c r="D1739" s="8">
        <f t="shared" si="52"/>
        <v>-2.3646142433234596E-3</v>
      </c>
      <c r="E1739" s="8">
        <f t="shared" si="53"/>
        <v>-6.6616996099397863E-3</v>
      </c>
    </row>
    <row r="1740" spans="1:5" x14ac:dyDescent="0.3">
      <c r="A1740" s="1">
        <v>41866</v>
      </c>
      <c r="B1740" s="2">
        <v>2.1673</v>
      </c>
      <c r="C1740" s="2">
        <v>2.2599</v>
      </c>
      <c r="D1740" s="8">
        <f t="shared" si="52"/>
        <v>7.2500813310405476E-3</v>
      </c>
      <c r="E1740" s="8">
        <f t="shared" si="53"/>
        <v>-2.9119788219722498E-3</v>
      </c>
    </row>
    <row r="1741" spans="1:5" x14ac:dyDescent="0.3">
      <c r="A1741" s="1">
        <v>41869</v>
      </c>
      <c r="B1741" s="2">
        <v>2.1637</v>
      </c>
      <c r="C1741" s="2">
        <v>2.2574000000000001</v>
      </c>
      <c r="D1741" s="8">
        <f t="shared" si="52"/>
        <v>-1.6610529229917903E-3</v>
      </c>
      <c r="E1741" s="8">
        <f t="shared" si="53"/>
        <v>-1.1062436390990582E-3</v>
      </c>
    </row>
    <row r="1742" spans="1:5" x14ac:dyDescent="0.3">
      <c r="A1742" s="1">
        <v>41870</v>
      </c>
      <c r="B1742" s="2">
        <v>2.1617999999999999</v>
      </c>
      <c r="C1742" s="2">
        <v>2.2467000000000001</v>
      </c>
      <c r="D1742" s="8">
        <f t="shared" si="52"/>
        <v>-8.7812543328558146E-4</v>
      </c>
      <c r="E1742" s="8">
        <f t="shared" si="53"/>
        <v>-4.7399663329493746E-3</v>
      </c>
    </row>
    <row r="1743" spans="1:5" x14ac:dyDescent="0.3">
      <c r="A1743" s="1">
        <v>41871</v>
      </c>
      <c r="B1743" s="2">
        <v>2.1842999999999999</v>
      </c>
      <c r="C1743" s="2">
        <v>2.262</v>
      </c>
      <c r="D1743" s="8">
        <f t="shared" ref="D1743:D1806" si="54">(B1743/B1742)-1</f>
        <v>1.0407993338884314E-2</v>
      </c>
      <c r="E1743" s="8">
        <f t="shared" ref="E1743:E1806" si="55">(C1743/C1742)-1</f>
        <v>6.8099879823741993E-3</v>
      </c>
    </row>
    <row r="1744" spans="1:5" x14ac:dyDescent="0.3">
      <c r="A1744" s="1">
        <v>41872</v>
      </c>
      <c r="B1744" s="2">
        <v>2.1778</v>
      </c>
      <c r="C1744" s="2">
        <v>2.2688999999999999</v>
      </c>
      <c r="D1744" s="8">
        <f t="shared" si="54"/>
        <v>-2.9757817149658194E-3</v>
      </c>
      <c r="E1744" s="8">
        <f t="shared" si="55"/>
        <v>3.0503978779841123E-3</v>
      </c>
    </row>
    <row r="1745" spans="1:5" x14ac:dyDescent="0.3">
      <c r="A1745" s="1">
        <v>41873</v>
      </c>
      <c r="B1745" s="2">
        <v>2.1755</v>
      </c>
      <c r="C1745" s="2">
        <v>2.2778</v>
      </c>
      <c r="D1745" s="8">
        <f t="shared" si="54"/>
        <v>-1.0561116723298847E-3</v>
      </c>
      <c r="E1745" s="8">
        <f t="shared" si="55"/>
        <v>3.9226056679448895E-3</v>
      </c>
    </row>
    <row r="1746" spans="1:5" x14ac:dyDescent="0.3">
      <c r="A1746" s="1">
        <v>41876</v>
      </c>
      <c r="B1746" s="2">
        <v>2.1781000000000001</v>
      </c>
      <c r="C1746" s="2">
        <v>2.2885</v>
      </c>
      <c r="D1746" s="8">
        <f t="shared" si="54"/>
        <v>1.1951275568835573E-3</v>
      </c>
      <c r="E1746" s="8">
        <f t="shared" si="55"/>
        <v>4.6975151461936537E-3</v>
      </c>
    </row>
    <row r="1747" spans="1:5" x14ac:dyDescent="0.3">
      <c r="A1747" s="1">
        <v>41877</v>
      </c>
      <c r="B1747" s="2">
        <v>2.1653000000000002</v>
      </c>
      <c r="C1747" s="2">
        <v>2.2614999999999998</v>
      </c>
      <c r="D1747" s="8">
        <f t="shared" si="54"/>
        <v>-5.8766815114089654E-3</v>
      </c>
      <c r="E1747" s="8">
        <f t="shared" si="55"/>
        <v>-1.1798121039982568E-2</v>
      </c>
    </row>
    <row r="1748" spans="1:5" x14ac:dyDescent="0.3">
      <c r="A1748" s="1">
        <v>41878</v>
      </c>
      <c r="B1748" s="2">
        <v>2.1539999999999999</v>
      </c>
      <c r="C1748" s="2">
        <v>2.2469999999999999</v>
      </c>
      <c r="D1748" s="8">
        <f t="shared" si="54"/>
        <v>-5.2186763958805837E-3</v>
      </c>
      <c r="E1748" s="8">
        <f t="shared" si="55"/>
        <v>-6.4116736679195041E-3</v>
      </c>
    </row>
    <row r="1749" spans="1:5" x14ac:dyDescent="0.3">
      <c r="A1749" s="1">
        <v>41879</v>
      </c>
      <c r="B1749" s="2">
        <v>2.1581000000000001</v>
      </c>
      <c r="C1749" s="2">
        <v>2.2421000000000002</v>
      </c>
      <c r="D1749" s="8">
        <f t="shared" si="54"/>
        <v>1.9034354688951538E-3</v>
      </c>
      <c r="E1749" s="8">
        <f t="shared" si="55"/>
        <v>-2.1806853582553298E-3</v>
      </c>
    </row>
    <row r="1750" spans="1:5" x14ac:dyDescent="0.3">
      <c r="A1750" s="1">
        <v>41880</v>
      </c>
      <c r="B1750" s="2">
        <v>2.1629999999999998</v>
      </c>
      <c r="C1750" s="2">
        <v>2.2362000000000002</v>
      </c>
      <c r="D1750" s="8">
        <f t="shared" si="54"/>
        <v>2.2705157314302227E-3</v>
      </c>
      <c r="E1750" s="8">
        <f t="shared" si="55"/>
        <v>-2.6314615762008664E-3</v>
      </c>
    </row>
    <row r="1751" spans="1:5" x14ac:dyDescent="0.3">
      <c r="A1751" s="1">
        <v>41883</v>
      </c>
      <c r="B1751" s="2">
        <v>2.1602999999999999</v>
      </c>
      <c r="C1751" s="2">
        <v>2.2461000000000002</v>
      </c>
      <c r="D1751" s="8">
        <f t="shared" si="54"/>
        <v>-1.2482662968099634E-3</v>
      </c>
      <c r="E1751" s="8">
        <f t="shared" si="55"/>
        <v>4.4271532063322461E-3</v>
      </c>
    </row>
    <row r="1752" spans="1:5" x14ac:dyDescent="0.3">
      <c r="A1752" s="1">
        <v>41884</v>
      </c>
      <c r="B1752" s="2">
        <v>2.1726999999999999</v>
      </c>
      <c r="C1752" s="2">
        <v>2.2435</v>
      </c>
      <c r="D1752" s="8">
        <f t="shared" si="54"/>
        <v>5.7399435263620902E-3</v>
      </c>
      <c r="E1752" s="8">
        <f t="shared" si="55"/>
        <v>-1.15756199634931E-3</v>
      </c>
    </row>
    <row r="1753" spans="1:5" x14ac:dyDescent="0.3">
      <c r="A1753" s="1">
        <v>41885</v>
      </c>
      <c r="B1753" s="2">
        <v>2.1572</v>
      </c>
      <c r="C1753" s="2">
        <v>2.2349999999999999</v>
      </c>
      <c r="D1753" s="8">
        <f t="shared" si="54"/>
        <v>-7.1339807612647022E-3</v>
      </c>
      <c r="E1753" s="8">
        <f t="shared" si="55"/>
        <v>-3.7887229774905551E-3</v>
      </c>
    </row>
    <row r="1754" spans="1:5" x14ac:dyDescent="0.3">
      <c r="A1754" s="1">
        <v>41886</v>
      </c>
      <c r="B1754" s="2">
        <v>2.1633</v>
      </c>
      <c r="C1754" s="2">
        <v>2.2431000000000001</v>
      </c>
      <c r="D1754" s="8">
        <f t="shared" si="54"/>
        <v>2.8277396625255857E-3</v>
      </c>
      <c r="E1754" s="8">
        <f t="shared" si="55"/>
        <v>3.6241610738256824E-3</v>
      </c>
    </row>
    <row r="1755" spans="1:5" x14ac:dyDescent="0.3">
      <c r="A1755" s="1">
        <v>41887</v>
      </c>
      <c r="B1755" s="2">
        <v>2.1581999999999999</v>
      </c>
      <c r="C1755" s="2">
        <v>2.2431999999999999</v>
      </c>
      <c r="D1755" s="8">
        <f t="shared" si="54"/>
        <v>-2.3575093606990061E-3</v>
      </c>
      <c r="E1755" s="8">
        <f t="shared" si="55"/>
        <v>4.4581160001611053E-5</v>
      </c>
    </row>
    <row r="1756" spans="1:5" x14ac:dyDescent="0.3">
      <c r="A1756" s="1">
        <v>41890</v>
      </c>
      <c r="B1756" s="2">
        <v>2.1737000000000002</v>
      </c>
      <c r="C1756" s="2">
        <v>2.2675000000000001</v>
      </c>
      <c r="D1756" s="8">
        <f t="shared" si="54"/>
        <v>7.1819108516357755E-3</v>
      </c>
      <c r="E1756" s="8">
        <f t="shared" si="55"/>
        <v>1.0832738944365206E-2</v>
      </c>
    </row>
    <row r="1757" spans="1:5" x14ac:dyDescent="0.3">
      <c r="A1757" s="1">
        <v>41891</v>
      </c>
      <c r="B1757" s="2">
        <v>2.1962999999999999</v>
      </c>
      <c r="C1757" s="2">
        <v>2.2846000000000002</v>
      </c>
      <c r="D1757" s="8">
        <f t="shared" si="54"/>
        <v>1.0397018907852829E-2</v>
      </c>
      <c r="E1757" s="8">
        <f t="shared" si="55"/>
        <v>7.5413450937156234E-3</v>
      </c>
    </row>
    <row r="1758" spans="1:5" x14ac:dyDescent="0.3">
      <c r="A1758" s="1">
        <v>41892</v>
      </c>
      <c r="B1758" s="2">
        <v>2.1924000000000001</v>
      </c>
      <c r="C1758" s="2">
        <v>2.2887</v>
      </c>
      <c r="D1758" s="8">
        <f t="shared" si="54"/>
        <v>-1.7757137003140411E-3</v>
      </c>
      <c r="E1758" s="8">
        <f t="shared" si="55"/>
        <v>1.7946248796287811E-3</v>
      </c>
    </row>
    <row r="1759" spans="1:5" x14ac:dyDescent="0.3">
      <c r="A1759" s="1">
        <v>41893</v>
      </c>
      <c r="B1759" s="2">
        <v>2.2010000000000001</v>
      </c>
      <c r="C1759" s="2">
        <v>2.2978000000000001</v>
      </c>
      <c r="D1759" s="8">
        <f t="shared" si="54"/>
        <v>3.9226418536764118E-3</v>
      </c>
      <c r="E1759" s="8">
        <f t="shared" si="55"/>
        <v>3.9760562764887819E-3</v>
      </c>
    </row>
    <row r="1760" spans="1:5" x14ac:dyDescent="0.3">
      <c r="A1760" s="1">
        <v>41894</v>
      </c>
      <c r="B1760" s="2">
        <v>2.2229999999999999</v>
      </c>
      <c r="C1760" s="2">
        <v>2.3387000000000002</v>
      </c>
      <c r="D1760" s="8">
        <f t="shared" si="54"/>
        <v>9.9954566106315035E-3</v>
      </c>
      <c r="E1760" s="8">
        <f t="shared" si="55"/>
        <v>1.7799634432935862E-2</v>
      </c>
    </row>
    <row r="1761" spans="1:5" x14ac:dyDescent="0.3">
      <c r="A1761" s="1">
        <v>41897</v>
      </c>
      <c r="B1761" s="2">
        <v>2.2145000000000001</v>
      </c>
      <c r="C1761" s="2">
        <v>2.3426999999999998</v>
      </c>
      <c r="D1761" s="8">
        <f t="shared" si="54"/>
        <v>-3.8236617183984301E-3</v>
      </c>
      <c r="E1761" s="8">
        <f t="shared" si="55"/>
        <v>1.710351904904206E-3</v>
      </c>
    </row>
    <row r="1762" spans="1:5" x14ac:dyDescent="0.3">
      <c r="A1762" s="1">
        <v>41898</v>
      </c>
      <c r="B1762" s="2">
        <v>2.2031999999999998</v>
      </c>
      <c r="C1762" s="2">
        <v>2.3319999999999999</v>
      </c>
      <c r="D1762" s="8">
        <f t="shared" si="54"/>
        <v>-5.1027319936781668E-3</v>
      </c>
      <c r="E1762" s="8">
        <f t="shared" si="55"/>
        <v>-4.5673795193579281E-3</v>
      </c>
    </row>
    <row r="1763" spans="1:5" x14ac:dyDescent="0.3">
      <c r="A1763" s="1">
        <v>41899</v>
      </c>
      <c r="B1763" s="2">
        <v>2.2237999999999998</v>
      </c>
      <c r="C1763" s="2">
        <v>2.3565</v>
      </c>
      <c r="D1763" s="8">
        <f t="shared" si="54"/>
        <v>9.350036310820542E-3</v>
      </c>
      <c r="E1763" s="8">
        <f t="shared" si="55"/>
        <v>1.0506003430531763E-2</v>
      </c>
    </row>
    <row r="1764" spans="1:5" x14ac:dyDescent="0.3">
      <c r="A1764" s="1">
        <v>41900</v>
      </c>
      <c r="B1764" s="2">
        <v>2.2254999999999998</v>
      </c>
      <c r="C1764" s="2">
        <v>2.3647</v>
      </c>
      <c r="D1764" s="8">
        <f t="shared" si="54"/>
        <v>7.6445723536289201E-4</v>
      </c>
      <c r="E1764" s="8">
        <f t="shared" si="55"/>
        <v>3.4797368979417875E-3</v>
      </c>
    </row>
    <row r="1765" spans="1:5" x14ac:dyDescent="0.3">
      <c r="A1765" s="1">
        <v>41901</v>
      </c>
      <c r="B1765" s="2">
        <v>2.2345999999999999</v>
      </c>
      <c r="C1765" s="2">
        <v>2.3679000000000001</v>
      </c>
      <c r="D1765" s="8">
        <f t="shared" si="54"/>
        <v>4.0889687710627953E-3</v>
      </c>
      <c r="E1765" s="8">
        <f t="shared" si="55"/>
        <v>1.3532371971074486E-3</v>
      </c>
    </row>
    <row r="1766" spans="1:5" x14ac:dyDescent="0.3">
      <c r="A1766" s="1">
        <v>41904</v>
      </c>
      <c r="B1766" s="2">
        <v>2.2408000000000001</v>
      </c>
      <c r="C1766" s="2">
        <v>2.3978000000000002</v>
      </c>
      <c r="D1766" s="8">
        <f t="shared" si="54"/>
        <v>2.7745457800054663E-3</v>
      </c>
      <c r="E1766" s="8">
        <f t="shared" si="55"/>
        <v>1.2627222433379881E-2</v>
      </c>
    </row>
    <row r="1767" spans="1:5" x14ac:dyDescent="0.3">
      <c r="A1767" s="1">
        <v>41905</v>
      </c>
      <c r="B1767" s="2">
        <v>2.2393000000000001</v>
      </c>
      <c r="C1767" s="2">
        <v>2.4125999999999999</v>
      </c>
      <c r="D1767" s="8">
        <f t="shared" si="54"/>
        <v>-6.6940378436275427E-4</v>
      </c>
      <c r="E1767" s="8">
        <f t="shared" si="55"/>
        <v>6.172324630911552E-3</v>
      </c>
    </row>
    <row r="1768" spans="1:5" x14ac:dyDescent="0.3">
      <c r="A1768" s="1">
        <v>41906</v>
      </c>
      <c r="B1768" s="2">
        <v>2.2364999999999999</v>
      </c>
      <c r="C1768" s="2">
        <v>2.3835000000000002</v>
      </c>
      <c r="D1768" s="8">
        <f t="shared" si="54"/>
        <v>-1.2503907471085318E-3</v>
      </c>
      <c r="E1768" s="8">
        <f t="shared" si="55"/>
        <v>-1.2061676199950133E-2</v>
      </c>
    </row>
    <row r="1769" spans="1:5" x14ac:dyDescent="0.3">
      <c r="A1769" s="1">
        <v>41907</v>
      </c>
      <c r="B1769" s="2">
        <v>2.2610000000000001</v>
      </c>
      <c r="C1769" s="2">
        <v>2.4283000000000001</v>
      </c>
      <c r="D1769" s="8">
        <f t="shared" si="54"/>
        <v>1.0954616588419563E-2</v>
      </c>
      <c r="E1769" s="8">
        <f t="shared" si="55"/>
        <v>1.8795888399412597E-2</v>
      </c>
    </row>
    <row r="1770" spans="1:5" x14ac:dyDescent="0.3">
      <c r="A1770" s="1">
        <v>41908</v>
      </c>
      <c r="B1770" s="2">
        <v>2.2622</v>
      </c>
      <c r="C1770" s="2">
        <v>2.4203000000000001</v>
      </c>
      <c r="D1770" s="8">
        <f t="shared" si="54"/>
        <v>5.3073861123387189E-4</v>
      </c>
      <c r="E1770" s="8">
        <f t="shared" si="55"/>
        <v>-3.2944858543013655E-3</v>
      </c>
    </row>
    <row r="1771" spans="1:5" x14ac:dyDescent="0.3">
      <c r="A1771" s="1">
        <v>41911</v>
      </c>
      <c r="B1771" s="2">
        <v>2.2793000000000001</v>
      </c>
      <c r="C1771" s="2">
        <v>2.4477000000000002</v>
      </c>
      <c r="D1771" s="8">
        <f t="shared" si="54"/>
        <v>7.5590133498364409E-3</v>
      </c>
      <c r="E1771" s="8">
        <f t="shared" si="55"/>
        <v>1.1320910630913561E-2</v>
      </c>
    </row>
    <row r="1772" spans="1:5" x14ac:dyDescent="0.3">
      <c r="A1772" s="1">
        <v>41912</v>
      </c>
      <c r="B1772" s="2">
        <v>2.2782</v>
      </c>
      <c r="C1772" s="2">
        <v>2.4460999999999999</v>
      </c>
      <c r="D1772" s="8">
        <f t="shared" si="54"/>
        <v>-4.8260430834035084E-4</v>
      </c>
      <c r="E1772" s="8">
        <f t="shared" si="55"/>
        <v>-6.5367487845746641E-4</v>
      </c>
    </row>
    <row r="1773" spans="1:5" x14ac:dyDescent="0.3">
      <c r="A1773" s="1">
        <v>41913</v>
      </c>
      <c r="B1773" s="2">
        <v>2.2833000000000001</v>
      </c>
      <c r="C1773" s="2">
        <v>2.4809999999999999</v>
      </c>
      <c r="D1773" s="8">
        <f t="shared" si="54"/>
        <v>2.2386094284962965E-3</v>
      </c>
      <c r="E1773" s="8">
        <f t="shared" si="55"/>
        <v>1.426760966436369E-2</v>
      </c>
    </row>
    <row r="1774" spans="1:5" x14ac:dyDescent="0.3">
      <c r="A1774" s="1">
        <v>41914</v>
      </c>
      <c r="B1774" s="2">
        <v>2.2665999999999999</v>
      </c>
      <c r="C1774" s="2">
        <v>2.4950000000000001</v>
      </c>
      <c r="D1774" s="8">
        <f t="shared" si="54"/>
        <v>-7.3139753865020252E-3</v>
      </c>
      <c r="E1774" s="8">
        <f t="shared" si="55"/>
        <v>5.6428859330914793E-3</v>
      </c>
    </row>
    <row r="1775" spans="1:5" x14ac:dyDescent="0.3">
      <c r="A1775" s="1">
        <v>41915</v>
      </c>
      <c r="B1775" s="2">
        <v>2.2951999999999999</v>
      </c>
      <c r="C1775" s="2">
        <v>2.4590000000000001</v>
      </c>
      <c r="D1775" s="8">
        <f t="shared" si="54"/>
        <v>1.2618018177005252E-2</v>
      </c>
      <c r="E1775" s="8">
        <f t="shared" si="55"/>
        <v>-1.4428857715430898E-2</v>
      </c>
    </row>
    <row r="1776" spans="1:5" x14ac:dyDescent="0.3">
      <c r="A1776" s="1">
        <v>41918</v>
      </c>
      <c r="B1776" s="2">
        <v>2.2677</v>
      </c>
      <c r="C1776" s="2">
        <v>2.4262999999999999</v>
      </c>
      <c r="D1776" s="8">
        <f t="shared" si="54"/>
        <v>-1.1981526664342934E-2</v>
      </c>
      <c r="E1776" s="8">
        <f t="shared" si="55"/>
        <v>-1.3298088653924456E-2</v>
      </c>
    </row>
    <row r="1777" spans="1:5" x14ac:dyDescent="0.3">
      <c r="A1777" s="1">
        <v>41919</v>
      </c>
      <c r="B1777" s="2">
        <v>2.2749999999999999</v>
      </c>
      <c r="C1777" s="2">
        <v>2.3965000000000001</v>
      </c>
      <c r="D1777" s="8">
        <f t="shared" si="54"/>
        <v>3.2191206949772067E-3</v>
      </c>
      <c r="E1777" s="8">
        <f t="shared" si="55"/>
        <v>-1.2282075588344377E-2</v>
      </c>
    </row>
    <row r="1778" spans="1:5" x14ac:dyDescent="0.3">
      <c r="A1778" s="1">
        <v>41920</v>
      </c>
      <c r="B1778" s="2">
        <v>2.2618</v>
      </c>
      <c r="C1778" s="2">
        <v>2.3774000000000002</v>
      </c>
      <c r="D1778" s="8">
        <f t="shared" si="54"/>
        <v>-5.8021978021977061E-3</v>
      </c>
      <c r="E1778" s="8">
        <f t="shared" si="55"/>
        <v>-7.969956186104743E-3</v>
      </c>
    </row>
    <row r="1779" spans="1:5" x14ac:dyDescent="0.3">
      <c r="A1779" s="1">
        <v>41921</v>
      </c>
      <c r="B1779" s="2">
        <v>2.2694999999999999</v>
      </c>
      <c r="C1779" s="2">
        <v>2.3986000000000001</v>
      </c>
      <c r="D1779" s="8">
        <f t="shared" si="54"/>
        <v>3.4043682023165989E-3</v>
      </c>
      <c r="E1779" s="8">
        <f t="shared" si="55"/>
        <v>8.9173046184907179E-3</v>
      </c>
    </row>
    <row r="1780" spans="1:5" x14ac:dyDescent="0.3">
      <c r="A1780" s="1">
        <v>41922</v>
      </c>
      <c r="B1780" s="2">
        <v>2.2875000000000001</v>
      </c>
      <c r="C1780" s="2">
        <v>2.4289999999999998</v>
      </c>
      <c r="D1780" s="8">
        <f t="shared" si="54"/>
        <v>7.9312623925975601E-3</v>
      </c>
      <c r="E1780" s="8">
        <f t="shared" si="55"/>
        <v>1.2674059868256426E-2</v>
      </c>
    </row>
    <row r="1781" spans="1:5" x14ac:dyDescent="0.3">
      <c r="A1781" s="1">
        <v>41925</v>
      </c>
      <c r="B1781" s="2">
        <v>2.2694000000000001</v>
      </c>
      <c r="C1781" s="2">
        <v>2.3942999999999999</v>
      </c>
      <c r="D1781" s="8">
        <f t="shared" si="54"/>
        <v>-7.9125683060109475E-3</v>
      </c>
      <c r="E1781" s="8">
        <f t="shared" si="55"/>
        <v>-1.4285714285714235E-2</v>
      </c>
    </row>
    <row r="1782" spans="1:5" x14ac:dyDescent="0.3">
      <c r="A1782" s="1">
        <v>41926</v>
      </c>
      <c r="B1782" s="2">
        <v>2.2728999999999999</v>
      </c>
      <c r="C1782" s="2">
        <v>2.4003000000000001</v>
      </c>
      <c r="D1782" s="8">
        <f t="shared" si="54"/>
        <v>1.5422578655150954E-3</v>
      </c>
      <c r="E1782" s="8">
        <f t="shared" si="55"/>
        <v>2.5059516351335631E-3</v>
      </c>
    </row>
    <row r="1783" spans="1:5" x14ac:dyDescent="0.3">
      <c r="A1783" s="1">
        <v>41927</v>
      </c>
      <c r="B1783" s="2">
        <v>2.2692000000000001</v>
      </c>
      <c r="C1783" s="2">
        <v>2.4525000000000001</v>
      </c>
      <c r="D1783" s="8">
        <f t="shared" si="54"/>
        <v>-1.627876281402485E-3</v>
      </c>
      <c r="E1783" s="8">
        <f t="shared" si="55"/>
        <v>2.1747281589801215E-2</v>
      </c>
    </row>
    <row r="1784" spans="1:5" x14ac:dyDescent="0.3">
      <c r="A1784" s="1">
        <v>41928</v>
      </c>
      <c r="B1784" s="2">
        <v>2.2622999999999998</v>
      </c>
      <c r="C1784" s="2">
        <v>2.4727999999999999</v>
      </c>
      <c r="D1784" s="8">
        <f t="shared" si="54"/>
        <v>-3.0407191961926427E-3</v>
      </c>
      <c r="E1784" s="8">
        <f t="shared" si="55"/>
        <v>8.2772680937817089E-3</v>
      </c>
    </row>
    <row r="1785" spans="1:5" x14ac:dyDescent="0.3">
      <c r="A1785" s="1">
        <v>41929</v>
      </c>
      <c r="B1785" s="2">
        <v>2.2458999999999998</v>
      </c>
      <c r="C1785" s="2">
        <v>2.4354</v>
      </c>
      <c r="D1785" s="8">
        <f t="shared" si="54"/>
        <v>-7.2492596030587775E-3</v>
      </c>
      <c r="E1785" s="8">
        <f t="shared" si="55"/>
        <v>-1.5124555160142328E-2</v>
      </c>
    </row>
    <row r="1786" spans="1:5" x14ac:dyDescent="0.3">
      <c r="A1786" s="1">
        <v>41932</v>
      </c>
      <c r="B1786" s="2">
        <v>2.2437999999999998</v>
      </c>
      <c r="C1786" s="2">
        <v>2.4649000000000001</v>
      </c>
      <c r="D1786" s="8">
        <f t="shared" si="54"/>
        <v>-9.3503717885923265E-4</v>
      </c>
      <c r="E1786" s="8">
        <f t="shared" si="55"/>
        <v>1.2112999917877953E-2</v>
      </c>
    </row>
    <row r="1787" spans="1:5" x14ac:dyDescent="0.3">
      <c r="A1787" s="1">
        <v>41933</v>
      </c>
      <c r="B1787" s="2">
        <v>2.2450000000000001</v>
      </c>
      <c r="C1787" s="2">
        <v>2.4823</v>
      </c>
      <c r="D1787" s="8">
        <f t="shared" si="54"/>
        <v>5.3480702379915535E-4</v>
      </c>
      <c r="E1787" s="8">
        <f t="shared" si="55"/>
        <v>7.0591099030385962E-3</v>
      </c>
    </row>
    <row r="1788" spans="1:5" x14ac:dyDescent="0.3">
      <c r="A1788" s="1">
        <v>41934</v>
      </c>
      <c r="B1788" s="2">
        <v>2.2462</v>
      </c>
      <c r="C1788" s="2">
        <v>2.4872000000000001</v>
      </c>
      <c r="D1788" s="8">
        <f t="shared" si="54"/>
        <v>5.3452115812913092E-4</v>
      </c>
      <c r="E1788" s="8">
        <f t="shared" si="55"/>
        <v>1.9739757482979403E-3</v>
      </c>
    </row>
    <row r="1789" spans="1:5" x14ac:dyDescent="0.3">
      <c r="A1789" s="1">
        <v>41935</v>
      </c>
      <c r="B1789" s="2">
        <v>2.2359</v>
      </c>
      <c r="C1789" s="2">
        <v>2.5</v>
      </c>
      <c r="D1789" s="8">
        <f t="shared" si="54"/>
        <v>-4.5855222152969555E-3</v>
      </c>
      <c r="E1789" s="8">
        <f t="shared" si="55"/>
        <v>5.1463493084593637E-3</v>
      </c>
    </row>
    <row r="1790" spans="1:5" x14ac:dyDescent="0.3">
      <c r="A1790" s="1">
        <v>41936</v>
      </c>
      <c r="B1790" s="2">
        <v>2.2315999999999998</v>
      </c>
      <c r="C1790" s="2">
        <v>2.4786999999999999</v>
      </c>
      <c r="D1790" s="8">
        <f t="shared" si="54"/>
        <v>-1.9231629321526666E-3</v>
      </c>
      <c r="E1790" s="8">
        <f t="shared" si="55"/>
        <v>-8.5200000000000831E-3</v>
      </c>
    </row>
    <row r="1791" spans="1:5" x14ac:dyDescent="0.3">
      <c r="A1791" s="1">
        <v>41939</v>
      </c>
      <c r="B1791" s="2">
        <v>2.2292000000000001</v>
      </c>
      <c r="C1791" s="2">
        <v>2.5213000000000001</v>
      </c>
      <c r="D1791" s="8">
        <f t="shared" si="54"/>
        <v>-1.0754615522493571E-3</v>
      </c>
      <c r="E1791" s="8">
        <f t="shared" si="55"/>
        <v>1.7186428369710072E-2</v>
      </c>
    </row>
    <row r="1792" spans="1:5" x14ac:dyDescent="0.3">
      <c r="A1792" s="1">
        <v>41940</v>
      </c>
      <c r="B1792" s="2">
        <v>2.2061999999999999</v>
      </c>
      <c r="C1792" s="2">
        <v>2.4605000000000001</v>
      </c>
      <c r="D1792" s="8">
        <f t="shared" si="54"/>
        <v>-1.0317602727435871E-2</v>
      </c>
      <c r="E1792" s="8">
        <f t="shared" si="55"/>
        <v>-2.4114544084400835E-2</v>
      </c>
    </row>
    <row r="1793" spans="1:5" x14ac:dyDescent="0.3">
      <c r="A1793" s="1">
        <v>41941</v>
      </c>
      <c r="B1793" s="2">
        <v>2.2153</v>
      </c>
      <c r="C1793" s="2">
        <v>2.4620000000000002</v>
      </c>
      <c r="D1793" s="8">
        <f t="shared" si="54"/>
        <v>4.1247393708638835E-3</v>
      </c>
      <c r="E1793" s="8">
        <f t="shared" si="55"/>
        <v>6.0963218857956747E-4</v>
      </c>
    </row>
    <row r="1794" spans="1:5" x14ac:dyDescent="0.3">
      <c r="A1794" s="1">
        <v>41942</v>
      </c>
      <c r="B1794" s="2">
        <v>2.1981000000000002</v>
      </c>
      <c r="C1794" s="2">
        <v>2.4039999999999999</v>
      </c>
      <c r="D1794" s="8">
        <f t="shared" si="54"/>
        <v>-7.764185437638238E-3</v>
      </c>
      <c r="E1794" s="8">
        <f t="shared" si="55"/>
        <v>-2.3558082859463925E-2</v>
      </c>
    </row>
    <row r="1795" spans="1:5" x14ac:dyDescent="0.3">
      <c r="A1795" s="1">
        <v>41943</v>
      </c>
      <c r="B1795" s="2">
        <v>2.2229000000000001</v>
      </c>
      <c r="C1795" s="2">
        <v>2.4779</v>
      </c>
      <c r="D1795" s="8">
        <f t="shared" si="54"/>
        <v>1.1282471225148916E-2</v>
      </c>
      <c r="E1795" s="8">
        <f t="shared" si="55"/>
        <v>3.0740432612312851E-2</v>
      </c>
    </row>
    <row r="1796" spans="1:5" x14ac:dyDescent="0.3">
      <c r="A1796" s="1">
        <v>41946</v>
      </c>
      <c r="B1796" s="2">
        <v>2.2332999999999998</v>
      </c>
      <c r="C1796" s="2">
        <v>2.4954999999999998</v>
      </c>
      <c r="D1796" s="8">
        <f t="shared" si="54"/>
        <v>4.6785730352241206E-3</v>
      </c>
      <c r="E1796" s="8">
        <f t="shared" si="55"/>
        <v>7.1027886516807914E-3</v>
      </c>
    </row>
    <row r="1797" spans="1:5" x14ac:dyDescent="0.3">
      <c r="A1797" s="1">
        <v>41947</v>
      </c>
      <c r="B1797" s="2">
        <v>2.2212999999999998</v>
      </c>
      <c r="C1797" s="2">
        <v>2.4954999999999998</v>
      </c>
      <c r="D1797" s="8">
        <f t="shared" si="54"/>
        <v>-5.37321452558992E-3</v>
      </c>
      <c r="E1797" s="8">
        <f t="shared" si="55"/>
        <v>0</v>
      </c>
    </row>
    <row r="1798" spans="1:5" x14ac:dyDescent="0.3">
      <c r="A1798" s="1">
        <v>41948</v>
      </c>
      <c r="B1798" s="2">
        <v>2.2442000000000002</v>
      </c>
      <c r="C1798" s="2">
        <v>2.5079000000000002</v>
      </c>
      <c r="D1798" s="8">
        <f t="shared" si="54"/>
        <v>1.0309278350515649E-2</v>
      </c>
      <c r="E1798" s="8">
        <f t="shared" si="55"/>
        <v>4.9689440993789802E-3</v>
      </c>
    </row>
    <row r="1799" spans="1:5" x14ac:dyDescent="0.3">
      <c r="A1799" s="1">
        <v>41949</v>
      </c>
      <c r="B1799" s="2">
        <v>2.2635000000000001</v>
      </c>
      <c r="C1799" s="2">
        <v>2.5697999999999999</v>
      </c>
      <c r="D1799" s="8">
        <f t="shared" si="54"/>
        <v>8.5999465288297827E-3</v>
      </c>
      <c r="E1799" s="8">
        <f t="shared" si="55"/>
        <v>2.4682004864627682E-2</v>
      </c>
    </row>
    <row r="1800" spans="1:5" x14ac:dyDescent="0.3">
      <c r="A1800" s="1">
        <v>41950</v>
      </c>
      <c r="B1800" s="2">
        <v>2.2580999999999998</v>
      </c>
      <c r="C1800" s="2">
        <v>2.5644999999999998</v>
      </c>
      <c r="D1800" s="8">
        <f t="shared" si="54"/>
        <v>-2.3856858846920126E-3</v>
      </c>
      <c r="E1800" s="8">
        <f t="shared" si="55"/>
        <v>-2.0624173087400166E-3</v>
      </c>
    </row>
    <row r="1801" spans="1:5" x14ac:dyDescent="0.3">
      <c r="A1801" s="1">
        <v>41953</v>
      </c>
      <c r="B1801" s="2">
        <v>2.2593000000000001</v>
      </c>
      <c r="C1801" s="2">
        <v>2.5525000000000002</v>
      </c>
      <c r="D1801" s="8">
        <f t="shared" si="54"/>
        <v>5.3142022053953575E-4</v>
      </c>
      <c r="E1801" s="8">
        <f t="shared" si="55"/>
        <v>-4.6792747124193568E-3</v>
      </c>
    </row>
    <row r="1802" spans="1:5" x14ac:dyDescent="0.3">
      <c r="A1802" s="1">
        <v>41954</v>
      </c>
      <c r="B1802" s="2">
        <v>2.2566000000000002</v>
      </c>
      <c r="C1802" s="2">
        <v>2.5563000000000002</v>
      </c>
      <c r="D1802" s="8">
        <f t="shared" si="54"/>
        <v>-1.1950604169432832E-3</v>
      </c>
      <c r="E1802" s="8">
        <f t="shared" si="55"/>
        <v>1.488736532810897E-3</v>
      </c>
    </row>
    <row r="1803" spans="1:5" x14ac:dyDescent="0.3">
      <c r="A1803" s="1">
        <v>41955</v>
      </c>
      <c r="B1803" s="2">
        <v>2.2513000000000001</v>
      </c>
      <c r="C1803" s="2">
        <v>2.5680000000000001</v>
      </c>
      <c r="D1803" s="8">
        <f t="shared" si="54"/>
        <v>-2.3486661348932625E-3</v>
      </c>
      <c r="E1803" s="8">
        <f t="shared" si="55"/>
        <v>4.5769275906581974E-3</v>
      </c>
    </row>
    <row r="1804" spans="1:5" x14ac:dyDescent="0.3">
      <c r="A1804" s="1">
        <v>41956</v>
      </c>
      <c r="B1804" s="2">
        <v>2.2421000000000002</v>
      </c>
      <c r="C1804" s="2">
        <v>2.5887000000000002</v>
      </c>
      <c r="D1804" s="8">
        <f t="shared" si="54"/>
        <v>-4.0865277839470249E-3</v>
      </c>
      <c r="E1804" s="8">
        <f t="shared" si="55"/>
        <v>8.0607476635514708E-3</v>
      </c>
    </row>
    <row r="1805" spans="1:5" x14ac:dyDescent="0.3">
      <c r="A1805" s="1">
        <v>41957</v>
      </c>
      <c r="B1805" s="2">
        <v>2.2303000000000002</v>
      </c>
      <c r="C1805" s="2">
        <v>2.6015000000000001</v>
      </c>
      <c r="D1805" s="8">
        <f t="shared" si="54"/>
        <v>-5.2629231524017328E-3</v>
      </c>
      <c r="E1805" s="8">
        <f t="shared" si="55"/>
        <v>4.9445667709659968E-3</v>
      </c>
    </row>
    <row r="1806" spans="1:5" x14ac:dyDescent="0.3">
      <c r="A1806" s="1">
        <v>41960</v>
      </c>
      <c r="B1806" s="2">
        <v>2.2309999999999999</v>
      </c>
      <c r="C1806" s="2">
        <v>2.6088</v>
      </c>
      <c r="D1806" s="8">
        <f t="shared" si="54"/>
        <v>3.138591220910314E-4</v>
      </c>
      <c r="E1806" s="8">
        <f t="shared" si="55"/>
        <v>2.8060734191812653E-3</v>
      </c>
    </row>
    <row r="1807" spans="1:5" x14ac:dyDescent="0.3">
      <c r="A1807" s="1">
        <v>41961</v>
      </c>
      <c r="B1807" s="2">
        <v>2.2212000000000001</v>
      </c>
      <c r="C1807" s="2">
        <v>2.5827</v>
      </c>
      <c r="D1807" s="8">
        <f t="shared" ref="D1807:D1870" si="56">(B1807/B1806)-1</f>
        <v>-4.3926490363065396E-3</v>
      </c>
      <c r="E1807" s="8">
        <f t="shared" ref="E1807:E1870" si="57">(C1807/C1806)-1</f>
        <v>-1.000459981600732E-2</v>
      </c>
    </row>
    <row r="1808" spans="1:5" x14ac:dyDescent="0.3">
      <c r="A1808" s="1">
        <v>41962</v>
      </c>
      <c r="B1808" s="2">
        <v>2.2324000000000002</v>
      </c>
      <c r="C1808" s="2">
        <v>2.5708000000000002</v>
      </c>
      <c r="D1808" s="8">
        <f t="shared" si="56"/>
        <v>5.042319466954881E-3</v>
      </c>
      <c r="E1808" s="8">
        <f t="shared" si="57"/>
        <v>-4.6075812134587224E-3</v>
      </c>
    </row>
    <row r="1809" spans="1:5" x14ac:dyDescent="0.3">
      <c r="A1809" s="1">
        <v>41963</v>
      </c>
      <c r="B1809" s="2">
        <v>2.2195999999999998</v>
      </c>
      <c r="C1809" s="2">
        <v>2.5720000000000001</v>
      </c>
      <c r="D1809" s="8">
        <f t="shared" si="56"/>
        <v>-5.7337394732128732E-3</v>
      </c>
      <c r="E1809" s="8">
        <f t="shared" si="57"/>
        <v>4.6678076863226892E-4</v>
      </c>
    </row>
    <row r="1810" spans="1:5" x14ac:dyDescent="0.3">
      <c r="A1810" s="1">
        <v>41964</v>
      </c>
      <c r="B1810" s="2">
        <v>2.2218</v>
      </c>
      <c r="C1810" s="2">
        <v>2.5159000000000002</v>
      </c>
      <c r="D1810" s="8">
        <f t="shared" si="56"/>
        <v>9.9116958010458944E-4</v>
      </c>
      <c r="E1810" s="8">
        <f t="shared" si="57"/>
        <v>-2.1811819595645376E-2</v>
      </c>
    </row>
    <row r="1811" spans="1:5" x14ac:dyDescent="0.3">
      <c r="A1811" s="1">
        <v>41967</v>
      </c>
      <c r="B1811" s="2">
        <v>2.2301000000000002</v>
      </c>
      <c r="C1811" s="2">
        <v>2.5464000000000002</v>
      </c>
      <c r="D1811" s="8">
        <f t="shared" si="56"/>
        <v>3.7357097848591536E-3</v>
      </c>
      <c r="E1811" s="8">
        <f t="shared" si="57"/>
        <v>1.2122898366389689E-2</v>
      </c>
    </row>
    <row r="1812" spans="1:5" x14ac:dyDescent="0.3">
      <c r="A1812" s="1">
        <v>41968</v>
      </c>
      <c r="B1812" s="2">
        <v>2.2191000000000001</v>
      </c>
      <c r="C1812" s="2">
        <v>2.5301999999999998</v>
      </c>
      <c r="D1812" s="8">
        <f t="shared" si="56"/>
        <v>-4.9325142370297836E-3</v>
      </c>
      <c r="E1812" s="8">
        <f t="shared" si="57"/>
        <v>-6.3619227144204871E-3</v>
      </c>
    </row>
    <row r="1813" spans="1:5" x14ac:dyDescent="0.3">
      <c r="A1813" s="1">
        <v>41969</v>
      </c>
      <c r="B1813" s="2">
        <v>2.2101999999999999</v>
      </c>
      <c r="C1813" s="2">
        <v>2.5011999999999999</v>
      </c>
      <c r="D1813" s="8">
        <f t="shared" si="56"/>
        <v>-4.0106349420937493E-3</v>
      </c>
      <c r="E1813" s="8">
        <f t="shared" si="57"/>
        <v>-1.1461544541933377E-2</v>
      </c>
    </row>
    <row r="1814" spans="1:5" x14ac:dyDescent="0.3">
      <c r="A1814" s="1">
        <v>41970</v>
      </c>
      <c r="B1814" s="2">
        <v>2.2073</v>
      </c>
      <c r="C1814" s="2">
        <v>2.5312000000000001</v>
      </c>
      <c r="D1814" s="8">
        <f t="shared" si="56"/>
        <v>-1.3120984526286961E-3</v>
      </c>
      <c r="E1814" s="8">
        <f t="shared" si="57"/>
        <v>1.1994242763473606E-2</v>
      </c>
    </row>
    <row r="1815" spans="1:5" x14ac:dyDescent="0.3">
      <c r="A1815" s="1">
        <v>41971</v>
      </c>
      <c r="B1815" s="2">
        <v>2.2201</v>
      </c>
      <c r="C1815" s="2">
        <v>2.5651000000000002</v>
      </c>
      <c r="D1815" s="8">
        <f t="shared" si="56"/>
        <v>5.798939881302978E-3</v>
      </c>
      <c r="E1815" s="8">
        <f t="shared" si="57"/>
        <v>1.3392857142857206E-2</v>
      </c>
    </row>
    <row r="1816" spans="1:5" x14ac:dyDescent="0.3">
      <c r="A1816" s="1">
        <v>41974</v>
      </c>
      <c r="B1816" s="2">
        <v>2.2143000000000002</v>
      </c>
      <c r="C1816" s="2">
        <v>2.5602999999999998</v>
      </c>
      <c r="D1816" s="8">
        <f t="shared" si="56"/>
        <v>-2.6124949326605806E-3</v>
      </c>
      <c r="E1816" s="8">
        <f t="shared" si="57"/>
        <v>-1.8712720751629108E-3</v>
      </c>
    </row>
    <row r="1817" spans="1:5" x14ac:dyDescent="0.3">
      <c r="A1817" s="1">
        <v>41975</v>
      </c>
      <c r="B1817" s="2">
        <v>2.2309999999999999</v>
      </c>
      <c r="C1817" s="2">
        <v>2.5693000000000001</v>
      </c>
      <c r="D1817" s="8">
        <f t="shared" si="56"/>
        <v>7.541886826536448E-3</v>
      </c>
      <c r="E1817" s="8">
        <f t="shared" si="57"/>
        <v>3.5152130609694687E-3</v>
      </c>
    </row>
    <row r="1818" spans="1:5" x14ac:dyDescent="0.3">
      <c r="A1818" s="1">
        <v>41976</v>
      </c>
      <c r="B1818" s="2">
        <v>2.2403</v>
      </c>
      <c r="C1818" s="2">
        <v>2.5533999999999999</v>
      </c>
      <c r="D1818" s="8">
        <f t="shared" si="56"/>
        <v>4.1685342895563249E-3</v>
      </c>
      <c r="E1818" s="8">
        <f t="shared" si="57"/>
        <v>-6.1884559996887578E-3</v>
      </c>
    </row>
    <row r="1819" spans="1:5" x14ac:dyDescent="0.3">
      <c r="A1819" s="1">
        <v>41977</v>
      </c>
      <c r="B1819" s="2">
        <v>2.234</v>
      </c>
      <c r="C1819" s="2">
        <v>2.5911999999999997</v>
      </c>
      <c r="D1819" s="8">
        <f t="shared" si="56"/>
        <v>-2.8121233763335196E-3</v>
      </c>
      <c r="E1819" s="8">
        <f t="shared" si="57"/>
        <v>1.4803791023733082E-2</v>
      </c>
    </row>
    <row r="1820" spans="1:5" x14ac:dyDescent="0.3">
      <c r="A1820" s="1">
        <v>41978</v>
      </c>
      <c r="B1820" s="2">
        <v>2.2606000000000002</v>
      </c>
      <c r="C1820" s="2">
        <v>2.5876000000000001</v>
      </c>
      <c r="D1820" s="8">
        <f t="shared" si="56"/>
        <v>1.190689346463758E-2</v>
      </c>
      <c r="E1820" s="8">
        <f t="shared" si="57"/>
        <v>-1.3893176906450977E-3</v>
      </c>
    </row>
    <row r="1821" spans="1:5" x14ac:dyDescent="0.3">
      <c r="A1821" s="1">
        <v>41981</v>
      </c>
      <c r="B1821" s="2">
        <v>2.2685</v>
      </c>
      <c r="C1821" s="2">
        <v>2.6005000000000003</v>
      </c>
      <c r="D1821" s="8">
        <f t="shared" si="56"/>
        <v>3.4946474387329562E-3</v>
      </c>
      <c r="E1821" s="8">
        <f t="shared" si="57"/>
        <v>4.9853145772145169E-3</v>
      </c>
    </row>
    <row r="1822" spans="1:5" x14ac:dyDescent="0.3">
      <c r="A1822" s="1">
        <v>41982</v>
      </c>
      <c r="B1822" s="2">
        <v>2.2669000000000001</v>
      </c>
      <c r="C1822" s="2">
        <v>2.5954999999999999</v>
      </c>
      <c r="D1822" s="8">
        <f t="shared" si="56"/>
        <v>-7.0531188009692602E-4</v>
      </c>
      <c r="E1822" s="8">
        <f t="shared" si="57"/>
        <v>-1.9227071716978461E-3</v>
      </c>
    </row>
    <row r="1823" spans="1:5" x14ac:dyDescent="0.3">
      <c r="A1823" s="1">
        <v>41983</v>
      </c>
      <c r="B1823" s="2">
        <v>2.266</v>
      </c>
      <c r="C1823" s="2">
        <v>2.6166</v>
      </c>
      <c r="D1823" s="8">
        <f t="shared" si="56"/>
        <v>-3.9701795403424001E-4</v>
      </c>
      <c r="E1823" s="8">
        <f t="shared" si="57"/>
        <v>8.1294548256598542E-3</v>
      </c>
    </row>
    <row r="1824" spans="1:5" x14ac:dyDescent="0.3">
      <c r="A1824" s="1">
        <v>41984</v>
      </c>
      <c r="B1824" s="2">
        <v>2.278</v>
      </c>
      <c r="C1824" s="2">
        <v>2.65</v>
      </c>
      <c r="D1824" s="8">
        <f t="shared" si="56"/>
        <v>5.295675198587757E-3</v>
      </c>
      <c r="E1824" s="8">
        <f t="shared" si="57"/>
        <v>1.2764656424367526E-2</v>
      </c>
    </row>
    <row r="1825" spans="1:5" x14ac:dyDescent="0.3">
      <c r="A1825" s="1">
        <v>41985</v>
      </c>
      <c r="B1825" s="2">
        <v>2.2984999999999998</v>
      </c>
      <c r="C1825" s="2">
        <v>2.6550000000000002</v>
      </c>
      <c r="D1825" s="8">
        <f t="shared" si="56"/>
        <v>8.999122036874363E-3</v>
      </c>
      <c r="E1825" s="8">
        <f t="shared" si="57"/>
        <v>1.8867924528302993E-3</v>
      </c>
    </row>
    <row r="1826" spans="1:5" x14ac:dyDescent="0.3">
      <c r="A1826" s="1">
        <v>41988</v>
      </c>
      <c r="B1826" s="2">
        <v>2.3763000000000001</v>
      </c>
      <c r="C1826" s="2">
        <v>2.6957</v>
      </c>
      <c r="D1826" s="8">
        <f t="shared" si="56"/>
        <v>3.3848161844681535E-2</v>
      </c>
      <c r="E1826" s="8">
        <f t="shared" si="57"/>
        <v>1.5329566854990428E-2</v>
      </c>
    </row>
    <row r="1827" spans="1:5" x14ac:dyDescent="0.3">
      <c r="A1827" s="1">
        <v>41989</v>
      </c>
      <c r="B1827" s="2">
        <v>2.3650000000000002</v>
      </c>
      <c r="C1827" s="2">
        <v>2.7385999999999999</v>
      </c>
      <c r="D1827" s="8">
        <f t="shared" si="56"/>
        <v>-4.7552918402558042E-3</v>
      </c>
      <c r="E1827" s="8">
        <f t="shared" si="57"/>
        <v>1.5914233779723341E-2</v>
      </c>
    </row>
    <row r="1828" spans="1:5" x14ac:dyDescent="0.3">
      <c r="A1828" s="1">
        <v>41990</v>
      </c>
      <c r="B1828" s="2">
        <v>2.3380000000000001</v>
      </c>
      <c r="C1828" s="2">
        <v>2.7151000000000001</v>
      </c>
      <c r="D1828" s="8">
        <f t="shared" si="56"/>
        <v>-1.1416490486258035E-2</v>
      </c>
      <c r="E1828" s="8">
        <f t="shared" si="57"/>
        <v>-8.5810268020155567E-3</v>
      </c>
    </row>
    <row r="1829" spans="1:5" x14ac:dyDescent="0.3">
      <c r="A1829" s="1">
        <v>41991</v>
      </c>
      <c r="B1829" s="2">
        <v>2.3229000000000002</v>
      </c>
      <c r="C1829" s="2">
        <v>2.6625000000000001</v>
      </c>
      <c r="D1829" s="8">
        <f t="shared" si="56"/>
        <v>-6.45851154833188E-3</v>
      </c>
      <c r="E1829" s="8">
        <f t="shared" si="57"/>
        <v>-1.9373135427792731E-2</v>
      </c>
    </row>
    <row r="1830" spans="1:5" x14ac:dyDescent="0.3">
      <c r="A1830" s="1">
        <v>41992</v>
      </c>
      <c r="B1830" s="2">
        <v>2.3123</v>
      </c>
      <c r="C1830" s="2">
        <v>2.6602999999999999</v>
      </c>
      <c r="D1830" s="8">
        <f t="shared" si="56"/>
        <v>-4.5632614404409466E-3</v>
      </c>
      <c r="E1830" s="8">
        <f t="shared" si="57"/>
        <v>-8.2629107981224692E-4</v>
      </c>
    </row>
    <row r="1831" spans="1:5" x14ac:dyDescent="0.3">
      <c r="A1831" s="1">
        <v>41995</v>
      </c>
      <c r="B1831" s="2">
        <v>2.3146</v>
      </c>
      <c r="C1831" s="2">
        <v>2.6653000000000002</v>
      </c>
      <c r="D1831" s="8">
        <f t="shared" si="56"/>
        <v>9.9468062102658905E-4</v>
      </c>
      <c r="E1831" s="8">
        <f t="shared" si="57"/>
        <v>1.8794872758711723E-3</v>
      </c>
    </row>
    <row r="1832" spans="1:5" x14ac:dyDescent="0.3">
      <c r="A1832" s="1">
        <v>41996</v>
      </c>
      <c r="B1832" s="2">
        <v>2.3207</v>
      </c>
      <c r="C1832" s="2">
        <v>2.6951000000000001</v>
      </c>
      <c r="D1832" s="8">
        <f t="shared" si="56"/>
        <v>2.635444569256018E-3</v>
      </c>
      <c r="E1832" s="8">
        <f t="shared" si="57"/>
        <v>1.1180730124188631E-2</v>
      </c>
    </row>
    <row r="1833" spans="1:5" x14ac:dyDescent="0.3">
      <c r="A1833" s="1">
        <v>41997</v>
      </c>
      <c r="B1833" s="2">
        <v>2.3180999999999998</v>
      </c>
      <c r="C1833" s="2">
        <v>2.6882999999999999</v>
      </c>
      <c r="D1833" s="8">
        <f t="shared" si="56"/>
        <v>-1.1203516180463557E-3</v>
      </c>
      <c r="E1833" s="8">
        <f t="shared" si="57"/>
        <v>-2.5230974731921263E-3</v>
      </c>
    </row>
    <row r="1834" spans="1:5" x14ac:dyDescent="0.3">
      <c r="A1834" s="1">
        <v>41998</v>
      </c>
      <c r="B1834" s="2">
        <v>2.3204000000000002</v>
      </c>
      <c r="C1834" s="2">
        <v>2.6882999999999999</v>
      </c>
      <c r="D1834" s="8">
        <f t="shared" si="56"/>
        <v>9.9219188128230051E-4</v>
      </c>
      <c r="E1834" s="8">
        <f t="shared" si="57"/>
        <v>0</v>
      </c>
    </row>
    <row r="1835" spans="1:5" x14ac:dyDescent="0.3">
      <c r="A1835" s="1">
        <v>41999</v>
      </c>
      <c r="B1835" s="2">
        <v>2.3186999999999998</v>
      </c>
      <c r="C1835" s="2">
        <v>2.6691000000000003</v>
      </c>
      <c r="D1835" s="8">
        <f t="shared" si="56"/>
        <v>-7.3263230477527141E-4</v>
      </c>
      <c r="E1835" s="8">
        <f t="shared" si="57"/>
        <v>-7.142060037942044E-3</v>
      </c>
    </row>
    <row r="1836" spans="1:5" x14ac:dyDescent="0.3">
      <c r="A1836" s="1">
        <v>42002</v>
      </c>
      <c r="B1836" s="2">
        <v>2.3186999999999998</v>
      </c>
      <c r="C1836" s="2">
        <v>2.7048000000000001</v>
      </c>
      <c r="D1836" s="8">
        <f t="shared" si="56"/>
        <v>0</v>
      </c>
      <c r="E1836" s="8">
        <f t="shared" si="57"/>
        <v>1.3375295043273061E-2</v>
      </c>
    </row>
    <row r="1837" spans="1:5" x14ac:dyDescent="0.3">
      <c r="A1837" s="1">
        <v>42003</v>
      </c>
      <c r="B1837" s="2">
        <v>2.3281000000000001</v>
      </c>
      <c r="C1837" s="2">
        <v>2.6581999999999999</v>
      </c>
      <c r="D1837" s="8">
        <f t="shared" si="56"/>
        <v>4.053995773493968E-3</v>
      </c>
      <c r="E1837" s="8">
        <f t="shared" si="57"/>
        <v>-1.7228630582667881E-2</v>
      </c>
    </row>
    <row r="1838" spans="1:5" x14ac:dyDescent="0.3">
      <c r="A1838" s="1">
        <v>42004</v>
      </c>
      <c r="B1838" s="2">
        <v>2.335</v>
      </c>
      <c r="C1838" s="2">
        <v>2.6581999999999999</v>
      </c>
      <c r="D1838" s="8">
        <f t="shared" si="56"/>
        <v>2.963790215196882E-3</v>
      </c>
      <c r="E1838" s="8">
        <f t="shared" si="57"/>
        <v>0</v>
      </c>
    </row>
    <row r="1839" spans="1:5" x14ac:dyDescent="0.3">
      <c r="A1839" s="1">
        <v>42005</v>
      </c>
      <c r="B1839" s="2">
        <v>2.3313999999999999</v>
      </c>
      <c r="C1839" s="2">
        <v>2.6581999999999999</v>
      </c>
      <c r="D1839" s="8">
        <f t="shared" si="56"/>
        <v>-1.5417558886510196E-3</v>
      </c>
      <c r="E1839" s="8">
        <f t="shared" si="57"/>
        <v>0</v>
      </c>
    </row>
    <row r="1840" spans="1:5" x14ac:dyDescent="0.3">
      <c r="A1840" s="1">
        <v>42006</v>
      </c>
      <c r="B1840" s="2">
        <v>2.3449999999999998</v>
      </c>
      <c r="C1840" s="2">
        <v>2.6941000000000002</v>
      </c>
      <c r="D1840" s="8">
        <f t="shared" si="56"/>
        <v>5.8334048211374778E-3</v>
      </c>
      <c r="E1840" s="8">
        <f t="shared" si="57"/>
        <v>1.3505379580167176E-2</v>
      </c>
    </row>
    <row r="1841" spans="1:5" x14ac:dyDescent="0.3">
      <c r="A1841" s="1">
        <v>42009</v>
      </c>
      <c r="B1841" s="2">
        <v>2.3306</v>
      </c>
      <c r="C1841" s="2">
        <v>2.7057000000000002</v>
      </c>
      <c r="D1841" s="8">
        <f t="shared" si="56"/>
        <v>-6.140724946695042E-3</v>
      </c>
      <c r="E1841" s="8">
        <f t="shared" si="57"/>
        <v>4.3057050592034685E-3</v>
      </c>
    </row>
    <row r="1842" spans="1:5" x14ac:dyDescent="0.3">
      <c r="A1842" s="1">
        <v>42010</v>
      </c>
      <c r="B1842" s="2">
        <v>2.3224999999999998</v>
      </c>
      <c r="C1842" s="2">
        <v>2.7006000000000001</v>
      </c>
      <c r="D1842" s="8">
        <f t="shared" si="56"/>
        <v>-3.4754998712778207E-3</v>
      </c>
      <c r="E1842" s="8">
        <f t="shared" si="57"/>
        <v>-1.8849096352145933E-3</v>
      </c>
    </row>
    <row r="1843" spans="1:5" x14ac:dyDescent="0.3">
      <c r="A1843" s="1">
        <v>42011</v>
      </c>
      <c r="B1843" s="2">
        <v>2.3195000000000001</v>
      </c>
      <c r="C1843" s="2">
        <v>2.6827000000000001</v>
      </c>
      <c r="D1843" s="8">
        <f t="shared" si="56"/>
        <v>-1.2917115177608629E-3</v>
      </c>
      <c r="E1843" s="8">
        <f t="shared" si="57"/>
        <v>-6.6281567059172097E-3</v>
      </c>
    </row>
    <row r="1844" spans="1:5" x14ac:dyDescent="0.3">
      <c r="A1844" s="1">
        <v>42012</v>
      </c>
      <c r="B1844" s="2">
        <v>2.2993000000000001</v>
      </c>
      <c r="C1844" s="2">
        <v>2.6623000000000001</v>
      </c>
      <c r="D1844" s="8">
        <f t="shared" si="56"/>
        <v>-8.7087734425522756E-3</v>
      </c>
      <c r="E1844" s="8">
        <f t="shared" si="57"/>
        <v>-7.604279270883807E-3</v>
      </c>
    </row>
    <row r="1845" spans="1:5" x14ac:dyDescent="0.3">
      <c r="A1845" s="1">
        <v>42013</v>
      </c>
      <c r="B1845" s="2">
        <v>2.2946</v>
      </c>
      <c r="C1845" s="2">
        <v>2.6332</v>
      </c>
      <c r="D1845" s="8">
        <f t="shared" si="56"/>
        <v>-2.0441003783761014E-3</v>
      </c>
      <c r="E1845" s="8">
        <f t="shared" si="57"/>
        <v>-1.0930398527588925E-2</v>
      </c>
    </row>
    <row r="1846" spans="1:5" x14ac:dyDescent="0.3">
      <c r="A1846" s="1">
        <v>42016</v>
      </c>
      <c r="B1846" s="2">
        <v>2.2852000000000001</v>
      </c>
      <c r="C1846" s="2">
        <v>2.6738</v>
      </c>
      <c r="D1846" s="8">
        <f t="shared" si="56"/>
        <v>-4.0965745663731346E-3</v>
      </c>
      <c r="E1846" s="8">
        <f t="shared" si="57"/>
        <v>1.5418502202643181E-2</v>
      </c>
    </row>
    <row r="1847" spans="1:5" x14ac:dyDescent="0.3">
      <c r="A1847" s="1">
        <v>42017</v>
      </c>
      <c r="B1847" s="2">
        <v>2.2854000000000001</v>
      </c>
      <c r="C1847" s="2">
        <v>2.6423999999999999</v>
      </c>
      <c r="D1847" s="8">
        <f t="shared" si="56"/>
        <v>8.7519691930770804E-5</v>
      </c>
      <c r="E1847" s="8">
        <f t="shared" si="57"/>
        <v>-1.1743585907696974E-2</v>
      </c>
    </row>
    <row r="1848" spans="1:5" x14ac:dyDescent="0.3">
      <c r="A1848" s="1">
        <v>42018</v>
      </c>
      <c r="B1848" s="2">
        <v>2.2812000000000001</v>
      </c>
      <c r="C1848" s="2">
        <v>2.6170999999999998</v>
      </c>
      <c r="D1848" s="8">
        <f t="shared" si="56"/>
        <v>-1.8377526909949538E-3</v>
      </c>
      <c r="E1848" s="8">
        <f t="shared" si="57"/>
        <v>-9.5746291250379256E-3</v>
      </c>
    </row>
    <row r="1849" spans="1:5" x14ac:dyDescent="0.3">
      <c r="A1849" s="1">
        <v>42019</v>
      </c>
      <c r="B1849" s="2">
        <v>2.3104</v>
      </c>
      <c r="C1849" s="2">
        <v>2.6425000000000001</v>
      </c>
      <c r="D1849" s="8">
        <f t="shared" si="56"/>
        <v>1.2800280554094323E-2</v>
      </c>
      <c r="E1849" s="8">
        <f t="shared" si="57"/>
        <v>9.705399105880641E-3</v>
      </c>
    </row>
    <row r="1850" spans="1:5" x14ac:dyDescent="0.3">
      <c r="A1850" s="1">
        <v>42020</v>
      </c>
      <c r="B1850" s="2">
        <v>2.3258999999999999</v>
      </c>
      <c r="C1850" s="2">
        <v>2.6221999999999999</v>
      </c>
      <c r="D1850" s="8">
        <f t="shared" si="56"/>
        <v>6.7087950138502439E-3</v>
      </c>
      <c r="E1850" s="8">
        <f t="shared" si="57"/>
        <v>-7.6821192052980436E-3</v>
      </c>
    </row>
    <row r="1851" spans="1:5" x14ac:dyDescent="0.3">
      <c r="A1851" s="1">
        <v>42023</v>
      </c>
      <c r="B1851" s="2">
        <v>2.3365</v>
      </c>
      <c r="C1851" s="2">
        <v>2.6509</v>
      </c>
      <c r="D1851" s="8">
        <f t="shared" si="56"/>
        <v>4.5573756395373977E-3</v>
      </c>
      <c r="E1851" s="8">
        <f t="shared" si="57"/>
        <v>1.0945008008542478E-2</v>
      </c>
    </row>
    <row r="1852" spans="1:5" x14ac:dyDescent="0.3">
      <c r="A1852" s="1">
        <v>42024</v>
      </c>
      <c r="B1852" s="2">
        <v>2.3462999999999998</v>
      </c>
      <c r="C1852" s="2">
        <v>2.6131000000000002</v>
      </c>
      <c r="D1852" s="8">
        <f t="shared" si="56"/>
        <v>4.1943077252299954E-3</v>
      </c>
      <c r="E1852" s="8">
        <f t="shared" si="57"/>
        <v>-1.4259308159492945E-2</v>
      </c>
    </row>
    <row r="1853" spans="1:5" x14ac:dyDescent="0.3">
      <c r="A1853" s="1">
        <v>42025</v>
      </c>
      <c r="B1853" s="2">
        <v>2.3502999999999998</v>
      </c>
      <c r="C1853" s="2">
        <v>2.601</v>
      </c>
      <c r="D1853" s="8">
        <f t="shared" si="56"/>
        <v>1.7048118313940375E-3</v>
      </c>
      <c r="E1853" s="8">
        <f t="shared" si="57"/>
        <v>-4.6305154796985049E-3</v>
      </c>
    </row>
    <row r="1854" spans="1:5" x14ac:dyDescent="0.3">
      <c r="A1854" s="1">
        <v>42026</v>
      </c>
      <c r="B1854" s="2">
        <v>2.3249</v>
      </c>
      <c r="C1854" s="2">
        <v>2.5743999999999998</v>
      </c>
      <c r="D1854" s="8">
        <f t="shared" si="56"/>
        <v>-1.080713100455255E-2</v>
      </c>
      <c r="E1854" s="8">
        <f t="shared" si="57"/>
        <v>-1.0226835832372272E-2</v>
      </c>
    </row>
    <row r="1855" spans="1:5" x14ac:dyDescent="0.3">
      <c r="A1855" s="1">
        <v>42027</v>
      </c>
      <c r="B1855" s="2">
        <v>2.3498999999999999</v>
      </c>
      <c r="C1855" s="2">
        <v>2.5798999999999999</v>
      </c>
      <c r="D1855" s="8">
        <f t="shared" si="56"/>
        <v>1.0753150673147305E-2</v>
      </c>
      <c r="E1855" s="8">
        <f t="shared" si="57"/>
        <v>2.1364201367308766E-3</v>
      </c>
    </row>
    <row r="1856" spans="1:5" x14ac:dyDescent="0.3">
      <c r="A1856" s="1">
        <v>42030</v>
      </c>
      <c r="B1856" s="2">
        <v>2.3540000000000001</v>
      </c>
      <c r="C1856" s="2">
        <v>2.5836999999999999</v>
      </c>
      <c r="D1856" s="8">
        <f t="shared" si="56"/>
        <v>1.7447550959617253E-3</v>
      </c>
      <c r="E1856" s="8">
        <f t="shared" si="57"/>
        <v>1.4729253071823489E-3</v>
      </c>
    </row>
    <row r="1857" spans="1:5" x14ac:dyDescent="0.3">
      <c r="A1857" s="1">
        <v>42031</v>
      </c>
      <c r="B1857" s="2">
        <v>2.3643999999999998</v>
      </c>
      <c r="C1857" s="2">
        <v>2.5728</v>
      </c>
      <c r="D1857" s="8">
        <f t="shared" si="56"/>
        <v>4.4180118946473002E-3</v>
      </c>
      <c r="E1857" s="8">
        <f t="shared" si="57"/>
        <v>-4.2187560475287489E-3</v>
      </c>
    </row>
    <row r="1858" spans="1:5" x14ac:dyDescent="0.3">
      <c r="A1858" s="1">
        <v>42032</v>
      </c>
      <c r="B1858" s="2">
        <v>2.3849999999999998</v>
      </c>
      <c r="C1858" s="2">
        <v>2.5765000000000002</v>
      </c>
      <c r="D1858" s="8">
        <f t="shared" si="56"/>
        <v>8.7125697851462292E-3</v>
      </c>
      <c r="E1858" s="8">
        <f t="shared" si="57"/>
        <v>1.4381218905472615E-3</v>
      </c>
    </row>
    <row r="1859" spans="1:5" x14ac:dyDescent="0.3">
      <c r="A1859" s="1">
        <v>42033</v>
      </c>
      <c r="B1859" s="2">
        <v>2.4161999999999999</v>
      </c>
      <c r="C1859" s="2">
        <v>2.6038999999999999</v>
      </c>
      <c r="D1859" s="8">
        <f t="shared" si="56"/>
        <v>1.3081761006289438E-2</v>
      </c>
      <c r="E1859" s="8">
        <f t="shared" si="57"/>
        <v>1.0634581797011267E-2</v>
      </c>
    </row>
    <row r="1860" spans="1:5" x14ac:dyDescent="0.3">
      <c r="A1860" s="1">
        <v>42034</v>
      </c>
      <c r="B1860" s="2">
        <v>2.4417</v>
      </c>
      <c r="C1860" s="2">
        <v>2.6836000000000002</v>
      </c>
      <c r="D1860" s="8">
        <f t="shared" si="56"/>
        <v>1.0553762105786069E-2</v>
      </c>
      <c r="E1860" s="8">
        <f t="shared" si="57"/>
        <v>3.0607934252467661E-2</v>
      </c>
    </row>
    <row r="1861" spans="1:5" x14ac:dyDescent="0.3">
      <c r="A1861" s="1">
        <v>42037</v>
      </c>
      <c r="B1861" s="2">
        <v>2.4310999999999998</v>
      </c>
      <c r="C1861" s="2">
        <v>2.7271999999999998</v>
      </c>
      <c r="D1861" s="8">
        <f t="shared" si="56"/>
        <v>-4.3412376622845583E-3</v>
      </c>
      <c r="E1861" s="8">
        <f t="shared" si="57"/>
        <v>1.6246832612907935E-2</v>
      </c>
    </row>
    <row r="1862" spans="1:5" x14ac:dyDescent="0.3">
      <c r="A1862" s="1">
        <v>42038</v>
      </c>
      <c r="B1862" s="2">
        <v>2.4009999999999998</v>
      </c>
      <c r="C1862" s="2">
        <v>2.6951000000000001</v>
      </c>
      <c r="D1862" s="8">
        <f t="shared" si="56"/>
        <v>-1.2381226605240436E-2</v>
      </c>
      <c r="E1862" s="8">
        <f t="shared" si="57"/>
        <v>-1.1770313875036575E-2</v>
      </c>
    </row>
    <row r="1863" spans="1:5" x14ac:dyDescent="0.3">
      <c r="A1863" s="1">
        <v>42039</v>
      </c>
      <c r="B1863" s="2">
        <v>2.4662999999999999</v>
      </c>
      <c r="C1863" s="2">
        <v>2.7416</v>
      </c>
      <c r="D1863" s="8">
        <f t="shared" si="56"/>
        <v>2.7197001249479547E-2</v>
      </c>
      <c r="E1863" s="8">
        <f t="shared" si="57"/>
        <v>1.7253534191681297E-2</v>
      </c>
    </row>
    <row r="1864" spans="1:5" x14ac:dyDescent="0.3">
      <c r="A1864" s="1">
        <v>42040</v>
      </c>
      <c r="B1864" s="2">
        <v>2.4382999999999999</v>
      </c>
      <c r="C1864" s="2">
        <v>2.7454000000000001</v>
      </c>
      <c r="D1864" s="8">
        <f t="shared" si="56"/>
        <v>-1.1353038965251638E-2</v>
      </c>
      <c r="E1864" s="8">
        <f t="shared" si="57"/>
        <v>1.386051940472699E-3</v>
      </c>
    </row>
    <row r="1865" spans="1:5" x14ac:dyDescent="0.3">
      <c r="A1865" s="1">
        <v>42041</v>
      </c>
      <c r="B1865" s="2">
        <v>2.4746000000000001</v>
      </c>
      <c r="C1865" s="2">
        <v>2.7816999999999998</v>
      </c>
      <c r="D1865" s="8">
        <f t="shared" si="56"/>
        <v>1.488742156420475E-2</v>
      </c>
      <c r="E1865" s="8">
        <f t="shared" si="57"/>
        <v>1.322211699570186E-2</v>
      </c>
    </row>
    <row r="1866" spans="1:5" x14ac:dyDescent="0.3">
      <c r="A1866" s="1">
        <v>42044</v>
      </c>
      <c r="B1866" s="2">
        <v>2.4762</v>
      </c>
      <c r="C1866" s="2">
        <v>2.7706</v>
      </c>
      <c r="D1866" s="8">
        <f t="shared" si="56"/>
        <v>6.4656914248750752E-4</v>
      </c>
      <c r="E1866" s="8">
        <f t="shared" si="57"/>
        <v>-3.9903656037674207E-3</v>
      </c>
    </row>
    <row r="1867" spans="1:5" x14ac:dyDescent="0.3">
      <c r="A1867" s="1">
        <v>42045</v>
      </c>
      <c r="B1867" s="2">
        <v>2.4964</v>
      </c>
      <c r="C1867" s="2">
        <v>2.8323</v>
      </c>
      <c r="D1867" s="8">
        <f t="shared" si="56"/>
        <v>8.1576609320732629E-3</v>
      </c>
      <c r="E1867" s="8">
        <f t="shared" si="57"/>
        <v>2.2269544502995675E-2</v>
      </c>
    </row>
    <row r="1868" spans="1:5" x14ac:dyDescent="0.3">
      <c r="A1868" s="1">
        <v>42046</v>
      </c>
      <c r="B1868" s="2">
        <v>2.5011000000000001</v>
      </c>
      <c r="C1868" s="2">
        <v>2.8681000000000001</v>
      </c>
      <c r="D1868" s="8">
        <f t="shared" si="56"/>
        <v>1.8827111039898536E-3</v>
      </c>
      <c r="E1868" s="8">
        <f t="shared" si="57"/>
        <v>1.2639903964975385E-2</v>
      </c>
    </row>
    <row r="1869" spans="1:5" x14ac:dyDescent="0.3">
      <c r="A1869" s="1">
        <v>42047</v>
      </c>
      <c r="B1869" s="2">
        <v>2.4662000000000002</v>
      </c>
      <c r="C1869" s="2">
        <v>2.8233999999999999</v>
      </c>
      <c r="D1869" s="8">
        <f t="shared" si="56"/>
        <v>-1.395386030146728E-2</v>
      </c>
      <c r="E1869" s="8">
        <f t="shared" si="57"/>
        <v>-1.5585230640493775E-2</v>
      </c>
    </row>
    <row r="1870" spans="1:5" x14ac:dyDescent="0.3">
      <c r="A1870" s="1">
        <v>42048</v>
      </c>
      <c r="B1870" s="2">
        <v>2.4571000000000001</v>
      </c>
      <c r="C1870" s="2">
        <v>2.8342000000000001</v>
      </c>
      <c r="D1870" s="8">
        <f t="shared" si="56"/>
        <v>-3.6898872759711931E-3</v>
      </c>
      <c r="E1870" s="8">
        <f t="shared" si="57"/>
        <v>3.825175320535612E-3</v>
      </c>
    </row>
    <row r="1871" spans="1:5" x14ac:dyDescent="0.3">
      <c r="A1871" s="1">
        <v>42051</v>
      </c>
      <c r="B1871" s="2">
        <v>2.4563000000000001</v>
      </c>
      <c r="C1871" s="2">
        <v>2.8342000000000001</v>
      </c>
      <c r="D1871" s="8">
        <f t="shared" ref="D1871:D1934" si="58">(B1871/B1870)-1</f>
        <v>-3.2558707419316768E-4</v>
      </c>
      <c r="E1871" s="8">
        <f t="shared" ref="E1871:E1934" si="59">(C1871/C1870)-1</f>
        <v>0</v>
      </c>
    </row>
    <row r="1872" spans="1:5" x14ac:dyDescent="0.3">
      <c r="A1872" s="1">
        <v>42052</v>
      </c>
      <c r="B1872" s="2">
        <v>2.4516</v>
      </c>
      <c r="C1872" s="2">
        <v>2.8342000000000001</v>
      </c>
      <c r="D1872" s="8">
        <f t="shared" si="58"/>
        <v>-1.9134470545129068E-3</v>
      </c>
      <c r="E1872" s="8">
        <f t="shared" si="59"/>
        <v>0</v>
      </c>
    </row>
    <row r="1873" spans="1:5" x14ac:dyDescent="0.3">
      <c r="A1873" s="1">
        <v>42053</v>
      </c>
      <c r="B1873" s="2">
        <v>2.4436</v>
      </c>
      <c r="C1873" s="2">
        <v>2.8393000000000002</v>
      </c>
      <c r="D1873" s="8">
        <f t="shared" si="58"/>
        <v>-3.2631750693424832E-3</v>
      </c>
      <c r="E1873" s="8">
        <f t="shared" si="59"/>
        <v>1.7994495801285648E-3</v>
      </c>
    </row>
    <row r="1874" spans="1:5" x14ac:dyDescent="0.3">
      <c r="A1874" s="1">
        <v>42054</v>
      </c>
      <c r="B1874" s="2">
        <v>2.4563999999999999</v>
      </c>
      <c r="C1874" s="2">
        <v>2.8668</v>
      </c>
      <c r="D1874" s="8">
        <f t="shared" si="58"/>
        <v>5.2381731871009585E-3</v>
      </c>
      <c r="E1874" s="8">
        <f t="shared" si="59"/>
        <v>9.6854858591906012E-3</v>
      </c>
    </row>
    <row r="1875" spans="1:5" x14ac:dyDescent="0.3">
      <c r="A1875" s="1">
        <v>42055</v>
      </c>
      <c r="B1875" s="2">
        <v>2.4534000000000002</v>
      </c>
      <c r="C1875" s="2">
        <v>2.8689</v>
      </c>
      <c r="D1875" s="8">
        <f t="shared" si="58"/>
        <v>-1.221299462628056E-3</v>
      </c>
      <c r="E1875" s="8">
        <f t="shared" si="59"/>
        <v>7.3252406864798836E-4</v>
      </c>
    </row>
    <row r="1876" spans="1:5" x14ac:dyDescent="0.3">
      <c r="A1876" s="1">
        <v>42058</v>
      </c>
      <c r="B1876" s="2">
        <v>2.4748000000000001</v>
      </c>
      <c r="C1876" s="2">
        <v>2.8787000000000003</v>
      </c>
      <c r="D1876" s="8">
        <f t="shared" si="58"/>
        <v>8.7225890600797218E-3</v>
      </c>
      <c r="E1876" s="8">
        <f t="shared" si="59"/>
        <v>3.4159433929381589E-3</v>
      </c>
    </row>
    <row r="1877" spans="1:5" x14ac:dyDescent="0.3">
      <c r="A1877" s="1">
        <v>42059</v>
      </c>
      <c r="B1877" s="2">
        <v>2.4634</v>
      </c>
      <c r="C1877" s="2">
        <v>2.8285999999999998</v>
      </c>
      <c r="D1877" s="8">
        <f t="shared" si="58"/>
        <v>-4.6064328430580614E-3</v>
      </c>
      <c r="E1877" s="8">
        <f t="shared" si="59"/>
        <v>-1.7403689165248371E-2</v>
      </c>
    </row>
    <row r="1878" spans="1:5" x14ac:dyDescent="0.3">
      <c r="A1878" s="1">
        <v>42060</v>
      </c>
      <c r="B1878" s="2">
        <v>2.4881000000000002</v>
      </c>
      <c r="C1878" s="2">
        <v>2.8691</v>
      </c>
      <c r="D1878" s="8">
        <f t="shared" si="58"/>
        <v>1.0026792238369886E-2</v>
      </c>
      <c r="E1878" s="8">
        <f t="shared" si="59"/>
        <v>1.4318037191543675E-2</v>
      </c>
    </row>
    <row r="1879" spans="1:5" x14ac:dyDescent="0.3">
      <c r="A1879" s="1">
        <v>42061</v>
      </c>
      <c r="B1879" s="2">
        <v>2.5041000000000002</v>
      </c>
      <c r="C1879" s="2">
        <v>2.9064000000000001</v>
      </c>
      <c r="D1879" s="8">
        <f t="shared" si="58"/>
        <v>6.4306097021824549E-3</v>
      </c>
      <c r="E1879" s="8">
        <f t="shared" si="59"/>
        <v>1.3000592520302501E-2</v>
      </c>
    </row>
    <row r="1880" spans="1:5" x14ac:dyDescent="0.3">
      <c r="A1880" s="1">
        <v>42062</v>
      </c>
      <c r="B1880" s="2">
        <v>2.5082</v>
      </c>
      <c r="C1880" s="2">
        <v>2.8388999999999998</v>
      </c>
      <c r="D1880" s="8">
        <f t="shared" si="58"/>
        <v>1.6373148037218677E-3</v>
      </c>
      <c r="E1880" s="8">
        <f t="shared" si="59"/>
        <v>-2.3224607762180161E-2</v>
      </c>
    </row>
    <row r="1881" spans="1:5" x14ac:dyDescent="0.3">
      <c r="A1881" s="1">
        <v>42065</v>
      </c>
      <c r="B1881" s="2">
        <v>2.5171999999999999</v>
      </c>
      <c r="C1881" s="2">
        <v>2.895</v>
      </c>
      <c r="D1881" s="8">
        <f t="shared" si="58"/>
        <v>3.5882306036201239E-3</v>
      </c>
      <c r="E1881" s="8">
        <f t="shared" si="59"/>
        <v>1.976117510303288E-2</v>
      </c>
    </row>
    <row r="1882" spans="1:5" x14ac:dyDescent="0.3">
      <c r="A1882" s="1">
        <v>42066</v>
      </c>
      <c r="B1882" s="2">
        <v>2.5356000000000001</v>
      </c>
      <c r="C1882" s="2">
        <v>2.9314</v>
      </c>
      <c r="D1882" s="8">
        <f t="shared" si="58"/>
        <v>7.3097092006992881E-3</v>
      </c>
      <c r="E1882" s="8">
        <f t="shared" si="59"/>
        <v>1.257340241796201E-2</v>
      </c>
    </row>
    <row r="1883" spans="1:5" x14ac:dyDescent="0.3">
      <c r="A1883" s="1">
        <v>42067</v>
      </c>
      <c r="B1883" s="2">
        <v>2.5628000000000002</v>
      </c>
      <c r="C1883" s="2">
        <v>2.9782999999999999</v>
      </c>
      <c r="D1883" s="8">
        <f t="shared" si="58"/>
        <v>1.0727244044802076E-2</v>
      </c>
      <c r="E1883" s="8">
        <f t="shared" si="59"/>
        <v>1.5999181278570029E-2</v>
      </c>
    </row>
    <row r="1884" spans="1:5" x14ac:dyDescent="0.3">
      <c r="A1884" s="1">
        <v>42068</v>
      </c>
      <c r="B1884" s="2">
        <v>2.6074999999999999</v>
      </c>
      <c r="C1884" s="2">
        <v>3.0032000000000001</v>
      </c>
      <c r="D1884" s="8">
        <f t="shared" si="58"/>
        <v>1.7441860465116088E-2</v>
      </c>
      <c r="E1884" s="8">
        <f t="shared" si="59"/>
        <v>8.360474095960857E-3</v>
      </c>
    </row>
    <row r="1885" spans="1:5" x14ac:dyDescent="0.3">
      <c r="A1885" s="1">
        <v>42069</v>
      </c>
      <c r="B1885" s="2">
        <v>2.6236000000000002</v>
      </c>
      <c r="C1885" s="2">
        <v>3.0642</v>
      </c>
      <c r="D1885" s="8">
        <f t="shared" si="58"/>
        <v>6.1744966442953686E-3</v>
      </c>
      <c r="E1885" s="8">
        <f t="shared" si="59"/>
        <v>2.0311667554608448E-2</v>
      </c>
    </row>
    <row r="1886" spans="1:5" x14ac:dyDescent="0.3">
      <c r="A1886" s="1">
        <v>42072</v>
      </c>
      <c r="B1886" s="2">
        <v>2.6015999999999999</v>
      </c>
      <c r="C1886" s="2">
        <v>3.1223999999999998</v>
      </c>
      <c r="D1886" s="8">
        <f t="shared" si="58"/>
        <v>-8.3854246074097638E-3</v>
      </c>
      <c r="E1886" s="8">
        <f t="shared" si="59"/>
        <v>1.8993538280791089E-2</v>
      </c>
    </row>
    <row r="1887" spans="1:5" x14ac:dyDescent="0.3">
      <c r="A1887" s="1">
        <v>42073</v>
      </c>
      <c r="B1887" s="2">
        <v>2.6381999999999999</v>
      </c>
      <c r="C1887" s="2">
        <v>3.1013999999999999</v>
      </c>
      <c r="D1887" s="8">
        <f t="shared" si="58"/>
        <v>1.4068265682656733E-2</v>
      </c>
      <c r="E1887" s="8">
        <f t="shared" si="59"/>
        <v>-6.7255956956187024E-3</v>
      </c>
    </row>
    <row r="1888" spans="1:5" x14ac:dyDescent="0.3">
      <c r="A1888" s="1">
        <v>42074</v>
      </c>
      <c r="B1888" s="2">
        <v>2.6105</v>
      </c>
      <c r="C1888" s="2">
        <v>3.1257999999999999</v>
      </c>
      <c r="D1888" s="8">
        <f t="shared" si="58"/>
        <v>-1.0499583049048522E-2</v>
      </c>
      <c r="E1888" s="8">
        <f t="shared" si="59"/>
        <v>7.8674147159347729E-3</v>
      </c>
    </row>
    <row r="1889" spans="1:5" x14ac:dyDescent="0.3">
      <c r="A1889" s="1">
        <v>42075</v>
      </c>
      <c r="B1889" s="2">
        <v>2.5842999999999998</v>
      </c>
      <c r="C1889" s="2">
        <v>3.1657999999999999</v>
      </c>
      <c r="D1889" s="8">
        <f t="shared" si="58"/>
        <v>-1.0036391495882091E-2</v>
      </c>
      <c r="E1889" s="8">
        <f t="shared" si="59"/>
        <v>1.2796724038646179E-2</v>
      </c>
    </row>
    <row r="1890" spans="1:5" x14ac:dyDescent="0.3">
      <c r="A1890" s="1">
        <v>42076</v>
      </c>
      <c r="B1890" s="2">
        <v>2.6398000000000001</v>
      </c>
      <c r="C1890" s="2">
        <v>3.2486000000000002</v>
      </c>
      <c r="D1890" s="8">
        <f t="shared" si="58"/>
        <v>2.1475834848895481E-2</v>
      </c>
      <c r="E1890" s="8">
        <f t="shared" si="59"/>
        <v>2.6154526501990016E-2</v>
      </c>
    </row>
    <row r="1891" spans="1:5" x14ac:dyDescent="0.3">
      <c r="A1891" s="1">
        <v>42079</v>
      </c>
      <c r="B1891" s="2">
        <v>2.6259999999999999</v>
      </c>
      <c r="C1891" s="2">
        <v>3.2456999999999998</v>
      </c>
      <c r="D1891" s="8">
        <f t="shared" si="58"/>
        <v>-5.2276687627851315E-3</v>
      </c>
      <c r="E1891" s="8">
        <f t="shared" si="59"/>
        <v>-8.9269223665588981E-4</v>
      </c>
    </row>
    <row r="1892" spans="1:5" x14ac:dyDescent="0.3">
      <c r="A1892" s="1">
        <v>42080</v>
      </c>
      <c r="B1892" s="2">
        <v>2.6128</v>
      </c>
      <c r="C1892" s="2">
        <v>3.2395999999999998</v>
      </c>
      <c r="D1892" s="8">
        <f t="shared" si="58"/>
        <v>-5.0266565118050055E-3</v>
      </c>
      <c r="E1892" s="8">
        <f t="shared" si="59"/>
        <v>-1.8794096805003768E-3</v>
      </c>
    </row>
    <row r="1893" spans="1:5" x14ac:dyDescent="0.3">
      <c r="A1893" s="1">
        <v>42081</v>
      </c>
      <c r="B1893" s="2">
        <v>2.5691000000000002</v>
      </c>
      <c r="C1893" s="2">
        <v>3.2105999999999999</v>
      </c>
      <c r="D1893" s="8">
        <f t="shared" si="58"/>
        <v>-1.6725352112676006E-2</v>
      </c>
      <c r="E1893" s="8">
        <f t="shared" si="59"/>
        <v>-8.9517224348685254E-3</v>
      </c>
    </row>
    <row r="1894" spans="1:5" x14ac:dyDescent="0.3">
      <c r="A1894" s="1">
        <v>42082</v>
      </c>
      <c r="B1894" s="2">
        <v>2.6038999999999999</v>
      </c>
      <c r="C1894" s="2">
        <v>3.2919999999999998</v>
      </c>
      <c r="D1894" s="8">
        <f t="shared" si="58"/>
        <v>1.3545599626328286E-2</v>
      </c>
      <c r="E1894" s="8">
        <f t="shared" si="59"/>
        <v>2.5353516476670945E-2</v>
      </c>
    </row>
    <row r="1895" spans="1:5" x14ac:dyDescent="0.3">
      <c r="A1895" s="1">
        <v>42083</v>
      </c>
      <c r="B1895" s="2">
        <v>2.5742000000000003</v>
      </c>
      <c r="C1895" s="2">
        <v>3.2307999999999999</v>
      </c>
      <c r="D1895" s="8">
        <f t="shared" si="58"/>
        <v>-1.1405967971120146E-2</v>
      </c>
      <c r="E1895" s="8">
        <f t="shared" si="59"/>
        <v>-1.8590522478736271E-2</v>
      </c>
    </row>
    <row r="1896" spans="1:5" x14ac:dyDescent="0.3">
      <c r="A1896" s="1">
        <v>42086</v>
      </c>
      <c r="B1896" s="2">
        <v>2.5423</v>
      </c>
      <c r="C1896" s="2">
        <v>3.1324000000000001</v>
      </c>
      <c r="D1896" s="8">
        <f t="shared" si="58"/>
        <v>-1.2392199518297065E-2</v>
      </c>
      <c r="E1896" s="8">
        <f t="shared" si="59"/>
        <v>-3.0456852791878153E-2</v>
      </c>
    </row>
    <row r="1897" spans="1:5" x14ac:dyDescent="0.3">
      <c r="A1897" s="1">
        <v>42087</v>
      </c>
      <c r="B1897" s="2">
        <v>2.5521000000000003</v>
      </c>
      <c r="C1897" s="2">
        <v>3.1396000000000002</v>
      </c>
      <c r="D1897" s="8">
        <f t="shared" si="58"/>
        <v>3.8547771702790445E-3</v>
      </c>
      <c r="E1897" s="8">
        <f t="shared" si="59"/>
        <v>2.2985570169837821E-3</v>
      </c>
    </row>
    <row r="1898" spans="1:5" x14ac:dyDescent="0.3">
      <c r="A1898" s="1">
        <v>42088</v>
      </c>
      <c r="B1898" s="2">
        <v>2.5872000000000002</v>
      </c>
      <c r="C1898" s="2">
        <v>3.2012</v>
      </c>
      <c r="D1898" s="8">
        <f t="shared" si="58"/>
        <v>1.3753379569765967E-2</v>
      </c>
      <c r="E1898" s="8">
        <f t="shared" si="59"/>
        <v>1.9620333800484113E-2</v>
      </c>
    </row>
    <row r="1899" spans="1:5" x14ac:dyDescent="0.3">
      <c r="A1899" s="1">
        <v>42089</v>
      </c>
      <c r="B1899" s="2">
        <v>2.5956999999999999</v>
      </c>
      <c r="C1899" s="2">
        <v>3.1825000000000001</v>
      </c>
      <c r="D1899" s="8">
        <f t="shared" si="58"/>
        <v>3.2854050711192961E-3</v>
      </c>
      <c r="E1899" s="8">
        <f t="shared" si="59"/>
        <v>-5.841559415219244E-3</v>
      </c>
    </row>
    <row r="1900" spans="1:5" x14ac:dyDescent="0.3">
      <c r="A1900" s="1">
        <v>42090</v>
      </c>
      <c r="B1900" s="2">
        <v>2.6105</v>
      </c>
      <c r="C1900" s="2">
        <v>3.2499000000000002</v>
      </c>
      <c r="D1900" s="8">
        <f t="shared" si="58"/>
        <v>5.7017374889241079E-3</v>
      </c>
      <c r="E1900" s="8">
        <f t="shared" si="59"/>
        <v>2.1178318931657447E-2</v>
      </c>
    </row>
    <row r="1901" spans="1:5" x14ac:dyDescent="0.3">
      <c r="A1901" s="1">
        <v>42093</v>
      </c>
      <c r="B1901" s="2">
        <v>2.6078999999999999</v>
      </c>
      <c r="C1901" s="2">
        <v>3.2292999999999998</v>
      </c>
      <c r="D1901" s="8">
        <f t="shared" si="58"/>
        <v>-9.959777820341964E-4</v>
      </c>
      <c r="E1901" s="8">
        <f t="shared" si="59"/>
        <v>-6.338656574048529E-3</v>
      </c>
    </row>
    <row r="1902" spans="1:5" x14ac:dyDescent="0.3">
      <c r="A1902" s="1">
        <v>42094</v>
      </c>
      <c r="B1902" s="2">
        <v>2.5975000000000001</v>
      </c>
      <c r="C1902" s="2">
        <v>3.1974</v>
      </c>
      <c r="D1902" s="8">
        <f t="shared" si="58"/>
        <v>-3.9878829709727448E-3</v>
      </c>
      <c r="E1902" s="8">
        <f t="shared" si="59"/>
        <v>-9.878301799151501E-3</v>
      </c>
    </row>
    <row r="1903" spans="1:5" x14ac:dyDescent="0.3">
      <c r="A1903" s="1">
        <v>42095</v>
      </c>
      <c r="B1903" s="2">
        <v>2.5991</v>
      </c>
      <c r="C1903" s="2">
        <v>3.1657000000000002</v>
      </c>
      <c r="D1903" s="8">
        <f t="shared" si="58"/>
        <v>6.1597690086623302E-4</v>
      </c>
      <c r="E1903" s="8">
        <f t="shared" si="59"/>
        <v>-9.9143053731156616E-3</v>
      </c>
    </row>
    <row r="1904" spans="1:5" x14ac:dyDescent="0.3">
      <c r="A1904" s="1">
        <v>42096</v>
      </c>
      <c r="B1904" s="2">
        <v>2.5853000000000002</v>
      </c>
      <c r="C1904" s="2">
        <v>3.1223000000000001</v>
      </c>
      <c r="D1904" s="8">
        <f t="shared" si="58"/>
        <v>-5.3095302219998697E-3</v>
      </c>
      <c r="E1904" s="8">
        <f t="shared" si="59"/>
        <v>-1.3709448147329217E-2</v>
      </c>
    </row>
    <row r="1905" spans="1:5" x14ac:dyDescent="0.3">
      <c r="A1905" s="1">
        <v>42097</v>
      </c>
      <c r="B1905" s="2">
        <v>2.5726</v>
      </c>
      <c r="C1905" s="2">
        <v>3.1223000000000001</v>
      </c>
      <c r="D1905" s="8">
        <f t="shared" si="58"/>
        <v>-4.9123892778401013E-3</v>
      </c>
      <c r="E1905" s="8">
        <f t="shared" si="59"/>
        <v>0</v>
      </c>
    </row>
    <row r="1906" spans="1:5" x14ac:dyDescent="0.3">
      <c r="A1906" s="1">
        <v>42100</v>
      </c>
      <c r="B1906" s="2">
        <v>2.5709999999999997</v>
      </c>
      <c r="C1906" s="2">
        <v>3.1261999999999999</v>
      </c>
      <c r="D1906" s="8">
        <f t="shared" si="58"/>
        <v>-6.2193889450368189E-4</v>
      </c>
      <c r="E1906" s="8">
        <f t="shared" si="59"/>
        <v>1.2490792044326238E-3</v>
      </c>
    </row>
    <row r="1907" spans="1:5" x14ac:dyDescent="0.3">
      <c r="A1907" s="1">
        <v>42101</v>
      </c>
      <c r="B1907" s="2">
        <v>2.6025</v>
      </c>
      <c r="C1907" s="2">
        <v>3.1274000000000002</v>
      </c>
      <c r="D1907" s="8">
        <f t="shared" si="58"/>
        <v>1.2252042007001362E-2</v>
      </c>
      <c r="E1907" s="8">
        <f t="shared" si="59"/>
        <v>3.838526006014753E-4</v>
      </c>
    </row>
    <row r="1908" spans="1:5" x14ac:dyDescent="0.3">
      <c r="A1908" s="1">
        <v>42102</v>
      </c>
      <c r="B1908" s="2">
        <v>2.5991</v>
      </c>
      <c r="C1908" s="2">
        <v>3.0491000000000001</v>
      </c>
      <c r="D1908" s="8">
        <f t="shared" si="58"/>
        <v>-1.3064361191162943E-3</v>
      </c>
      <c r="E1908" s="8">
        <f t="shared" si="59"/>
        <v>-2.5036771759288867E-2</v>
      </c>
    </row>
    <row r="1909" spans="1:5" x14ac:dyDescent="0.3">
      <c r="A1909" s="1">
        <v>42103</v>
      </c>
      <c r="B1909" s="2">
        <v>2.6200999999999999</v>
      </c>
      <c r="C1909" s="2">
        <v>3.0577999999999999</v>
      </c>
      <c r="D1909" s="8">
        <f t="shared" si="58"/>
        <v>8.0797199030433475E-3</v>
      </c>
      <c r="E1909" s="8">
        <f t="shared" si="59"/>
        <v>2.853300974057893E-3</v>
      </c>
    </row>
    <row r="1910" spans="1:5" x14ac:dyDescent="0.3">
      <c r="A1910" s="1">
        <v>42104</v>
      </c>
      <c r="B1910" s="2">
        <v>2.6286</v>
      </c>
      <c r="C1910" s="2">
        <v>3.0752999999999999</v>
      </c>
      <c r="D1910" s="8">
        <f t="shared" si="58"/>
        <v>3.2441509866036888E-3</v>
      </c>
      <c r="E1910" s="8">
        <f t="shared" si="59"/>
        <v>5.7230688730460777E-3</v>
      </c>
    </row>
    <row r="1911" spans="1:5" x14ac:dyDescent="0.3">
      <c r="A1911" s="1">
        <v>42107</v>
      </c>
      <c r="B1911" s="2">
        <v>2.6705000000000001</v>
      </c>
      <c r="C1911" s="2">
        <v>3.1212</v>
      </c>
      <c r="D1911" s="8">
        <f t="shared" si="58"/>
        <v>1.5940044129955089E-2</v>
      </c>
      <c r="E1911" s="8">
        <f t="shared" si="59"/>
        <v>1.4925373134328401E-2</v>
      </c>
    </row>
    <row r="1912" spans="1:5" x14ac:dyDescent="0.3">
      <c r="A1912" s="1">
        <v>42108</v>
      </c>
      <c r="B1912" s="2">
        <v>2.6886000000000001</v>
      </c>
      <c r="C1912" s="2">
        <v>3.0634000000000001</v>
      </c>
      <c r="D1912" s="8">
        <f t="shared" si="58"/>
        <v>6.7777569743494581E-3</v>
      </c>
      <c r="E1912" s="8">
        <f t="shared" si="59"/>
        <v>-1.851851851851849E-2</v>
      </c>
    </row>
    <row r="1913" spans="1:5" x14ac:dyDescent="0.3">
      <c r="A1913" s="1">
        <v>42109</v>
      </c>
      <c r="B1913" s="2">
        <v>2.6989999999999998</v>
      </c>
      <c r="C1913" s="2">
        <v>3.0287000000000002</v>
      </c>
      <c r="D1913" s="8">
        <f t="shared" si="58"/>
        <v>3.8681841850776166E-3</v>
      </c>
      <c r="E1913" s="8">
        <f t="shared" si="59"/>
        <v>-1.1327283410589528E-2</v>
      </c>
    </row>
    <row r="1914" spans="1:5" x14ac:dyDescent="0.3">
      <c r="A1914" s="1">
        <v>42110</v>
      </c>
      <c r="B1914" s="2">
        <v>2.6787000000000001</v>
      </c>
      <c r="C1914" s="2">
        <v>3.0205000000000002</v>
      </c>
      <c r="D1914" s="8">
        <f t="shared" si="58"/>
        <v>-7.5213041867356889E-3</v>
      </c>
      <c r="E1914" s="8">
        <f t="shared" si="59"/>
        <v>-2.7074322316504862E-3</v>
      </c>
    </row>
    <row r="1915" spans="1:5" x14ac:dyDescent="0.3">
      <c r="A1915" s="1">
        <v>42111</v>
      </c>
      <c r="B1915" s="2">
        <v>2.6783999999999999</v>
      </c>
      <c r="C1915" s="2">
        <v>3.0407999999999999</v>
      </c>
      <c r="D1915" s="8">
        <f t="shared" si="58"/>
        <v>-1.1199462425814932E-4</v>
      </c>
      <c r="E1915" s="8">
        <f t="shared" si="59"/>
        <v>6.7207415990728769E-3</v>
      </c>
    </row>
    <row r="1916" spans="1:5" x14ac:dyDescent="0.3">
      <c r="A1916" s="1">
        <v>42114</v>
      </c>
      <c r="B1916" s="2">
        <v>2.6992000000000003</v>
      </c>
      <c r="C1916" s="2">
        <v>3.0327999999999999</v>
      </c>
      <c r="D1916" s="8">
        <f t="shared" si="58"/>
        <v>7.7658303464755996E-3</v>
      </c>
      <c r="E1916" s="8">
        <f t="shared" si="59"/>
        <v>-2.6308866087871863E-3</v>
      </c>
    </row>
    <row r="1917" spans="1:5" x14ac:dyDescent="0.3">
      <c r="A1917" s="1">
        <v>42115</v>
      </c>
      <c r="B1917" s="2">
        <v>2.6852999999999998</v>
      </c>
      <c r="C1917" s="2">
        <v>3.0327999999999999</v>
      </c>
      <c r="D1917" s="8">
        <f t="shared" si="58"/>
        <v>-5.1496739774750111E-3</v>
      </c>
      <c r="E1917" s="8">
        <f t="shared" si="59"/>
        <v>0</v>
      </c>
    </row>
    <row r="1918" spans="1:5" x14ac:dyDescent="0.3">
      <c r="A1918" s="1">
        <v>42116</v>
      </c>
      <c r="B1918" s="2">
        <v>2.7115999999999998</v>
      </c>
      <c r="C1918" s="2">
        <v>3.0110999999999999</v>
      </c>
      <c r="D1918" s="8">
        <f t="shared" si="58"/>
        <v>9.7940639779541261E-3</v>
      </c>
      <c r="E1918" s="8">
        <f t="shared" si="59"/>
        <v>-7.1551041941440019E-3</v>
      </c>
    </row>
    <row r="1919" spans="1:5" x14ac:dyDescent="0.3">
      <c r="A1919" s="1">
        <v>42117</v>
      </c>
      <c r="B1919" s="2">
        <v>2.7016</v>
      </c>
      <c r="C1919" s="2">
        <v>2.9706000000000001</v>
      </c>
      <c r="D1919" s="8">
        <f t="shared" si="58"/>
        <v>-3.687859566307683E-3</v>
      </c>
      <c r="E1919" s="8">
        <f t="shared" si="59"/>
        <v>-1.3450234133705163E-2</v>
      </c>
    </row>
    <row r="1920" spans="1:5" x14ac:dyDescent="0.3">
      <c r="A1920" s="1">
        <v>42118</v>
      </c>
      <c r="B1920" s="2">
        <v>2.7143000000000002</v>
      </c>
      <c r="C1920" s="2">
        <v>2.9512</v>
      </c>
      <c r="D1920" s="8">
        <f t="shared" si="58"/>
        <v>4.7009179745336471E-3</v>
      </c>
      <c r="E1920" s="8">
        <f t="shared" si="59"/>
        <v>-6.5306672052783954E-3</v>
      </c>
    </row>
    <row r="1921" spans="1:5" x14ac:dyDescent="0.3">
      <c r="A1921" s="1">
        <v>42121</v>
      </c>
      <c r="B1921" s="2">
        <v>2.6745999999999999</v>
      </c>
      <c r="C1921" s="2">
        <v>2.9169</v>
      </c>
      <c r="D1921" s="8">
        <f t="shared" si="58"/>
        <v>-1.4626238809269498E-2</v>
      </c>
      <c r="E1921" s="8">
        <f t="shared" si="59"/>
        <v>-1.1622390891840584E-2</v>
      </c>
    </row>
    <row r="1922" spans="1:5" x14ac:dyDescent="0.3">
      <c r="A1922" s="1">
        <v>42122</v>
      </c>
      <c r="B1922" s="2">
        <v>2.6581999999999999</v>
      </c>
      <c r="C1922" s="2">
        <v>2.9367000000000001</v>
      </c>
      <c r="D1922" s="8">
        <f t="shared" si="58"/>
        <v>-6.1317580198908539E-3</v>
      </c>
      <c r="E1922" s="8">
        <f t="shared" si="59"/>
        <v>6.7880283863004376E-3</v>
      </c>
    </row>
    <row r="1923" spans="1:5" x14ac:dyDescent="0.3">
      <c r="A1923" s="1">
        <v>42123</v>
      </c>
      <c r="B1923" s="2">
        <v>2.6602999999999999</v>
      </c>
      <c r="C1923" s="2">
        <v>2.9607999999999999</v>
      </c>
      <c r="D1923" s="8">
        <f t="shared" si="58"/>
        <v>7.9000827627728754E-4</v>
      </c>
      <c r="E1923" s="8">
        <f t="shared" si="59"/>
        <v>8.2064902782033045E-3</v>
      </c>
    </row>
    <row r="1924" spans="1:5" x14ac:dyDescent="0.3">
      <c r="A1924" s="1">
        <v>42124</v>
      </c>
      <c r="B1924" s="2">
        <v>2.6724999999999999</v>
      </c>
      <c r="C1924" s="2">
        <v>3.0144000000000002</v>
      </c>
      <c r="D1924" s="8">
        <f t="shared" si="58"/>
        <v>4.5859489531254738E-3</v>
      </c>
      <c r="E1924" s="8">
        <f t="shared" si="59"/>
        <v>1.8103215347203605E-2</v>
      </c>
    </row>
    <row r="1925" spans="1:5" x14ac:dyDescent="0.3">
      <c r="A1925" s="1">
        <v>42125</v>
      </c>
      <c r="B1925" s="2">
        <v>2.7081</v>
      </c>
      <c r="C1925" s="2">
        <v>3.0144000000000002</v>
      </c>
      <c r="D1925" s="8">
        <f t="shared" si="58"/>
        <v>1.3320860617399566E-2</v>
      </c>
      <c r="E1925" s="8">
        <f t="shared" si="59"/>
        <v>0</v>
      </c>
    </row>
    <row r="1926" spans="1:5" x14ac:dyDescent="0.3">
      <c r="A1926" s="1">
        <v>42128</v>
      </c>
      <c r="B1926" s="2">
        <v>2.7134999999999998</v>
      </c>
      <c r="C1926" s="2">
        <v>3.0870000000000002</v>
      </c>
      <c r="D1926" s="8">
        <f t="shared" si="58"/>
        <v>1.9940179461614971E-3</v>
      </c>
      <c r="E1926" s="8">
        <f t="shared" si="59"/>
        <v>2.4084394904458684E-2</v>
      </c>
    </row>
    <row r="1927" spans="1:5" x14ac:dyDescent="0.3">
      <c r="A1927" s="1">
        <v>42129</v>
      </c>
      <c r="B1927" s="2">
        <v>2.7044000000000001</v>
      </c>
      <c r="C1927" s="2">
        <v>3.0562</v>
      </c>
      <c r="D1927" s="8">
        <f t="shared" si="58"/>
        <v>-3.3536023585774011E-3</v>
      </c>
      <c r="E1927" s="8">
        <f t="shared" si="59"/>
        <v>-9.977324263038545E-3</v>
      </c>
    </row>
    <row r="1928" spans="1:5" x14ac:dyDescent="0.3">
      <c r="A1928" s="1">
        <v>42130</v>
      </c>
      <c r="B1928" s="2">
        <v>2.6920000000000002</v>
      </c>
      <c r="C1928" s="2">
        <v>3.0348999999999999</v>
      </c>
      <c r="D1928" s="8">
        <f t="shared" si="58"/>
        <v>-4.5851205442981602E-3</v>
      </c>
      <c r="E1928" s="8">
        <f t="shared" si="59"/>
        <v>-6.9694391728289951E-3</v>
      </c>
    </row>
    <row r="1929" spans="1:5" x14ac:dyDescent="0.3">
      <c r="A1929" s="1">
        <v>42131</v>
      </c>
      <c r="B1929" s="2">
        <v>2.6852</v>
      </c>
      <c r="C1929" s="2">
        <v>3.0261</v>
      </c>
      <c r="D1929" s="8">
        <f t="shared" si="58"/>
        <v>-2.5260029717683041E-3</v>
      </c>
      <c r="E1929" s="8">
        <f t="shared" si="59"/>
        <v>-2.8996013048205871E-3</v>
      </c>
    </row>
    <row r="1930" spans="1:5" x14ac:dyDescent="0.3">
      <c r="A1930" s="1">
        <v>42132</v>
      </c>
      <c r="B1930" s="2">
        <v>2.6962000000000002</v>
      </c>
      <c r="C1930" s="2">
        <v>2.9739</v>
      </c>
      <c r="D1930" s="8">
        <f t="shared" si="58"/>
        <v>4.0965291225980582E-3</v>
      </c>
      <c r="E1930" s="8">
        <f t="shared" si="59"/>
        <v>-1.7249925646872222E-2</v>
      </c>
    </row>
    <row r="1931" spans="1:5" x14ac:dyDescent="0.3">
      <c r="A1931" s="1">
        <v>42135</v>
      </c>
      <c r="B1931" s="2">
        <v>2.6936999999999998</v>
      </c>
      <c r="C1931" s="2">
        <v>3.0621</v>
      </c>
      <c r="D1931" s="8">
        <f t="shared" si="58"/>
        <v>-9.2723091758784015E-4</v>
      </c>
      <c r="E1931" s="8">
        <f t="shared" si="59"/>
        <v>2.9658024815898409E-2</v>
      </c>
    </row>
    <row r="1932" spans="1:5" x14ac:dyDescent="0.3">
      <c r="A1932" s="1">
        <v>42136</v>
      </c>
      <c r="B1932" s="2">
        <v>2.6635</v>
      </c>
      <c r="C1932" s="2">
        <v>3.0198999999999998</v>
      </c>
      <c r="D1932" s="8">
        <f t="shared" si="58"/>
        <v>-1.1211344990162186E-2</v>
      </c>
      <c r="E1932" s="8">
        <f t="shared" si="59"/>
        <v>-1.3781391855262837E-2</v>
      </c>
    </row>
    <row r="1933" spans="1:5" x14ac:dyDescent="0.3">
      <c r="A1933" s="1">
        <v>42137</v>
      </c>
      <c r="B1933" s="2">
        <v>2.6307999999999998</v>
      </c>
      <c r="C1933" s="2">
        <v>3.0394999999999999</v>
      </c>
      <c r="D1933" s="8">
        <f t="shared" si="58"/>
        <v>-1.227707903134978E-2</v>
      </c>
      <c r="E1933" s="8">
        <f t="shared" si="59"/>
        <v>6.4902811351370548E-3</v>
      </c>
    </row>
    <row r="1934" spans="1:5" x14ac:dyDescent="0.3">
      <c r="A1934" s="1">
        <v>42138</v>
      </c>
      <c r="B1934" s="2">
        <v>2.5911999999999997</v>
      </c>
      <c r="C1934" s="2">
        <v>2.9933999999999998</v>
      </c>
      <c r="D1934" s="8">
        <f t="shared" si="58"/>
        <v>-1.5052455526835984E-2</v>
      </c>
      <c r="E1934" s="8">
        <f t="shared" si="59"/>
        <v>-1.5166968251357105E-2</v>
      </c>
    </row>
    <row r="1935" spans="1:5" x14ac:dyDescent="0.3">
      <c r="A1935" s="1">
        <v>42139</v>
      </c>
      <c r="B1935" s="2">
        <v>2.5754000000000001</v>
      </c>
      <c r="C1935" s="2">
        <v>2.9931000000000001</v>
      </c>
      <c r="D1935" s="8">
        <f t="shared" ref="D1935:D1998" si="60">(B1935/B1934)-1</f>
        <v>-6.0975609756096505E-3</v>
      </c>
      <c r="E1935" s="8">
        <f t="shared" ref="E1935:E1998" si="61">(C1935/C1934)-1</f>
        <v>-1.0022048506708181E-4</v>
      </c>
    </row>
    <row r="1936" spans="1:5" x14ac:dyDescent="0.3">
      <c r="A1936" s="1">
        <v>42142</v>
      </c>
      <c r="B1936" s="2">
        <v>2.5807000000000002</v>
      </c>
      <c r="C1936" s="2">
        <v>3.0049999999999999</v>
      </c>
      <c r="D1936" s="8">
        <f t="shared" si="60"/>
        <v>2.0579327483110088E-3</v>
      </c>
      <c r="E1936" s="8">
        <f t="shared" si="61"/>
        <v>3.9758110320402551E-3</v>
      </c>
    </row>
    <row r="1937" spans="1:5" x14ac:dyDescent="0.3">
      <c r="A1937" s="1">
        <v>42143</v>
      </c>
      <c r="B1937" s="2">
        <v>2.5935000000000001</v>
      </c>
      <c r="C1937" s="2">
        <v>3.0390000000000001</v>
      </c>
      <c r="D1937" s="8">
        <f t="shared" si="60"/>
        <v>4.9598946022397783E-3</v>
      </c>
      <c r="E1937" s="8">
        <f t="shared" si="61"/>
        <v>1.1314475873544172E-2</v>
      </c>
    </row>
    <row r="1938" spans="1:5" x14ac:dyDescent="0.3">
      <c r="A1938" s="1">
        <v>42144</v>
      </c>
      <c r="B1938" s="2">
        <v>2.5785</v>
      </c>
      <c r="C1938" s="2">
        <v>3.0024999999999999</v>
      </c>
      <c r="D1938" s="8">
        <f t="shared" si="60"/>
        <v>-5.7836899942164122E-3</v>
      </c>
      <c r="E1938" s="8">
        <f t="shared" si="61"/>
        <v>-1.2010529779532764E-2</v>
      </c>
    </row>
    <row r="1939" spans="1:5" x14ac:dyDescent="0.3">
      <c r="A1939" s="1">
        <v>42145</v>
      </c>
      <c r="B1939" s="2">
        <v>2.5886</v>
      </c>
      <c r="C1939" s="2">
        <v>3.0383</v>
      </c>
      <c r="D1939" s="8">
        <f t="shared" si="60"/>
        <v>3.9170060112467819E-3</v>
      </c>
      <c r="E1939" s="8">
        <f t="shared" si="61"/>
        <v>1.1923397169025796E-2</v>
      </c>
    </row>
    <row r="1940" spans="1:5" x14ac:dyDescent="0.3">
      <c r="A1940" s="1">
        <v>42146</v>
      </c>
      <c r="B1940" s="2">
        <v>2.5991</v>
      </c>
      <c r="C1940" s="2">
        <v>3.0943000000000001</v>
      </c>
      <c r="D1940" s="8">
        <f t="shared" si="60"/>
        <v>4.0562466197944236E-3</v>
      </c>
      <c r="E1940" s="8">
        <f t="shared" si="61"/>
        <v>1.843135964190501E-2</v>
      </c>
    </row>
    <row r="1941" spans="1:5" x14ac:dyDescent="0.3">
      <c r="A1941" s="1">
        <v>42149</v>
      </c>
      <c r="B1941" s="2">
        <v>2.6154999999999999</v>
      </c>
      <c r="C1941" s="2">
        <v>3.0977999999999999</v>
      </c>
      <c r="D1941" s="8">
        <f t="shared" si="60"/>
        <v>6.3098764957101316E-3</v>
      </c>
      <c r="E1941" s="8">
        <f t="shared" si="61"/>
        <v>1.1311120447272671E-3</v>
      </c>
    </row>
    <row r="1942" spans="1:5" x14ac:dyDescent="0.3">
      <c r="A1942" s="1">
        <v>42150</v>
      </c>
      <c r="B1942" s="2">
        <v>2.6417999999999999</v>
      </c>
      <c r="C1942" s="2">
        <v>3.1531000000000002</v>
      </c>
      <c r="D1942" s="8">
        <f t="shared" si="60"/>
        <v>1.0055438730644184E-2</v>
      </c>
      <c r="E1942" s="8">
        <f t="shared" si="61"/>
        <v>1.785137839757267E-2</v>
      </c>
    </row>
    <row r="1943" spans="1:5" x14ac:dyDescent="0.3">
      <c r="A1943" s="1">
        <v>42151</v>
      </c>
      <c r="B1943" s="2">
        <v>2.6423000000000001</v>
      </c>
      <c r="C1943" s="2">
        <v>3.1395</v>
      </c>
      <c r="D1943" s="8">
        <f t="shared" si="60"/>
        <v>1.8926489514736744E-4</v>
      </c>
      <c r="E1943" s="8">
        <f t="shared" si="61"/>
        <v>-4.31321556563391E-3</v>
      </c>
    </row>
    <row r="1944" spans="1:5" x14ac:dyDescent="0.3">
      <c r="A1944" s="1">
        <v>42152</v>
      </c>
      <c r="B1944" s="2">
        <v>2.6545000000000001</v>
      </c>
      <c r="C1944" s="2">
        <v>3.1623000000000001</v>
      </c>
      <c r="D1944" s="8">
        <f t="shared" si="60"/>
        <v>4.6171895696931475E-3</v>
      </c>
      <c r="E1944" s="8">
        <f t="shared" si="61"/>
        <v>7.2623029144769369E-3</v>
      </c>
    </row>
    <row r="1945" spans="1:5" x14ac:dyDescent="0.3">
      <c r="A1945" s="1">
        <v>42153</v>
      </c>
      <c r="B1945" s="2">
        <v>2.6629</v>
      </c>
      <c r="C1945" s="2">
        <v>3.1787000000000001</v>
      </c>
      <c r="D1945" s="8">
        <f t="shared" si="60"/>
        <v>3.1644377472217489E-3</v>
      </c>
      <c r="E1945" s="8">
        <f t="shared" si="61"/>
        <v>5.1860987256111546E-3</v>
      </c>
    </row>
    <row r="1946" spans="1:5" x14ac:dyDescent="0.3">
      <c r="A1946" s="1">
        <v>42156</v>
      </c>
      <c r="B1946" s="2">
        <v>2.6827999999999999</v>
      </c>
      <c r="C1946" s="2">
        <v>3.1682999999999999</v>
      </c>
      <c r="D1946" s="8">
        <f t="shared" si="60"/>
        <v>7.4730556911637436E-3</v>
      </c>
      <c r="E1946" s="8">
        <f t="shared" si="61"/>
        <v>-3.27177777078691E-3</v>
      </c>
    </row>
    <row r="1947" spans="1:5" x14ac:dyDescent="0.3">
      <c r="A1947" s="1">
        <v>42157</v>
      </c>
      <c r="B1947" s="2">
        <v>2.6741000000000001</v>
      </c>
      <c r="C1947" s="2">
        <v>3.1322999999999999</v>
      </c>
      <c r="D1947" s="8">
        <f t="shared" si="60"/>
        <v>-3.2428805725360776E-3</v>
      </c>
      <c r="E1947" s="8">
        <f t="shared" si="61"/>
        <v>-1.1362560363601948E-2</v>
      </c>
    </row>
    <row r="1948" spans="1:5" x14ac:dyDescent="0.3">
      <c r="A1948" s="1">
        <v>42158</v>
      </c>
      <c r="B1948" s="2">
        <v>2.6852999999999998</v>
      </c>
      <c r="C1948" s="2">
        <v>3.1334</v>
      </c>
      <c r="D1948" s="8">
        <f t="shared" si="60"/>
        <v>4.1883250439398445E-3</v>
      </c>
      <c r="E1948" s="8">
        <f t="shared" si="61"/>
        <v>3.5117964435071869E-4</v>
      </c>
    </row>
    <row r="1949" spans="1:5" x14ac:dyDescent="0.3">
      <c r="A1949" s="1">
        <v>42159</v>
      </c>
      <c r="B1949" s="2">
        <v>2.6676000000000002</v>
      </c>
      <c r="C1949" s="2">
        <v>3.1334</v>
      </c>
      <c r="D1949" s="8">
        <f t="shared" si="60"/>
        <v>-6.5914422969499675E-3</v>
      </c>
      <c r="E1949" s="8">
        <f t="shared" si="61"/>
        <v>0</v>
      </c>
    </row>
    <row r="1950" spans="1:5" x14ac:dyDescent="0.3">
      <c r="A1950" s="1">
        <v>42160</v>
      </c>
      <c r="B1950" s="2">
        <v>2.6606999999999998</v>
      </c>
      <c r="C1950" s="2">
        <v>3.1421999999999999</v>
      </c>
      <c r="D1950" s="8">
        <f t="shared" si="60"/>
        <v>-2.5865946918579574E-3</v>
      </c>
      <c r="E1950" s="8">
        <f t="shared" si="61"/>
        <v>2.8084508840238165E-3</v>
      </c>
    </row>
    <row r="1951" spans="1:5" x14ac:dyDescent="0.3">
      <c r="A1951" s="1">
        <v>42163</v>
      </c>
      <c r="B1951" s="2">
        <v>2.7515000000000001</v>
      </c>
      <c r="C1951" s="2">
        <v>3.1128999999999998</v>
      </c>
      <c r="D1951" s="8">
        <f t="shared" si="60"/>
        <v>3.4126357725410728E-2</v>
      </c>
      <c r="E1951" s="8">
        <f t="shared" si="61"/>
        <v>-9.3246769779136152E-3</v>
      </c>
    </row>
    <row r="1952" spans="1:5" x14ac:dyDescent="0.3">
      <c r="A1952" s="1">
        <v>42164</v>
      </c>
      <c r="B1952" s="2">
        <v>2.7542999999999997</v>
      </c>
      <c r="C1952" s="2">
        <v>3.0969000000000002</v>
      </c>
      <c r="D1952" s="8">
        <f t="shared" si="60"/>
        <v>1.0176267490458191E-3</v>
      </c>
      <c r="E1952" s="8">
        <f t="shared" si="61"/>
        <v>-5.1399016993798341E-3</v>
      </c>
    </row>
    <row r="1953" spans="1:5" x14ac:dyDescent="0.3">
      <c r="A1953" s="1">
        <v>42165</v>
      </c>
      <c r="B1953" s="2">
        <v>2.7355999999999998</v>
      </c>
      <c r="C1953" s="2">
        <v>3.1179000000000001</v>
      </c>
      <c r="D1953" s="8">
        <f t="shared" si="60"/>
        <v>-6.7893838724902844E-3</v>
      </c>
      <c r="E1953" s="8">
        <f t="shared" si="61"/>
        <v>6.7809745229099327E-3</v>
      </c>
    </row>
    <row r="1954" spans="1:5" x14ac:dyDescent="0.3">
      <c r="A1954" s="1">
        <v>42166</v>
      </c>
      <c r="B1954" s="2">
        <v>2.7023000000000001</v>
      </c>
      <c r="C1954" s="2">
        <v>3.0897999999999999</v>
      </c>
      <c r="D1954" s="8">
        <f t="shared" si="60"/>
        <v>-1.2172832285421764E-2</v>
      </c>
      <c r="E1954" s="8">
        <f t="shared" si="61"/>
        <v>-9.0124763462587909E-3</v>
      </c>
    </row>
    <row r="1955" spans="1:5" x14ac:dyDescent="0.3">
      <c r="A1955" s="1">
        <v>42167</v>
      </c>
      <c r="B1955" s="2">
        <v>2.7134999999999998</v>
      </c>
      <c r="C1955" s="2">
        <v>3.1185</v>
      </c>
      <c r="D1955" s="8">
        <f t="shared" si="60"/>
        <v>4.1446175480144287E-3</v>
      </c>
      <c r="E1955" s="8">
        <f t="shared" si="61"/>
        <v>9.2886270956049621E-3</v>
      </c>
    </row>
    <row r="1956" spans="1:5" x14ac:dyDescent="0.3">
      <c r="A1956" s="1">
        <v>42170</v>
      </c>
      <c r="B1956" s="2">
        <v>2.7354000000000003</v>
      </c>
      <c r="C1956" s="2">
        <v>3.1276000000000002</v>
      </c>
      <c r="D1956" s="8">
        <f t="shared" si="60"/>
        <v>8.0707573244889197E-3</v>
      </c>
      <c r="E1956" s="8">
        <f t="shared" si="61"/>
        <v>2.9180695847363936E-3</v>
      </c>
    </row>
    <row r="1957" spans="1:5" x14ac:dyDescent="0.3">
      <c r="A1957" s="1">
        <v>42171</v>
      </c>
      <c r="B1957" s="2">
        <v>2.7343999999999999</v>
      </c>
      <c r="C1957" s="2">
        <v>3.0884999999999998</v>
      </c>
      <c r="D1957" s="8">
        <f t="shared" si="60"/>
        <v>-3.6557724647234835E-4</v>
      </c>
      <c r="E1957" s="8">
        <f t="shared" si="61"/>
        <v>-1.2501598669906744E-2</v>
      </c>
    </row>
    <row r="1958" spans="1:5" x14ac:dyDescent="0.3">
      <c r="A1958" s="1">
        <v>42172</v>
      </c>
      <c r="B1958" s="2">
        <v>2.7069000000000001</v>
      </c>
      <c r="C1958" s="2">
        <v>3.0568</v>
      </c>
      <c r="D1958" s="8">
        <f t="shared" si="60"/>
        <v>-1.0057050906963072E-2</v>
      </c>
      <c r="E1958" s="8">
        <f t="shared" si="61"/>
        <v>-1.0263882143435321E-2</v>
      </c>
    </row>
    <row r="1959" spans="1:5" x14ac:dyDescent="0.3">
      <c r="A1959" s="1">
        <v>42173</v>
      </c>
      <c r="B1959" s="2">
        <v>2.7122999999999999</v>
      </c>
      <c r="C1959" s="2">
        <v>3.0607000000000002</v>
      </c>
      <c r="D1959" s="8">
        <f t="shared" si="60"/>
        <v>1.9949019173224336E-3</v>
      </c>
      <c r="E1959" s="8">
        <f t="shared" si="61"/>
        <v>1.2758440198901155E-3</v>
      </c>
    </row>
    <row r="1960" spans="1:5" x14ac:dyDescent="0.3">
      <c r="A1960" s="1">
        <v>42174</v>
      </c>
      <c r="B1960" s="2">
        <v>2.6947999999999999</v>
      </c>
      <c r="C1960" s="2">
        <v>3.0977999999999999</v>
      </c>
      <c r="D1960" s="8">
        <f t="shared" si="60"/>
        <v>-6.4520886332632976E-3</v>
      </c>
      <c r="E1960" s="8">
        <f t="shared" si="61"/>
        <v>1.2121410134936283E-2</v>
      </c>
    </row>
    <row r="1961" spans="1:5" x14ac:dyDescent="0.3">
      <c r="A1961" s="1">
        <v>42177</v>
      </c>
      <c r="B1961" s="2">
        <v>2.6654999999999998</v>
      </c>
      <c r="C1961" s="2">
        <v>3.0790999999999999</v>
      </c>
      <c r="D1961" s="8">
        <f t="shared" si="60"/>
        <v>-1.0872792043936541E-2</v>
      </c>
      <c r="E1961" s="8">
        <f t="shared" si="61"/>
        <v>-6.0365420621085741E-3</v>
      </c>
    </row>
    <row r="1962" spans="1:5" x14ac:dyDescent="0.3">
      <c r="A1962" s="1">
        <v>42178</v>
      </c>
      <c r="B1962" s="2">
        <v>2.6794000000000002</v>
      </c>
      <c r="C1962" s="2">
        <v>3.0752999999999999</v>
      </c>
      <c r="D1962" s="8">
        <f t="shared" si="60"/>
        <v>5.2147814668919157E-3</v>
      </c>
      <c r="E1962" s="8">
        <f t="shared" si="61"/>
        <v>-1.2341268552499285E-3</v>
      </c>
    </row>
    <row r="1963" spans="1:5" x14ac:dyDescent="0.3">
      <c r="A1963" s="1">
        <v>42179</v>
      </c>
      <c r="B1963" s="2">
        <v>2.6776999999999997</v>
      </c>
      <c r="C1963" s="2">
        <v>3.0971000000000002</v>
      </c>
      <c r="D1963" s="8">
        <f t="shared" si="60"/>
        <v>-6.3447040382191844E-4</v>
      </c>
      <c r="E1963" s="8">
        <f t="shared" si="61"/>
        <v>7.0887393099861029E-3</v>
      </c>
    </row>
    <row r="1964" spans="1:5" x14ac:dyDescent="0.3">
      <c r="A1964" s="1">
        <v>42180</v>
      </c>
      <c r="B1964" s="2">
        <v>2.6551999999999998</v>
      </c>
      <c r="C1964" s="2">
        <v>3.1274000000000002</v>
      </c>
      <c r="D1964" s="8">
        <f t="shared" si="60"/>
        <v>-8.4027336893602866E-3</v>
      </c>
      <c r="E1964" s="8">
        <f t="shared" si="61"/>
        <v>9.7833457105034327E-3</v>
      </c>
    </row>
    <row r="1965" spans="1:5" x14ac:dyDescent="0.3">
      <c r="A1965" s="1">
        <v>42181</v>
      </c>
      <c r="B1965" s="2">
        <v>2.6646000000000001</v>
      </c>
      <c r="C1965" s="2">
        <v>3.1293000000000002</v>
      </c>
      <c r="D1965" s="8">
        <f t="shared" si="60"/>
        <v>3.5402229587226941E-3</v>
      </c>
      <c r="E1965" s="8">
        <f t="shared" si="61"/>
        <v>6.0753341433783525E-4</v>
      </c>
    </row>
    <row r="1966" spans="1:5" x14ac:dyDescent="0.3">
      <c r="A1966" s="1">
        <v>42184</v>
      </c>
      <c r="B1966" s="2">
        <v>2.7038000000000002</v>
      </c>
      <c r="C1966" s="2">
        <v>3.1175999999999999</v>
      </c>
      <c r="D1966" s="8">
        <f t="shared" si="60"/>
        <v>1.4711401336035435E-2</v>
      </c>
      <c r="E1966" s="8">
        <f t="shared" si="61"/>
        <v>-3.7388553350590215E-3</v>
      </c>
    </row>
    <row r="1967" spans="1:5" x14ac:dyDescent="0.3">
      <c r="A1967" s="1">
        <v>42185</v>
      </c>
      <c r="B1967" s="2">
        <v>2.6816</v>
      </c>
      <c r="C1967" s="2">
        <v>3.1030000000000002</v>
      </c>
      <c r="D1967" s="8">
        <f t="shared" si="60"/>
        <v>-8.2106664694134857E-3</v>
      </c>
      <c r="E1967" s="8">
        <f t="shared" si="61"/>
        <v>-4.6830895560686647E-3</v>
      </c>
    </row>
    <row r="1968" spans="1:5" x14ac:dyDescent="0.3">
      <c r="A1968" s="1">
        <v>42186</v>
      </c>
      <c r="B1968" s="2">
        <v>2.6917</v>
      </c>
      <c r="C1968" s="2">
        <v>3.1492</v>
      </c>
      <c r="D1968" s="8">
        <f t="shared" si="60"/>
        <v>3.7664081145585282E-3</v>
      </c>
      <c r="E1968" s="8">
        <f t="shared" si="61"/>
        <v>1.4888817273606136E-2</v>
      </c>
    </row>
    <row r="1969" spans="1:5" x14ac:dyDescent="0.3">
      <c r="A1969" s="1">
        <v>42187</v>
      </c>
      <c r="B1969" s="2">
        <v>2.6844999999999999</v>
      </c>
      <c r="C1969" s="2">
        <v>3.0966999999999998</v>
      </c>
      <c r="D1969" s="8">
        <f t="shared" si="60"/>
        <v>-2.6748894750530106E-3</v>
      </c>
      <c r="E1969" s="8">
        <f t="shared" si="61"/>
        <v>-1.6670900546170486E-2</v>
      </c>
    </row>
    <row r="1970" spans="1:5" x14ac:dyDescent="0.3">
      <c r="A1970" s="1">
        <v>42188</v>
      </c>
      <c r="B1970" s="2">
        <v>2.6901000000000002</v>
      </c>
      <c r="C1970" s="2">
        <v>3.1341000000000001</v>
      </c>
      <c r="D1970" s="8">
        <f t="shared" si="60"/>
        <v>2.086049543676749E-3</v>
      </c>
      <c r="E1970" s="8">
        <f t="shared" si="61"/>
        <v>1.2077372687054E-2</v>
      </c>
    </row>
    <row r="1971" spans="1:5" x14ac:dyDescent="0.3">
      <c r="A1971" s="1">
        <v>42191</v>
      </c>
      <c r="B1971" s="2">
        <v>2.6781000000000001</v>
      </c>
      <c r="C1971" s="2">
        <v>3.1375999999999999</v>
      </c>
      <c r="D1971" s="8">
        <f t="shared" si="60"/>
        <v>-4.4608007137281191E-3</v>
      </c>
      <c r="E1971" s="8">
        <f t="shared" si="61"/>
        <v>1.11674802973738E-3</v>
      </c>
    </row>
    <row r="1972" spans="1:5" x14ac:dyDescent="0.3">
      <c r="A1972" s="1">
        <v>42192</v>
      </c>
      <c r="B1972" s="2">
        <v>2.6863000000000001</v>
      </c>
      <c r="C1972" s="2">
        <v>3.1863000000000001</v>
      </c>
      <c r="D1972" s="8">
        <f t="shared" si="60"/>
        <v>3.0618722228445971E-3</v>
      </c>
      <c r="E1972" s="8">
        <f t="shared" si="61"/>
        <v>1.5521417644059232E-2</v>
      </c>
    </row>
    <row r="1973" spans="1:5" x14ac:dyDescent="0.3">
      <c r="A1973" s="1">
        <v>42193</v>
      </c>
      <c r="B1973" s="2">
        <v>2.6882999999999999</v>
      </c>
      <c r="C1973" s="2">
        <v>3.2353000000000001</v>
      </c>
      <c r="D1973" s="8">
        <f t="shared" si="60"/>
        <v>7.4451848267131915E-4</v>
      </c>
      <c r="E1973" s="8">
        <f t="shared" si="61"/>
        <v>1.5378338511753409E-2</v>
      </c>
    </row>
    <row r="1974" spans="1:5" x14ac:dyDescent="0.3">
      <c r="A1974" s="1">
        <v>42194</v>
      </c>
      <c r="B1974" s="2">
        <v>2.6787000000000001</v>
      </c>
      <c r="C1974" s="2">
        <v>3.2130000000000001</v>
      </c>
      <c r="D1974" s="8">
        <f t="shared" si="60"/>
        <v>-3.5710300189710775E-3</v>
      </c>
      <c r="E1974" s="8">
        <f t="shared" si="61"/>
        <v>-6.8927147405186684E-3</v>
      </c>
    </row>
    <row r="1975" spans="1:5" x14ac:dyDescent="0.3">
      <c r="A1975" s="1">
        <v>42195</v>
      </c>
      <c r="B1975" s="2">
        <v>2.6667000000000001</v>
      </c>
      <c r="C1975" s="2">
        <v>3.1598999999999999</v>
      </c>
      <c r="D1975" s="8">
        <f t="shared" si="60"/>
        <v>-4.479784970321421E-3</v>
      </c>
      <c r="E1975" s="8">
        <f t="shared" si="61"/>
        <v>-1.6526610644257755E-2</v>
      </c>
    </row>
    <row r="1976" spans="1:5" x14ac:dyDescent="0.3">
      <c r="A1976" s="1">
        <v>42198</v>
      </c>
      <c r="B1976" s="2">
        <v>2.6461000000000001</v>
      </c>
      <c r="C1976" s="2">
        <v>3.1343999999999999</v>
      </c>
      <c r="D1976" s="8">
        <f t="shared" si="60"/>
        <v>-7.7249034387070203E-3</v>
      </c>
      <c r="E1976" s="8">
        <f t="shared" si="61"/>
        <v>-8.0698756289756535E-3</v>
      </c>
    </row>
    <row r="1977" spans="1:5" x14ac:dyDescent="0.3">
      <c r="A1977" s="1">
        <v>42199</v>
      </c>
      <c r="B1977" s="2">
        <v>2.6315</v>
      </c>
      <c r="C1977" s="2">
        <v>3.1393</v>
      </c>
      <c r="D1977" s="8">
        <f t="shared" si="60"/>
        <v>-5.5175541362760816E-3</v>
      </c>
      <c r="E1977" s="8">
        <f t="shared" si="61"/>
        <v>1.5632976008168598E-3</v>
      </c>
    </row>
    <row r="1978" spans="1:5" x14ac:dyDescent="0.3">
      <c r="A1978" s="1">
        <v>42200</v>
      </c>
      <c r="B1978" s="2">
        <v>2.6465000000000001</v>
      </c>
      <c r="C1978" s="2">
        <v>3.1400999999999999</v>
      </c>
      <c r="D1978" s="8">
        <f t="shared" si="60"/>
        <v>5.7001710051300947E-3</v>
      </c>
      <c r="E1978" s="8">
        <f t="shared" si="61"/>
        <v>2.5483388016422914E-4</v>
      </c>
    </row>
    <row r="1979" spans="1:5" x14ac:dyDescent="0.3">
      <c r="A1979" s="1">
        <v>42201</v>
      </c>
      <c r="B1979" s="2">
        <v>2.6566999999999998</v>
      </c>
      <c r="C1979" s="2">
        <v>3.1568000000000001</v>
      </c>
      <c r="D1979" s="8">
        <f t="shared" si="60"/>
        <v>3.8541469865860378E-3</v>
      </c>
      <c r="E1979" s="8">
        <f t="shared" si="61"/>
        <v>5.3183019649056806E-3</v>
      </c>
    </row>
    <row r="1980" spans="1:5" x14ac:dyDescent="0.3">
      <c r="A1980" s="1">
        <v>42202</v>
      </c>
      <c r="B1980" s="2">
        <v>2.6528999999999998</v>
      </c>
      <c r="C1980" s="2">
        <v>3.1880999999999999</v>
      </c>
      <c r="D1980" s="8">
        <f t="shared" si="60"/>
        <v>-1.4303459178680589E-3</v>
      </c>
      <c r="E1980" s="8">
        <f t="shared" si="61"/>
        <v>9.9151039026861287E-3</v>
      </c>
    </row>
    <row r="1981" spans="1:5" x14ac:dyDescent="0.3">
      <c r="A1981" s="1">
        <v>42205</v>
      </c>
      <c r="B1981" s="2">
        <v>2.6985000000000001</v>
      </c>
      <c r="C1981" s="2">
        <v>3.1958000000000002</v>
      </c>
      <c r="D1981" s="8">
        <f t="shared" si="60"/>
        <v>1.7188736854008901E-2</v>
      </c>
      <c r="E1981" s="8">
        <f t="shared" si="61"/>
        <v>2.4152316426713227E-3</v>
      </c>
    </row>
    <row r="1982" spans="1:5" x14ac:dyDescent="0.3">
      <c r="A1982" s="1">
        <v>42206</v>
      </c>
      <c r="B1982" s="2">
        <v>2.6844999999999999</v>
      </c>
      <c r="C1982" s="2">
        <v>3.1716000000000002</v>
      </c>
      <c r="D1982" s="8">
        <f t="shared" si="60"/>
        <v>-5.188067444876876E-3</v>
      </c>
      <c r="E1982" s="8">
        <f t="shared" si="61"/>
        <v>-7.5724388259590381E-3</v>
      </c>
    </row>
    <row r="1983" spans="1:5" x14ac:dyDescent="0.3">
      <c r="A1983" s="1">
        <v>42207</v>
      </c>
      <c r="B1983" s="2">
        <v>2.7069999999999999</v>
      </c>
      <c r="C1983" s="2">
        <v>3.2231000000000001</v>
      </c>
      <c r="D1983" s="8">
        <f t="shared" si="60"/>
        <v>8.3814490594151803E-3</v>
      </c>
      <c r="E1983" s="8">
        <f t="shared" si="61"/>
        <v>1.6237861016521693E-2</v>
      </c>
    </row>
    <row r="1984" spans="1:5" x14ac:dyDescent="0.3">
      <c r="A1984" s="1">
        <v>42208</v>
      </c>
      <c r="B1984" s="2">
        <v>2.7338</v>
      </c>
      <c r="C1984" s="2">
        <v>3.2854000000000001</v>
      </c>
      <c r="D1984" s="8">
        <f t="shared" si="60"/>
        <v>9.9002585888436911E-3</v>
      </c>
      <c r="E1984" s="8">
        <f t="shared" si="61"/>
        <v>1.9329217213241989E-2</v>
      </c>
    </row>
    <row r="1985" spans="1:5" x14ac:dyDescent="0.3">
      <c r="A1985" s="1">
        <v>42209</v>
      </c>
      <c r="B1985" s="2">
        <v>2.7378</v>
      </c>
      <c r="C1985" s="2">
        <v>3.3553999999999999</v>
      </c>
      <c r="D1985" s="8">
        <f t="shared" si="60"/>
        <v>1.463164825517671E-3</v>
      </c>
      <c r="E1985" s="8">
        <f t="shared" si="61"/>
        <v>2.1306385828209651E-2</v>
      </c>
    </row>
    <row r="1986" spans="1:5" x14ac:dyDescent="0.3">
      <c r="A1986" s="1">
        <v>42212</v>
      </c>
      <c r="B1986" s="2">
        <v>2.7713999999999999</v>
      </c>
      <c r="C1986" s="2">
        <v>3.3637000000000001</v>
      </c>
      <c r="D1986" s="8">
        <f t="shared" si="60"/>
        <v>1.2272627657242907E-2</v>
      </c>
      <c r="E1986" s="8">
        <f t="shared" si="61"/>
        <v>2.4736246051142441E-3</v>
      </c>
    </row>
    <row r="1987" spans="1:5" x14ac:dyDescent="0.3">
      <c r="A1987" s="1">
        <v>42213</v>
      </c>
      <c r="B1987" s="2">
        <v>2.7603</v>
      </c>
      <c r="C1987" s="2">
        <v>3.3567</v>
      </c>
      <c r="D1987" s="8">
        <f t="shared" si="60"/>
        <v>-4.0051959298549322E-3</v>
      </c>
      <c r="E1987" s="8">
        <f t="shared" si="61"/>
        <v>-2.0810417100217693E-3</v>
      </c>
    </row>
    <row r="1988" spans="1:5" x14ac:dyDescent="0.3">
      <c r="A1988" s="1">
        <v>42214</v>
      </c>
      <c r="B1988" s="2">
        <v>2.7664</v>
      </c>
      <c r="C1988" s="2">
        <v>3.3313999999999999</v>
      </c>
      <c r="D1988" s="8">
        <f t="shared" si="60"/>
        <v>2.20990472050131E-3</v>
      </c>
      <c r="E1988" s="8">
        <f t="shared" si="61"/>
        <v>-7.5371644770161339E-3</v>
      </c>
    </row>
    <row r="1989" spans="1:5" x14ac:dyDescent="0.3">
      <c r="A1989" s="1">
        <v>42215</v>
      </c>
      <c r="B1989" s="2">
        <v>2.7829000000000002</v>
      </c>
      <c r="C1989" s="2">
        <v>3.3713000000000002</v>
      </c>
      <c r="D1989" s="8">
        <f t="shared" si="60"/>
        <v>5.9644303065355952E-3</v>
      </c>
      <c r="E1989" s="8">
        <f t="shared" si="61"/>
        <v>1.1976946629044916E-2</v>
      </c>
    </row>
    <row r="1990" spans="1:5" x14ac:dyDescent="0.3">
      <c r="A1990" s="1">
        <v>42216</v>
      </c>
      <c r="B1990" s="2">
        <v>2.7707999999999999</v>
      </c>
      <c r="C1990" s="2">
        <v>3.4211</v>
      </c>
      <c r="D1990" s="8">
        <f t="shared" si="60"/>
        <v>-4.3479823206008517E-3</v>
      </c>
      <c r="E1990" s="8">
        <f t="shared" si="61"/>
        <v>1.4771749770118303E-2</v>
      </c>
    </row>
    <row r="1991" spans="1:5" x14ac:dyDescent="0.3">
      <c r="A1991" s="1">
        <v>42219</v>
      </c>
      <c r="B1991" s="2">
        <v>2.7812000000000001</v>
      </c>
      <c r="C1991" s="2">
        <v>3.4508000000000001</v>
      </c>
      <c r="D1991" s="8">
        <f t="shared" si="60"/>
        <v>3.7534286126750249E-3</v>
      </c>
      <c r="E1991" s="8">
        <f t="shared" si="61"/>
        <v>8.6814182572856335E-3</v>
      </c>
    </row>
    <row r="1992" spans="1:5" x14ac:dyDescent="0.3">
      <c r="A1992" s="1">
        <v>42220</v>
      </c>
      <c r="B1992" s="2">
        <v>2.7831999999999999</v>
      </c>
      <c r="C1992" s="2">
        <v>3.4710999999999999</v>
      </c>
      <c r="D1992" s="8">
        <f t="shared" si="60"/>
        <v>7.191140514883898E-4</v>
      </c>
      <c r="E1992" s="8">
        <f t="shared" si="61"/>
        <v>5.8826938680884844E-3</v>
      </c>
    </row>
    <row r="1993" spans="1:5" x14ac:dyDescent="0.3">
      <c r="A1993" s="1">
        <v>42221</v>
      </c>
      <c r="B1993" s="2">
        <v>2.7869999999999999</v>
      </c>
      <c r="C1993" s="2">
        <v>3.4851000000000001</v>
      </c>
      <c r="D1993" s="8">
        <f t="shared" si="60"/>
        <v>1.3653348663409393E-3</v>
      </c>
      <c r="E1993" s="8">
        <f t="shared" si="61"/>
        <v>4.0333035637118986E-3</v>
      </c>
    </row>
    <row r="1994" spans="1:5" x14ac:dyDescent="0.3">
      <c r="A1994" s="1">
        <v>42222</v>
      </c>
      <c r="B1994" s="2">
        <v>2.7757000000000001</v>
      </c>
      <c r="C1994" s="2">
        <v>3.5362999999999998</v>
      </c>
      <c r="D1994" s="8">
        <f t="shared" si="60"/>
        <v>-4.054538930749807E-3</v>
      </c>
      <c r="E1994" s="8">
        <f t="shared" si="61"/>
        <v>1.4691113597887995E-2</v>
      </c>
    </row>
    <row r="1995" spans="1:5" x14ac:dyDescent="0.3">
      <c r="A1995" s="1">
        <v>42223</v>
      </c>
      <c r="B1995" s="2">
        <v>2.7806999999999999</v>
      </c>
      <c r="C1995" s="2">
        <v>3.5070999999999999</v>
      </c>
      <c r="D1995" s="8">
        <f t="shared" si="60"/>
        <v>1.8013474078610869E-3</v>
      </c>
      <c r="E1995" s="8">
        <f t="shared" si="61"/>
        <v>-8.2572179962107084E-3</v>
      </c>
    </row>
    <row r="1996" spans="1:5" x14ac:dyDescent="0.3">
      <c r="A1996" s="1">
        <v>42226</v>
      </c>
      <c r="B1996" s="2">
        <v>2.7795000000000001</v>
      </c>
      <c r="C1996" s="2">
        <v>3.4403999999999999</v>
      </c>
      <c r="D1996" s="8">
        <f t="shared" si="60"/>
        <v>-4.3154601359363109E-4</v>
      </c>
      <c r="E1996" s="8">
        <f t="shared" si="61"/>
        <v>-1.9018562344957357E-2</v>
      </c>
    </row>
    <row r="1997" spans="1:5" x14ac:dyDescent="0.3">
      <c r="A1997" s="1">
        <v>42227</v>
      </c>
      <c r="B1997" s="2">
        <v>2.7795999999999998</v>
      </c>
      <c r="C1997" s="2">
        <v>3.4744999999999999</v>
      </c>
      <c r="D1997" s="8">
        <f t="shared" si="60"/>
        <v>3.5977693829680746E-5</v>
      </c>
      <c r="E1997" s="8">
        <f t="shared" si="61"/>
        <v>9.9116381816068966E-3</v>
      </c>
    </row>
    <row r="1998" spans="1:5" x14ac:dyDescent="0.3">
      <c r="A1998" s="1">
        <v>42228</v>
      </c>
      <c r="B1998" s="2">
        <v>2.7768999999999999</v>
      </c>
      <c r="C1998" s="2">
        <v>3.4807000000000001</v>
      </c>
      <c r="D1998" s="8">
        <f t="shared" si="60"/>
        <v>-9.7136278601239745E-4</v>
      </c>
      <c r="E1998" s="8">
        <f t="shared" si="61"/>
        <v>1.7844294143043449E-3</v>
      </c>
    </row>
    <row r="1999" spans="1:5" x14ac:dyDescent="0.3">
      <c r="A1999" s="1">
        <v>42229</v>
      </c>
      <c r="B1999" s="2">
        <v>2.8201999999999998</v>
      </c>
      <c r="C1999" s="2">
        <v>3.5186999999999999</v>
      </c>
      <c r="D1999" s="8">
        <f t="shared" ref="D1999:D2062" si="62">(B1999/B1998)-1</f>
        <v>1.5592927365047249E-2</v>
      </c>
      <c r="E1999" s="8">
        <f t="shared" ref="E1999:E2062" si="63">(C1999/C1998)-1</f>
        <v>1.0917344212371116E-2</v>
      </c>
    </row>
    <row r="2000" spans="1:5" x14ac:dyDescent="0.3">
      <c r="A2000" s="1">
        <v>42230</v>
      </c>
      <c r="B2000" s="2">
        <v>2.8338000000000001</v>
      </c>
      <c r="C2000" s="2">
        <v>3.4820000000000002</v>
      </c>
      <c r="D2000" s="8">
        <f t="shared" si="62"/>
        <v>4.8223530246083168E-3</v>
      </c>
      <c r="E2000" s="8">
        <f t="shared" si="63"/>
        <v>-1.0429988347969377E-2</v>
      </c>
    </row>
    <row r="2001" spans="1:5" x14ac:dyDescent="0.3">
      <c r="A2001" s="1">
        <v>42233</v>
      </c>
      <c r="B2001" s="2">
        <v>2.8685</v>
      </c>
      <c r="C2001" s="2">
        <v>3.4809999999999999</v>
      </c>
      <c r="D2001" s="8">
        <f t="shared" si="62"/>
        <v>1.2245041993083516E-2</v>
      </c>
      <c r="E2001" s="8">
        <f t="shared" si="63"/>
        <v>-2.8719126938547834E-4</v>
      </c>
    </row>
    <row r="2002" spans="1:5" x14ac:dyDescent="0.3">
      <c r="A2002" s="1">
        <v>42234</v>
      </c>
      <c r="B2002" s="2">
        <v>2.8952999999999998</v>
      </c>
      <c r="C2002" s="2">
        <v>3.4681000000000002</v>
      </c>
      <c r="D2002" s="8">
        <f t="shared" si="62"/>
        <v>9.3428621230606801E-3</v>
      </c>
      <c r="E2002" s="8">
        <f t="shared" si="63"/>
        <v>-3.7058316575695471E-3</v>
      </c>
    </row>
    <row r="2003" spans="1:5" x14ac:dyDescent="0.3">
      <c r="A2003" s="1">
        <v>42235</v>
      </c>
      <c r="B2003" s="2">
        <v>2.9253999999999998</v>
      </c>
      <c r="C2003" s="2">
        <v>3.4925999999999999</v>
      </c>
      <c r="D2003" s="8">
        <f t="shared" si="62"/>
        <v>1.0396159292646701E-2</v>
      </c>
      <c r="E2003" s="8">
        <f t="shared" si="63"/>
        <v>7.0643868400563914E-3</v>
      </c>
    </row>
    <row r="2004" spans="1:5" x14ac:dyDescent="0.3">
      <c r="A2004" s="1">
        <v>42236</v>
      </c>
      <c r="B2004" s="2">
        <v>2.9159000000000002</v>
      </c>
      <c r="C2004" s="2">
        <v>3.4579</v>
      </c>
      <c r="D2004" s="8">
        <f t="shared" si="62"/>
        <v>-3.2474191563545141E-3</v>
      </c>
      <c r="E2004" s="8">
        <f t="shared" si="63"/>
        <v>-9.9352917597205215E-3</v>
      </c>
    </row>
    <row r="2005" spans="1:5" x14ac:dyDescent="0.3">
      <c r="A2005" s="1">
        <v>42237</v>
      </c>
      <c r="B2005" s="2">
        <v>2.919</v>
      </c>
      <c r="C2005" s="2">
        <v>3.4998</v>
      </c>
      <c r="D2005" s="8">
        <f t="shared" si="62"/>
        <v>1.0631365959050676E-3</v>
      </c>
      <c r="E2005" s="8">
        <f t="shared" si="63"/>
        <v>1.2117180947974315E-2</v>
      </c>
    </row>
    <row r="2006" spans="1:5" x14ac:dyDescent="0.3">
      <c r="A2006" s="1">
        <v>42240</v>
      </c>
      <c r="B2006" s="2">
        <v>2.9424000000000001</v>
      </c>
      <c r="C2006" s="2">
        <v>3.5524</v>
      </c>
      <c r="D2006" s="8">
        <f t="shared" si="62"/>
        <v>8.016443987667099E-3</v>
      </c>
      <c r="E2006" s="8">
        <f t="shared" si="63"/>
        <v>1.5029430253157283E-2</v>
      </c>
    </row>
    <row r="2007" spans="1:5" x14ac:dyDescent="0.3">
      <c r="A2007" s="1">
        <v>42241</v>
      </c>
      <c r="B2007" s="2">
        <v>2.9401999999999999</v>
      </c>
      <c r="C2007" s="2">
        <v>3.6172</v>
      </c>
      <c r="D2007" s="8">
        <f t="shared" si="62"/>
        <v>-7.4768896139210117E-4</v>
      </c>
      <c r="E2007" s="8">
        <f t="shared" si="63"/>
        <v>1.8241189055286489E-2</v>
      </c>
    </row>
    <row r="2008" spans="1:5" x14ac:dyDescent="0.3">
      <c r="A2008" s="1">
        <v>42242</v>
      </c>
      <c r="B2008" s="2">
        <v>2.9321000000000002</v>
      </c>
      <c r="C2008" s="2">
        <v>3.5968</v>
      </c>
      <c r="D2008" s="8">
        <f t="shared" si="62"/>
        <v>-2.7549146316576678E-3</v>
      </c>
      <c r="E2008" s="8">
        <f t="shared" si="63"/>
        <v>-5.6397213314165473E-3</v>
      </c>
    </row>
    <row r="2009" spans="1:5" x14ac:dyDescent="0.3">
      <c r="A2009" s="1">
        <v>42243</v>
      </c>
      <c r="B2009" s="2">
        <v>2.9089999999999998</v>
      </c>
      <c r="C2009" s="2">
        <v>3.5526</v>
      </c>
      <c r="D2009" s="8">
        <f t="shared" si="62"/>
        <v>-7.8783124722896503E-3</v>
      </c>
      <c r="E2009" s="8">
        <f t="shared" si="63"/>
        <v>-1.2288701067615704E-2</v>
      </c>
    </row>
    <row r="2010" spans="1:5" x14ac:dyDescent="0.3">
      <c r="A2010" s="1">
        <v>42244</v>
      </c>
      <c r="B2010" s="2">
        <v>2.9237000000000002</v>
      </c>
      <c r="C2010" s="2">
        <v>3.5819000000000001</v>
      </c>
      <c r="D2010" s="8">
        <f t="shared" si="62"/>
        <v>5.0532829150913283E-3</v>
      </c>
      <c r="E2010" s="8">
        <f t="shared" si="63"/>
        <v>8.2474807183472443E-3</v>
      </c>
    </row>
    <row r="2011" spans="1:5" x14ac:dyDescent="0.3">
      <c r="A2011" s="1">
        <v>42247</v>
      </c>
      <c r="B2011" s="2">
        <v>2.9149000000000003</v>
      </c>
      <c r="C2011" s="2">
        <v>3.6198000000000001</v>
      </c>
      <c r="D2011" s="8">
        <f t="shared" si="62"/>
        <v>-3.0098847350958913E-3</v>
      </c>
      <c r="E2011" s="8">
        <f t="shared" si="63"/>
        <v>1.0580976576677115E-2</v>
      </c>
    </row>
    <row r="2012" spans="1:5" x14ac:dyDescent="0.3">
      <c r="A2012" s="1">
        <v>42248</v>
      </c>
      <c r="B2012" s="2">
        <v>2.9306999999999999</v>
      </c>
      <c r="C2012" s="2">
        <v>3.6977000000000002</v>
      </c>
      <c r="D2012" s="8">
        <f t="shared" si="62"/>
        <v>5.4204260866581588E-3</v>
      </c>
      <c r="E2012" s="8">
        <f t="shared" si="63"/>
        <v>2.1520525995911477E-2</v>
      </c>
    </row>
    <row r="2013" spans="1:5" x14ac:dyDescent="0.3">
      <c r="A2013" s="1">
        <v>42249</v>
      </c>
      <c r="B2013" s="2">
        <v>2.9415</v>
      </c>
      <c r="C2013" s="2">
        <v>3.7608999999999999</v>
      </c>
      <c r="D2013" s="8">
        <f t="shared" si="62"/>
        <v>3.6851264203092704E-3</v>
      </c>
      <c r="E2013" s="8">
        <f t="shared" si="63"/>
        <v>1.7091705654866507E-2</v>
      </c>
    </row>
    <row r="2014" spans="1:5" x14ac:dyDescent="0.3">
      <c r="A2014" s="1">
        <v>42250</v>
      </c>
      <c r="B2014" s="2">
        <v>2.9708000000000001</v>
      </c>
      <c r="C2014" s="2">
        <v>3.7397</v>
      </c>
      <c r="D2014" s="8">
        <f t="shared" si="62"/>
        <v>9.9609043005268738E-3</v>
      </c>
      <c r="E2014" s="8">
        <f t="shared" si="63"/>
        <v>-5.6369486027280091E-3</v>
      </c>
    </row>
    <row r="2015" spans="1:5" x14ac:dyDescent="0.3">
      <c r="A2015" s="1">
        <v>42251</v>
      </c>
      <c r="B2015" s="2">
        <v>3.0085999999999999</v>
      </c>
      <c r="C2015" s="2">
        <v>3.843</v>
      </c>
      <c r="D2015" s="8">
        <f t="shared" si="62"/>
        <v>1.2723845428840752E-2</v>
      </c>
      <c r="E2015" s="8">
        <f t="shared" si="63"/>
        <v>2.7622536567104339E-2</v>
      </c>
    </row>
    <row r="2016" spans="1:5" x14ac:dyDescent="0.3">
      <c r="A2016" s="1">
        <v>42254</v>
      </c>
      <c r="B2016" s="2">
        <v>3.0329000000000002</v>
      </c>
      <c r="C2016" s="2">
        <v>3.843</v>
      </c>
      <c r="D2016" s="8">
        <f t="shared" si="62"/>
        <v>8.07684637372863E-3</v>
      </c>
      <c r="E2016" s="8">
        <f t="shared" si="63"/>
        <v>0</v>
      </c>
    </row>
    <row r="2017" spans="1:5" x14ac:dyDescent="0.3">
      <c r="A2017" s="1">
        <v>42255</v>
      </c>
      <c r="B2017" s="2">
        <v>3.0112000000000001</v>
      </c>
      <c r="C2017" s="2">
        <v>3.8203</v>
      </c>
      <c r="D2017" s="8">
        <f t="shared" si="62"/>
        <v>-7.1548682778859174E-3</v>
      </c>
      <c r="E2017" s="8">
        <f t="shared" si="63"/>
        <v>-5.9068436117616363E-3</v>
      </c>
    </row>
    <row r="2018" spans="1:5" x14ac:dyDescent="0.3">
      <c r="A2018" s="1">
        <v>42256</v>
      </c>
      <c r="B2018" s="2">
        <v>3.0365000000000002</v>
      </c>
      <c r="C2018" s="2">
        <v>3.7791999999999999</v>
      </c>
      <c r="D2018" s="8">
        <f t="shared" si="62"/>
        <v>8.4019659936238611E-3</v>
      </c>
      <c r="E2018" s="8">
        <f t="shared" si="63"/>
        <v>-1.0758317409627516E-2</v>
      </c>
    </row>
    <row r="2019" spans="1:5" x14ac:dyDescent="0.3">
      <c r="A2019" s="1">
        <v>42257</v>
      </c>
      <c r="B2019" s="2">
        <v>3.0226999999999999</v>
      </c>
      <c r="C2019" s="2">
        <v>3.8498999999999999</v>
      </c>
      <c r="D2019" s="8">
        <f t="shared" si="62"/>
        <v>-4.5447060760744895E-3</v>
      </c>
      <c r="E2019" s="8">
        <f t="shared" si="63"/>
        <v>1.8707662997459851E-2</v>
      </c>
    </row>
    <row r="2020" spans="1:5" x14ac:dyDescent="0.3">
      <c r="A2020" s="1">
        <v>42258</v>
      </c>
      <c r="B2020" s="2">
        <v>3.0457999999999998</v>
      </c>
      <c r="C2020" s="2">
        <v>3.8734999999999999</v>
      </c>
      <c r="D2020" s="8">
        <f t="shared" si="62"/>
        <v>7.6421742151056016E-3</v>
      </c>
      <c r="E2020" s="8">
        <f t="shared" si="63"/>
        <v>6.1300293514117143E-3</v>
      </c>
    </row>
    <row r="2021" spans="1:5" x14ac:dyDescent="0.3">
      <c r="A2021" s="1">
        <v>42261</v>
      </c>
      <c r="B2021" s="2">
        <v>3.0581</v>
      </c>
      <c r="C2021" s="2">
        <v>3.8155999999999999</v>
      </c>
      <c r="D2021" s="8">
        <f t="shared" si="62"/>
        <v>4.0383478888963431E-3</v>
      </c>
      <c r="E2021" s="8">
        <f t="shared" si="63"/>
        <v>-1.494772169872205E-2</v>
      </c>
    </row>
    <row r="2022" spans="1:5" x14ac:dyDescent="0.3">
      <c r="A2022" s="1">
        <v>42262</v>
      </c>
      <c r="B2022" s="2">
        <v>3.0297999999999998</v>
      </c>
      <c r="C2022" s="2">
        <v>3.8624999999999998</v>
      </c>
      <c r="D2022" s="8">
        <f t="shared" si="62"/>
        <v>-9.2541120303457625E-3</v>
      </c>
      <c r="E2022" s="8">
        <f t="shared" si="63"/>
        <v>1.2291644826501802E-2</v>
      </c>
    </row>
    <row r="2023" spans="1:5" x14ac:dyDescent="0.3">
      <c r="A2023" s="1">
        <v>42263</v>
      </c>
      <c r="B2023" s="2">
        <v>2.9983</v>
      </c>
      <c r="C2023" s="2">
        <v>3.8285999999999998</v>
      </c>
      <c r="D2023" s="8">
        <f t="shared" si="62"/>
        <v>-1.0396725856492095E-2</v>
      </c>
      <c r="E2023" s="8">
        <f t="shared" si="63"/>
        <v>-8.7766990291262559E-3</v>
      </c>
    </row>
    <row r="2024" spans="1:5" x14ac:dyDescent="0.3">
      <c r="A2024" s="1">
        <v>42264</v>
      </c>
      <c r="B2024" s="2">
        <v>3.0125999999999999</v>
      </c>
      <c r="C2024" s="2">
        <v>3.8986000000000001</v>
      </c>
      <c r="D2024" s="8">
        <f t="shared" si="62"/>
        <v>4.7693693092751843E-3</v>
      </c>
      <c r="E2024" s="8">
        <f t="shared" si="63"/>
        <v>1.8283445645927987E-2</v>
      </c>
    </row>
    <row r="2025" spans="1:5" x14ac:dyDescent="0.3">
      <c r="A2025" s="1">
        <v>42265</v>
      </c>
      <c r="B2025" s="2">
        <v>3.0051999999999999</v>
      </c>
      <c r="C2025" s="2">
        <v>3.9445999999999999</v>
      </c>
      <c r="D2025" s="8">
        <f t="shared" si="62"/>
        <v>-2.4563499966806512E-3</v>
      </c>
      <c r="E2025" s="8">
        <f t="shared" si="63"/>
        <v>1.179910737187706E-2</v>
      </c>
    </row>
    <row r="2026" spans="1:5" x14ac:dyDescent="0.3">
      <c r="A2026" s="1">
        <v>42268</v>
      </c>
      <c r="B2026" s="2">
        <v>3.0064000000000002</v>
      </c>
      <c r="C2026" s="2">
        <v>3.9851000000000001</v>
      </c>
      <c r="D2026" s="8">
        <f t="shared" si="62"/>
        <v>3.9930786636510618E-4</v>
      </c>
      <c r="E2026" s="8">
        <f t="shared" si="63"/>
        <v>1.0267200730112114E-2</v>
      </c>
    </row>
    <row r="2027" spans="1:5" x14ac:dyDescent="0.3">
      <c r="A2027" s="1">
        <v>42269</v>
      </c>
      <c r="B2027" s="2">
        <v>3.0259999999999998</v>
      </c>
      <c r="C2027" s="2">
        <v>4.0503999999999998</v>
      </c>
      <c r="D2027" s="8">
        <f t="shared" si="62"/>
        <v>6.5194252261839836E-3</v>
      </c>
      <c r="E2027" s="8">
        <f t="shared" si="63"/>
        <v>1.6386037991518387E-2</v>
      </c>
    </row>
    <row r="2028" spans="1:5" x14ac:dyDescent="0.3">
      <c r="A2028" s="1">
        <v>42270</v>
      </c>
      <c r="B2028" s="2">
        <v>3.0383</v>
      </c>
      <c r="C2028" s="2">
        <v>4.1790000000000003</v>
      </c>
      <c r="D2028" s="8">
        <f t="shared" si="62"/>
        <v>4.0647719762063605E-3</v>
      </c>
      <c r="E2028" s="8">
        <f t="shared" si="63"/>
        <v>3.1749950622160794E-2</v>
      </c>
    </row>
    <row r="2029" spans="1:5" x14ac:dyDescent="0.3">
      <c r="A2029" s="1">
        <v>42271</v>
      </c>
      <c r="B2029" s="2">
        <v>3.0400999999999998</v>
      </c>
      <c r="C2029" s="2">
        <v>3.9370000000000003</v>
      </c>
      <c r="D2029" s="8">
        <f t="shared" si="62"/>
        <v>5.9243655991836341E-4</v>
      </c>
      <c r="E2029" s="8">
        <f t="shared" si="63"/>
        <v>-5.7908590571907115E-2</v>
      </c>
    </row>
    <row r="2030" spans="1:5" x14ac:dyDescent="0.3">
      <c r="A2030" s="1">
        <v>42272</v>
      </c>
      <c r="B2030" s="2">
        <v>3.0472999999999999</v>
      </c>
      <c r="C2030" s="2">
        <v>3.9765000000000001</v>
      </c>
      <c r="D2030" s="8">
        <f t="shared" si="62"/>
        <v>2.3683431466070548E-3</v>
      </c>
      <c r="E2030" s="8">
        <f t="shared" si="63"/>
        <v>1.0033020066040121E-2</v>
      </c>
    </row>
    <row r="2031" spans="1:5" x14ac:dyDescent="0.3">
      <c r="A2031" s="1">
        <v>42275</v>
      </c>
      <c r="B2031" s="2">
        <v>3.0579999999999998</v>
      </c>
      <c r="C2031" s="2">
        <v>4.1105999999999998</v>
      </c>
      <c r="D2031" s="8">
        <f t="shared" si="62"/>
        <v>3.5113050897515041E-3</v>
      </c>
      <c r="E2031" s="8">
        <f t="shared" si="63"/>
        <v>3.3723123349679307E-2</v>
      </c>
    </row>
    <row r="2032" spans="1:5" x14ac:dyDescent="0.3">
      <c r="A2032" s="1">
        <v>42276</v>
      </c>
      <c r="B2032" s="2">
        <v>3.0369999999999999</v>
      </c>
      <c r="C2032" s="2">
        <v>4.0608000000000004</v>
      </c>
      <c r="D2032" s="8">
        <f t="shared" si="62"/>
        <v>-6.8672334859385398E-3</v>
      </c>
      <c r="E2032" s="8">
        <f t="shared" si="63"/>
        <v>-1.2115019705152386E-2</v>
      </c>
    </row>
    <row r="2033" spans="1:5" x14ac:dyDescent="0.3">
      <c r="A2033" s="1">
        <v>42277</v>
      </c>
      <c r="B2033" s="2">
        <v>3.0255999999999998</v>
      </c>
      <c r="C2033" s="2">
        <v>3.9470999999999998</v>
      </c>
      <c r="D2033" s="8">
        <f t="shared" si="62"/>
        <v>-3.753704313467221E-3</v>
      </c>
      <c r="E2033" s="8">
        <f t="shared" si="63"/>
        <v>-2.7999408983451657E-2</v>
      </c>
    </row>
    <row r="2034" spans="1:5" x14ac:dyDescent="0.3">
      <c r="A2034" s="1">
        <v>42278</v>
      </c>
      <c r="B2034" s="2">
        <v>3.0268999999999999</v>
      </c>
      <c r="C2034" s="2">
        <v>4.0098000000000003</v>
      </c>
      <c r="D2034" s="8">
        <f t="shared" si="62"/>
        <v>4.2966684294021285E-4</v>
      </c>
      <c r="E2034" s="8">
        <f t="shared" si="63"/>
        <v>1.5885080185452649E-2</v>
      </c>
    </row>
    <row r="2035" spans="1:5" x14ac:dyDescent="0.3">
      <c r="A2035" s="1">
        <v>42279</v>
      </c>
      <c r="B2035" s="2">
        <v>2.9916999999999998</v>
      </c>
      <c r="C2035" s="2">
        <v>3.9325000000000001</v>
      </c>
      <c r="D2035" s="8">
        <f t="shared" si="62"/>
        <v>-1.1629059433744149E-2</v>
      </c>
      <c r="E2035" s="8">
        <f t="shared" si="63"/>
        <v>-1.9277769464811301E-2</v>
      </c>
    </row>
    <row r="2036" spans="1:5" x14ac:dyDescent="0.3">
      <c r="A2036" s="1">
        <v>42282</v>
      </c>
      <c r="B2036" s="2">
        <v>2.9836999999999998</v>
      </c>
      <c r="C2036" s="2">
        <v>3.9115000000000002</v>
      </c>
      <c r="D2036" s="8">
        <f t="shared" si="62"/>
        <v>-2.6740649129257665E-3</v>
      </c>
      <c r="E2036" s="8">
        <f t="shared" si="63"/>
        <v>-5.3401144310234461E-3</v>
      </c>
    </row>
    <row r="2037" spans="1:5" x14ac:dyDescent="0.3">
      <c r="A2037" s="1">
        <v>42283</v>
      </c>
      <c r="B2037" s="2">
        <v>2.9580000000000002</v>
      </c>
      <c r="C2037" s="2">
        <v>3.8548</v>
      </c>
      <c r="D2037" s="8">
        <f t="shared" si="62"/>
        <v>-8.6134665013237743E-3</v>
      </c>
      <c r="E2037" s="8">
        <f t="shared" si="63"/>
        <v>-1.4495717755336868E-2</v>
      </c>
    </row>
    <row r="2038" spans="1:5" x14ac:dyDescent="0.3">
      <c r="A2038" s="1">
        <v>42284</v>
      </c>
      <c r="B2038" s="2">
        <v>2.9403000000000001</v>
      </c>
      <c r="C2038" s="2">
        <v>3.8856999999999999</v>
      </c>
      <c r="D2038" s="8">
        <f t="shared" si="62"/>
        <v>-5.9837728194725992E-3</v>
      </c>
      <c r="E2038" s="8">
        <f t="shared" si="63"/>
        <v>8.0159800767873879E-3</v>
      </c>
    </row>
    <row r="2039" spans="1:5" x14ac:dyDescent="0.3">
      <c r="A2039" s="1">
        <v>42285</v>
      </c>
      <c r="B2039" s="2">
        <v>2.8935</v>
      </c>
      <c r="C2039" s="2">
        <v>3.7839999999999998</v>
      </c>
      <c r="D2039" s="8">
        <f t="shared" si="62"/>
        <v>-1.5916743189470561E-2</v>
      </c>
      <c r="E2039" s="8">
        <f t="shared" si="63"/>
        <v>-2.6172890341508603E-2</v>
      </c>
    </row>
    <row r="2040" spans="1:5" x14ac:dyDescent="0.3">
      <c r="A2040" s="1">
        <v>42286</v>
      </c>
      <c r="B2040" s="2">
        <v>2.9112999999999998</v>
      </c>
      <c r="C2040" s="2">
        <v>3.7662</v>
      </c>
      <c r="D2040" s="8">
        <f t="shared" si="62"/>
        <v>6.1517193710038942E-3</v>
      </c>
      <c r="E2040" s="8">
        <f t="shared" si="63"/>
        <v>-4.7040169133192311E-3</v>
      </c>
    </row>
    <row r="2041" spans="1:5" x14ac:dyDescent="0.3">
      <c r="A2041" s="1">
        <v>42289</v>
      </c>
      <c r="B2041" s="2">
        <v>2.9268000000000001</v>
      </c>
      <c r="C2041" s="2">
        <v>3.7662</v>
      </c>
      <c r="D2041" s="8">
        <f t="shared" si="62"/>
        <v>5.3240820252122845E-3</v>
      </c>
      <c r="E2041" s="8">
        <f t="shared" si="63"/>
        <v>0</v>
      </c>
    </row>
    <row r="2042" spans="1:5" x14ac:dyDescent="0.3">
      <c r="A2042" s="1">
        <v>42290</v>
      </c>
      <c r="B2042" s="2">
        <v>2.9584999999999999</v>
      </c>
      <c r="C2042" s="2">
        <v>3.8931</v>
      </c>
      <c r="D2042" s="8">
        <f t="shared" si="62"/>
        <v>1.083094164274967E-2</v>
      </c>
      <c r="E2042" s="8">
        <f t="shared" si="63"/>
        <v>3.3694440019117478E-2</v>
      </c>
    </row>
    <row r="2043" spans="1:5" x14ac:dyDescent="0.3">
      <c r="A2043" s="1">
        <v>42291</v>
      </c>
      <c r="B2043" s="2">
        <v>2.9138000000000002</v>
      </c>
      <c r="C2043" s="2">
        <v>3.8125999999999998</v>
      </c>
      <c r="D2043" s="8">
        <f t="shared" si="62"/>
        <v>-1.5109007943214348E-2</v>
      </c>
      <c r="E2043" s="8">
        <f t="shared" si="63"/>
        <v>-2.067760910328531E-2</v>
      </c>
    </row>
    <row r="2044" spans="1:5" x14ac:dyDescent="0.3">
      <c r="A2044" s="1">
        <v>42292</v>
      </c>
      <c r="B2044" s="2">
        <v>2.8792</v>
      </c>
      <c r="C2044" s="2">
        <v>3.7993999999999999</v>
      </c>
      <c r="D2044" s="8">
        <f t="shared" si="62"/>
        <v>-1.1874528107625792E-2</v>
      </c>
      <c r="E2044" s="8">
        <f t="shared" si="63"/>
        <v>-3.4622042700519495E-3</v>
      </c>
    </row>
    <row r="2045" spans="1:5" x14ac:dyDescent="0.3">
      <c r="A2045" s="1">
        <v>42293</v>
      </c>
      <c r="B2045" s="2">
        <v>2.8915999999999999</v>
      </c>
      <c r="C2045" s="2">
        <v>3.9253</v>
      </c>
      <c r="D2045" s="8">
        <f t="shared" si="62"/>
        <v>4.3067518755208756E-3</v>
      </c>
      <c r="E2045" s="8">
        <f t="shared" si="63"/>
        <v>3.3136811075433092E-2</v>
      </c>
    </row>
    <row r="2046" spans="1:5" x14ac:dyDescent="0.3">
      <c r="A2046" s="1">
        <v>42296</v>
      </c>
      <c r="B2046" s="2">
        <v>2.9056999999999999</v>
      </c>
      <c r="C2046" s="2">
        <v>3.8864000000000001</v>
      </c>
      <c r="D2046" s="8">
        <f t="shared" si="62"/>
        <v>4.8761931110803403E-3</v>
      </c>
      <c r="E2046" s="8">
        <f t="shared" si="63"/>
        <v>-9.9100705678546452E-3</v>
      </c>
    </row>
    <row r="2047" spans="1:5" x14ac:dyDescent="0.3">
      <c r="A2047" s="1">
        <v>42297</v>
      </c>
      <c r="B2047" s="2">
        <v>2.9005999999999998</v>
      </c>
      <c r="C2047" s="2">
        <v>3.9053</v>
      </c>
      <c r="D2047" s="8">
        <f t="shared" si="62"/>
        <v>-1.7551708710465963E-3</v>
      </c>
      <c r="E2047" s="8">
        <f t="shared" si="63"/>
        <v>4.8631123919307129E-3</v>
      </c>
    </row>
    <row r="2048" spans="1:5" x14ac:dyDescent="0.3">
      <c r="A2048" s="1">
        <v>42298</v>
      </c>
      <c r="B2048" s="2">
        <v>2.8957999999999999</v>
      </c>
      <c r="C2048" s="2">
        <v>3.9398999999999997</v>
      </c>
      <c r="D2048" s="8">
        <f t="shared" si="62"/>
        <v>-1.6548300351650891E-3</v>
      </c>
      <c r="E2048" s="8">
        <f t="shared" si="63"/>
        <v>8.8597546923410153E-3</v>
      </c>
    </row>
    <row r="2049" spans="1:5" x14ac:dyDescent="0.3">
      <c r="A2049" s="1">
        <v>42299</v>
      </c>
      <c r="B2049" s="2">
        <v>2.8730000000000002</v>
      </c>
      <c r="C2049" s="2">
        <v>3.907</v>
      </c>
      <c r="D2049" s="8">
        <f t="shared" si="62"/>
        <v>-7.8734719248565455E-3</v>
      </c>
      <c r="E2049" s="8">
        <f t="shared" si="63"/>
        <v>-8.3504657478615796E-3</v>
      </c>
    </row>
    <row r="2050" spans="1:5" x14ac:dyDescent="0.3">
      <c r="A2050" s="1">
        <v>42300</v>
      </c>
      <c r="B2050" s="2">
        <v>2.9079999999999999</v>
      </c>
      <c r="C2050" s="2">
        <v>3.8771</v>
      </c>
      <c r="D2050" s="8">
        <f t="shared" si="62"/>
        <v>1.2182387747998513E-2</v>
      </c>
      <c r="E2050" s="8">
        <f t="shared" si="63"/>
        <v>-7.6529306373176453E-3</v>
      </c>
    </row>
    <row r="2051" spans="1:5" x14ac:dyDescent="0.3">
      <c r="A2051" s="1">
        <v>42303</v>
      </c>
      <c r="B2051" s="2">
        <v>2.8898999999999999</v>
      </c>
      <c r="C2051" s="2">
        <v>3.9066999999999998</v>
      </c>
      <c r="D2051" s="8">
        <f t="shared" si="62"/>
        <v>-6.2242090784043747E-3</v>
      </c>
      <c r="E2051" s="8">
        <f t="shared" si="63"/>
        <v>7.6345722318227338E-3</v>
      </c>
    </row>
    <row r="2052" spans="1:5" x14ac:dyDescent="0.3">
      <c r="A2052" s="1">
        <v>42304</v>
      </c>
      <c r="B2052" s="2">
        <v>2.9043000000000001</v>
      </c>
      <c r="C2052" s="2">
        <v>3.8883999999999999</v>
      </c>
      <c r="D2052" s="8">
        <f t="shared" si="62"/>
        <v>4.9828713796324919E-3</v>
      </c>
      <c r="E2052" s="8">
        <f t="shared" si="63"/>
        <v>-4.6842603732050181E-3</v>
      </c>
    </row>
    <row r="2053" spans="1:5" x14ac:dyDescent="0.3">
      <c r="A2053" s="1">
        <v>42305</v>
      </c>
      <c r="B2053" s="2">
        <v>2.9239999999999999</v>
      </c>
      <c r="C2053" s="2">
        <v>3.9047999999999998</v>
      </c>
      <c r="D2053" s="8">
        <f t="shared" si="62"/>
        <v>6.7830458285988993E-3</v>
      </c>
      <c r="E2053" s="8">
        <f t="shared" si="63"/>
        <v>4.2176730789014183E-3</v>
      </c>
    </row>
    <row r="2054" spans="1:5" x14ac:dyDescent="0.3">
      <c r="A2054" s="1">
        <v>42306</v>
      </c>
      <c r="B2054" s="2">
        <v>2.9365000000000001</v>
      </c>
      <c r="C2054" s="2">
        <v>3.8489</v>
      </c>
      <c r="D2054" s="8">
        <f t="shared" si="62"/>
        <v>4.2749658002736446E-3</v>
      </c>
      <c r="E2054" s="8">
        <f t="shared" si="63"/>
        <v>-1.4315713993034218E-2</v>
      </c>
    </row>
    <row r="2055" spans="1:5" x14ac:dyDescent="0.3">
      <c r="A2055" s="1">
        <v>42307</v>
      </c>
      <c r="B2055" s="2">
        <v>2.915</v>
      </c>
      <c r="C2055" s="2">
        <v>3.8567999999999998</v>
      </c>
      <c r="D2055" s="8">
        <f t="shared" si="62"/>
        <v>-7.321641409841706E-3</v>
      </c>
      <c r="E2055" s="8">
        <f t="shared" si="63"/>
        <v>2.0525344903739029E-3</v>
      </c>
    </row>
    <row r="2056" spans="1:5" x14ac:dyDescent="0.3">
      <c r="A2056" s="1">
        <v>42310</v>
      </c>
      <c r="B2056" s="2">
        <v>2.8243</v>
      </c>
      <c r="C2056" s="2">
        <v>3.8567999999999998</v>
      </c>
      <c r="D2056" s="8">
        <f t="shared" si="62"/>
        <v>-3.1114922813036072E-2</v>
      </c>
      <c r="E2056" s="8">
        <f t="shared" si="63"/>
        <v>0</v>
      </c>
    </row>
    <row r="2057" spans="1:5" x14ac:dyDescent="0.3">
      <c r="A2057" s="1">
        <v>42311</v>
      </c>
      <c r="B2057" s="2">
        <v>2.8292999999999999</v>
      </c>
      <c r="C2057" s="2">
        <v>3.7694000000000001</v>
      </c>
      <c r="D2057" s="8">
        <f t="shared" si="62"/>
        <v>1.7703501752646122E-3</v>
      </c>
      <c r="E2057" s="8">
        <f t="shared" si="63"/>
        <v>-2.2661273594689835E-2</v>
      </c>
    </row>
    <row r="2058" spans="1:5" x14ac:dyDescent="0.3">
      <c r="A2058" s="1">
        <v>42312</v>
      </c>
      <c r="B2058" s="2">
        <v>2.863</v>
      </c>
      <c r="C2058" s="2">
        <v>3.8008999999999999</v>
      </c>
      <c r="D2058" s="8">
        <f t="shared" si="62"/>
        <v>1.1911073410384221E-2</v>
      </c>
      <c r="E2058" s="8">
        <f t="shared" si="63"/>
        <v>8.3567676553297776E-3</v>
      </c>
    </row>
    <row r="2059" spans="1:5" x14ac:dyDescent="0.3">
      <c r="A2059" s="1">
        <v>42313</v>
      </c>
      <c r="B2059" s="2">
        <v>2.8601999999999999</v>
      </c>
      <c r="C2059" s="2">
        <v>3.7801999999999998</v>
      </c>
      <c r="D2059" s="8">
        <f t="shared" si="62"/>
        <v>-9.7799511002449879E-4</v>
      </c>
      <c r="E2059" s="8">
        <f t="shared" si="63"/>
        <v>-5.4460785603409612E-3</v>
      </c>
    </row>
    <row r="2060" spans="1:5" x14ac:dyDescent="0.3">
      <c r="A2060" s="1">
        <v>42314</v>
      </c>
      <c r="B2060" s="2">
        <v>2.9182999999999999</v>
      </c>
      <c r="C2060" s="2">
        <v>3.7692000000000001</v>
      </c>
      <c r="D2060" s="8">
        <f t="shared" si="62"/>
        <v>2.031326480665685E-2</v>
      </c>
      <c r="E2060" s="8">
        <f t="shared" si="63"/>
        <v>-2.9098989471455505E-3</v>
      </c>
    </row>
    <row r="2061" spans="1:5" x14ac:dyDescent="0.3">
      <c r="A2061" s="1">
        <v>42317</v>
      </c>
      <c r="B2061" s="2">
        <v>2.9205000000000001</v>
      </c>
      <c r="C2061" s="2">
        <v>3.7993000000000001</v>
      </c>
      <c r="D2061" s="8">
        <f t="shared" si="62"/>
        <v>7.5386355069739786E-4</v>
      </c>
      <c r="E2061" s="8">
        <f t="shared" si="63"/>
        <v>7.9857794757507428E-3</v>
      </c>
    </row>
    <row r="2062" spans="1:5" x14ac:dyDescent="0.3">
      <c r="A2062" s="1">
        <v>42318</v>
      </c>
      <c r="B2062" s="2">
        <v>2.9165000000000001</v>
      </c>
      <c r="C2062" s="2">
        <v>3.7476000000000003</v>
      </c>
      <c r="D2062" s="8">
        <f t="shared" si="62"/>
        <v>-1.3696284882726006E-3</v>
      </c>
      <c r="E2062" s="8">
        <f t="shared" si="63"/>
        <v>-1.3607769852341134E-2</v>
      </c>
    </row>
    <row r="2063" spans="1:5" x14ac:dyDescent="0.3">
      <c r="A2063" s="1">
        <v>42319</v>
      </c>
      <c r="B2063" s="2">
        <v>2.8746999999999998</v>
      </c>
      <c r="C2063" s="2">
        <v>3.7608999999999999</v>
      </c>
      <c r="D2063" s="8">
        <f t="shared" ref="D2063:D2126" si="64">(B2063/B2062)-1</f>
        <v>-1.4332247557003353E-2</v>
      </c>
      <c r="E2063" s="8">
        <f t="shared" ref="E2063:E2126" si="65">(C2063/C2062)-1</f>
        <v>3.5489379869781956E-3</v>
      </c>
    </row>
    <row r="2064" spans="1:5" x14ac:dyDescent="0.3">
      <c r="A2064" s="1">
        <v>42320</v>
      </c>
      <c r="B2064" s="2">
        <v>2.8651</v>
      </c>
      <c r="C2064" s="2">
        <v>3.7709999999999999</v>
      </c>
      <c r="D2064" s="8">
        <f t="shared" si="64"/>
        <v>-3.3394789021462534E-3</v>
      </c>
      <c r="E2064" s="8">
        <f t="shared" si="65"/>
        <v>2.6855274003563245E-3</v>
      </c>
    </row>
    <row r="2065" spans="1:5" x14ac:dyDescent="0.3">
      <c r="A2065" s="1">
        <v>42321</v>
      </c>
      <c r="B2065" s="2">
        <v>2.8632</v>
      </c>
      <c r="C2065" s="2">
        <v>3.8494000000000002</v>
      </c>
      <c r="D2065" s="8">
        <f t="shared" si="64"/>
        <v>-6.6315311856479653E-4</v>
      </c>
      <c r="E2065" s="8">
        <f t="shared" si="65"/>
        <v>2.0790241315300939E-2</v>
      </c>
    </row>
    <row r="2066" spans="1:5" x14ac:dyDescent="0.3">
      <c r="A2066" s="1">
        <v>42324</v>
      </c>
      <c r="B2066" s="2">
        <v>2.8834</v>
      </c>
      <c r="C2066" s="2">
        <v>3.819</v>
      </c>
      <c r="D2066" s="8">
        <f t="shared" si="64"/>
        <v>7.0550433081866259E-3</v>
      </c>
      <c r="E2066" s="8">
        <f t="shared" si="65"/>
        <v>-7.8973346495557761E-3</v>
      </c>
    </row>
    <row r="2067" spans="1:5" x14ac:dyDescent="0.3">
      <c r="A2067" s="1">
        <v>42325</v>
      </c>
      <c r="B2067" s="2">
        <v>2.8691</v>
      </c>
      <c r="C2067" s="2">
        <v>3.8138000000000001</v>
      </c>
      <c r="D2067" s="8">
        <f t="shared" si="64"/>
        <v>-4.959422903516697E-3</v>
      </c>
      <c r="E2067" s="8">
        <f t="shared" si="65"/>
        <v>-1.361612987693106E-3</v>
      </c>
    </row>
    <row r="2068" spans="1:5" x14ac:dyDescent="0.3">
      <c r="A2068" s="1">
        <v>42326</v>
      </c>
      <c r="B2068" s="2">
        <v>2.8626</v>
      </c>
      <c r="C2068" s="2">
        <v>3.7648000000000001</v>
      </c>
      <c r="D2068" s="8">
        <f t="shared" si="64"/>
        <v>-2.2655188038060992E-3</v>
      </c>
      <c r="E2068" s="8">
        <f t="shared" si="65"/>
        <v>-1.2848078032408616E-2</v>
      </c>
    </row>
    <row r="2069" spans="1:5" x14ac:dyDescent="0.3">
      <c r="A2069" s="1">
        <v>42327</v>
      </c>
      <c r="B2069" s="2">
        <v>2.8429000000000002</v>
      </c>
      <c r="C2069" s="2">
        <v>3.7176999999999998</v>
      </c>
      <c r="D2069" s="8">
        <f t="shared" si="64"/>
        <v>-6.8818556556975441E-3</v>
      </c>
      <c r="E2069" s="8">
        <f t="shared" si="65"/>
        <v>-1.2510624734381692E-2</v>
      </c>
    </row>
    <row r="2070" spans="1:5" x14ac:dyDescent="0.3">
      <c r="A2070" s="1">
        <v>42328</v>
      </c>
      <c r="B2070" s="2">
        <v>2.8289</v>
      </c>
      <c r="C2070" s="2">
        <v>3.7080000000000002</v>
      </c>
      <c r="D2070" s="8">
        <f t="shared" si="64"/>
        <v>-4.924548876147683E-3</v>
      </c>
      <c r="E2070" s="8">
        <f t="shared" si="65"/>
        <v>-2.6091400597142433E-3</v>
      </c>
    </row>
    <row r="2071" spans="1:5" x14ac:dyDescent="0.3">
      <c r="A2071" s="1">
        <v>42331</v>
      </c>
      <c r="B2071" s="2">
        <v>2.8506</v>
      </c>
      <c r="C2071" s="2">
        <v>3.7323</v>
      </c>
      <c r="D2071" s="8">
        <f t="shared" si="64"/>
        <v>7.6708261161582136E-3</v>
      </c>
      <c r="E2071" s="8">
        <f t="shared" si="65"/>
        <v>6.553398058252391E-3</v>
      </c>
    </row>
    <row r="2072" spans="1:5" x14ac:dyDescent="0.3">
      <c r="A2072" s="1">
        <v>42332</v>
      </c>
      <c r="B2072" s="2">
        <v>2.8773</v>
      </c>
      <c r="C2072" s="2">
        <v>3.6989999999999998</v>
      </c>
      <c r="D2072" s="8">
        <f t="shared" si="64"/>
        <v>9.3664491685960805E-3</v>
      </c>
      <c r="E2072" s="8">
        <f t="shared" si="65"/>
        <v>-8.9221123703883132E-3</v>
      </c>
    </row>
    <row r="2073" spans="1:5" x14ac:dyDescent="0.3">
      <c r="A2073" s="1">
        <v>42333</v>
      </c>
      <c r="B2073" s="2">
        <v>2.8885000000000001</v>
      </c>
      <c r="C2073" s="2">
        <v>3.7450000000000001</v>
      </c>
      <c r="D2073" s="8">
        <f t="shared" si="64"/>
        <v>3.8925381433982942E-3</v>
      </c>
      <c r="E2073" s="8">
        <f t="shared" si="65"/>
        <v>1.2435793457691302E-2</v>
      </c>
    </row>
    <row r="2074" spans="1:5" x14ac:dyDescent="0.3">
      <c r="A2074" s="1">
        <v>42334</v>
      </c>
      <c r="B2074" s="2">
        <v>2.9201000000000001</v>
      </c>
      <c r="C2074" s="2">
        <v>3.7429999999999999</v>
      </c>
      <c r="D2074" s="8">
        <f t="shared" si="64"/>
        <v>1.0939934221914527E-2</v>
      </c>
      <c r="E2074" s="8">
        <f t="shared" si="65"/>
        <v>-5.3404539385848437E-4</v>
      </c>
    </row>
    <row r="2075" spans="1:5" x14ac:dyDescent="0.3">
      <c r="A2075" s="1">
        <v>42335</v>
      </c>
      <c r="B2075" s="2">
        <v>2.9252000000000002</v>
      </c>
      <c r="C2075" s="2">
        <v>3.8467000000000002</v>
      </c>
      <c r="D2075" s="8">
        <f t="shared" si="64"/>
        <v>1.7465155302900381E-3</v>
      </c>
      <c r="E2075" s="8">
        <f t="shared" si="65"/>
        <v>2.7705049425594597E-2</v>
      </c>
    </row>
    <row r="2076" spans="1:5" x14ac:dyDescent="0.3">
      <c r="A2076" s="1">
        <v>42338</v>
      </c>
      <c r="B2076" s="2">
        <v>2.9138000000000002</v>
      </c>
      <c r="C2076" s="2">
        <v>3.8685</v>
      </c>
      <c r="D2076" s="8">
        <f t="shared" si="64"/>
        <v>-3.8971694243128407E-3</v>
      </c>
      <c r="E2076" s="8">
        <f t="shared" si="65"/>
        <v>5.6671952582731944E-3</v>
      </c>
    </row>
    <row r="2077" spans="1:5" x14ac:dyDescent="0.3">
      <c r="A2077" s="1">
        <v>42339</v>
      </c>
      <c r="B2077" s="2">
        <v>2.8906999999999998</v>
      </c>
      <c r="C2077" s="2">
        <v>3.85</v>
      </c>
      <c r="D2077" s="8">
        <f t="shared" si="64"/>
        <v>-7.9277918868831954E-3</v>
      </c>
      <c r="E2077" s="8">
        <f t="shared" si="65"/>
        <v>-4.7822153289388547E-3</v>
      </c>
    </row>
    <row r="2078" spans="1:5" x14ac:dyDescent="0.3">
      <c r="A2078" s="1">
        <v>42340</v>
      </c>
      <c r="B2078" s="2">
        <v>2.8894000000000002</v>
      </c>
      <c r="C2078" s="2">
        <v>3.8365999999999998</v>
      </c>
      <c r="D2078" s="8">
        <f t="shared" si="64"/>
        <v>-4.4971806136906434E-4</v>
      </c>
      <c r="E2078" s="8">
        <f t="shared" si="65"/>
        <v>-3.4805194805195283E-3</v>
      </c>
    </row>
    <row r="2079" spans="1:5" x14ac:dyDescent="0.3">
      <c r="A2079" s="1">
        <v>42341</v>
      </c>
      <c r="B2079" s="2">
        <v>2.8848000000000003</v>
      </c>
      <c r="C2079" s="2">
        <v>3.7591999999999999</v>
      </c>
      <c r="D2079" s="8">
        <f t="shared" si="64"/>
        <v>-1.5920260261645947E-3</v>
      </c>
      <c r="E2079" s="8">
        <f t="shared" si="65"/>
        <v>-2.0174112495438656E-2</v>
      </c>
    </row>
    <row r="2080" spans="1:5" x14ac:dyDescent="0.3">
      <c r="A2080" s="1">
        <v>42342</v>
      </c>
      <c r="B2080" s="2">
        <v>2.8929</v>
      </c>
      <c r="C2080" s="2">
        <v>3.7523999999999997</v>
      </c>
      <c r="D2080" s="8">
        <f t="shared" si="64"/>
        <v>2.8078202995007739E-3</v>
      </c>
      <c r="E2080" s="8">
        <f t="shared" si="65"/>
        <v>-1.8088955096829951E-3</v>
      </c>
    </row>
    <row r="2081" spans="1:5" x14ac:dyDescent="0.3">
      <c r="A2081" s="1">
        <v>42345</v>
      </c>
      <c r="B2081" s="2">
        <v>2.9131</v>
      </c>
      <c r="C2081" s="2">
        <v>3.7679999999999998</v>
      </c>
      <c r="D2081" s="8">
        <f t="shared" si="64"/>
        <v>6.9826126032701552E-3</v>
      </c>
      <c r="E2081" s="8">
        <f t="shared" si="65"/>
        <v>4.1573393028462302E-3</v>
      </c>
    </row>
    <row r="2082" spans="1:5" x14ac:dyDescent="0.3">
      <c r="A2082" s="1">
        <v>42346</v>
      </c>
      <c r="B2082" s="2">
        <v>2.9100999999999999</v>
      </c>
      <c r="C2082" s="2">
        <v>3.7949999999999999</v>
      </c>
      <c r="D2082" s="8">
        <f t="shared" si="64"/>
        <v>-1.0298307644777127E-3</v>
      </c>
      <c r="E2082" s="8">
        <f t="shared" si="65"/>
        <v>7.1656050955415385E-3</v>
      </c>
    </row>
    <row r="2083" spans="1:5" x14ac:dyDescent="0.3">
      <c r="A2083" s="1">
        <v>42347</v>
      </c>
      <c r="B2083" s="2">
        <v>2.9161999999999999</v>
      </c>
      <c r="C2083" s="2">
        <v>3.7502</v>
      </c>
      <c r="D2083" s="8">
        <f t="shared" si="64"/>
        <v>2.096147898697609E-3</v>
      </c>
      <c r="E2083" s="8">
        <f t="shared" si="65"/>
        <v>-1.1805006587615297E-2</v>
      </c>
    </row>
    <row r="2084" spans="1:5" x14ac:dyDescent="0.3">
      <c r="A2084" s="1">
        <v>42348</v>
      </c>
      <c r="B2084" s="2">
        <v>2.9236</v>
      </c>
      <c r="C2084" s="2">
        <v>3.8134000000000001</v>
      </c>
      <c r="D2084" s="8">
        <f t="shared" si="64"/>
        <v>2.5375488649612699E-3</v>
      </c>
      <c r="E2084" s="8">
        <f t="shared" si="65"/>
        <v>1.6852434536824834E-2</v>
      </c>
    </row>
    <row r="2085" spans="1:5" x14ac:dyDescent="0.3">
      <c r="A2085" s="1">
        <v>42349</v>
      </c>
      <c r="B2085" s="2">
        <v>2.9826999999999999</v>
      </c>
      <c r="C2085" s="2">
        <v>3.8738999999999999</v>
      </c>
      <c r="D2085" s="8">
        <f t="shared" si="64"/>
        <v>2.0214803666712244E-2</v>
      </c>
      <c r="E2085" s="8">
        <f t="shared" si="65"/>
        <v>1.5865107253369537E-2</v>
      </c>
    </row>
    <row r="2086" spans="1:5" x14ac:dyDescent="0.3">
      <c r="A2086" s="1">
        <v>42352</v>
      </c>
      <c r="B2086" s="2">
        <v>2.9796</v>
      </c>
      <c r="C2086" s="2">
        <v>3.8733</v>
      </c>
      <c r="D2086" s="8">
        <f t="shared" si="64"/>
        <v>-1.0393267844569509E-3</v>
      </c>
      <c r="E2086" s="8">
        <f t="shared" si="65"/>
        <v>-1.5488267637264741E-4</v>
      </c>
    </row>
    <row r="2087" spans="1:5" x14ac:dyDescent="0.3">
      <c r="A2087" s="1">
        <v>42353</v>
      </c>
      <c r="B2087" s="2">
        <v>2.9649000000000001</v>
      </c>
      <c r="C2087" s="2">
        <v>3.871</v>
      </c>
      <c r="D2087" s="8">
        <f t="shared" si="64"/>
        <v>-4.9335481272654302E-3</v>
      </c>
      <c r="E2087" s="8">
        <f t="shared" si="65"/>
        <v>-5.9380889680638038E-4</v>
      </c>
    </row>
    <row r="2088" spans="1:5" x14ac:dyDescent="0.3">
      <c r="A2088" s="1">
        <v>42354</v>
      </c>
      <c r="B2088" s="2">
        <v>2.9350000000000001</v>
      </c>
      <c r="C2088" s="2">
        <v>3.8816000000000002</v>
      </c>
      <c r="D2088" s="8">
        <f t="shared" si="64"/>
        <v>-1.0084657155384646E-2</v>
      </c>
      <c r="E2088" s="8">
        <f t="shared" si="65"/>
        <v>2.7383105140790232E-3</v>
      </c>
    </row>
    <row r="2089" spans="1:5" x14ac:dyDescent="0.3">
      <c r="A2089" s="1">
        <v>42355</v>
      </c>
      <c r="B2089" s="2">
        <v>2.9295999999999998</v>
      </c>
      <c r="C2089" s="2">
        <v>3.8776000000000002</v>
      </c>
      <c r="D2089" s="8">
        <f t="shared" si="64"/>
        <v>-1.8398637137990725E-3</v>
      </c>
      <c r="E2089" s="8">
        <f t="shared" si="65"/>
        <v>-1.0305028854080689E-3</v>
      </c>
    </row>
    <row r="2090" spans="1:5" x14ac:dyDescent="0.3">
      <c r="A2090" s="1">
        <v>42356</v>
      </c>
      <c r="B2090" s="2">
        <v>2.9073000000000002</v>
      </c>
      <c r="C2090" s="2">
        <v>3.9832999999999998</v>
      </c>
      <c r="D2090" s="8">
        <f t="shared" si="64"/>
        <v>-7.6119606772253601E-3</v>
      </c>
      <c r="E2090" s="8">
        <f t="shared" si="65"/>
        <v>2.7259129358365941E-2</v>
      </c>
    </row>
    <row r="2091" spans="1:5" x14ac:dyDescent="0.3">
      <c r="A2091" s="1">
        <v>42359</v>
      </c>
      <c r="B2091" s="2">
        <v>2.9159000000000002</v>
      </c>
      <c r="C2091" s="2">
        <v>4.0111999999999997</v>
      </c>
      <c r="D2091" s="8">
        <f t="shared" si="64"/>
        <v>2.9580710624979023E-3</v>
      </c>
      <c r="E2091" s="8">
        <f t="shared" si="65"/>
        <v>7.0042427133281127E-3</v>
      </c>
    </row>
    <row r="2092" spans="1:5" x14ac:dyDescent="0.3">
      <c r="A2092" s="1">
        <v>42360</v>
      </c>
      <c r="B2092" s="2">
        <v>2.9306000000000001</v>
      </c>
      <c r="C2092" s="2">
        <v>3.9885999999999999</v>
      </c>
      <c r="D2092" s="8">
        <f t="shared" si="64"/>
        <v>5.0413251483247823E-3</v>
      </c>
      <c r="E2092" s="8">
        <f t="shared" si="65"/>
        <v>-5.6342241723174036E-3</v>
      </c>
    </row>
    <row r="2093" spans="1:5" x14ac:dyDescent="0.3">
      <c r="A2093" s="1">
        <v>42361</v>
      </c>
      <c r="B2093" s="2">
        <v>2.9169999999999998</v>
      </c>
      <c r="C2093" s="2">
        <v>3.9412000000000003</v>
      </c>
      <c r="D2093" s="8">
        <f t="shared" si="64"/>
        <v>-4.6406879137379509E-3</v>
      </c>
      <c r="E2093" s="8">
        <f t="shared" si="65"/>
        <v>-1.1883869026726113E-2</v>
      </c>
    </row>
    <row r="2094" spans="1:5" x14ac:dyDescent="0.3">
      <c r="A2094" s="1">
        <v>42362</v>
      </c>
      <c r="B2094" s="2">
        <v>2.9186999999999999</v>
      </c>
      <c r="C2094" s="2">
        <v>3.9420000000000002</v>
      </c>
      <c r="D2094" s="8">
        <f t="shared" si="64"/>
        <v>5.8279053822429816E-4</v>
      </c>
      <c r="E2094" s="8">
        <f t="shared" si="65"/>
        <v>2.0298386278283509E-4</v>
      </c>
    </row>
    <row r="2095" spans="1:5" x14ac:dyDescent="0.3">
      <c r="A2095" s="1">
        <v>42363</v>
      </c>
      <c r="B2095" s="2">
        <v>2.9123999999999999</v>
      </c>
      <c r="C2095" s="2">
        <v>3.9420000000000002</v>
      </c>
      <c r="D2095" s="8">
        <f t="shared" si="64"/>
        <v>-2.1584952204748431E-3</v>
      </c>
      <c r="E2095" s="8">
        <f t="shared" si="65"/>
        <v>0</v>
      </c>
    </row>
    <row r="2096" spans="1:5" x14ac:dyDescent="0.3">
      <c r="A2096" s="1">
        <v>42366</v>
      </c>
      <c r="B2096" s="2">
        <v>2.9060999999999999</v>
      </c>
      <c r="C2096" s="2">
        <v>3.8593999999999999</v>
      </c>
      <c r="D2096" s="8">
        <f t="shared" si="64"/>
        <v>-2.1631644004944661E-3</v>
      </c>
      <c r="E2096" s="8">
        <f t="shared" si="65"/>
        <v>-2.0953830542871699E-2</v>
      </c>
    </row>
    <row r="2097" spans="1:5" x14ac:dyDescent="0.3">
      <c r="A2097" s="1">
        <v>42367</v>
      </c>
      <c r="B2097" s="2">
        <v>2.9064000000000001</v>
      </c>
      <c r="C2097" s="2">
        <v>3.8649</v>
      </c>
      <c r="D2097" s="8">
        <f t="shared" si="64"/>
        <v>1.0323113451016219E-4</v>
      </c>
      <c r="E2097" s="8">
        <f t="shared" si="65"/>
        <v>1.4250919832099473E-3</v>
      </c>
    </row>
    <row r="2098" spans="1:5" x14ac:dyDescent="0.3">
      <c r="A2098" s="1">
        <v>42368</v>
      </c>
      <c r="B2098" s="2">
        <v>2.9188999999999998</v>
      </c>
      <c r="C2098" s="2">
        <v>3.9582000000000002</v>
      </c>
      <c r="D2098" s="8">
        <f t="shared" si="64"/>
        <v>4.3008532892925277E-3</v>
      </c>
      <c r="E2098" s="8">
        <f t="shared" si="65"/>
        <v>2.4140339982923198E-2</v>
      </c>
    </row>
    <row r="2099" spans="1:5" x14ac:dyDescent="0.3">
      <c r="A2099" s="1">
        <v>42369</v>
      </c>
      <c r="B2099" s="2">
        <v>2.9172000000000002</v>
      </c>
      <c r="C2099" s="2">
        <v>3.964</v>
      </c>
      <c r="D2099" s="8">
        <f t="shared" si="64"/>
        <v>-5.8241118229451772E-4</v>
      </c>
      <c r="E2099" s="8">
        <f t="shared" si="65"/>
        <v>1.4653125157899627E-3</v>
      </c>
    </row>
    <row r="2100" spans="1:5" x14ac:dyDescent="0.3">
      <c r="A2100" s="1">
        <v>42370</v>
      </c>
      <c r="B2100" s="2">
        <v>2.9214000000000002</v>
      </c>
      <c r="C2100" s="2">
        <v>3.964</v>
      </c>
      <c r="D2100" s="8">
        <f t="shared" si="64"/>
        <v>1.4397367338543354E-3</v>
      </c>
      <c r="E2100" s="8">
        <f t="shared" si="65"/>
        <v>0</v>
      </c>
    </row>
    <row r="2101" spans="1:5" x14ac:dyDescent="0.3">
      <c r="A2101" s="1">
        <v>42373</v>
      </c>
      <c r="B2101" s="2">
        <v>2.9643000000000002</v>
      </c>
      <c r="C2101" s="2">
        <v>4.0391000000000004</v>
      </c>
      <c r="D2101" s="8">
        <f t="shared" si="64"/>
        <v>1.4684740193058099E-2</v>
      </c>
      <c r="E2101" s="8">
        <f t="shared" si="65"/>
        <v>1.8945509586276499E-2</v>
      </c>
    </row>
    <row r="2102" spans="1:5" x14ac:dyDescent="0.3">
      <c r="A2102" s="1">
        <v>42374</v>
      </c>
      <c r="B2102" s="2">
        <v>2.9845999999999999</v>
      </c>
      <c r="C2102" s="2">
        <v>4.0084</v>
      </c>
      <c r="D2102" s="8">
        <f t="shared" si="64"/>
        <v>6.8481597679046491E-3</v>
      </c>
      <c r="E2102" s="8">
        <f t="shared" si="65"/>
        <v>-7.6007031269342828E-3</v>
      </c>
    </row>
    <row r="2103" spans="1:5" x14ac:dyDescent="0.3">
      <c r="A2103" s="1">
        <v>42375</v>
      </c>
      <c r="B2103" s="2">
        <v>3.0024999999999999</v>
      </c>
      <c r="C2103" s="2">
        <v>4.0294999999999996</v>
      </c>
      <c r="D2103" s="8">
        <f t="shared" si="64"/>
        <v>5.9974535951217156E-3</v>
      </c>
      <c r="E2103" s="8">
        <f t="shared" si="65"/>
        <v>5.263945714000462E-3</v>
      </c>
    </row>
    <row r="2104" spans="1:5" x14ac:dyDescent="0.3">
      <c r="A2104" s="1">
        <v>42376</v>
      </c>
      <c r="B2104" s="2">
        <v>2.9990999999999999</v>
      </c>
      <c r="C2104" s="2">
        <v>4.0441000000000003</v>
      </c>
      <c r="D2104" s="8">
        <f t="shared" si="64"/>
        <v>-1.1323896752706286E-3</v>
      </c>
      <c r="E2104" s="8">
        <f t="shared" si="65"/>
        <v>3.6232783223726361E-3</v>
      </c>
    </row>
    <row r="2105" spans="1:5" x14ac:dyDescent="0.3">
      <c r="A2105" s="1">
        <v>42377</v>
      </c>
      <c r="B2105" s="2">
        <v>3.0200999999999998</v>
      </c>
      <c r="C2105" s="2">
        <v>4.0247999999999999</v>
      </c>
      <c r="D2105" s="8">
        <f t="shared" si="64"/>
        <v>7.0021006301890232E-3</v>
      </c>
      <c r="E2105" s="8">
        <f t="shared" si="65"/>
        <v>-4.7723844613141164E-3</v>
      </c>
    </row>
    <row r="2106" spans="1:5" x14ac:dyDescent="0.3">
      <c r="A2106" s="1">
        <v>42380</v>
      </c>
      <c r="B2106" s="2">
        <v>3.0375999999999999</v>
      </c>
      <c r="C2106" s="2">
        <v>4.0533999999999999</v>
      </c>
      <c r="D2106" s="8">
        <f t="shared" si="64"/>
        <v>5.7945101155592038E-3</v>
      </c>
      <c r="E2106" s="8">
        <f t="shared" si="65"/>
        <v>7.105943152454719E-3</v>
      </c>
    </row>
    <row r="2107" spans="1:5" x14ac:dyDescent="0.3">
      <c r="A2107" s="1">
        <v>42381</v>
      </c>
      <c r="B2107" s="2">
        <v>3.0339999999999998</v>
      </c>
      <c r="C2107" s="2">
        <v>4.0279999999999996</v>
      </c>
      <c r="D2107" s="8">
        <f t="shared" si="64"/>
        <v>-1.1851461680274511E-3</v>
      </c>
      <c r="E2107" s="8">
        <f t="shared" si="65"/>
        <v>-6.2663443035476663E-3</v>
      </c>
    </row>
    <row r="2108" spans="1:5" x14ac:dyDescent="0.3">
      <c r="A2108" s="1">
        <v>42382</v>
      </c>
      <c r="B2108" s="2">
        <v>3.0265</v>
      </c>
      <c r="C2108" s="2">
        <v>4.0152000000000001</v>
      </c>
      <c r="D2108" s="8">
        <f t="shared" si="64"/>
        <v>-2.4719841793011677E-3</v>
      </c>
      <c r="E2108" s="8">
        <f t="shared" si="65"/>
        <v>-3.1777557100296505E-3</v>
      </c>
    </row>
    <row r="2109" spans="1:5" x14ac:dyDescent="0.3">
      <c r="A2109" s="1">
        <v>42383</v>
      </c>
      <c r="B2109" s="2">
        <v>3.0232999999999999</v>
      </c>
      <c r="C2109" s="2">
        <v>3.9996999999999998</v>
      </c>
      <c r="D2109" s="8">
        <f t="shared" si="64"/>
        <v>-1.0573269453163503E-3</v>
      </c>
      <c r="E2109" s="8">
        <f t="shared" si="65"/>
        <v>-3.8603307431760436E-3</v>
      </c>
    </row>
    <row r="2110" spans="1:5" x14ac:dyDescent="0.3">
      <c r="A2110" s="1">
        <v>42384</v>
      </c>
      <c r="B2110" s="2">
        <v>3.0470000000000002</v>
      </c>
      <c r="C2110" s="2">
        <v>4.0483000000000002</v>
      </c>
      <c r="D2110" s="8">
        <f t="shared" si="64"/>
        <v>7.8391161975326362E-3</v>
      </c>
      <c r="E2110" s="8">
        <f t="shared" si="65"/>
        <v>1.2150911318348889E-2</v>
      </c>
    </row>
    <row r="2111" spans="1:5" x14ac:dyDescent="0.3">
      <c r="A2111" s="1">
        <v>42387</v>
      </c>
      <c r="B2111" s="2">
        <v>3.0360999999999998</v>
      </c>
      <c r="C2111" s="2">
        <v>4.0332999999999997</v>
      </c>
      <c r="D2111" s="8">
        <f t="shared" si="64"/>
        <v>-3.5772891368560655E-3</v>
      </c>
      <c r="E2111" s="8">
        <f t="shared" si="65"/>
        <v>-3.7052589976040995E-3</v>
      </c>
    </row>
    <row r="2112" spans="1:5" x14ac:dyDescent="0.3">
      <c r="A2112" s="1">
        <v>42388</v>
      </c>
      <c r="B2112" s="2">
        <v>3.0400999999999998</v>
      </c>
      <c r="C2112" s="2">
        <v>4.0643000000000002</v>
      </c>
      <c r="D2112" s="8">
        <f t="shared" si="64"/>
        <v>1.3174796614077167E-3</v>
      </c>
      <c r="E2112" s="8">
        <f t="shared" si="65"/>
        <v>7.6860139339995914E-3</v>
      </c>
    </row>
    <row r="2113" spans="1:5" x14ac:dyDescent="0.3">
      <c r="A2113" s="1">
        <v>42389</v>
      </c>
      <c r="B2113" s="2">
        <v>3.0419</v>
      </c>
      <c r="C2113" s="2">
        <v>4.0975000000000001</v>
      </c>
      <c r="D2113" s="8">
        <f t="shared" si="64"/>
        <v>5.9208578665193023E-4</v>
      </c>
      <c r="E2113" s="8">
        <f t="shared" si="65"/>
        <v>8.1686883350147177E-3</v>
      </c>
    </row>
    <row r="2114" spans="1:5" x14ac:dyDescent="0.3">
      <c r="A2114" s="1">
        <v>42390</v>
      </c>
      <c r="B2114" s="2">
        <v>3.0125000000000002</v>
      </c>
      <c r="C2114" s="2">
        <v>4.1547999999999998</v>
      </c>
      <c r="D2114" s="8">
        <f t="shared" si="64"/>
        <v>-9.6650119990794314E-3</v>
      </c>
      <c r="E2114" s="8">
        <f t="shared" si="65"/>
        <v>1.3984136668700353E-2</v>
      </c>
    </row>
    <row r="2115" spans="1:5" x14ac:dyDescent="0.3">
      <c r="A2115" s="1">
        <v>42391</v>
      </c>
      <c r="B2115" s="2">
        <v>3.0011000000000001</v>
      </c>
      <c r="C2115" s="2">
        <v>4.0933999999999999</v>
      </c>
      <c r="D2115" s="8">
        <f t="shared" si="64"/>
        <v>-3.7842323651452459E-3</v>
      </c>
      <c r="E2115" s="8">
        <f t="shared" si="65"/>
        <v>-1.4778087994608669E-2</v>
      </c>
    </row>
    <row r="2116" spans="1:5" x14ac:dyDescent="0.3">
      <c r="A2116" s="1">
        <v>42394</v>
      </c>
      <c r="B2116" s="2">
        <v>3.0215000000000001</v>
      </c>
      <c r="C2116" s="2">
        <v>4.0891999999999999</v>
      </c>
      <c r="D2116" s="8">
        <f t="shared" si="64"/>
        <v>6.7975075805537521E-3</v>
      </c>
      <c r="E2116" s="8">
        <f t="shared" si="65"/>
        <v>-1.0260419211413074E-3</v>
      </c>
    </row>
    <row r="2117" spans="1:5" x14ac:dyDescent="0.3">
      <c r="A2117" s="1">
        <v>42395</v>
      </c>
      <c r="B2117" s="2">
        <v>3.0083000000000002</v>
      </c>
      <c r="C2117" s="2">
        <v>4.0514000000000001</v>
      </c>
      <c r="D2117" s="8">
        <f t="shared" si="64"/>
        <v>-4.3686910474929341E-3</v>
      </c>
      <c r="E2117" s="8">
        <f t="shared" si="65"/>
        <v>-9.2438618800743111E-3</v>
      </c>
    </row>
    <row r="2118" spans="1:5" x14ac:dyDescent="0.3">
      <c r="A2118" s="1">
        <v>42396</v>
      </c>
      <c r="B2118" s="2">
        <v>3.0015000000000001</v>
      </c>
      <c r="C2118" s="2">
        <v>4.1104000000000003</v>
      </c>
      <c r="D2118" s="8">
        <f t="shared" si="64"/>
        <v>-2.2604128577602411E-3</v>
      </c>
      <c r="E2118" s="8">
        <f t="shared" si="65"/>
        <v>1.4562867157032144E-2</v>
      </c>
    </row>
    <row r="2119" spans="1:5" x14ac:dyDescent="0.3">
      <c r="A2119" s="1">
        <v>42397</v>
      </c>
      <c r="B2119" s="2">
        <v>2.9691999999999998</v>
      </c>
      <c r="C2119" s="2">
        <v>4.0694999999999997</v>
      </c>
      <c r="D2119" s="8">
        <f t="shared" si="64"/>
        <v>-1.0761286023654892E-2</v>
      </c>
      <c r="E2119" s="8">
        <f t="shared" si="65"/>
        <v>-9.9503697936942359E-3</v>
      </c>
    </row>
    <row r="2120" spans="1:5" x14ac:dyDescent="0.3">
      <c r="A2120" s="1">
        <v>42398</v>
      </c>
      <c r="B2120" s="2">
        <v>2.9548000000000001</v>
      </c>
      <c r="C2120" s="2">
        <v>3.9990999999999999</v>
      </c>
      <c r="D2120" s="8">
        <f t="shared" si="64"/>
        <v>-4.8497911895458712E-3</v>
      </c>
      <c r="E2120" s="8">
        <f t="shared" si="65"/>
        <v>-1.7299422533480713E-2</v>
      </c>
    </row>
    <row r="2121" spans="1:5" x14ac:dyDescent="0.3">
      <c r="A2121" s="1">
        <v>42401</v>
      </c>
      <c r="B2121" s="2">
        <v>2.9459</v>
      </c>
      <c r="C2121" s="2">
        <v>3.9645999999999999</v>
      </c>
      <c r="D2121" s="8">
        <f t="shared" si="64"/>
        <v>-3.0120481927711218E-3</v>
      </c>
      <c r="E2121" s="8">
        <f t="shared" si="65"/>
        <v>-8.6269410617388909E-3</v>
      </c>
    </row>
    <row r="2122" spans="1:5" x14ac:dyDescent="0.3">
      <c r="A2122" s="1">
        <v>42402</v>
      </c>
      <c r="B2122" s="2">
        <v>2.9519000000000002</v>
      </c>
      <c r="C2122" s="2">
        <v>3.9910000000000001</v>
      </c>
      <c r="D2122" s="8">
        <f t="shared" si="64"/>
        <v>2.036729013204841E-3</v>
      </c>
      <c r="E2122" s="8">
        <f t="shared" si="65"/>
        <v>6.6589315441658581E-3</v>
      </c>
    </row>
    <row r="2123" spans="1:5" x14ac:dyDescent="0.3">
      <c r="A2123" s="1">
        <v>42403</v>
      </c>
      <c r="B2123" s="2">
        <v>2.9157000000000002</v>
      </c>
      <c r="C2123" s="2">
        <v>3.8959999999999999</v>
      </c>
      <c r="D2123" s="8">
        <f t="shared" si="64"/>
        <v>-1.2263288051763244E-2</v>
      </c>
      <c r="E2123" s="8">
        <f t="shared" si="65"/>
        <v>-2.3803558005512482E-2</v>
      </c>
    </row>
    <row r="2124" spans="1:5" x14ac:dyDescent="0.3">
      <c r="A2124" s="1">
        <v>42404</v>
      </c>
      <c r="B2124" s="2">
        <v>2.9119000000000002</v>
      </c>
      <c r="C2124" s="2">
        <v>3.8898999999999999</v>
      </c>
      <c r="D2124" s="8">
        <f t="shared" si="64"/>
        <v>-1.3032890900984695E-3</v>
      </c>
      <c r="E2124" s="8">
        <f t="shared" si="65"/>
        <v>-1.565708418891143E-3</v>
      </c>
    </row>
    <row r="2125" spans="1:5" x14ac:dyDescent="0.3">
      <c r="A2125" s="1">
        <v>42405</v>
      </c>
      <c r="B2125" s="2">
        <v>2.9173999999999998</v>
      </c>
      <c r="C2125" s="2">
        <v>3.9066000000000001</v>
      </c>
      <c r="D2125" s="8">
        <f t="shared" si="64"/>
        <v>1.8888011264122095E-3</v>
      </c>
      <c r="E2125" s="8">
        <f t="shared" si="65"/>
        <v>4.293169490218407E-3</v>
      </c>
    </row>
    <row r="2126" spans="1:5" x14ac:dyDescent="0.3">
      <c r="A2126" s="1">
        <v>42408</v>
      </c>
      <c r="B2126" s="2">
        <v>2.9470000000000001</v>
      </c>
      <c r="C2126" s="2">
        <v>3.9066000000000001</v>
      </c>
      <c r="D2126" s="8">
        <f t="shared" si="64"/>
        <v>1.014602042914925E-2</v>
      </c>
      <c r="E2126" s="8">
        <f t="shared" si="65"/>
        <v>0</v>
      </c>
    </row>
    <row r="2127" spans="1:5" x14ac:dyDescent="0.3">
      <c r="A2127" s="1">
        <v>42409</v>
      </c>
      <c r="B2127" s="2">
        <v>2.94</v>
      </c>
      <c r="C2127" s="2">
        <v>3.9066000000000001</v>
      </c>
      <c r="D2127" s="8">
        <f t="shared" ref="D2127:D2190" si="66">(B2127/B2126)-1</f>
        <v>-2.3752969121140222E-3</v>
      </c>
      <c r="E2127" s="8">
        <f t="shared" ref="E2127:E2190" si="67">(C2127/C2126)-1</f>
        <v>0</v>
      </c>
    </row>
    <row r="2128" spans="1:5" x14ac:dyDescent="0.3">
      <c r="A2128" s="1">
        <v>42410</v>
      </c>
      <c r="B2128" s="2">
        <v>2.9215999999999998</v>
      </c>
      <c r="C2128" s="2">
        <v>3.9295</v>
      </c>
      <c r="D2128" s="8">
        <f t="shared" si="66"/>
        <v>-6.2585034013605823E-3</v>
      </c>
      <c r="E2128" s="8">
        <f t="shared" si="67"/>
        <v>5.8618747760199597E-3</v>
      </c>
    </row>
    <row r="2129" spans="1:5" x14ac:dyDescent="0.3">
      <c r="A2129" s="1">
        <v>42411</v>
      </c>
      <c r="B2129" s="2">
        <v>2.9302999999999999</v>
      </c>
      <c r="C2129" s="2">
        <v>3.9925000000000002</v>
      </c>
      <c r="D2129" s="8">
        <f t="shared" si="66"/>
        <v>2.9778203723986874E-3</v>
      </c>
      <c r="E2129" s="8">
        <f t="shared" si="67"/>
        <v>1.6032574118844733E-2</v>
      </c>
    </row>
    <row r="2130" spans="1:5" x14ac:dyDescent="0.3">
      <c r="A2130" s="1">
        <v>42412</v>
      </c>
      <c r="B2130" s="2">
        <v>2.93</v>
      </c>
      <c r="C2130" s="2">
        <v>4.0016999999999996</v>
      </c>
      <c r="D2130" s="8">
        <f t="shared" si="66"/>
        <v>-1.0237859604811383E-4</v>
      </c>
      <c r="E2130" s="8">
        <f t="shared" si="67"/>
        <v>2.3043206011270634E-3</v>
      </c>
    </row>
    <row r="2131" spans="1:5" x14ac:dyDescent="0.3">
      <c r="A2131" s="1">
        <v>42415</v>
      </c>
      <c r="B2131" s="2">
        <v>2.9462000000000002</v>
      </c>
      <c r="C2131" s="2">
        <v>3.9973000000000001</v>
      </c>
      <c r="D2131" s="8">
        <f t="shared" si="66"/>
        <v>5.5290102389078388E-3</v>
      </c>
      <c r="E2131" s="8">
        <f t="shared" si="67"/>
        <v>-1.0995326986029674E-3</v>
      </c>
    </row>
    <row r="2132" spans="1:5" x14ac:dyDescent="0.3">
      <c r="A2132" s="1">
        <v>42416</v>
      </c>
      <c r="B2132" s="2">
        <v>2.9777</v>
      </c>
      <c r="C2132" s="2">
        <v>4.0679999999999996</v>
      </c>
      <c r="D2132" s="8">
        <f t="shared" si="66"/>
        <v>1.0691738510623772E-2</v>
      </c>
      <c r="E2132" s="8">
        <f t="shared" si="67"/>
        <v>1.7686938683611375E-2</v>
      </c>
    </row>
    <row r="2133" spans="1:5" x14ac:dyDescent="0.3">
      <c r="A2133" s="1">
        <v>42417</v>
      </c>
      <c r="B2133" s="2">
        <v>2.9565999999999999</v>
      </c>
      <c r="C2133" s="2">
        <v>3.9895</v>
      </c>
      <c r="D2133" s="8">
        <f t="shared" si="66"/>
        <v>-7.086005977768095E-3</v>
      </c>
      <c r="E2133" s="8">
        <f t="shared" si="67"/>
        <v>-1.9296951819075647E-2</v>
      </c>
    </row>
    <row r="2134" spans="1:5" x14ac:dyDescent="0.3">
      <c r="A2134" s="1">
        <v>42418</v>
      </c>
      <c r="B2134" s="2">
        <v>2.9687000000000001</v>
      </c>
      <c r="C2134" s="2">
        <v>4.0293999999999999</v>
      </c>
      <c r="D2134" s="8">
        <f t="shared" si="66"/>
        <v>4.0925387269161728E-3</v>
      </c>
      <c r="E2134" s="8">
        <f t="shared" si="67"/>
        <v>1.0001253289885881E-2</v>
      </c>
    </row>
    <row r="2135" spans="1:5" x14ac:dyDescent="0.3">
      <c r="A2135" s="1">
        <v>42419</v>
      </c>
      <c r="B2135" s="2">
        <v>2.9514</v>
      </c>
      <c r="C2135" s="2">
        <v>4.0218999999999996</v>
      </c>
      <c r="D2135" s="8">
        <f t="shared" si="66"/>
        <v>-5.8274665678580417E-3</v>
      </c>
      <c r="E2135" s="8">
        <f t="shared" si="67"/>
        <v>-1.8613193031221664E-3</v>
      </c>
    </row>
    <row r="2136" spans="1:5" x14ac:dyDescent="0.3">
      <c r="A2136" s="1">
        <v>42422</v>
      </c>
      <c r="B2136" s="2">
        <v>2.9367000000000001</v>
      </c>
      <c r="C2136" s="2">
        <v>3.9459</v>
      </c>
      <c r="D2136" s="8">
        <f t="shared" si="66"/>
        <v>-4.9806871315307699E-3</v>
      </c>
      <c r="E2136" s="8">
        <f t="shared" si="67"/>
        <v>-1.8896541435639791E-2</v>
      </c>
    </row>
    <row r="2137" spans="1:5" x14ac:dyDescent="0.3">
      <c r="A2137" s="1">
        <v>42423</v>
      </c>
      <c r="B2137" s="2">
        <v>2.9436999999999998</v>
      </c>
      <c r="C2137" s="2">
        <v>3.9586000000000001</v>
      </c>
      <c r="D2137" s="8">
        <f t="shared" si="66"/>
        <v>2.3836278816358192E-3</v>
      </c>
      <c r="E2137" s="8">
        <f t="shared" si="67"/>
        <v>3.2185306267265013E-3</v>
      </c>
    </row>
    <row r="2138" spans="1:5" x14ac:dyDescent="0.3">
      <c r="A2138" s="1">
        <v>42424</v>
      </c>
      <c r="B2138" s="2">
        <v>2.9367000000000001</v>
      </c>
      <c r="C2138" s="2">
        <v>3.9577</v>
      </c>
      <c r="D2138" s="8">
        <f t="shared" si="66"/>
        <v>-2.3779597105682004E-3</v>
      </c>
      <c r="E2138" s="8">
        <f t="shared" si="67"/>
        <v>-2.2735310463295466E-4</v>
      </c>
    </row>
    <row r="2139" spans="1:5" x14ac:dyDescent="0.3">
      <c r="A2139" s="1">
        <v>42425</v>
      </c>
      <c r="B2139" s="2">
        <v>2.9276999999999997</v>
      </c>
      <c r="C2139" s="2">
        <v>3.9565000000000001</v>
      </c>
      <c r="D2139" s="8">
        <f t="shared" si="66"/>
        <v>-3.0646644192462436E-3</v>
      </c>
      <c r="E2139" s="8">
        <f t="shared" si="67"/>
        <v>-3.0320640776204666E-4</v>
      </c>
    </row>
    <row r="2140" spans="1:5" x14ac:dyDescent="0.3">
      <c r="A2140" s="1">
        <v>42426</v>
      </c>
      <c r="B2140" s="2">
        <v>2.9954999999999998</v>
      </c>
      <c r="C2140" s="2">
        <v>4.0007000000000001</v>
      </c>
      <c r="D2140" s="8">
        <f t="shared" si="66"/>
        <v>2.3158110462137449E-2</v>
      </c>
      <c r="E2140" s="8">
        <f t="shared" si="67"/>
        <v>1.1171489953241576E-2</v>
      </c>
    </row>
    <row r="2141" spans="1:5" x14ac:dyDescent="0.3">
      <c r="A2141" s="1">
        <v>42429</v>
      </c>
      <c r="B2141" s="2">
        <v>2.9657</v>
      </c>
      <c r="C2141" s="2">
        <v>4.0163000000000002</v>
      </c>
      <c r="D2141" s="8">
        <f t="shared" si="66"/>
        <v>-9.948255716908605E-3</v>
      </c>
      <c r="E2141" s="8">
        <f t="shared" si="67"/>
        <v>3.8993176194166423E-3</v>
      </c>
    </row>
    <row r="2142" spans="1:5" x14ac:dyDescent="0.3">
      <c r="A2142" s="1">
        <v>42430</v>
      </c>
      <c r="B2142" s="2">
        <v>2.9359999999999999</v>
      </c>
      <c r="C2142" s="2">
        <v>3.9335</v>
      </c>
      <c r="D2142" s="8">
        <f t="shared" si="66"/>
        <v>-1.001449910645047E-2</v>
      </c>
      <c r="E2142" s="8">
        <f t="shared" si="67"/>
        <v>-2.0615989841396343E-2</v>
      </c>
    </row>
    <row r="2143" spans="1:5" x14ac:dyDescent="0.3">
      <c r="A2143" s="1">
        <v>42431</v>
      </c>
      <c r="B2143" s="2">
        <v>2.9255</v>
      </c>
      <c r="C2143" s="2">
        <v>3.8944999999999999</v>
      </c>
      <c r="D2143" s="8">
        <f t="shared" si="66"/>
        <v>-3.5762942779291595E-3</v>
      </c>
      <c r="E2143" s="8">
        <f t="shared" si="67"/>
        <v>-9.9148341171985122E-3</v>
      </c>
    </row>
    <row r="2144" spans="1:5" x14ac:dyDescent="0.3">
      <c r="A2144" s="1">
        <v>42432</v>
      </c>
      <c r="B2144" s="2">
        <v>2.9087000000000001</v>
      </c>
      <c r="C2144" s="2">
        <v>3.7984</v>
      </c>
      <c r="D2144" s="8">
        <f t="shared" si="66"/>
        <v>-5.7426081011792141E-3</v>
      </c>
      <c r="E2144" s="8">
        <f t="shared" si="67"/>
        <v>-2.4675824881242758E-2</v>
      </c>
    </row>
    <row r="2145" spans="1:5" x14ac:dyDescent="0.3">
      <c r="A2145" s="1">
        <v>42433</v>
      </c>
      <c r="B2145" s="2">
        <v>2.9045000000000001</v>
      </c>
      <c r="C2145" s="2">
        <v>3.7515999999999998</v>
      </c>
      <c r="D2145" s="8">
        <f t="shared" si="66"/>
        <v>-1.4439440299790496E-3</v>
      </c>
      <c r="E2145" s="8">
        <f t="shared" si="67"/>
        <v>-1.2320977253580501E-2</v>
      </c>
    </row>
    <row r="2146" spans="1:5" x14ac:dyDescent="0.3">
      <c r="A2146" s="1">
        <v>42436</v>
      </c>
      <c r="B2146" s="2">
        <v>2.9163999999999999</v>
      </c>
      <c r="C2146" s="2">
        <v>3.7850000000000001</v>
      </c>
      <c r="D2146" s="8">
        <f t="shared" si="66"/>
        <v>4.097090721294494E-3</v>
      </c>
      <c r="E2146" s="8">
        <f t="shared" si="67"/>
        <v>8.9028681096066098E-3</v>
      </c>
    </row>
    <row r="2147" spans="1:5" x14ac:dyDescent="0.3">
      <c r="A2147" s="1">
        <v>42437</v>
      </c>
      <c r="B2147" s="2">
        <v>2.9146000000000001</v>
      </c>
      <c r="C2147" s="2">
        <v>3.7545000000000002</v>
      </c>
      <c r="D2147" s="8">
        <f t="shared" si="66"/>
        <v>-6.1719928679182523E-4</v>
      </c>
      <c r="E2147" s="8">
        <f t="shared" si="67"/>
        <v>-8.0581241743724608E-3</v>
      </c>
    </row>
    <row r="2148" spans="1:5" x14ac:dyDescent="0.3">
      <c r="A2148" s="1">
        <v>42438</v>
      </c>
      <c r="B2148" s="2">
        <v>2.8919000000000001</v>
      </c>
      <c r="C2148" s="2">
        <v>3.6884999999999999</v>
      </c>
      <c r="D2148" s="8">
        <f t="shared" si="66"/>
        <v>-7.788375763398081E-3</v>
      </c>
      <c r="E2148" s="8">
        <f t="shared" si="67"/>
        <v>-1.7578905313623716E-2</v>
      </c>
    </row>
    <row r="2149" spans="1:5" x14ac:dyDescent="0.3">
      <c r="A2149" s="1">
        <v>42439</v>
      </c>
      <c r="B2149" s="2">
        <v>2.8914</v>
      </c>
      <c r="C2149" s="2">
        <v>3.6271</v>
      </c>
      <c r="D2149" s="8">
        <f t="shared" si="66"/>
        <v>-1.7289671150455543E-4</v>
      </c>
      <c r="E2149" s="8">
        <f t="shared" si="67"/>
        <v>-1.6646333197776864E-2</v>
      </c>
    </row>
    <row r="2150" spans="1:5" x14ac:dyDescent="0.3">
      <c r="A2150" s="1">
        <v>42440</v>
      </c>
      <c r="B2150" s="2">
        <v>2.8683999999999998</v>
      </c>
      <c r="C2150" s="2">
        <v>3.5855000000000001</v>
      </c>
      <c r="D2150" s="8">
        <f t="shared" si="66"/>
        <v>-7.954624057549986E-3</v>
      </c>
      <c r="E2150" s="8">
        <f t="shared" si="67"/>
        <v>-1.1469217832428047E-2</v>
      </c>
    </row>
    <row r="2151" spans="1:5" x14ac:dyDescent="0.3">
      <c r="A2151" s="1">
        <v>42443</v>
      </c>
      <c r="B2151" s="2">
        <v>2.8706</v>
      </c>
      <c r="C2151" s="2">
        <v>3.6616999999999997</v>
      </c>
      <c r="D2151" s="8">
        <f t="shared" si="66"/>
        <v>7.6697810626136231E-4</v>
      </c>
      <c r="E2151" s="8">
        <f t="shared" si="67"/>
        <v>2.1252266071677406E-2</v>
      </c>
    </row>
    <row r="2152" spans="1:5" x14ac:dyDescent="0.3">
      <c r="A2152" s="1">
        <v>42444</v>
      </c>
      <c r="B2152" s="2">
        <v>2.8984000000000001</v>
      </c>
      <c r="C2152" s="2">
        <v>3.7673999999999999</v>
      </c>
      <c r="D2152" s="8">
        <f t="shared" si="66"/>
        <v>9.6843865393994033E-3</v>
      </c>
      <c r="E2152" s="8">
        <f t="shared" si="67"/>
        <v>2.8866373542343782E-2</v>
      </c>
    </row>
    <row r="2153" spans="1:5" x14ac:dyDescent="0.3">
      <c r="A2153" s="1">
        <v>42445</v>
      </c>
      <c r="B2153" s="2">
        <v>2.8689999999999998</v>
      </c>
      <c r="C2153" s="2">
        <v>3.7422</v>
      </c>
      <c r="D2153" s="8">
        <f t="shared" si="66"/>
        <v>-1.014352746342817E-2</v>
      </c>
      <c r="E2153" s="8">
        <f t="shared" si="67"/>
        <v>-6.6889632107023367E-3</v>
      </c>
    </row>
    <row r="2154" spans="1:5" x14ac:dyDescent="0.3">
      <c r="A2154" s="1">
        <v>42446</v>
      </c>
      <c r="B2154" s="2">
        <v>2.8414000000000001</v>
      </c>
      <c r="C2154" s="2">
        <v>3.6276000000000002</v>
      </c>
      <c r="D2154" s="8">
        <f t="shared" si="66"/>
        <v>-9.6200766817705619E-3</v>
      </c>
      <c r="E2154" s="8">
        <f t="shared" si="67"/>
        <v>-3.062369729036396E-2</v>
      </c>
    </row>
    <row r="2155" spans="1:5" x14ac:dyDescent="0.3">
      <c r="A2155" s="1">
        <v>42447</v>
      </c>
      <c r="B2155" s="2">
        <v>2.8675000000000002</v>
      </c>
      <c r="C2155" s="2">
        <v>3.6248</v>
      </c>
      <c r="D2155" s="8">
        <f t="shared" si="66"/>
        <v>9.1856127261209508E-3</v>
      </c>
      <c r="E2155" s="8">
        <f t="shared" si="67"/>
        <v>-7.718601830412064E-4</v>
      </c>
    </row>
    <row r="2156" spans="1:5" x14ac:dyDescent="0.3">
      <c r="A2156" s="1">
        <v>42450</v>
      </c>
      <c r="B2156" s="2">
        <v>2.8616999999999999</v>
      </c>
      <c r="C2156" s="2">
        <v>3.6181999999999999</v>
      </c>
      <c r="D2156" s="8">
        <f t="shared" si="66"/>
        <v>-2.0226678291195288E-3</v>
      </c>
      <c r="E2156" s="8">
        <f t="shared" si="67"/>
        <v>-1.8207901125579795E-3</v>
      </c>
    </row>
    <row r="2157" spans="1:5" x14ac:dyDescent="0.3">
      <c r="A2157" s="1">
        <v>42451</v>
      </c>
      <c r="B2157" s="2">
        <v>2.8668</v>
      </c>
      <c r="C2157" s="2">
        <v>3.5803000000000003</v>
      </c>
      <c r="D2157" s="8">
        <f t="shared" si="66"/>
        <v>1.7821574588532396E-3</v>
      </c>
      <c r="E2157" s="8">
        <f t="shared" si="67"/>
        <v>-1.0474821734564044E-2</v>
      </c>
    </row>
    <row r="2158" spans="1:5" x14ac:dyDescent="0.3">
      <c r="A2158" s="1">
        <v>42452</v>
      </c>
      <c r="B2158" s="2">
        <v>2.8759999999999999</v>
      </c>
      <c r="C2158" s="2">
        <v>3.6854</v>
      </c>
      <c r="D2158" s="8">
        <f t="shared" si="66"/>
        <v>3.2091530626481291E-3</v>
      </c>
      <c r="E2158" s="8">
        <f t="shared" si="67"/>
        <v>2.9355081976370601E-2</v>
      </c>
    </row>
    <row r="2159" spans="1:5" x14ac:dyDescent="0.3">
      <c r="A2159" s="1">
        <v>42453</v>
      </c>
      <c r="B2159" s="2">
        <v>2.8727</v>
      </c>
      <c r="C2159" s="2">
        <v>3.6771000000000003</v>
      </c>
      <c r="D2159" s="8">
        <f t="shared" si="66"/>
        <v>-1.1474269819192751E-3</v>
      </c>
      <c r="E2159" s="8">
        <f t="shared" si="67"/>
        <v>-2.2521300265913036E-3</v>
      </c>
    </row>
    <row r="2160" spans="1:5" x14ac:dyDescent="0.3">
      <c r="A2160" s="1">
        <v>42454</v>
      </c>
      <c r="B2160" s="2">
        <v>2.8757999999999999</v>
      </c>
      <c r="C2160" s="2">
        <v>3.6771000000000003</v>
      </c>
      <c r="D2160" s="8">
        <f t="shared" si="66"/>
        <v>1.079124168900325E-3</v>
      </c>
      <c r="E2160" s="8">
        <f t="shared" si="67"/>
        <v>0</v>
      </c>
    </row>
    <row r="2161" spans="1:5" x14ac:dyDescent="0.3">
      <c r="A2161" s="1">
        <v>42457</v>
      </c>
      <c r="B2161" s="2">
        <v>2.8687</v>
      </c>
      <c r="C2161" s="2">
        <v>3.6280000000000001</v>
      </c>
      <c r="D2161" s="8">
        <f t="shared" si="66"/>
        <v>-2.4688782251894859E-3</v>
      </c>
      <c r="E2161" s="8">
        <f t="shared" si="67"/>
        <v>-1.335291398112648E-2</v>
      </c>
    </row>
    <row r="2162" spans="1:5" x14ac:dyDescent="0.3">
      <c r="A2162" s="1">
        <v>42458</v>
      </c>
      <c r="B2162" s="2">
        <v>2.8376000000000001</v>
      </c>
      <c r="C2162" s="2">
        <v>3.6383000000000001</v>
      </c>
      <c r="D2162" s="8">
        <f t="shared" si="66"/>
        <v>-1.0841147558127373E-2</v>
      </c>
      <c r="E2162" s="8">
        <f t="shared" si="67"/>
        <v>2.8390297684675048E-3</v>
      </c>
    </row>
    <row r="2163" spans="1:5" x14ac:dyDescent="0.3">
      <c r="A2163" s="1">
        <v>42459</v>
      </c>
      <c r="B2163" s="2">
        <v>2.8357000000000001</v>
      </c>
      <c r="C2163" s="2">
        <v>3.6065</v>
      </c>
      <c r="D2163" s="8">
        <f t="shared" si="66"/>
        <v>-6.6957992669858246E-4</v>
      </c>
      <c r="E2163" s="8">
        <f t="shared" si="67"/>
        <v>-8.7403457658796757E-3</v>
      </c>
    </row>
    <row r="2164" spans="1:5" x14ac:dyDescent="0.3">
      <c r="A2164" s="1">
        <v>42460</v>
      </c>
      <c r="B2164" s="2">
        <v>2.8172999999999999</v>
      </c>
      <c r="C2164" s="2">
        <v>3.5928</v>
      </c>
      <c r="D2164" s="8">
        <f t="shared" si="66"/>
        <v>-6.4886976760588633E-3</v>
      </c>
      <c r="E2164" s="8">
        <f t="shared" si="67"/>
        <v>-3.7986967974490415E-3</v>
      </c>
    </row>
    <row r="2165" spans="1:5" x14ac:dyDescent="0.3">
      <c r="A2165" s="1">
        <v>42461</v>
      </c>
      <c r="B2165" s="2">
        <v>2.8214999999999999</v>
      </c>
      <c r="C2165" s="2">
        <v>3.5540000000000003</v>
      </c>
      <c r="D2165" s="8">
        <f t="shared" si="66"/>
        <v>1.4907890533488732E-3</v>
      </c>
      <c r="E2165" s="8">
        <f t="shared" si="67"/>
        <v>-1.07993765308394E-2</v>
      </c>
    </row>
    <row r="2166" spans="1:5" x14ac:dyDescent="0.3">
      <c r="A2166" s="1">
        <v>42464</v>
      </c>
      <c r="B2166" s="2">
        <v>2.8120000000000003</v>
      </c>
      <c r="C2166" s="2">
        <v>3.6236999999999999</v>
      </c>
      <c r="D2166" s="8">
        <f t="shared" si="66"/>
        <v>-3.3670033670032407E-3</v>
      </c>
      <c r="E2166" s="8">
        <f t="shared" si="67"/>
        <v>1.9611705120990308E-2</v>
      </c>
    </row>
    <row r="2167" spans="1:5" x14ac:dyDescent="0.3">
      <c r="A2167" s="1">
        <v>42465</v>
      </c>
      <c r="B2167" s="2">
        <v>2.8317000000000001</v>
      </c>
      <c r="C2167" s="2">
        <v>3.6804000000000001</v>
      </c>
      <c r="D2167" s="8">
        <f t="shared" si="66"/>
        <v>7.0056899004267148E-3</v>
      </c>
      <c r="E2167" s="8">
        <f t="shared" si="67"/>
        <v>1.5646990644921033E-2</v>
      </c>
    </row>
    <row r="2168" spans="1:5" x14ac:dyDescent="0.3">
      <c r="A2168" s="1">
        <v>42466</v>
      </c>
      <c r="B2168" s="2">
        <v>2.8401999999999998</v>
      </c>
      <c r="C2168" s="2">
        <v>3.6419000000000001</v>
      </c>
      <c r="D2168" s="8">
        <f t="shared" si="66"/>
        <v>3.001730409294634E-3</v>
      </c>
      <c r="E2168" s="8">
        <f t="shared" si="67"/>
        <v>-1.0460819476143857E-2</v>
      </c>
    </row>
    <row r="2169" spans="1:5" x14ac:dyDescent="0.3">
      <c r="A2169" s="1">
        <v>42467</v>
      </c>
      <c r="B2169" s="2">
        <v>2.8616000000000001</v>
      </c>
      <c r="C2169" s="2">
        <v>3.6896</v>
      </c>
      <c r="D2169" s="8">
        <f t="shared" si="66"/>
        <v>7.5346806562919255E-3</v>
      </c>
      <c r="E2169" s="8">
        <f t="shared" si="67"/>
        <v>1.3097558966473466E-2</v>
      </c>
    </row>
    <row r="2170" spans="1:5" x14ac:dyDescent="0.3">
      <c r="A2170" s="1">
        <v>42468</v>
      </c>
      <c r="B2170" s="2">
        <v>2.8498999999999999</v>
      </c>
      <c r="C2170" s="2">
        <v>3.5897999999999999</v>
      </c>
      <c r="D2170" s="8">
        <f t="shared" si="66"/>
        <v>-4.0886217500699651E-3</v>
      </c>
      <c r="E2170" s="8">
        <f t="shared" si="67"/>
        <v>-2.7049002601908123E-2</v>
      </c>
    </row>
    <row r="2171" spans="1:5" x14ac:dyDescent="0.3">
      <c r="A2171" s="1">
        <v>42471</v>
      </c>
      <c r="B2171" s="2">
        <v>2.8329</v>
      </c>
      <c r="C2171" s="2">
        <v>3.4923999999999999</v>
      </c>
      <c r="D2171" s="8">
        <f t="shared" si="66"/>
        <v>-5.9651215832133841E-3</v>
      </c>
      <c r="E2171" s="8">
        <f t="shared" si="67"/>
        <v>-2.7132430776087735E-2</v>
      </c>
    </row>
    <row r="2172" spans="1:5" x14ac:dyDescent="0.3">
      <c r="A2172" s="1">
        <v>42472</v>
      </c>
      <c r="B2172" s="2">
        <v>2.8348</v>
      </c>
      <c r="C2172" s="2">
        <v>3.488</v>
      </c>
      <c r="D2172" s="8">
        <f t="shared" si="66"/>
        <v>6.7069081153592336E-4</v>
      </c>
      <c r="E2172" s="8">
        <f t="shared" si="67"/>
        <v>-1.259878593517394E-3</v>
      </c>
    </row>
    <row r="2173" spans="1:5" x14ac:dyDescent="0.3">
      <c r="A2173" s="1">
        <v>42473</v>
      </c>
      <c r="B2173" s="2">
        <v>2.8468999999999998</v>
      </c>
      <c r="C2173" s="2">
        <v>3.4984000000000002</v>
      </c>
      <c r="D2173" s="8">
        <f t="shared" si="66"/>
        <v>4.2683787216029057E-3</v>
      </c>
      <c r="E2173" s="8">
        <f t="shared" si="67"/>
        <v>2.981651376146921E-3</v>
      </c>
    </row>
    <row r="2174" spans="1:5" x14ac:dyDescent="0.3">
      <c r="A2174" s="1">
        <v>42474</v>
      </c>
      <c r="B2174" s="2">
        <v>2.8489</v>
      </c>
      <c r="C2174" s="2">
        <v>3.4834000000000001</v>
      </c>
      <c r="D2174" s="8">
        <f t="shared" si="66"/>
        <v>7.0251852892622146E-4</v>
      </c>
      <c r="E2174" s="8">
        <f t="shared" si="67"/>
        <v>-4.28767436542421E-3</v>
      </c>
    </row>
    <row r="2175" spans="1:5" x14ac:dyDescent="0.3">
      <c r="A2175" s="1">
        <v>42475</v>
      </c>
      <c r="B2175" s="2">
        <v>2.8547000000000002</v>
      </c>
      <c r="C2175" s="2">
        <v>3.5316999999999998</v>
      </c>
      <c r="D2175" s="8">
        <f t="shared" si="66"/>
        <v>2.0358734950332025E-3</v>
      </c>
      <c r="E2175" s="8">
        <f t="shared" si="67"/>
        <v>1.3865763334673042E-2</v>
      </c>
    </row>
    <row r="2176" spans="1:5" x14ac:dyDescent="0.3">
      <c r="A2176" s="1">
        <v>42478</v>
      </c>
      <c r="B2176" s="2">
        <v>2.8399000000000001</v>
      </c>
      <c r="C2176" s="2">
        <v>3.6153</v>
      </c>
      <c r="D2176" s="8">
        <f t="shared" si="66"/>
        <v>-5.1844326899499471E-3</v>
      </c>
      <c r="E2176" s="8">
        <f t="shared" si="67"/>
        <v>2.3671319761021659E-2</v>
      </c>
    </row>
    <row r="2177" spans="1:5" x14ac:dyDescent="0.3">
      <c r="A2177" s="1">
        <v>42479</v>
      </c>
      <c r="B2177" s="2">
        <v>2.8308</v>
      </c>
      <c r="C2177" s="2">
        <v>3.5304000000000002</v>
      </c>
      <c r="D2177" s="8">
        <f t="shared" si="66"/>
        <v>-3.2043381809219174E-3</v>
      </c>
      <c r="E2177" s="8">
        <f t="shared" si="67"/>
        <v>-2.3483528337897241E-2</v>
      </c>
    </row>
    <row r="2178" spans="1:5" x14ac:dyDescent="0.3">
      <c r="A2178" s="1">
        <v>42480</v>
      </c>
      <c r="B2178" s="2">
        <v>2.8129999999999997</v>
      </c>
      <c r="C2178" s="2">
        <v>3.5291999999999999</v>
      </c>
      <c r="D2178" s="8">
        <f t="shared" si="66"/>
        <v>-6.2879751307052256E-3</v>
      </c>
      <c r="E2178" s="8">
        <f t="shared" si="67"/>
        <v>-3.399048266485849E-4</v>
      </c>
    </row>
    <row r="2179" spans="1:5" x14ac:dyDescent="0.3">
      <c r="A2179" s="1">
        <v>42481</v>
      </c>
      <c r="B2179" s="2">
        <v>2.8327999999999998</v>
      </c>
      <c r="C2179" s="2">
        <v>3.5291999999999999</v>
      </c>
      <c r="D2179" s="8">
        <f t="shared" si="66"/>
        <v>7.0387486669036825E-3</v>
      </c>
      <c r="E2179" s="8">
        <f t="shared" si="67"/>
        <v>0</v>
      </c>
    </row>
    <row r="2180" spans="1:5" x14ac:dyDescent="0.3">
      <c r="A2180" s="1">
        <v>42482</v>
      </c>
      <c r="B2180" s="2">
        <v>2.8487999999999998</v>
      </c>
      <c r="C2180" s="2">
        <v>3.5646</v>
      </c>
      <c r="D2180" s="8">
        <f t="shared" si="66"/>
        <v>5.6481219994350962E-3</v>
      </c>
      <c r="E2180" s="8">
        <f t="shared" si="67"/>
        <v>1.0030601836110264E-2</v>
      </c>
    </row>
    <row r="2181" spans="1:5" x14ac:dyDescent="0.3">
      <c r="A2181" s="1">
        <v>42485</v>
      </c>
      <c r="B2181" s="2">
        <v>2.8441000000000001</v>
      </c>
      <c r="C2181" s="2">
        <v>3.5577000000000001</v>
      </c>
      <c r="D2181" s="8">
        <f t="shared" si="66"/>
        <v>-1.6498174670035448E-3</v>
      </c>
      <c r="E2181" s="8">
        <f t="shared" si="67"/>
        <v>-1.9357010604275082E-3</v>
      </c>
    </row>
    <row r="2182" spans="1:5" x14ac:dyDescent="0.3">
      <c r="A2182" s="1">
        <v>42486</v>
      </c>
      <c r="B2182" s="2">
        <v>2.8218999999999999</v>
      </c>
      <c r="C2182" s="2">
        <v>3.5297000000000001</v>
      </c>
      <c r="D2182" s="8">
        <f t="shared" si="66"/>
        <v>-7.8056327133364523E-3</v>
      </c>
      <c r="E2182" s="8">
        <f t="shared" si="67"/>
        <v>-7.8702532535064318E-3</v>
      </c>
    </row>
    <row r="2183" spans="1:5" x14ac:dyDescent="0.3">
      <c r="A2183" s="1">
        <v>42487</v>
      </c>
      <c r="B2183" s="2">
        <v>2.8189000000000002</v>
      </c>
      <c r="C2183" s="2">
        <v>3.5270999999999999</v>
      </c>
      <c r="D2183" s="8">
        <f t="shared" si="66"/>
        <v>-1.0631135050851448E-3</v>
      </c>
      <c r="E2183" s="8">
        <f t="shared" si="67"/>
        <v>-7.3660651046836279E-4</v>
      </c>
    </row>
    <row r="2184" spans="1:5" x14ac:dyDescent="0.3">
      <c r="A2184" s="1">
        <v>42488</v>
      </c>
      <c r="B2184" s="2">
        <v>2.8128000000000002</v>
      </c>
      <c r="C2184" s="2">
        <v>3.4878999999999998</v>
      </c>
      <c r="D2184" s="8">
        <f t="shared" si="66"/>
        <v>-2.1639646670686963E-3</v>
      </c>
      <c r="E2184" s="8">
        <f t="shared" si="67"/>
        <v>-1.1113946301494204E-2</v>
      </c>
    </row>
    <row r="2185" spans="1:5" x14ac:dyDescent="0.3">
      <c r="A2185" s="1">
        <v>42489</v>
      </c>
      <c r="B2185" s="2">
        <v>2.7955000000000001</v>
      </c>
      <c r="C2185" s="2">
        <v>3.4350999999999998</v>
      </c>
      <c r="D2185" s="8">
        <f t="shared" si="66"/>
        <v>-6.1504550625711696E-3</v>
      </c>
      <c r="E2185" s="8">
        <f t="shared" si="67"/>
        <v>-1.513804868258839E-2</v>
      </c>
    </row>
    <row r="2186" spans="1:5" x14ac:dyDescent="0.3">
      <c r="A2186" s="1">
        <v>42492</v>
      </c>
      <c r="B2186" s="2">
        <v>2.8041999999999998</v>
      </c>
      <c r="C2186" s="2">
        <v>3.5019</v>
      </c>
      <c r="D2186" s="8">
        <f t="shared" si="66"/>
        <v>3.1121445179751461E-3</v>
      </c>
      <c r="E2186" s="8">
        <f t="shared" si="67"/>
        <v>1.9446304328840647E-2</v>
      </c>
    </row>
    <row r="2187" spans="1:5" x14ac:dyDescent="0.3">
      <c r="A2187" s="1">
        <v>42493</v>
      </c>
      <c r="B2187" s="2">
        <v>2.8489</v>
      </c>
      <c r="C2187" s="2">
        <v>3.5594000000000001</v>
      </c>
      <c r="D2187" s="8">
        <f t="shared" si="66"/>
        <v>1.594037515155855E-2</v>
      </c>
      <c r="E2187" s="8">
        <f t="shared" si="67"/>
        <v>1.6419657899997109E-2</v>
      </c>
    </row>
    <row r="2188" spans="1:5" x14ac:dyDescent="0.3">
      <c r="A2188" s="1">
        <v>42494</v>
      </c>
      <c r="B2188" s="2">
        <v>2.9622999999999999</v>
      </c>
      <c r="C2188" s="2">
        <v>3.548</v>
      </c>
      <c r="D2188" s="8">
        <f t="shared" si="66"/>
        <v>3.9804836954614009E-2</v>
      </c>
      <c r="E2188" s="8">
        <f t="shared" si="67"/>
        <v>-3.202786986570838E-3</v>
      </c>
    </row>
    <row r="2189" spans="1:5" x14ac:dyDescent="0.3">
      <c r="A2189" s="1">
        <v>42495</v>
      </c>
      <c r="B2189" s="2">
        <v>2.9234999999999998</v>
      </c>
      <c r="C2189" s="2">
        <v>3.5345</v>
      </c>
      <c r="D2189" s="8">
        <f t="shared" si="66"/>
        <v>-1.3097930661985724E-2</v>
      </c>
      <c r="E2189" s="8">
        <f t="shared" si="67"/>
        <v>-3.8049605411499821E-3</v>
      </c>
    </row>
    <row r="2190" spans="1:5" x14ac:dyDescent="0.3">
      <c r="A2190" s="1">
        <v>42496</v>
      </c>
      <c r="B2190" s="2">
        <v>2.9276</v>
      </c>
      <c r="C2190" s="2">
        <v>3.5038</v>
      </c>
      <c r="D2190" s="8">
        <f t="shared" si="66"/>
        <v>1.4024285958611493E-3</v>
      </c>
      <c r="E2190" s="8">
        <f t="shared" si="67"/>
        <v>-8.6858112887253647E-3</v>
      </c>
    </row>
    <row r="2191" spans="1:5" x14ac:dyDescent="0.3">
      <c r="A2191" s="1">
        <v>42499</v>
      </c>
      <c r="B2191" s="2">
        <v>2.9449000000000001</v>
      </c>
      <c r="C2191" s="2">
        <v>3.5164</v>
      </c>
      <c r="D2191" s="8">
        <f t="shared" ref="D2191:D2254" si="68">(B2191/B2190)-1</f>
        <v>5.9092772236644109E-3</v>
      </c>
      <c r="E2191" s="8">
        <f t="shared" ref="E2191:E2254" si="69">(C2191/C2190)-1</f>
        <v>3.5960956675609168E-3</v>
      </c>
    </row>
    <row r="2192" spans="1:5" x14ac:dyDescent="0.3">
      <c r="A2192" s="1">
        <v>42500</v>
      </c>
      <c r="B2192" s="2">
        <v>2.9500999999999999</v>
      </c>
      <c r="C2192" s="2">
        <v>3.4763999999999999</v>
      </c>
      <c r="D2192" s="8">
        <f t="shared" si="68"/>
        <v>1.7657645420896539E-3</v>
      </c>
      <c r="E2192" s="8">
        <f t="shared" si="69"/>
        <v>-1.1375270162666373E-2</v>
      </c>
    </row>
    <row r="2193" spans="1:5" x14ac:dyDescent="0.3">
      <c r="A2193" s="1">
        <v>42501</v>
      </c>
      <c r="B2193" s="2">
        <v>2.9529000000000001</v>
      </c>
      <c r="C2193" s="2">
        <v>3.4512999999999998</v>
      </c>
      <c r="D2193" s="8">
        <f t="shared" si="68"/>
        <v>9.4912036880101525E-4</v>
      </c>
      <c r="E2193" s="8">
        <f t="shared" si="69"/>
        <v>-7.2201127603268578E-3</v>
      </c>
    </row>
    <row r="2194" spans="1:5" x14ac:dyDescent="0.3">
      <c r="A2194" s="1">
        <v>42502</v>
      </c>
      <c r="B2194" s="2">
        <v>2.9598</v>
      </c>
      <c r="C2194" s="2">
        <v>3.4847999999999999</v>
      </c>
      <c r="D2194" s="8">
        <f t="shared" si="68"/>
        <v>2.3366859697246944E-3</v>
      </c>
      <c r="E2194" s="8">
        <f t="shared" si="69"/>
        <v>9.7064874105410315E-3</v>
      </c>
    </row>
    <row r="2195" spans="1:5" x14ac:dyDescent="0.3">
      <c r="A2195" s="1">
        <v>42503</v>
      </c>
      <c r="B2195" s="2">
        <v>2.9701</v>
      </c>
      <c r="C2195" s="2">
        <v>3.5324</v>
      </c>
      <c r="D2195" s="8">
        <f t="shared" si="68"/>
        <v>3.4799648624908031E-3</v>
      </c>
      <c r="E2195" s="8">
        <f t="shared" si="69"/>
        <v>1.3659320477502401E-2</v>
      </c>
    </row>
    <row r="2196" spans="1:5" x14ac:dyDescent="0.3">
      <c r="A2196" s="1">
        <v>42506</v>
      </c>
      <c r="B2196" s="2">
        <v>2.9750000000000001</v>
      </c>
      <c r="C2196" s="2">
        <v>3.4992000000000001</v>
      </c>
      <c r="D2196" s="8">
        <f t="shared" si="68"/>
        <v>1.649776101814826E-3</v>
      </c>
      <c r="E2196" s="8">
        <f t="shared" si="69"/>
        <v>-9.3987090929679162E-3</v>
      </c>
    </row>
    <row r="2197" spans="1:5" x14ac:dyDescent="0.3">
      <c r="A2197" s="1">
        <v>42507</v>
      </c>
      <c r="B2197" s="2">
        <v>2.9637000000000002</v>
      </c>
      <c r="C2197" s="2">
        <v>3.4883000000000002</v>
      </c>
      <c r="D2197" s="8">
        <f t="shared" si="68"/>
        <v>-3.7983193277310034E-3</v>
      </c>
      <c r="E2197" s="8">
        <f t="shared" si="69"/>
        <v>-3.1149977137631124E-3</v>
      </c>
    </row>
    <row r="2198" spans="1:5" x14ac:dyDescent="0.3">
      <c r="A2198" s="1">
        <v>42508</v>
      </c>
      <c r="B2198" s="2">
        <v>2.9872000000000001</v>
      </c>
      <c r="C2198" s="2">
        <v>3.5682</v>
      </c>
      <c r="D2198" s="8">
        <f t="shared" si="68"/>
        <v>7.9292775921988579E-3</v>
      </c>
      <c r="E2198" s="8">
        <f t="shared" si="69"/>
        <v>2.290514003956079E-2</v>
      </c>
    </row>
    <row r="2199" spans="1:5" x14ac:dyDescent="0.3">
      <c r="A2199" s="1">
        <v>42509</v>
      </c>
      <c r="B2199" s="2">
        <v>2.9887000000000001</v>
      </c>
      <c r="C2199" s="2">
        <v>3.5649999999999999</v>
      </c>
      <c r="D2199" s="8">
        <f t="shared" si="68"/>
        <v>5.0214247455815375E-4</v>
      </c>
      <c r="E2199" s="8">
        <f t="shared" si="69"/>
        <v>-8.9681071688807457E-4</v>
      </c>
    </row>
    <row r="2200" spans="1:5" x14ac:dyDescent="0.3">
      <c r="A2200" s="1">
        <v>42510</v>
      </c>
      <c r="B2200" s="2">
        <v>2.9750000000000001</v>
      </c>
      <c r="C2200" s="2">
        <v>3.5202999999999998</v>
      </c>
      <c r="D2200" s="8">
        <f t="shared" si="68"/>
        <v>-4.583932813597924E-3</v>
      </c>
      <c r="E2200" s="8">
        <f t="shared" si="69"/>
        <v>-1.2538569424965007E-2</v>
      </c>
    </row>
    <row r="2201" spans="1:5" x14ac:dyDescent="0.3">
      <c r="A2201" s="1">
        <v>42513</v>
      </c>
      <c r="B2201" s="2">
        <v>2.9952999999999999</v>
      </c>
      <c r="C2201" s="2">
        <v>3.5726</v>
      </c>
      <c r="D2201" s="8">
        <f t="shared" si="68"/>
        <v>6.8235294117646728E-3</v>
      </c>
      <c r="E2201" s="8">
        <f t="shared" si="69"/>
        <v>1.4856688350424641E-2</v>
      </c>
    </row>
    <row r="2202" spans="1:5" x14ac:dyDescent="0.3">
      <c r="A2202" s="1">
        <v>42514</v>
      </c>
      <c r="B2202" s="2">
        <v>2.9462000000000002</v>
      </c>
      <c r="C2202" s="2">
        <v>3.5714999999999999</v>
      </c>
      <c r="D2202" s="8">
        <f t="shared" si="68"/>
        <v>-1.6392348011885161E-2</v>
      </c>
      <c r="E2202" s="8">
        <f t="shared" si="69"/>
        <v>-3.0789900912508994E-4</v>
      </c>
    </row>
    <row r="2203" spans="1:5" x14ac:dyDescent="0.3">
      <c r="A2203" s="1">
        <v>42515</v>
      </c>
      <c r="B2203" s="2">
        <v>2.9369000000000001</v>
      </c>
      <c r="C2203" s="2">
        <v>3.5831</v>
      </c>
      <c r="D2203" s="8">
        <f t="shared" si="68"/>
        <v>-3.1566085126604193E-3</v>
      </c>
      <c r="E2203" s="8">
        <f t="shared" si="69"/>
        <v>3.2479350412992769E-3</v>
      </c>
    </row>
    <row r="2204" spans="1:5" x14ac:dyDescent="0.3">
      <c r="A2204" s="1">
        <v>42516</v>
      </c>
      <c r="B2204" s="2">
        <v>2.9344999999999999</v>
      </c>
      <c r="C2204" s="2">
        <v>3.5831</v>
      </c>
      <c r="D2204" s="8">
        <f t="shared" si="68"/>
        <v>-8.1718819163068002E-4</v>
      </c>
      <c r="E2204" s="8">
        <f t="shared" si="69"/>
        <v>0</v>
      </c>
    </row>
    <row r="2205" spans="1:5" x14ac:dyDescent="0.3">
      <c r="A2205" s="1">
        <v>42517</v>
      </c>
      <c r="B2205" s="2">
        <v>2.9607000000000001</v>
      </c>
      <c r="C2205" s="2">
        <v>3.6082999999999998</v>
      </c>
      <c r="D2205" s="8">
        <f t="shared" si="68"/>
        <v>8.9282671664678848E-3</v>
      </c>
      <c r="E2205" s="8">
        <f t="shared" si="69"/>
        <v>7.0330161033740346E-3</v>
      </c>
    </row>
    <row r="2206" spans="1:5" x14ac:dyDescent="0.3">
      <c r="A2206" s="1">
        <v>42520</v>
      </c>
      <c r="B2206" s="2">
        <v>2.9544000000000001</v>
      </c>
      <c r="C2206" s="2">
        <v>3.5704000000000002</v>
      </c>
      <c r="D2206" s="8">
        <f t="shared" si="68"/>
        <v>-2.127875164656956E-3</v>
      </c>
      <c r="E2206" s="8">
        <f t="shared" si="69"/>
        <v>-1.0503561233821901E-2</v>
      </c>
    </row>
    <row r="2207" spans="1:5" x14ac:dyDescent="0.3">
      <c r="A2207" s="1">
        <v>42521</v>
      </c>
      <c r="B2207" s="2">
        <v>2.9493999999999998</v>
      </c>
      <c r="C2207" s="2">
        <v>3.6109</v>
      </c>
      <c r="D2207" s="8">
        <f t="shared" si="68"/>
        <v>-1.6923910100190565E-3</v>
      </c>
      <c r="E2207" s="8">
        <f t="shared" si="69"/>
        <v>1.1343266860855961E-2</v>
      </c>
    </row>
    <row r="2208" spans="1:5" x14ac:dyDescent="0.3">
      <c r="A2208" s="1">
        <v>42522</v>
      </c>
      <c r="B2208" s="2">
        <v>2.9419</v>
      </c>
      <c r="C2208" s="2">
        <v>3.6002999999999998</v>
      </c>
      <c r="D2208" s="8">
        <f t="shared" si="68"/>
        <v>-2.542890079338167E-3</v>
      </c>
      <c r="E2208" s="8">
        <f t="shared" si="69"/>
        <v>-2.9355562325182882E-3</v>
      </c>
    </row>
    <row r="2209" spans="1:5" x14ac:dyDescent="0.3">
      <c r="A2209" s="1">
        <v>42523</v>
      </c>
      <c r="B2209" s="2">
        <v>2.9489000000000001</v>
      </c>
      <c r="C2209" s="2">
        <v>3.5945</v>
      </c>
      <c r="D2209" s="8">
        <f t="shared" si="68"/>
        <v>2.3794146639926073E-3</v>
      </c>
      <c r="E2209" s="8">
        <f t="shared" si="69"/>
        <v>-1.6109768630391263E-3</v>
      </c>
    </row>
    <row r="2210" spans="1:5" x14ac:dyDescent="0.3">
      <c r="A2210" s="1">
        <v>42524</v>
      </c>
      <c r="B2210" s="2">
        <v>2.9024000000000001</v>
      </c>
      <c r="C2210" s="2">
        <v>3.5274999999999999</v>
      </c>
      <c r="D2210" s="8">
        <f t="shared" si="68"/>
        <v>-1.5768591678252952E-2</v>
      </c>
      <c r="E2210" s="8">
        <f t="shared" si="69"/>
        <v>-1.8639588259841466E-2</v>
      </c>
    </row>
    <row r="2211" spans="1:5" x14ac:dyDescent="0.3">
      <c r="A2211" s="1">
        <v>42527</v>
      </c>
      <c r="B2211" s="2">
        <v>2.9037999999999999</v>
      </c>
      <c r="C2211" s="2">
        <v>3.4889999999999999</v>
      </c>
      <c r="D2211" s="8">
        <f t="shared" si="68"/>
        <v>4.8235942668140019E-4</v>
      </c>
      <c r="E2211" s="8">
        <f t="shared" si="69"/>
        <v>-1.0914245216158802E-2</v>
      </c>
    </row>
    <row r="2212" spans="1:5" x14ac:dyDescent="0.3">
      <c r="A2212" s="1">
        <v>42528</v>
      </c>
      <c r="B2212" s="2">
        <v>2.8969</v>
      </c>
      <c r="C2212" s="2">
        <v>3.4409999999999998</v>
      </c>
      <c r="D2212" s="8">
        <f t="shared" si="68"/>
        <v>-2.3761967077622348E-3</v>
      </c>
      <c r="E2212" s="8">
        <f t="shared" si="69"/>
        <v>-1.3757523645743786E-2</v>
      </c>
    </row>
    <row r="2213" spans="1:5" x14ac:dyDescent="0.3">
      <c r="A2213" s="1">
        <v>42529</v>
      </c>
      <c r="B2213" s="2">
        <v>2.8928000000000003</v>
      </c>
      <c r="C2213" s="2">
        <v>3.3611</v>
      </c>
      <c r="D2213" s="8">
        <f t="shared" si="68"/>
        <v>-1.4153060167765297E-3</v>
      </c>
      <c r="E2213" s="8">
        <f t="shared" si="69"/>
        <v>-2.3219994187736126E-2</v>
      </c>
    </row>
    <row r="2214" spans="1:5" x14ac:dyDescent="0.3">
      <c r="A2214" s="1">
        <v>42530</v>
      </c>
      <c r="B2214" s="2">
        <v>2.8919000000000001</v>
      </c>
      <c r="C2214" s="2">
        <v>3.3997999999999999</v>
      </c>
      <c r="D2214" s="8">
        <f t="shared" si="68"/>
        <v>-3.1111725663723888E-4</v>
      </c>
      <c r="E2214" s="8">
        <f t="shared" si="69"/>
        <v>1.1514087649876492E-2</v>
      </c>
    </row>
    <row r="2215" spans="1:5" x14ac:dyDescent="0.3">
      <c r="A2215" s="1">
        <v>42531</v>
      </c>
      <c r="B2215" s="2">
        <v>2.9291999999999998</v>
      </c>
      <c r="C2215" s="2">
        <v>3.4327000000000001</v>
      </c>
      <c r="D2215" s="8">
        <f t="shared" si="68"/>
        <v>1.2898094678239103E-2</v>
      </c>
      <c r="E2215" s="8">
        <f t="shared" si="69"/>
        <v>9.6770398258720913E-3</v>
      </c>
    </row>
    <row r="2216" spans="1:5" x14ac:dyDescent="0.3">
      <c r="A2216" s="1">
        <v>42534</v>
      </c>
      <c r="B2216" s="2">
        <v>2.9199000000000002</v>
      </c>
      <c r="C2216" s="2">
        <v>3.4821</v>
      </c>
      <c r="D2216" s="8">
        <f t="shared" si="68"/>
        <v>-3.1749283080703128E-3</v>
      </c>
      <c r="E2216" s="8">
        <f t="shared" si="69"/>
        <v>1.4391004165817067E-2</v>
      </c>
    </row>
    <row r="2217" spans="1:5" x14ac:dyDescent="0.3">
      <c r="A2217" s="1">
        <v>42535</v>
      </c>
      <c r="B2217" s="2">
        <v>2.9350000000000001</v>
      </c>
      <c r="C2217" s="2">
        <v>3.4815</v>
      </c>
      <c r="D2217" s="8">
        <f t="shared" si="68"/>
        <v>5.1714099797937063E-3</v>
      </c>
      <c r="E2217" s="8">
        <f t="shared" si="69"/>
        <v>-1.7230981304383608E-4</v>
      </c>
    </row>
    <row r="2218" spans="1:5" x14ac:dyDescent="0.3">
      <c r="A2218" s="1">
        <v>42536</v>
      </c>
      <c r="B2218" s="2">
        <v>2.9249999999999998</v>
      </c>
      <c r="C2218" s="2">
        <v>3.4746000000000001</v>
      </c>
      <c r="D2218" s="8">
        <f t="shared" si="68"/>
        <v>-3.4071550255537764E-3</v>
      </c>
      <c r="E2218" s="8">
        <f t="shared" si="69"/>
        <v>-1.9819043515725276E-3</v>
      </c>
    </row>
    <row r="2219" spans="1:5" x14ac:dyDescent="0.3">
      <c r="A2219" s="1">
        <v>42537</v>
      </c>
      <c r="B2219" s="2">
        <v>2.9302000000000001</v>
      </c>
      <c r="C2219" s="2">
        <v>3.4660000000000002</v>
      </c>
      <c r="D2219" s="8">
        <f t="shared" si="68"/>
        <v>1.777777777777878E-3</v>
      </c>
      <c r="E2219" s="8">
        <f t="shared" si="69"/>
        <v>-2.475105048063031E-3</v>
      </c>
    </row>
    <row r="2220" spans="1:5" x14ac:dyDescent="0.3">
      <c r="A2220" s="1">
        <v>42538</v>
      </c>
      <c r="B2220" s="2">
        <v>2.9274</v>
      </c>
      <c r="C2220" s="2">
        <v>3.4167000000000001</v>
      </c>
      <c r="D2220" s="8">
        <f t="shared" si="68"/>
        <v>-9.5556617295755597E-4</v>
      </c>
      <c r="E2220" s="8">
        <f t="shared" si="69"/>
        <v>-1.4223889209463381E-2</v>
      </c>
    </row>
    <row r="2221" spans="1:5" x14ac:dyDescent="0.3">
      <c r="A2221" s="1">
        <v>42541</v>
      </c>
      <c r="B2221" s="2">
        <v>2.9064000000000001</v>
      </c>
      <c r="C2221" s="2">
        <v>3.3948</v>
      </c>
      <c r="D2221" s="8">
        <f t="shared" si="68"/>
        <v>-7.1736011477760986E-3</v>
      </c>
      <c r="E2221" s="8">
        <f t="shared" si="69"/>
        <v>-6.4096935639652575E-3</v>
      </c>
    </row>
    <row r="2222" spans="1:5" x14ac:dyDescent="0.3">
      <c r="A2222" s="1">
        <v>42542</v>
      </c>
      <c r="B2222" s="2">
        <v>2.9098999999999999</v>
      </c>
      <c r="C2222" s="2">
        <v>3.4142000000000001</v>
      </c>
      <c r="D2222" s="8">
        <f t="shared" si="68"/>
        <v>1.2042389210018545E-3</v>
      </c>
      <c r="E2222" s="8">
        <f t="shared" si="69"/>
        <v>5.714622363614863E-3</v>
      </c>
    </row>
    <row r="2223" spans="1:5" x14ac:dyDescent="0.3">
      <c r="A2223" s="1">
        <v>42543</v>
      </c>
      <c r="B2223" s="2">
        <v>2.8932000000000002</v>
      </c>
      <c r="C2223" s="2">
        <v>3.3774999999999999</v>
      </c>
      <c r="D2223" s="8">
        <f t="shared" si="68"/>
        <v>-5.739028832605797E-3</v>
      </c>
      <c r="E2223" s="8">
        <f t="shared" si="69"/>
        <v>-1.0749223829886967E-2</v>
      </c>
    </row>
    <row r="2224" spans="1:5" x14ac:dyDescent="0.3">
      <c r="A2224" s="1">
        <v>42544</v>
      </c>
      <c r="B2224" s="2">
        <v>2.8534999999999999</v>
      </c>
      <c r="C2224" s="2">
        <v>3.3365999999999998</v>
      </c>
      <c r="D2224" s="8">
        <f t="shared" si="68"/>
        <v>-1.3721830499101473E-2</v>
      </c>
      <c r="E2224" s="8">
        <f t="shared" si="69"/>
        <v>-1.2109548482605481E-2</v>
      </c>
    </row>
    <row r="2225" spans="1:5" x14ac:dyDescent="0.3">
      <c r="A2225" s="1">
        <v>42545</v>
      </c>
      <c r="B2225" s="2">
        <v>2.9279000000000002</v>
      </c>
      <c r="C2225" s="2">
        <v>3.3765000000000001</v>
      </c>
      <c r="D2225" s="8">
        <f t="shared" si="68"/>
        <v>2.6073243385316358E-2</v>
      </c>
      <c r="E2225" s="8">
        <f t="shared" si="69"/>
        <v>1.1958280884732941E-2</v>
      </c>
    </row>
    <row r="2226" spans="1:5" x14ac:dyDescent="0.3">
      <c r="A2226" s="1">
        <v>42548</v>
      </c>
      <c r="B2226" s="2">
        <v>2.9390000000000001</v>
      </c>
      <c r="C2226" s="2">
        <v>3.3923000000000001</v>
      </c>
      <c r="D2226" s="8">
        <f t="shared" si="68"/>
        <v>3.7911130844632268E-3</v>
      </c>
      <c r="E2226" s="8">
        <f t="shared" si="69"/>
        <v>4.67940174737147E-3</v>
      </c>
    </row>
    <row r="2227" spans="1:5" x14ac:dyDescent="0.3">
      <c r="A2227" s="1">
        <v>42549</v>
      </c>
      <c r="B2227" s="2">
        <v>2.9045000000000001</v>
      </c>
      <c r="C2227" s="2">
        <v>3.3031000000000001</v>
      </c>
      <c r="D2227" s="8">
        <f t="shared" si="68"/>
        <v>-1.1738686628104844E-2</v>
      </c>
      <c r="E2227" s="8">
        <f t="shared" si="69"/>
        <v>-2.6294844205995926E-2</v>
      </c>
    </row>
    <row r="2228" spans="1:5" x14ac:dyDescent="0.3">
      <c r="A2228" s="1">
        <v>42550</v>
      </c>
      <c r="B2228" s="2">
        <v>2.89</v>
      </c>
      <c r="C2228" s="2">
        <v>3.2201</v>
      </c>
      <c r="D2228" s="8">
        <f t="shared" si="68"/>
        <v>-4.9922533998967289E-3</v>
      </c>
      <c r="E2228" s="8">
        <f t="shared" si="69"/>
        <v>-2.5127910145015364E-2</v>
      </c>
    </row>
    <row r="2229" spans="1:5" x14ac:dyDescent="0.3">
      <c r="A2229" s="1">
        <v>42551</v>
      </c>
      <c r="B2229" s="2">
        <v>2.8776999999999999</v>
      </c>
      <c r="C2229" s="2">
        <v>3.2126000000000001</v>
      </c>
      <c r="D2229" s="8">
        <f t="shared" si="68"/>
        <v>-4.2560553633218534E-3</v>
      </c>
      <c r="E2229" s="8">
        <f t="shared" si="69"/>
        <v>-2.3291202136579425E-3</v>
      </c>
    </row>
    <row r="2230" spans="1:5" x14ac:dyDescent="0.3">
      <c r="A2230" s="1">
        <v>42552</v>
      </c>
      <c r="B2230" s="2">
        <v>2.9018000000000002</v>
      </c>
      <c r="C2230" s="2">
        <v>3.2353000000000001</v>
      </c>
      <c r="D2230" s="8">
        <f t="shared" si="68"/>
        <v>8.3747437189423124E-3</v>
      </c>
      <c r="E2230" s="8">
        <f t="shared" si="69"/>
        <v>7.0659279088589599E-3</v>
      </c>
    </row>
    <row r="2231" spans="1:5" x14ac:dyDescent="0.3">
      <c r="A2231" s="1">
        <v>42555</v>
      </c>
      <c r="B2231" s="2">
        <v>2.9068000000000001</v>
      </c>
      <c r="C2231" s="2">
        <v>3.2696000000000001</v>
      </c>
      <c r="D2231" s="8">
        <f t="shared" si="68"/>
        <v>1.7230684402784746E-3</v>
      </c>
      <c r="E2231" s="8">
        <f t="shared" si="69"/>
        <v>1.0601798905820248E-2</v>
      </c>
    </row>
    <row r="2232" spans="1:5" x14ac:dyDescent="0.3">
      <c r="A2232" s="1">
        <v>42556</v>
      </c>
      <c r="B2232" s="2">
        <v>2.9295999999999998</v>
      </c>
      <c r="C2232" s="2">
        <v>3.3035999999999999</v>
      </c>
      <c r="D2232" s="8">
        <f t="shared" si="68"/>
        <v>7.8436768955552072E-3</v>
      </c>
      <c r="E2232" s="8">
        <f t="shared" si="69"/>
        <v>1.0398825544408963E-2</v>
      </c>
    </row>
    <row r="2233" spans="1:5" x14ac:dyDescent="0.3">
      <c r="A2233" s="1">
        <v>42557</v>
      </c>
      <c r="B2233" s="2">
        <v>2.9377</v>
      </c>
      <c r="C2233" s="2">
        <v>3.3298000000000001</v>
      </c>
      <c r="D2233" s="8">
        <f t="shared" si="68"/>
        <v>2.7648825778263664E-3</v>
      </c>
      <c r="E2233" s="8">
        <f t="shared" si="69"/>
        <v>7.9307422206078559E-3</v>
      </c>
    </row>
    <row r="2234" spans="1:5" x14ac:dyDescent="0.3">
      <c r="A2234" s="1">
        <v>42558</v>
      </c>
      <c r="B2234" s="2">
        <v>2.9373</v>
      </c>
      <c r="C2234" s="2">
        <v>3.3675000000000002</v>
      </c>
      <c r="D2234" s="8">
        <f t="shared" si="68"/>
        <v>-1.3616094223367625E-4</v>
      </c>
      <c r="E2234" s="8">
        <f t="shared" si="69"/>
        <v>1.1322001321400599E-2</v>
      </c>
    </row>
    <row r="2235" spans="1:5" x14ac:dyDescent="0.3">
      <c r="A2235" s="1">
        <v>42559</v>
      </c>
      <c r="B2235" s="2">
        <v>2.8921999999999999</v>
      </c>
      <c r="C2235" s="2">
        <v>3.2997000000000001</v>
      </c>
      <c r="D2235" s="8">
        <f t="shared" si="68"/>
        <v>-1.5354236884213446E-2</v>
      </c>
      <c r="E2235" s="8">
        <f t="shared" si="69"/>
        <v>-2.01336302895323E-2</v>
      </c>
    </row>
    <row r="2236" spans="1:5" x14ac:dyDescent="0.3">
      <c r="A2236" s="1">
        <v>42562</v>
      </c>
      <c r="B2236" s="2">
        <v>2.9045000000000001</v>
      </c>
      <c r="C2236" s="2">
        <v>3.3092999999999999</v>
      </c>
      <c r="D2236" s="8">
        <f t="shared" si="68"/>
        <v>4.2528179240717279E-3</v>
      </c>
      <c r="E2236" s="8">
        <f t="shared" si="69"/>
        <v>2.9093553959449459E-3</v>
      </c>
    </row>
    <row r="2237" spans="1:5" x14ac:dyDescent="0.3">
      <c r="A2237" s="1">
        <v>42563</v>
      </c>
      <c r="B2237" s="2">
        <v>2.8868999999999998</v>
      </c>
      <c r="C2237" s="2">
        <v>3.2955999999999999</v>
      </c>
      <c r="D2237" s="8">
        <f t="shared" si="68"/>
        <v>-6.0595627474608893E-3</v>
      </c>
      <c r="E2237" s="8">
        <f t="shared" si="69"/>
        <v>-4.1398483062883296E-3</v>
      </c>
    </row>
    <row r="2238" spans="1:5" x14ac:dyDescent="0.3">
      <c r="A2238" s="1">
        <v>42564</v>
      </c>
      <c r="B2238" s="2">
        <v>2.8997000000000002</v>
      </c>
      <c r="C2238" s="2">
        <v>3.2635999999999998</v>
      </c>
      <c r="D2238" s="8">
        <f t="shared" si="68"/>
        <v>4.4338217465103025E-3</v>
      </c>
      <c r="E2238" s="8">
        <f t="shared" si="69"/>
        <v>-9.7099162519723725E-3</v>
      </c>
    </row>
    <row r="2239" spans="1:5" x14ac:dyDescent="0.3">
      <c r="A2239" s="1">
        <v>42565</v>
      </c>
      <c r="B2239" s="2">
        <v>2.8782000000000001</v>
      </c>
      <c r="C2239" s="2">
        <v>3.2503000000000002</v>
      </c>
      <c r="D2239" s="8">
        <f t="shared" si="68"/>
        <v>-7.4145601269096639E-3</v>
      </c>
      <c r="E2239" s="8">
        <f t="shared" si="69"/>
        <v>-4.0752543203822489E-3</v>
      </c>
    </row>
    <row r="2240" spans="1:5" x14ac:dyDescent="0.3">
      <c r="A2240" s="1">
        <v>42566</v>
      </c>
      <c r="B2240" s="2">
        <v>3.0156999999999998</v>
      </c>
      <c r="C2240" s="2">
        <v>3.2818999999999998</v>
      </c>
      <c r="D2240" s="8">
        <f t="shared" si="68"/>
        <v>4.77729136265721E-2</v>
      </c>
      <c r="E2240" s="8">
        <f t="shared" si="69"/>
        <v>9.7221794911237502E-3</v>
      </c>
    </row>
    <row r="2241" spans="1:5" x14ac:dyDescent="0.3">
      <c r="A2241" s="1">
        <v>42569</v>
      </c>
      <c r="B2241" s="2">
        <v>2.9773000000000001</v>
      </c>
      <c r="C2241" s="2">
        <v>3.2542</v>
      </c>
      <c r="D2241" s="8">
        <f t="shared" si="68"/>
        <v>-1.2733362071824073E-2</v>
      </c>
      <c r="E2241" s="8">
        <f t="shared" si="69"/>
        <v>-8.4402327919802511E-3</v>
      </c>
    </row>
    <row r="2242" spans="1:5" x14ac:dyDescent="0.3">
      <c r="A2242" s="1">
        <v>42570</v>
      </c>
      <c r="B2242" s="2">
        <v>3.0423</v>
      </c>
      <c r="C2242" s="2">
        <v>3.2484999999999999</v>
      </c>
      <c r="D2242" s="8">
        <f t="shared" si="68"/>
        <v>2.1831861082188597E-2</v>
      </c>
      <c r="E2242" s="8">
        <f t="shared" si="69"/>
        <v>-1.751582570217014E-3</v>
      </c>
    </row>
    <row r="2243" spans="1:5" x14ac:dyDescent="0.3">
      <c r="A2243" s="1">
        <v>42571</v>
      </c>
      <c r="B2243" s="2">
        <v>3.0897999999999999</v>
      </c>
      <c r="C2243" s="2">
        <v>3.2593999999999999</v>
      </c>
      <c r="D2243" s="8">
        <f t="shared" si="68"/>
        <v>1.5613187391118499E-2</v>
      </c>
      <c r="E2243" s="8">
        <f t="shared" si="69"/>
        <v>3.3553947975988319E-3</v>
      </c>
    </row>
    <row r="2244" spans="1:5" x14ac:dyDescent="0.3">
      <c r="A2244" s="1">
        <v>42572</v>
      </c>
      <c r="B2244" s="2">
        <v>3.0693999999999999</v>
      </c>
      <c r="C2244" s="2">
        <v>3.2719</v>
      </c>
      <c r="D2244" s="8">
        <f t="shared" si="68"/>
        <v>-6.6023690853777017E-3</v>
      </c>
      <c r="E2244" s="8">
        <f t="shared" si="69"/>
        <v>3.8350616677915728E-3</v>
      </c>
    </row>
    <row r="2245" spans="1:5" x14ac:dyDescent="0.3">
      <c r="A2245" s="1">
        <v>42573</v>
      </c>
      <c r="B2245" s="2">
        <v>3.0659999999999998</v>
      </c>
      <c r="C2245" s="2">
        <v>3.2557999999999998</v>
      </c>
      <c r="D2245" s="8">
        <f t="shared" si="68"/>
        <v>-1.1077083469082094E-3</v>
      </c>
      <c r="E2245" s="8">
        <f t="shared" si="69"/>
        <v>-4.9206882850943989E-3</v>
      </c>
    </row>
    <row r="2246" spans="1:5" x14ac:dyDescent="0.3">
      <c r="A2246" s="1">
        <v>42576</v>
      </c>
      <c r="B2246" s="2">
        <v>3.0367999999999999</v>
      </c>
      <c r="C2246" s="2">
        <v>3.2877000000000001</v>
      </c>
      <c r="D2246" s="8">
        <f t="shared" si="68"/>
        <v>-9.52380952380949E-3</v>
      </c>
      <c r="E2246" s="8">
        <f t="shared" si="69"/>
        <v>9.7978991338534271E-3</v>
      </c>
    </row>
    <row r="2247" spans="1:5" x14ac:dyDescent="0.3">
      <c r="A2247" s="1">
        <v>42577</v>
      </c>
      <c r="B2247" s="2">
        <v>3.0464000000000002</v>
      </c>
      <c r="C2247" s="2">
        <v>3.2761</v>
      </c>
      <c r="D2247" s="8">
        <f t="shared" si="68"/>
        <v>3.1612223393047145E-3</v>
      </c>
      <c r="E2247" s="8">
        <f t="shared" si="69"/>
        <v>-3.5283024606868052E-3</v>
      </c>
    </row>
    <row r="2248" spans="1:5" x14ac:dyDescent="0.3">
      <c r="A2248" s="1">
        <v>42578</v>
      </c>
      <c r="B2248" s="2">
        <v>3.0188000000000001</v>
      </c>
      <c r="C2248" s="2">
        <v>3.2621000000000002</v>
      </c>
      <c r="D2248" s="8">
        <f t="shared" si="68"/>
        <v>-9.0598739495798553E-3</v>
      </c>
      <c r="E2248" s="8">
        <f t="shared" si="69"/>
        <v>-4.2733738286376832E-3</v>
      </c>
    </row>
    <row r="2249" spans="1:5" x14ac:dyDescent="0.3">
      <c r="A2249" s="1">
        <v>42579</v>
      </c>
      <c r="B2249" s="2">
        <v>3.0124</v>
      </c>
      <c r="C2249" s="2">
        <v>3.2923</v>
      </c>
      <c r="D2249" s="8">
        <f t="shared" si="68"/>
        <v>-2.1200477010733243E-3</v>
      </c>
      <c r="E2249" s="8">
        <f t="shared" si="69"/>
        <v>9.2578400416909457E-3</v>
      </c>
    </row>
    <row r="2250" spans="1:5" x14ac:dyDescent="0.3">
      <c r="A2250" s="1">
        <v>42580</v>
      </c>
      <c r="B2250" s="2">
        <v>2.9887999999999999</v>
      </c>
      <c r="C2250" s="2">
        <v>3.2490999999999999</v>
      </c>
      <c r="D2250" s="8">
        <f t="shared" si="68"/>
        <v>-7.8342849555171901E-3</v>
      </c>
      <c r="E2250" s="8">
        <f t="shared" si="69"/>
        <v>-1.3121525984873816E-2</v>
      </c>
    </row>
    <row r="2251" spans="1:5" x14ac:dyDescent="0.3">
      <c r="A2251" s="1">
        <v>42583</v>
      </c>
      <c r="B2251" s="2">
        <v>2.9903</v>
      </c>
      <c r="C2251" s="2">
        <v>3.2650000000000001</v>
      </c>
      <c r="D2251" s="8">
        <f t="shared" si="68"/>
        <v>5.0187366167020464E-4</v>
      </c>
      <c r="E2251" s="8">
        <f t="shared" si="69"/>
        <v>4.8936628604845378E-3</v>
      </c>
    </row>
    <row r="2252" spans="1:5" x14ac:dyDescent="0.3">
      <c r="A2252" s="1">
        <v>42584</v>
      </c>
      <c r="B2252" s="2">
        <v>2.9912999999999998</v>
      </c>
      <c r="C2252" s="2">
        <v>3.2597999999999998</v>
      </c>
      <c r="D2252" s="8">
        <f t="shared" si="68"/>
        <v>3.344146072299381E-4</v>
      </c>
      <c r="E2252" s="8">
        <f t="shared" si="69"/>
        <v>-1.5926493108729955E-3</v>
      </c>
    </row>
    <row r="2253" spans="1:5" x14ac:dyDescent="0.3">
      <c r="A2253" s="1">
        <v>42585</v>
      </c>
      <c r="B2253" s="2">
        <v>3.0131999999999999</v>
      </c>
      <c r="C2253" s="2">
        <v>3.238</v>
      </c>
      <c r="D2253" s="8">
        <f t="shared" si="68"/>
        <v>7.3212315715576182E-3</v>
      </c>
      <c r="E2253" s="8">
        <f t="shared" si="69"/>
        <v>-6.6875268421374701E-3</v>
      </c>
    </row>
    <row r="2254" spans="1:5" x14ac:dyDescent="0.3">
      <c r="A2254" s="1">
        <v>42586</v>
      </c>
      <c r="B2254" s="2">
        <v>3.0106000000000002</v>
      </c>
      <c r="C2254" s="2">
        <v>3.1932</v>
      </c>
      <c r="D2254" s="8">
        <f t="shared" si="68"/>
        <v>-8.6287003849716548E-4</v>
      </c>
      <c r="E2254" s="8">
        <f t="shared" si="69"/>
        <v>-1.3835701050030846E-2</v>
      </c>
    </row>
    <row r="2255" spans="1:5" x14ac:dyDescent="0.3">
      <c r="A2255" s="1">
        <v>42587</v>
      </c>
      <c r="B2255" s="2">
        <v>2.9986999999999999</v>
      </c>
      <c r="C2255" s="2">
        <v>3.1648999999999998</v>
      </c>
      <c r="D2255" s="8">
        <f t="shared" ref="D2255:D2318" si="70">(B2255/B2254)-1</f>
        <v>-3.9527004583804759E-3</v>
      </c>
      <c r="E2255" s="8">
        <f t="shared" ref="E2255:E2318" si="71">(C2255/C2254)-1</f>
        <v>-8.8625829888513419E-3</v>
      </c>
    </row>
    <row r="2256" spans="1:5" x14ac:dyDescent="0.3">
      <c r="A2256" s="1">
        <v>42590</v>
      </c>
      <c r="B2256" s="2">
        <v>2.9824000000000002</v>
      </c>
      <c r="C2256" s="2">
        <v>3.1737000000000002</v>
      </c>
      <c r="D2256" s="8">
        <f t="shared" si="70"/>
        <v>-5.4356887984792213E-3</v>
      </c>
      <c r="E2256" s="8">
        <f t="shared" si="71"/>
        <v>2.7804985939525739E-3</v>
      </c>
    </row>
    <row r="2257" spans="1:5" x14ac:dyDescent="0.3">
      <c r="A2257" s="1">
        <v>42591</v>
      </c>
      <c r="B2257" s="2">
        <v>2.9676999999999998</v>
      </c>
      <c r="C2257" s="2">
        <v>3.1451000000000002</v>
      </c>
      <c r="D2257" s="8">
        <f t="shared" si="70"/>
        <v>-4.9289163090130428E-3</v>
      </c>
      <c r="E2257" s="8">
        <f t="shared" si="71"/>
        <v>-9.0115637898982026E-3</v>
      </c>
    </row>
    <row r="2258" spans="1:5" x14ac:dyDescent="0.3">
      <c r="A2258" s="1">
        <v>42592</v>
      </c>
      <c r="B2258" s="2">
        <v>2.9575</v>
      </c>
      <c r="C2258" s="2">
        <v>3.1265000000000001</v>
      </c>
      <c r="D2258" s="8">
        <f t="shared" si="70"/>
        <v>-3.4370050881152858E-3</v>
      </c>
      <c r="E2258" s="8">
        <f t="shared" si="71"/>
        <v>-5.9139614002734486E-3</v>
      </c>
    </row>
    <row r="2259" spans="1:5" x14ac:dyDescent="0.3">
      <c r="A2259" s="1">
        <v>42593</v>
      </c>
      <c r="B2259" s="2">
        <v>2.9571000000000001</v>
      </c>
      <c r="C2259" s="2">
        <v>3.1442000000000001</v>
      </c>
      <c r="D2259" s="8">
        <f t="shared" si="70"/>
        <v>-1.3524936601860826E-4</v>
      </c>
      <c r="E2259" s="8">
        <f t="shared" si="71"/>
        <v>5.661282584359606E-3</v>
      </c>
    </row>
    <row r="2260" spans="1:5" x14ac:dyDescent="0.3">
      <c r="A2260" s="1">
        <v>42594</v>
      </c>
      <c r="B2260" s="2">
        <v>2.9584000000000001</v>
      </c>
      <c r="C2260" s="2">
        <v>3.1932999999999998</v>
      </c>
      <c r="D2260" s="8">
        <f t="shared" si="70"/>
        <v>4.3961989787288935E-4</v>
      </c>
      <c r="E2260" s="8">
        <f t="shared" si="71"/>
        <v>1.5616054958335956E-2</v>
      </c>
    </row>
    <row r="2261" spans="1:5" x14ac:dyDescent="0.3">
      <c r="A2261" s="1">
        <v>42597</v>
      </c>
      <c r="B2261" s="2">
        <v>2.9409000000000001</v>
      </c>
      <c r="C2261" s="2">
        <v>3.1859000000000002</v>
      </c>
      <c r="D2261" s="8">
        <f t="shared" si="70"/>
        <v>-5.915359653867025E-3</v>
      </c>
      <c r="E2261" s="8">
        <f t="shared" si="71"/>
        <v>-2.3173519556570765E-3</v>
      </c>
    </row>
    <row r="2262" spans="1:5" x14ac:dyDescent="0.3">
      <c r="A2262" s="1">
        <v>42598</v>
      </c>
      <c r="B2262" s="2">
        <v>2.9297</v>
      </c>
      <c r="C2262" s="2">
        <v>3.2021999999999999</v>
      </c>
      <c r="D2262" s="8">
        <f t="shared" si="70"/>
        <v>-3.8083579856507122E-3</v>
      </c>
      <c r="E2262" s="8">
        <f t="shared" si="71"/>
        <v>5.1162936689788108E-3</v>
      </c>
    </row>
    <row r="2263" spans="1:5" x14ac:dyDescent="0.3">
      <c r="A2263" s="1">
        <v>42599</v>
      </c>
      <c r="B2263" s="2">
        <v>2.9228000000000001</v>
      </c>
      <c r="C2263" s="2">
        <v>3.2056</v>
      </c>
      <c r="D2263" s="8">
        <f t="shared" si="70"/>
        <v>-2.3551899511895513E-3</v>
      </c>
      <c r="E2263" s="8">
        <f t="shared" si="71"/>
        <v>1.0617700331023716E-3</v>
      </c>
    </row>
    <row r="2264" spans="1:5" x14ac:dyDescent="0.3">
      <c r="A2264" s="1">
        <v>42600</v>
      </c>
      <c r="B2264" s="2">
        <v>2.9272</v>
      </c>
      <c r="C2264" s="2">
        <v>3.2393000000000001</v>
      </c>
      <c r="D2264" s="8">
        <f t="shared" si="70"/>
        <v>1.5054057752839078E-3</v>
      </c>
      <c r="E2264" s="8">
        <f t="shared" si="71"/>
        <v>1.0512852508110848E-2</v>
      </c>
    </row>
    <row r="2265" spans="1:5" x14ac:dyDescent="0.3">
      <c r="A2265" s="1">
        <v>42601</v>
      </c>
      <c r="B2265" s="2">
        <v>2.9291999999999998</v>
      </c>
      <c r="C2265" s="2">
        <v>3.2037</v>
      </c>
      <c r="D2265" s="8">
        <f t="shared" si="70"/>
        <v>6.8324678874009948E-4</v>
      </c>
      <c r="E2265" s="8">
        <f t="shared" si="71"/>
        <v>-1.0990028709906507E-2</v>
      </c>
    </row>
    <row r="2266" spans="1:5" x14ac:dyDescent="0.3">
      <c r="A2266" s="1">
        <v>42604</v>
      </c>
      <c r="B2266" s="2">
        <v>2.9417999999999997</v>
      </c>
      <c r="C2266" s="2">
        <v>3.2006999999999999</v>
      </c>
      <c r="D2266" s="8">
        <f t="shared" si="70"/>
        <v>4.3015157722243735E-3</v>
      </c>
      <c r="E2266" s="8">
        <f t="shared" si="71"/>
        <v>-9.3641726753446175E-4</v>
      </c>
    </row>
    <row r="2267" spans="1:5" x14ac:dyDescent="0.3">
      <c r="A2267" s="1">
        <v>42605</v>
      </c>
      <c r="B2267" s="2">
        <v>2.9531000000000001</v>
      </c>
      <c r="C2267" s="2">
        <v>3.2343999999999999</v>
      </c>
      <c r="D2267" s="8">
        <f t="shared" si="70"/>
        <v>3.8411856686384471E-3</v>
      </c>
      <c r="E2267" s="8">
        <f t="shared" si="71"/>
        <v>1.0528946792889071E-2</v>
      </c>
    </row>
    <row r="2268" spans="1:5" x14ac:dyDescent="0.3">
      <c r="A2268" s="1">
        <v>42606</v>
      </c>
      <c r="B2268" s="2">
        <v>2.9516999999999998</v>
      </c>
      <c r="C2268" s="2">
        <v>3.2250000000000001</v>
      </c>
      <c r="D2268" s="8">
        <f t="shared" si="70"/>
        <v>-4.740780874336048E-4</v>
      </c>
      <c r="E2268" s="8">
        <f t="shared" si="71"/>
        <v>-2.9062577294087788E-3</v>
      </c>
    </row>
    <row r="2269" spans="1:5" x14ac:dyDescent="0.3">
      <c r="A2269" s="1">
        <v>42607</v>
      </c>
      <c r="B2269" s="2">
        <v>2.9348000000000001</v>
      </c>
      <c r="C2269" s="2">
        <v>3.2347000000000001</v>
      </c>
      <c r="D2269" s="8">
        <f t="shared" si="70"/>
        <v>-5.7255141105124752E-3</v>
      </c>
      <c r="E2269" s="8">
        <f t="shared" si="71"/>
        <v>3.0077519379845263E-3</v>
      </c>
    </row>
    <row r="2270" spans="1:5" x14ac:dyDescent="0.3">
      <c r="A2270" s="1">
        <v>42608</v>
      </c>
      <c r="B2270" s="2">
        <v>2.9535</v>
      </c>
      <c r="C2270" s="2">
        <v>3.2652999999999999</v>
      </c>
      <c r="D2270" s="8">
        <f t="shared" si="70"/>
        <v>6.3718140929533984E-3</v>
      </c>
      <c r="E2270" s="8">
        <f t="shared" si="71"/>
        <v>9.4599190033077818E-3</v>
      </c>
    </row>
    <row r="2271" spans="1:5" x14ac:dyDescent="0.3">
      <c r="A2271" s="1">
        <v>42611</v>
      </c>
      <c r="B2271" s="2">
        <v>2.9506000000000001</v>
      </c>
      <c r="C2271" s="2">
        <v>3.23</v>
      </c>
      <c r="D2271" s="8">
        <f t="shared" si="70"/>
        <v>-9.8188589808700932E-4</v>
      </c>
      <c r="E2271" s="8">
        <f t="shared" si="71"/>
        <v>-1.0810645269959895E-2</v>
      </c>
    </row>
    <row r="2272" spans="1:5" x14ac:dyDescent="0.3">
      <c r="A2272" s="1">
        <v>42612</v>
      </c>
      <c r="B2272" s="2">
        <v>2.9630000000000001</v>
      </c>
      <c r="C2272" s="2">
        <v>3.2418</v>
      </c>
      <c r="D2272" s="8">
        <f t="shared" si="70"/>
        <v>4.202535077611369E-3</v>
      </c>
      <c r="E2272" s="8">
        <f t="shared" si="71"/>
        <v>3.6532507739939213E-3</v>
      </c>
    </row>
    <row r="2273" spans="1:5" x14ac:dyDescent="0.3">
      <c r="A2273" s="1">
        <v>42613</v>
      </c>
      <c r="B2273" s="2">
        <v>2.9579</v>
      </c>
      <c r="C2273" s="2">
        <v>3.2263000000000002</v>
      </c>
      <c r="D2273" s="8">
        <f t="shared" si="70"/>
        <v>-1.7212284846439552E-3</v>
      </c>
      <c r="E2273" s="8">
        <f t="shared" si="71"/>
        <v>-4.7812943426490673E-3</v>
      </c>
    </row>
    <row r="2274" spans="1:5" x14ac:dyDescent="0.3">
      <c r="A2274" s="1">
        <v>42614</v>
      </c>
      <c r="B2274" s="2">
        <v>2.9607999999999999</v>
      </c>
      <c r="C2274" s="2">
        <v>3.2591999999999999</v>
      </c>
      <c r="D2274" s="8">
        <f t="shared" si="70"/>
        <v>9.8042530173425568E-4</v>
      </c>
      <c r="E2274" s="8">
        <f t="shared" si="71"/>
        <v>1.0197439791711727E-2</v>
      </c>
    </row>
    <row r="2275" spans="1:5" x14ac:dyDescent="0.3">
      <c r="A2275" s="1">
        <v>42615</v>
      </c>
      <c r="B2275" s="2">
        <v>2.9512</v>
      </c>
      <c r="C2275" s="2">
        <v>3.2568999999999999</v>
      </c>
      <c r="D2275" s="8">
        <f t="shared" si="70"/>
        <v>-3.2423669278572875E-3</v>
      </c>
      <c r="E2275" s="8">
        <f t="shared" si="71"/>
        <v>-7.0569464899361556E-4</v>
      </c>
    </row>
    <row r="2276" spans="1:5" x14ac:dyDescent="0.3">
      <c r="A2276" s="1">
        <v>42618</v>
      </c>
      <c r="B2276" s="2">
        <v>2.9457</v>
      </c>
      <c r="C2276" s="2">
        <v>3.2831999999999999</v>
      </c>
      <c r="D2276" s="8">
        <f t="shared" si="70"/>
        <v>-1.8636486852805501E-3</v>
      </c>
      <c r="E2276" s="8">
        <f t="shared" si="71"/>
        <v>8.0751634990328114E-3</v>
      </c>
    </row>
    <row r="2277" spans="1:5" x14ac:dyDescent="0.3">
      <c r="A2277" s="1">
        <v>42619</v>
      </c>
      <c r="B2277" s="2">
        <v>2.9224999999999999</v>
      </c>
      <c r="C2277" s="2">
        <v>3.1960000000000002</v>
      </c>
      <c r="D2277" s="8">
        <f t="shared" si="70"/>
        <v>-7.8758868859694076E-3</v>
      </c>
      <c r="E2277" s="8">
        <f t="shared" si="71"/>
        <v>-2.6559454191033005E-2</v>
      </c>
    </row>
    <row r="2278" spans="1:5" x14ac:dyDescent="0.3">
      <c r="A2278" s="1">
        <v>42620</v>
      </c>
      <c r="B2278" s="2">
        <v>2.9363000000000001</v>
      </c>
      <c r="C2278" s="2">
        <v>3.1960000000000002</v>
      </c>
      <c r="D2278" s="8">
        <f t="shared" si="70"/>
        <v>4.7219846022241718E-3</v>
      </c>
      <c r="E2278" s="8">
        <f t="shared" si="71"/>
        <v>0</v>
      </c>
    </row>
    <row r="2279" spans="1:5" x14ac:dyDescent="0.3">
      <c r="A2279" s="1">
        <v>42621</v>
      </c>
      <c r="B2279" s="2">
        <v>2.9510999999999998</v>
      </c>
      <c r="C2279" s="2">
        <v>3.2111000000000001</v>
      </c>
      <c r="D2279" s="8">
        <f t="shared" si="70"/>
        <v>5.0403569117596358E-3</v>
      </c>
      <c r="E2279" s="8">
        <f t="shared" si="71"/>
        <v>4.7246558197746591E-3</v>
      </c>
    </row>
    <row r="2280" spans="1:5" x14ac:dyDescent="0.3">
      <c r="A2280" s="1">
        <v>42622</v>
      </c>
      <c r="B2280" s="2">
        <v>2.9687999999999999</v>
      </c>
      <c r="C2280" s="2">
        <v>3.2732000000000001</v>
      </c>
      <c r="D2280" s="8">
        <f t="shared" si="70"/>
        <v>5.9977635457963974E-3</v>
      </c>
      <c r="E2280" s="8">
        <f t="shared" si="71"/>
        <v>1.9339167263554558E-2</v>
      </c>
    </row>
    <row r="2281" spans="1:5" x14ac:dyDescent="0.3">
      <c r="A2281" s="1">
        <v>42625</v>
      </c>
      <c r="B2281" s="2">
        <v>2.9676</v>
      </c>
      <c r="C2281" s="2">
        <v>3.2473999999999998</v>
      </c>
      <c r="D2281" s="8">
        <f t="shared" si="70"/>
        <v>-4.0420371867411209E-4</v>
      </c>
      <c r="E2281" s="8">
        <f t="shared" si="71"/>
        <v>-7.8821947940853621E-3</v>
      </c>
    </row>
    <row r="2282" spans="1:5" x14ac:dyDescent="0.3">
      <c r="A2282" s="1">
        <v>42626</v>
      </c>
      <c r="B2282" s="2">
        <v>2.9839000000000002</v>
      </c>
      <c r="C2282" s="2">
        <v>3.3130000000000002</v>
      </c>
      <c r="D2282" s="8">
        <f t="shared" si="70"/>
        <v>5.4926539964954557E-3</v>
      </c>
      <c r="E2282" s="8">
        <f t="shared" si="71"/>
        <v>2.0200776005419918E-2</v>
      </c>
    </row>
    <row r="2283" spans="1:5" x14ac:dyDescent="0.3">
      <c r="A2283" s="1">
        <v>42627</v>
      </c>
      <c r="B2283" s="2">
        <v>2.9801000000000002</v>
      </c>
      <c r="C2283" s="2">
        <v>3.3448000000000002</v>
      </c>
      <c r="D2283" s="8">
        <f t="shared" si="70"/>
        <v>-1.2735011226917559E-3</v>
      </c>
      <c r="E2283" s="8">
        <f t="shared" si="71"/>
        <v>9.5985511620888531E-3</v>
      </c>
    </row>
    <row r="2284" spans="1:5" x14ac:dyDescent="0.3">
      <c r="A2284" s="1">
        <v>42628</v>
      </c>
      <c r="B2284" s="2">
        <v>2.9685999999999999</v>
      </c>
      <c r="C2284" s="2">
        <v>3.3020999999999998</v>
      </c>
      <c r="D2284" s="8">
        <f t="shared" si="70"/>
        <v>-3.8589309083588708E-3</v>
      </c>
      <c r="E2284" s="8">
        <f t="shared" si="71"/>
        <v>-1.276608466873963E-2</v>
      </c>
    </row>
    <row r="2285" spans="1:5" x14ac:dyDescent="0.3">
      <c r="A2285" s="1">
        <v>42629</v>
      </c>
      <c r="B2285" s="2">
        <v>2.9803999999999999</v>
      </c>
      <c r="C2285" s="2">
        <v>3.2624</v>
      </c>
      <c r="D2285" s="8">
        <f t="shared" si="70"/>
        <v>3.9749376810618298E-3</v>
      </c>
      <c r="E2285" s="8">
        <f t="shared" si="71"/>
        <v>-1.2022652251597377E-2</v>
      </c>
    </row>
    <row r="2286" spans="1:5" x14ac:dyDescent="0.3">
      <c r="A2286" s="1">
        <v>42632</v>
      </c>
      <c r="B2286" s="2">
        <v>2.9763999999999999</v>
      </c>
      <c r="C2286" s="2">
        <v>3.2726999999999999</v>
      </c>
      <c r="D2286" s="8">
        <f t="shared" si="70"/>
        <v>-1.3421017313112182E-3</v>
      </c>
      <c r="E2286" s="8">
        <f t="shared" si="71"/>
        <v>3.1571848945561864E-3</v>
      </c>
    </row>
    <row r="2287" spans="1:5" x14ac:dyDescent="0.3">
      <c r="A2287" s="1">
        <v>42633</v>
      </c>
      <c r="B2287" s="2">
        <v>2.9781</v>
      </c>
      <c r="C2287" s="2">
        <v>3.2593000000000001</v>
      </c>
      <c r="D2287" s="8">
        <f t="shared" si="70"/>
        <v>5.7115979035082809E-4</v>
      </c>
      <c r="E2287" s="8">
        <f t="shared" si="71"/>
        <v>-4.0944785650991466E-3</v>
      </c>
    </row>
    <row r="2288" spans="1:5" x14ac:dyDescent="0.3">
      <c r="A2288" s="1">
        <v>42634</v>
      </c>
      <c r="B2288" s="2">
        <v>2.9553000000000003</v>
      </c>
      <c r="C2288" s="2">
        <v>3.2048000000000001</v>
      </c>
      <c r="D2288" s="8">
        <f t="shared" si="70"/>
        <v>-7.6558879822704595E-3</v>
      </c>
      <c r="E2288" s="8">
        <f t="shared" si="71"/>
        <v>-1.6721381891817266E-2</v>
      </c>
    </row>
    <row r="2289" spans="1:5" x14ac:dyDescent="0.3">
      <c r="A2289" s="1">
        <v>42635</v>
      </c>
      <c r="B2289" s="2">
        <v>2.9424999999999999</v>
      </c>
      <c r="C2289" s="2">
        <v>3.2206999999999999</v>
      </c>
      <c r="D2289" s="8">
        <f t="shared" si="70"/>
        <v>-4.3312015700607276E-3</v>
      </c>
      <c r="E2289" s="8">
        <f t="shared" si="71"/>
        <v>4.9613080379429242E-3</v>
      </c>
    </row>
    <row r="2290" spans="1:5" x14ac:dyDescent="0.3">
      <c r="A2290" s="1">
        <v>42636</v>
      </c>
      <c r="B2290" s="2">
        <v>2.9689000000000001</v>
      </c>
      <c r="C2290" s="2">
        <v>3.2450000000000001</v>
      </c>
      <c r="D2290" s="8">
        <f t="shared" si="70"/>
        <v>8.9719626168225375E-3</v>
      </c>
      <c r="E2290" s="8">
        <f t="shared" si="71"/>
        <v>7.54494364579128E-3</v>
      </c>
    </row>
    <row r="2291" spans="1:5" x14ac:dyDescent="0.3">
      <c r="A2291" s="1">
        <v>42639</v>
      </c>
      <c r="B2291" s="2">
        <v>2.9811000000000001</v>
      </c>
      <c r="C2291" s="2">
        <v>3.24</v>
      </c>
      <c r="D2291" s="8">
        <f t="shared" si="70"/>
        <v>4.1092660581361073E-3</v>
      </c>
      <c r="E2291" s="8">
        <f t="shared" si="71"/>
        <v>-1.5408320493065508E-3</v>
      </c>
    </row>
    <row r="2292" spans="1:5" x14ac:dyDescent="0.3">
      <c r="A2292" s="1">
        <v>42640</v>
      </c>
      <c r="B2292" s="2">
        <v>2.9748000000000001</v>
      </c>
      <c r="C2292" s="2">
        <v>3.2345999999999999</v>
      </c>
      <c r="D2292" s="8">
        <f t="shared" si="70"/>
        <v>-2.1133138774277471E-3</v>
      </c>
      <c r="E2292" s="8">
        <f t="shared" si="71"/>
        <v>-1.6666666666667052E-3</v>
      </c>
    </row>
    <row r="2293" spans="1:5" x14ac:dyDescent="0.3">
      <c r="A2293" s="1">
        <v>42641</v>
      </c>
      <c r="B2293" s="2">
        <v>2.9798</v>
      </c>
      <c r="C2293" s="2">
        <v>3.2153</v>
      </c>
      <c r="D2293" s="8">
        <f t="shared" si="70"/>
        <v>1.680785262874851E-3</v>
      </c>
      <c r="E2293" s="8">
        <f t="shared" si="71"/>
        <v>-5.9667346812588562E-3</v>
      </c>
    </row>
    <row r="2294" spans="1:5" x14ac:dyDescent="0.3">
      <c r="A2294" s="1">
        <v>42642</v>
      </c>
      <c r="B2294" s="2">
        <v>2.9992000000000001</v>
      </c>
      <c r="C2294" s="2">
        <v>3.2593000000000001</v>
      </c>
      <c r="D2294" s="8">
        <f t="shared" si="70"/>
        <v>6.5105040606752151E-3</v>
      </c>
      <c r="E2294" s="8">
        <f t="shared" si="71"/>
        <v>1.3684570646596006E-2</v>
      </c>
    </row>
    <row r="2295" spans="1:5" x14ac:dyDescent="0.3">
      <c r="A2295" s="1">
        <v>42643</v>
      </c>
      <c r="B2295" s="2">
        <v>2.9999000000000002</v>
      </c>
      <c r="C2295" s="2">
        <v>3.2612999999999999</v>
      </c>
      <c r="D2295" s="8">
        <f t="shared" si="70"/>
        <v>2.3339557215251716E-4</v>
      </c>
      <c r="E2295" s="8">
        <f t="shared" si="71"/>
        <v>6.136286932776347E-4</v>
      </c>
    </row>
    <row r="2296" spans="1:5" x14ac:dyDescent="0.3">
      <c r="A2296" s="1">
        <v>42646</v>
      </c>
      <c r="B2296" s="2">
        <v>3.0186999999999999</v>
      </c>
      <c r="C2296" s="2">
        <v>3.2094999999999998</v>
      </c>
      <c r="D2296" s="8">
        <f t="shared" si="70"/>
        <v>6.2668755625185923E-3</v>
      </c>
      <c r="E2296" s="8">
        <f t="shared" si="71"/>
        <v>-1.5883236746082829E-2</v>
      </c>
    </row>
    <row r="2297" spans="1:5" x14ac:dyDescent="0.3">
      <c r="A2297" s="1">
        <v>42647</v>
      </c>
      <c r="B2297" s="2">
        <v>3.0589</v>
      </c>
      <c r="C2297" s="2">
        <v>3.2585000000000002</v>
      </c>
      <c r="D2297" s="8">
        <f t="shared" si="70"/>
        <v>1.3316990757610947E-2</v>
      </c>
      <c r="E2297" s="8">
        <f t="shared" si="71"/>
        <v>1.5267175572519109E-2</v>
      </c>
    </row>
    <row r="2298" spans="1:5" x14ac:dyDescent="0.3">
      <c r="A2298" s="1">
        <v>42648</v>
      </c>
      <c r="B2298" s="2">
        <v>3.0514999999999999</v>
      </c>
      <c r="C2298" s="2">
        <v>3.2210000000000001</v>
      </c>
      <c r="D2298" s="8">
        <f t="shared" si="70"/>
        <v>-2.4191702899735157E-3</v>
      </c>
      <c r="E2298" s="8">
        <f t="shared" si="71"/>
        <v>-1.1508362743593681E-2</v>
      </c>
    </row>
    <row r="2299" spans="1:5" x14ac:dyDescent="0.3">
      <c r="A2299" s="1">
        <v>42649</v>
      </c>
      <c r="B2299" s="2">
        <v>3.0398999999999998</v>
      </c>
      <c r="C2299" s="2">
        <v>3.2282000000000002</v>
      </c>
      <c r="D2299" s="8">
        <f t="shared" si="70"/>
        <v>-3.8014091430443875E-3</v>
      </c>
      <c r="E2299" s="8">
        <f t="shared" si="71"/>
        <v>2.2353306426576847E-3</v>
      </c>
    </row>
    <row r="2300" spans="1:5" x14ac:dyDescent="0.3">
      <c r="A2300" s="1">
        <v>42650</v>
      </c>
      <c r="B2300" s="2">
        <v>3.0510000000000002</v>
      </c>
      <c r="C2300" s="2">
        <v>3.2183000000000002</v>
      </c>
      <c r="D2300" s="8">
        <f t="shared" si="70"/>
        <v>3.6514359024968357E-3</v>
      </c>
      <c r="E2300" s="8">
        <f t="shared" si="71"/>
        <v>-3.0667244904281077E-3</v>
      </c>
    </row>
    <row r="2301" spans="1:5" x14ac:dyDescent="0.3">
      <c r="A2301" s="1">
        <v>42653</v>
      </c>
      <c r="B2301" s="2">
        <v>3.0722999999999998</v>
      </c>
      <c r="C2301" s="2">
        <v>3.2073999999999998</v>
      </c>
      <c r="D2301" s="8">
        <f t="shared" si="70"/>
        <v>6.981317600786463E-3</v>
      </c>
      <c r="E2301" s="8">
        <f t="shared" si="71"/>
        <v>-3.3868812727216868E-3</v>
      </c>
    </row>
    <row r="2302" spans="1:5" x14ac:dyDescent="0.3">
      <c r="A2302" s="1">
        <v>42654</v>
      </c>
      <c r="B2302" s="2">
        <v>3.0838999999999999</v>
      </c>
      <c r="C2302" s="2">
        <v>3.1941000000000002</v>
      </c>
      <c r="D2302" s="8">
        <f t="shared" si="70"/>
        <v>3.7756729486053686E-3</v>
      </c>
      <c r="E2302" s="8">
        <f t="shared" si="71"/>
        <v>-4.1466608467917165E-3</v>
      </c>
    </row>
    <row r="2303" spans="1:5" x14ac:dyDescent="0.3">
      <c r="A2303" s="1">
        <v>42655</v>
      </c>
      <c r="B2303" s="2">
        <v>3.0867</v>
      </c>
      <c r="C2303" s="2">
        <v>3.1941000000000002</v>
      </c>
      <c r="D2303" s="8">
        <f t="shared" si="70"/>
        <v>9.0794124323112513E-4</v>
      </c>
      <c r="E2303" s="8">
        <f t="shared" si="71"/>
        <v>0</v>
      </c>
    </row>
    <row r="2304" spans="1:5" x14ac:dyDescent="0.3">
      <c r="A2304" s="1">
        <v>42656</v>
      </c>
      <c r="B2304" s="2">
        <v>3.0857999999999999</v>
      </c>
      <c r="C2304" s="2">
        <v>3.1781999999999999</v>
      </c>
      <c r="D2304" s="8">
        <f t="shared" si="70"/>
        <v>-2.9157352512398926E-4</v>
      </c>
      <c r="E2304" s="8">
        <f t="shared" si="71"/>
        <v>-4.9779280548511995E-3</v>
      </c>
    </row>
    <row r="2305" spans="1:5" x14ac:dyDescent="0.3">
      <c r="A2305" s="1">
        <v>42657</v>
      </c>
      <c r="B2305" s="2">
        <v>3.0903</v>
      </c>
      <c r="C2305" s="2">
        <v>3.2059000000000002</v>
      </c>
      <c r="D2305" s="8">
        <f t="shared" si="70"/>
        <v>1.458292825199381E-3</v>
      </c>
      <c r="E2305" s="8">
        <f t="shared" si="71"/>
        <v>8.7156251966522547E-3</v>
      </c>
    </row>
    <row r="2306" spans="1:5" x14ac:dyDescent="0.3">
      <c r="A2306" s="1">
        <v>42660</v>
      </c>
      <c r="B2306" s="2">
        <v>3.0960000000000001</v>
      </c>
      <c r="C2306" s="2">
        <v>3.2042000000000002</v>
      </c>
      <c r="D2306" s="8">
        <f t="shared" si="70"/>
        <v>1.844481118338015E-3</v>
      </c>
      <c r="E2306" s="8">
        <f t="shared" si="71"/>
        <v>-5.3027231042768186E-4</v>
      </c>
    </row>
    <row r="2307" spans="1:5" x14ac:dyDescent="0.3">
      <c r="A2307" s="1">
        <v>42661</v>
      </c>
      <c r="B2307" s="2">
        <v>3.0954000000000002</v>
      </c>
      <c r="C2307" s="2">
        <v>3.1869999999999998</v>
      </c>
      <c r="D2307" s="8">
        <f t="shared" si="70"/>
        <v>-1.9379844961242565E-4</v>
      </c>
      <c r="E2307" s="8">
        <f t="shared" si="71"/>
        <v>-5.3679545596405642E-3</v>
      </c>
    </row>
    <row r="2308" spans="1:5" x14ac:dyDescent="0.3">
      <c r="A2308" s="1">
        <v>42662</v>
      </c>
      <c r="B2308" s="2">
        <v>3.0615000000000001</v>
      </c>
      <c r="C2308" s="2">
        <v>3.1686000000000001</v>
      </c>
      <c r="D2308" s="8">
        <f t="shared" si="70"/>
        <v>-1.0951734832331805E-2</v>
      </c>
      <c r="E2308" s="8">
        <f t="shared" si="71"/>
        <v>-5.7734546595543668E-3</v>
      </c>
    </row>
    <row r="2309" spans="1:5" x14ac:dyDescent="0.3">
      <c r="A2309" s="1">
        <v>42663</v>
      </c>
      <c r="B2309" s="2">
        <v>3.06</v>
      </c>
      <c r="C2309" s="2">
        <v>3.1410999999999998</v>
      </c>
      <c r="D2309" s="8">
        <f t="shared" si="70"/>
        <v>-4.8995590396860855E-4</v>
      </c>
      <c r="E2309" s="8">
        <f t="shared" si="71"/>
        <v>-8.6789118222559969E-3</v>
      </c>
    </row>
    <row r="2310" spans="1:5" x14ac:dyDescent="0.3">
      <c r="A2310" s="1">
        <v>42664</v>
      </c>
      <c r="B2310" s="2">
        <v>3.081</v>
      </c>
      <c r="C2310" s="2">
        <v>3.1564999999999999</v>
      </c>
      <c r="D2310" s="8">
        <f t="shared" si="70"/>
        <v>6.8627450980391913E-3</v>
      </c>
      <c r="E2310" s="8">
        <f t="shared" si="71"/>
        <v>4.9027410779662883E-3</v>
      </c>
    </row>
    <row r="2311" spans="1:5" x14ac:dyDescent="0.3">
      <c r="A2311" s="1">
        <v>42667</v>
      </c>
      <c r="B2311" s="2">
        <v>3.08</v>
      </c>
      <c r="C2311" s="2">
        <v>3.1221000000000001</v>
      </c>
      <c r="D2311" s="8">
        <f t="shared" si="70"/>
        <v>-3.2456994482310542E-4</v>
      </c>
      <c r="E2311" s="8">
        <f t="shared" si="71"/>
        <v>-1.0898146681450949E-2</v>
      </c>
    </row>
    <row r="2312" spans="1:5" x14ac:dyDescent="0.3">
      <c r="A2312" s="1">
        <v>42668</v>
      </c>
      <c r="B2312" s="2">
        <v>3.0710000000000002</v>
      </c>
      <c r="C2312" s="2">
        <v>3.1124999999999998</v>
      </c>
      <c r="D2312" s="8">
        <f t="shared" si="70"/>
        <v>-2.9220779220778814E-3</v>
      </c>
      <c r="E2312" s="8">
        <f t="shared" si="71"/>
        <v>-3.0748534640147041E-3</v>
      </c>
    </row>
    <row r="2313" spans="1:5" x14ac:dyDescent="0.3">
      <c r="A2313" s="1">
        <v>42669</v>
      </c>
      <c r="B2313" s="2">
        <v>3.0811000000000002</v>
      </c>
      <c r="C2313" s="2">
        <v>3.1400999999999999</v>
      </c>
      <c r="D2313" s="8">
        <f t="shared" si="70"/>
        <v>3.2888309996743637E-3</v>
      </c>
      <c r="E2313" s="8">
        <f t="shared" si="71"/>
        <v>8.8674698795181417E-3</v>
      </c>
    </row>
    <row r="2314" spans="1:5" x14ac:dyDescent="0.3">
      <c r="A2314" s="1">
        <v>42670</v>
      </c>
      <c r="B2314" s="2">
        <v>3.1137000000000001</v>
      </c>
      <c r="C2314" s="2">
        <v>3.1661000000000001</v>
      </c>
      <c r="D2314" s="8">
        <f t="shared" si="70"/>
        <v>1.0580636785563646E-2</v>
      </c>
      <c r="E2314" s="8">
        <f t="shared" si="71"/>
        <v>8.2799910830866352E-3</v>
      </c>
    </row>
    <row r="2315" spans="1:5" x14ac:dyDescent="0.3">
      <c r="A2315" s="1">
        <v>42671</v>
      </c>
      <c r="B2315" s="2">
        <v>3.1067999999999998</v>
      </c>
      <c r="C2315" s="2">
        <v>3.2006999999999999</v>
      </c>
      <c r="D2315" s="8">
        <f t="shared" si="70"/>
        <v>-2.2160131033819308E-3</v>
      </c>
      <c r="E2315" s="8">
        <f t="shared" si="71"/>
        <v>1.0928271374877507E-2</v>
      </c>
    </row>
    <row r="2316" spans="1:5" x14ac:dyDescent="0.3">
      <c r="A2316" s="1">
        <v>42674</v>
      </c>
      <c r="B2316" s="2">
        <v>3.0939999999999999</v>
      </c>
      <c r="C2316" s="2">
        <v>3.1939000000000002</v>
      </c>
      <c r="D2316" s="8">
        <f t="shared" si="70"/>
        <v>-4.1199948500063588E-3</v>
      </c>
      <c r="E2316" s="8">
        <f t="shared" si="71"/>
        <v>-2.1245352579122301E-3</v>
      </c>
    </row>
    <row r="2317" spans="1:5" x14ac:dyDescent="0.3">
      <c r="A2317" s="1">
        <v>42675</v>
      </c>
      <c r="B2317" s="2">
        <v>3.1112000000000002</v>
      </c>
      <c r="C2317" s="2">
        <v>3.2317999999999998</v>
      </c>
      <c r="D2317" s="8">
        <f t="shared" si="70"/>
        <v>5.5591467356175261E-3</v>
      </c>
      <c r="E2317" s="8">
        <f t="shared" si="71"/>
        <v>1.1866370268323934E-2</v>
      </c>
    </row>
    <row r="2318" spans="1:5" x14ac:dyDescent="0.3">
      <c r="A2318" s="1">
        <v>42676</v>
      </c>
      <c r="B2318" s="2">
        <v>3.1135000000000002</v>
      </c>
      <c r="C2318" s="2">
        <v>3.2317999999999998</v>
      </c>
      <c r="D2318" s="8">
        <f t="shared" si="70"/>
        <v>7.3926459244022524E-4</v>
      </c>
      <c r="E2318" s="8">
        <f t="shared" si="71"/>
        <v>0</v>
      </c>
    </row>
    <row r="2319" spans="1:5" x14ac:dyDescent="0.3">
      <c r="A2319" s="1">
        <v>42677</v>
      </c>
      <c r="B2319" s="2">
        <v>3.1101000000000001</v>
      </c>
      <c r="C2319" s="2">
        <v>3.242</v>
      </c>
      <c r="D2319" s="8">
        <f t="shared" ref="D2319:D2382" si="72">(B2319/B2318)-1</f>
        <v>-1.0920186285531264E-3</v>
      </c>
      <c r="E2319" s="8">
        <f t="shared" ref="E2319:E2382" si="73">(C2319/C2318)-1</f>
        <v>3.1561358994987021E-3</v>
      </c>
    </row>
    <row r="2320" spans="1:5" x14ac:dyDescent="0.3">
      <c r="A2320" s="1">
        <v>42678</v>
      </c>
      <c r="B2320" s="2">
        <v>3.1568000000000001</v>
      </c>
      <c r="C2320" s="2">
        <v>3.2355</v>
      </c>
      <c r="D2320" s="8">
        <f t="shared" si="72"/>
        <v>1.5015594353879225E-2</v>
      </c>
      <c r="E2320" s="8">
        <f t="shared" si="73"/>
        <v>-2.0049352251696462E-3</v>
      </c>
    </row>
    <row r="2321" spans="1:5" x14ac:dyDescent="0.3">
      <c r="A2321" s="1">
        <v>42681</v>
      </c>
      <c r="B2321" s="2">
        <v>3.1678000000000002</v>
      </c>
      <c r="C2321" s="2">
        <v>3.2061000000000002</v>
      </c>
      <c r="D2321" s="8">
        <f t="shared" si="72"/>
        <v>3.4845413076534104E-3</v>
      </c>
      <c r="E2321" s="8">
        <f t="shared" si="73"/>
        <v>-9.0866944830783059E-3</v>
      </c>
    </row>
    <row r="2322" spans="1:5" x14ac:dyDescent="0.3">
      <c r="A2322" s="1">
        <v>42682</v>
      </c>
      <c r="B2322" s="2">
        <v>3.1560999999999999</v>
      </c>
      <c r="C2322" s="2">
        <v>3.1701999999999999</v>
      </c>
      <c r="D2322" s="8">
        <f t="shared" si="72"/>
        <v>-3.6934149883200984E-3</v>
      </c>
      <c r="E2322" s="8">
        <f t="shared" si="73"/>
        <v>-1.11974049468202E-2</v>
      </c>
    </row>
    <row r="2323" spans="1:5" x14ac:dyDescent="0.3">
      <c r="A2323" s="1">
        <v>42683</v>
      </c>
      <c r="B2323" s="2">
        <v>3.2101999999999999</v>
      </c>
      <c r="C2323" s="2">
        <v>3.2263999999999999</v>
      </c>
      <c r="D2323" s="8">
        <f t="shared" si="72"/>
        <v>1.7141408700611427E-2</v>
      </c>
      <c r="E2323" s="8">
        <f t="shared" si="73"/>
        <v>1.772758816478448E-2</v>
      </c>
    </row>
    <row r="2324" spans="1:5" x14ac:dyDescent="0.3">
      <c r="A2324" s="1">
        <v>42684</v>
      </c>
      <c r="B2324" s="2">
        <v>3.2507000000000001</v>
      </c>
      <c r="C2324" s="2">
        <v>3.3942000000000001</v>
      </c>
      <c r="D2324" s="8">
        <f t="shared" si="72"/>
        <v>1.2616036384025975E-2</v>
      </c>
      <c r="E2324" s="8">
        <f t="shared" si="73"/>
        <v>5.2008430448797549E-2</v>
      </c>
    </row>
    <row r="2325" spans="1:5" x14ac:dyDescent="0.3">
      <c r="A2325" s="1">
        <v>42685</v>
      </c>
      <c r="B2325" s="2">
        <v>3.2488000000000001</v>
      </c>
      <c r="C2325" s="2">
        <v>3.4035000000000002</v>
      </c>
      <c r="D2325" s="8">
        <f t="shared" si="72"/>
        <v>-5.8448949457035049E-4</v>
      </c>
      <c r="E2325" s="8">
        <f t="shared" si="73"/>
        <v>2.7399681810147403E-3</v>
      </c>
    </row>
    <row r="2326" spans="1:5" x14ac:dyDescent="0.3">
      <c r="A2326" s="1">
        <v>42688</v>
      </c>
      <c r="B2326" s="2">
        <v>3.2900999999999998</v>
      </c>
      <c r="C2326" s="2">
        <v>3.4348000000000001</v>
      </c>
      <c r="D2326" s="8">
        <f t="shared" si="72"/>
        <v>1.2712386111795038E-2</v>
      </c>
      <c r="E2326" s="8">
        <f t="shared" si="73"/>
        <v>9.1964154546788635E-3</v>
      </c>
    </row>
    <row r="2327" spans="1:5" x14ac:dyDescent="0.3">
      <c r="A2327" s="1">
        <v>42689</v>
      </c>
      <c r="B2327" s="2">
        <v>3.2904999999999998</v>
      </c>
      <c r="C2327" s="2">
        <v>3.4348000000000001</v>
      </c>
      <c r="D2327" s="8">
        <f t="shared" si="72"/>
        <v>1.2157685176750199E-4</v>
      </c>
      <c r="E2327" s="8">
        <f t="shared" si="73"/>
        <v>0</v>
      </c>
    </row>
    <row r="2328" spans="1:5" x14ac:dyDescent="0.3">
      <c r="A2328" s="1">
        <v>42690</v>
      </c>
      <c r="B2328" s="2">
        <v>3.3239999999999998</v>
      </c>
      <c r="C2328" s="2">
        <v>3.4266999999999999</v>
      </c>
      <c r="D2328" s="8">
        <f t="shared" si="72"/>
        <v>1.0180823583042065E-2</v>
      </c>
      <c r="E2328" s="8">
        <f t="shared" si="73"/>
        <v>-2.3582159077676357E-3</v>
      </c>
    </row>
    <row r="2329" spans="1:5" x14ac:dyDescent="0.3">
      <c r="A2329" s="1">
        <v>42691</v>
      </c>
      <c r="B2329" s="2">
        <v>3.3704000000000001</v>
      </c>
      <c r="C2329" s="2">
        <v>3.4207000000000001</v>
      </c>
      <c r="D2329" s="8">
        <f t="shared" si="72"/>
        <v>1.3959085439229968E-2</v>
      </c>
      <c r="E2329" s="8">
        <f t="shared" si="73"/>
        <v>-1.7509557300026124E-3</v>
      </c>
    </row>
    <row r="2330" spans="1:5" x14ac:dyDescent="0.3">
      <c r="A2330" s="1">
        <v>42692</v>
      </c>
      <c r="B2330" s="2">
        <v>3.3683000000000001</v>
      </c>
      <c r="C2330" s="2">
        <v>3.3824999999999998</v>
      </c>
      <c r="D2330" s="8">
        <f t="shared" si="72"/>
        <v>-6.2307144552575799E-4</v>
      </c>
      <c r="E2330" s="8">
        <f t="shared" si="73"/>
        <v>-1.1167304937585887E-2</v>
      </c>
    </row>
    <row r="2331" spans="1:5" x14ac:dyDescent="0.3">
      <c r="A2331" s="1">
        <v>42695</v>
      </c>
      <c r="B2331" s="2">
        <v>3.3613</v>
      </c>
      <c r="C2331" s="2">
        <v>3.3517000000000001</v>
      </c>
      <c r="D2331" s="8">
        <f t="shared" si="72"/>
        <v>-2.0781996853012075E-3</v>
      </c>
      <c r="E2331" s="8">
        <f t="shared" si="73"/>
        <v>-9.1056910569105032E-3</v>
      </c>
    </row>
    <row r="2332" spans="1:5" x14ac:dyDescent="0.3">
      <c r="A2332" s="1">
        <v>42696</v>
      </c>
      <c r="B2332" s="2">
        <v>3.3845000000000001</v>
      </c>
      <c r="C2332" s="2">
        <v>3.3557999999999999</v>
      </c>
      <c r="D2332" s="8">
        <f t="shared" si="72"/>
        <v>6.9020914527118116E-3</v>
      </c>
      <c r="E2332" s="8">
        <f t="shared" si="73"/>
        <v>1.2232598382908577E-3</v>
      </c>
    </row>
    <row r="2333" spans="1:5" x14ac:dyDescent="0.3">
      <c r="A2333" s="1">
        <v>42697</v>
      </c>
      <c r="B2333" s="2">
        <v>3.3952999999999998</v>
      </c>
      <c r="C2333" s="2">
        <v>3.3906999999999998</v>
      </c>
      <c r="D2333" s="8">
        <f t="shared" si="72"/>
        <v>3.191017875609381E-3</v>
      </c>
      <c r="E2333" s="8">
        <f t="shared" si="73"/>
        <v>1.0399904642708124E-2</v>
      </c>
    </row>
    <row r="2334" spans="1:5" x14ac:dyDescent="0.3">
      <c r="A2334" s="1">
        <v>42698</v>
      </c>
      <c r="B2334" s="2">
        <v>3.4462999999999999</v>
      </c>
      <c r="C2334" s="2">
        <v>3.3961999999999999</v>
      </c>
      <c r="D2334" s="8">
        <f t="shared" si="72"/>
        <v>1.5020763997290354E-2</v>
      </c>
      <c r="E2334" s="8">
        <f t="shared" si="73"/>
        <v>1.6220839354705863E-3</v>
      </c>
    </row>
    <row r="2335" spans="1:5" x14ac:dyDescent="0.3">
      <c r="A2335" s="1">
        <v>42699</v>
      </c>
      <c r="B2335" s="2">
        <v>3.4514</v>
      </c>
      <c r="C2335" s="2">
        <v>3.4131999999999998</v>
      </c>
      <c r="D2335" s="8">
        <f t="shared" si="72"/>
        <v>1.4798479528770336E-3</v>
      </c>
      <c r="E2335" s="8">
        <f t="shared" si="73"/>
        <v>5.0055944879570102E-3</v>
      </c>
    </row>
    <row r="2336" spans="1:5" x14ac:dyDescent="0.3">
      <c r="A2336" s="1">
        <v>42702</v>
      </c>
      <c r="B2336" s="2">
        <v>3.4154</v>
      </c>
      <c r="C2336" s="2">
        <v>3.3875000000000002</v>
      </c>
      <c r="D2336" s="8">
        <f t="shared" si="72"/>
        <v>-1.0430549921770838E-2</v>
      </c>
      <c r="E2336" s="8">
        <f t="shared" si="73"/>
        <v>-7.529590999648339E-3</v>
      </c>
    </row>
    <row r="2337" spans="1:5" x14ac:dyDescent="0.3">
      <c r="A2337" s="1">
        <v>42703</v>
      </c>
      <c r="B2337" s="2">
        <v>3.4089999999999998</v>
      </c>
      <c r="C2337" s="2">
        <v>3.3925000000000001</v>
      </c>
      <c r="D2337" s="8">
        <f t="shared" si="72"/>
        <v>-1.8738654330386906E-3</v>
      </c>
      <c r="E2337" s="8">
        <f t="shared" si="73"/>
        <v>1.4760147601475815E-3</v>
      </c>
    </row>
    <row r="2338" spans="1:5" x14ac:dyDescent="0.3">
      <c r="A2338" s="1">
        <v>42704</v>
      </c>
      <c r="B2338" s="2">
        <v>3.4375</v>
      </c>
      <c r="C2338" s="2">
        <v>3.3856999999999999</v>
      </c>
      <c r="D2338" s="8">
        <f t="shared" si="72"/>
        <v>8.3602229392785166E-3</v>
      </c>
      <c r="E2338" s="8">
        <f t="shared" si="73"/>
        <v>-2.0044215180545777E-3</v>
      </c>
    </row>
    <row r="2339" spans="1:5" x14ac:dyDescent="0.3">
      <c r="A2339" s="1">
        <v>42705</v>
      </c>
      <c r="B2339" s="2">
        <v>3.5038999999999998</v>
      </c>
      <c r="C2339" s="2">
        <v>3.4643000000000002</v>
      </c>
      <c r="D2339" s="8">
        <f t="shared" si="72"/>
        <v>1.9316363636363576E-2</v>
      </c>
      <c r="E2339" s="8">
        <f t="shared" si="73"/>
        <v>2.32152878282188E-2</v>
      </c>
    </row>
    <row r="2340" spans="1:5" x14ac:dyDescent="0.3">
      <c r="A2340" s="1">
        <v>42706</v>
      </c>
      <c r="B2340" s="2">
        <v>3.5209999999999999</v>
      </c>
      <c r="C2340" s="2">
        <v>3.4767999999999999</v>
      </c>
      <c r="D2340" s="8">
        <f t="shared" si="72"/>
        <v>4.8802762635919983E-3</v>
      </c>
      <c r="E2340" s="8">
        <f t="shared" si="73"/>
        <v>3.6082325433708373E-3</v>
      </c>
    </row>
    <row r="2341" spans="1:5" x14ac:dyDescent="0.3">
      <c r="A2341" s="1">
        <v>42709</v>
      </c>
      <c r="B2341" s="2">
        <v>3.5243000000000002</v>
      </c>
      <c r="C2341" s="2">
        <v>3.4234999999999998</v>
      </c>
      <c r="D2341" s="8">
        <f t="shared" si="72"/>
        <v>9.3723374041476681E-4</v>
      </c>
      <c r="E2341" s="8">
        <f t="shared" si="73"/>
        <v>-1.5330188679245293E-2</v>
      </c>
    </row>
    <row r="2342" spans="1:5" x14ac:dyDescent="0.3">
      <c r="A2342" s="1">
        <v>42710</v>
      </c>
      <c r="B2342" s="2">
        <v>3.4457</v>
      </c>
      <c r="C2342" s="2">
        <v>3.4102999999999999</v>
      </c>
      <c r="D2342" s="8">
        <f t="shared" si="72"/>
        <v>-2.2302301166189142E-2</v>
      </c>
      <c r="E2342" s="8">
        <f t="shared" si="73"/>
        <v>-3.8557032276909098E-3</v>
      </c>
    </row>
    <row r="2343" spans="1:5" x14ac:dyDescent="0.3">
      <c r="A2343" s="1">
        <v>42711</v>
      </c>
      <c r="B2343" s="2">
        <v>3.3896000000000002</v>
      </c>
      <c r="C2343" s="2">
        <v>3.3929999999999998</v>
      </c>
      <c r="D2343" s="8">
        <f t="shared" si="72"/>
        <v>-1.6281162028034868E-2</v>
      </c>
      <c r="E2343" s="8">
        <f t="shared" si="73"/>
        <v>-5.0728674896637349E-3</v>
      </c>
    </row>
    <row r="2344" spans="1:5" x14ac:dyDescent="0.3">
      <c r="A2344" s="1">
        <v>42712</v>
      </c>
      <c r="B2344" s="2">
        <v>3.4426999999999999</v>
      </c>
      <c r="C2344" s="2">
        <v>3.375</v>
      </c>
      <c r="D2344" s="8">
        <f t="shared" si="72"/>
        <v>1.5665565258437431E-2</v>
      </c>
      <c r="E2344" s="8">
        <f t="shared" si="73"/>
        <v>-5.3050397877983935E-3</v>
      </c>
    </row>
    <row r="2345" spans="1:5" x14ac:dyDescent="0.3">
      <c r="A2345" s="1">
        <v>42713</v>
      </c>
      <c r="B2345" s="2">
        <v>3.4771999999999998</v>
      </c>
      <c r="C2345" s="2">
        <v>3.3803000000000001</v>
      </c>
      <c r="D2345" s="8">
        <f t="shared" si="72"/>
        <v>1.0021204287332663E-2</v>
      </c>
      <c r="E2345" s="8">
        <f t="shared" si="73"/>
        <v>1.5703703703704441E-3</v>
      </c>
    </row>
    <row r="2346" spans="1:5" x14ac:dyDescent="0.3">
      <c r="A2346" s="1">
        <v>42716</v>
      </c>
      <c r="B2346" s="2">
        <v>3.4689000000000001</v>
      </c>
      <c r="C2346" s="2">
        <v>3.3380999999999998</v>
      </c>
      <c r="D2346" s="8">
        <f t="shared" si="72"/>
        <v>-2.3869780282985698E-3</v>
      </c>
      <c r="E2346" s="8">
        <f t="shared" si="73"/>
        <v>-1.248409904446357E-2</v>
      </c>
    </row>
    <row r="2347" spans="1:5" x14ac:dyDescent="0.3">
      <c r="A2347" s="1">
        <v>42717</v>
      </c>
      <c r="B2347" s="2">
        <v>3.4923999999999999</v>
      </c>
      <c r="C2347" s="2">
        <v>3.3344</v>
      </c>
      <c r="D2347" s="8">
        <f t="shared" si="72"/>
        <v>6.7744818242092553E-3</v>
      </c>
      <c r="E2347" s="8">
        <f t="shared" si="73"/>
        <v>-1.1084149665977483E-3</v>
      </c>
    </row>
    <row r="2348" spans="1:5" x14ac:dyDescent="0.3">
      <c r="A2348" s="1">
        <v>42718</v>
      </c>
      <c r="B2348" s="2">
        <v>3.5327000000000002</v>
      </c>
      <c r="C2348" s="2">
        <v>3.3721000000000001</v>
      </c>
      <c r="D2348" s="8">
        <f t="shared" si="72"/>
        <v>1.1539342572443045E-2</v>
      </c>
      <c r="E2348" s="8">
        <f t="shared" si="73"/>
        <v>1.1306381957773448E-2</v>
      </c>
    </row>
    <row r="2349" spans="1:5" x14ac:dyDescent="0.3">
      <c r="A2349" s="1">
        <v>42719</v>
      </c>
      <c r="B2349" s="2">
        <v>3.512</v>
      </c>
      <c r="C2349" s="2">
        <v>3.3651</v>
      </c>
      <c r="D2349" s="8">
        <f t="shared" si="72"/>
        <v>-5.8595408610977451E-3</v>
      </c>
      <c r="E2349" s="8">
        <f t="shared" si="73"/>
        <v>-2.075857774087364E-3</v>
      </c>
    </row>
    <row r="2350" spans="1:5" x14ac:dyDescent="0.3">
      <c r="A2350" s="1">
        <v>42720</v>
      </c>
      <c r="B2350" s="2">
        <v>3.5053000000000001</v>
      </c>
      <c r="C2350" s="2">
        <v>3.3896999999999999</v>
      </c>
      <c r="D2350" s="8">
        <f t="shared" si="72"/>
        <v>-1.9077448747152337E-3</v>
      </c>
      <c r="E2350" s="8">
        <f t="shared" si="73"/>
        <v>7.3103325309797906E-3</v>
      </c>
    </row>
    <row r="2351" spans="1:5" x14ac:dyDescent="0.3">
      <c r="A2351" s="1">
        <v>42723</v>
      </c>
      <c r="B2351" s="2">
        <v>3.5333000000000001</v>
      </c>
      <c r="C2351" s="2">
        <v>3.3693</v>
      </c>
      <c r="D2351" s="8">
        <f t="shared" si="72"/>
        <v>7.9879040310386618E-3</v>
      </c>
      <c r="E2351" s="8">
        <f t="shared" si="73"/>
        <v>-6.0182317019205067E-3</v>
      </c>
    </row>
    <row r="2352" spans="1:5" x14ac:dyDescent="0.3">
      <c r="A2352" s="1">
        <v>42724</v>
      </c>
      <c r="B2352" s="2">
        <v>3.5253999999999999</v>
      </c>
      <c r="C2352" s="2">
        <v>3.3504999999999998</v>
      </c>
      <c r="D2352" s="8">
        <f t="shared" si="72"/>
        <v>-2.2358701497184885E-3</v>
      </c>
      <c r="E2352" s="8">
        <f t="shared" si="73"/>
        <v>-5.5797940224973086E-3</v>
      </c>
    </row>
    <row r="2353" spans="1:5" x14ac:dyDescent="0.3">
      <c r="A2353" s="1">
        <v>42725</v>
      </c>
      <c r="B2353" s="2">
        <v>3.5089000000000001</v>
      </c>
      <c r="C2353" s="2">
        <v>3.331</v>
      </c>
      <c r="D2353" s="8">
        <f t="shared" si="72"/>
        <v>-4.6803199636920034E-3</v>
      </c>
      <c r="E2353" s="8">
        <f t="shared" si="73"/>
        <v>-5.8200268616623863E-3</v>
      </c>
    </row>
    <row r="2354" spans="1:5" x14ac:dyDescent="0.3">
      <c r="A2354" s="1">
        <v>42726</v>
      </c>
      <c r="B2354" s="2">
        <v>3.5106000000000002</v>
      </c>
      <c r="C2354" s="2">
        <v>3.2911999999999999</v>
      </c>
      <c r="D2354" s="8">
        <f t="shared" si="72"/>
        <v>4.8448231639541817E-4</v>
      </c>
      <c r="E2354" s="8">
        <f t="shared" si="73"/>
        <v>-1.194836385469833E-2</v>
      </c>
    </row>
    <row r="2355" spans="1:5" x14ac:dyDescent="0.3">
      <c r="A2355" s="1">
        <v>42727</v>
      </c>
      <c r="B2355" s="2">
        <v>3.5173000000000001</v>
      </c>
      <c r="C2355" s="2">
        <v>3.2698999999999998</v>
      </c>
      <c r="D2355" s="8">
        <f t="shared" si="72"/>
        <v>1.9085056685466117E-3</v>
      </c>
      <c r="E2355" s="8">
        <f t="shared" si="73"/>
        <v>-6.4718035974721255E-3</v>
      </c>
    </row>
    <row r="2356" spans="1:5" x14ac:dyDescent="0.3">
      <c r="A2356" s="1">
        <v>42730</v>
      </c>
      <c r="B2356" s="2">
        <v>3.5122999999999998</v>
      </c>
      <c r="C2356" s="2">
        <v>3.2800000000000002</v>
      </c>
      <c r="D2356" s="8">
        <f t="shared" si="72"/>
        <v>-1.4215449350355458E-3</v>
      </c>
      <c r="E2356" s="8">
        <f t="shared" si="73"/>
        <v>3.088779473378489E-3</v>
      </c>
    </row>
    <row r="2357" spans="1:5" x14ac:dyDescent="0.3">
      <c r="A2357" s="1">
        <v>42731</v>
      </c>
      <c r="B2357" s="2">
        <v>3.5215000000000001</v>
      </c>
      <c r="C2357" s="2">
        <v>3.2725</v>
      </c>
      <c r="D2357" s="8">
        <f t="shared" si="72"/>
        <v>2.6193662272586682E-3</v>
      </c>
      <c r="E2357" s="8">
        <f t="shared" si="73"/>
        <v>-2.2865853658537993E-3</v>
      </c>
    </row>
    <row r="2358" spans="1:5" x14ac:dyDescent="0.3">
      <c r="A2358" s="1">
        <v>42732</v>
      </c>
      <c r="B2358" s="2">
        <v>3.5402</v>
      </c>
      <c r="C2358" s="2">
        <v>3.2768999999999999</v>
      </c>
      <c r="D2358" s="8">
        <f t="shared" si="72"/>
        <v>5.31023711486589E-3</v>
      </c>
      <c r="E2358" s="8">
        <f t="shared" si="73"/>
        <v>1.3445378151260012E-3</v>
      </c>
    </row>
    <row r="2359" spans="1:5" x14ac:dyDescent="0.3">
      <c r="A2359" s="1">
        <v>42733</v>
      </c>
      <c r="B2359" s="2">
        <v>3.5239000000000003</v>
      </c>
      <c r="C2359" s="2">
        <v>3.2538999999999998</v>
      </c>
      <c r="D2359" s="8">
        <f t="shared" si="72"/>
        <v>-4.604259646347586E-3</v>
      </c>
      <c r="E2359" s="8">
        <f t="shared" si="73"/>
        <v>-7.0188287710947206E-3</v>
      </c>
    </row>
    <row r="2360" spans="1:5" x14ac:dyDescent="0.3">
      <c r="A2360" s="1">
        <v>42734</v>
      </c>
      <c r="B2360" s="2">
        <v>3.5234999999999999</v>
      </c>
      <c r="C2360" s="2">
        <v>3.25</v>
      </c>
      <c r="D2360" s="8">
        <f t="shared" si="72"/>
        <v>-1.1351059905229111E-4</v>
      </c>
      <c r="E2360" s="8">
        <f t="shared" si="73"/>
        <v>-1.1985617259288039E-3</v>
      </c>
    </row>
    <row r="2361" spans="1:5" x14ac:dyDescent="0.3">
      <c r="A2361" s="1">
        <v>42737</v>
      </c>
      <c r="B2361" s="2">
        <v>3.5441000000000003</v>
      </c>
      <c r="C2361" s="2">
        <v>3.286</v>
      </c>
      <c r="D2361" s="8">
        <f t="shared" si="72"/>
        <v>5.8464594863063546E-3</v>
      </c>
      <c r="E2361" s="8">
        <f t="shared" si="73"/>
        <v>1.1076923076922984E-2</v>
      </c>
    </row>
    <row r="2362" spans="1:5" x14ac:dyDescent="0.3">
      <c r="A2362" s="1">
        <v>42738</v>
      </c>
      <c r="B2362" s="2">
        <v>3.5943000000000001</v>
      </c>
      <c r="C2362" s="2">
        <v>3.2650000000000001</v>
      </c>
      <c r="D2362" s="8">
        <f t="shared" si="72"/>
        <v>1.4164385880759411E-2</v>
      </c>
      <c r="E2362" s="8">
        <f t="shared" si="73"/>
        <v>-6.3907486305538885E-3</v>
      </c>
    </row>
    <row r="2363" spans="1:5" x14ac:dyDescent="0.3">
      <c r="A2363" s="1">
        <v>42739</v>
      </c>
      <c r="B2363" s="2">
        <v>3.5720999999999998</v>
      </c>
      <c r="C2363" s="2">
        <v>3.2212999999999998</v>
      </c>
      <c r="D2363" s="8">
        <f t="shared" si="72"/>
        <v>-6.1764460395626886E-3</v>
      </c>
      <c r="E2363" s="8">
        <f t="shared" si="73"/>
        <v>-1.3384379785605027E-2</v>
      </c>
    </row>
    <row r="2364" spans="1:5" x14ac:dyDescent="0.3">
      <c r="A2364" s="1">
        <v>42740</v>
      </c>
      <c r="B2364" s="2">
        <v>3.5931999999999999</v>
      </c>
      <c r="C2364" s="2">
        <v>3.1991000000000001</v>
      </c>
      <c r="D2364" s="8">
        <f t="shared" si="72"/>
        <v>5.9068895047731385E-3</v>
      </c>
      <c r="E2364" s="8">
        <f t="shared" si="73"/>
        <v>-6.8916276037623847E-3</v>
      </c>
    </row>
    <row r="2365" spans="1:5" x14ac:dyDescent="0.3">
      <c r="A2365" s="1">
        <v>42741</v>
      </c>
      <c r="B2365" s="2">
        <v>3.6436999999999999</v>
      </c>
      <c r="C2365" s="2">
        <v>3.2223999999999999</v>
      </c>
      <c r="D2365" s="8">
        <f t="shared" si="72"/>
        <v>1.4054324835800935E-2</v>
      </c>
      <c r="E2365" s="8">
        <f t="shared" si="73"/>
        <v>7.2832984276827162E-3</v>
      </c>
    </row>
    <row r="2366" spans="1:5" x14ac:dyDescent="0.3">
      <c r="A2366" s="1">
        <v>42744</v>
      </c>
      <c r="B2366" s="2">
        <v>3.7134</v>
      </c>
      <c r="C2366" s="2">
        <v>3.2</v>
      </c>
      <c r="D2366" s="8">
        <f t="shared" si="72"/>
        <v>1.9128907429261544E-2</v>
      </c>
      <c r="E2366" s="8">
        <f t="shared" si="73"/>
        <v>-6.9513406156901381E-3</v>
      </c>
    </row>
    <row r="2367" spans="1:5" x14ac:dyDescent="0.3">
      <c r="A2367" s="1">
        <v>42745</v>
      </c>
      <c r="B2367" s="2">
        <v>3.7896999999999998</v>
      </c>
      <c r="C2367" s="2">
        <v>3.1939000000000002</v>
      </c>
      <c r="D2367" s="8">
        <f t="shared" si="72"/>
        <v>2.0547207410998025E-2</v>
      </c>
      <c r="E2367" s="8">
        <f t="shared" si="73"/>
        <v>-1.9062499999999982E-3</v>
      </c>
    </row>
    <row r="2368" spans="1:5" x14ac:dyDescent="0.3">
      <c r="A2368" s="1">
        <v>42746</v>
      </c>
      <c r="B2368" s="2">
        <v>3.8646000000000003</v>
      </c>
      <c r="C2368" s="2">
        <v>3.1970999999999998</v>
      </c>
      <c r="D2368" s="8">
        <f t="shared" si="72"/>
        <v>1.9764097421959725E-2</v>
      </c>
      <c r="E2368" s="8">
        <f t="shared" si="73"/>
        <v>1.0019098907290136E-3</v>
      </c>
    </row>
    <row r="2369" spans="1:5" x14ac:dyDescent="0.3">
      <c r="A2369" s="1">
        <v>42747</v>
      </c>
      <c r="B2369" s="2">
        <v>3.76</v>
      </c>
      <c r="C2369" s="2">
        <v>3.1873</v>
      </c>
      <c r="D2369" s="8">
        <f t="shared" si="72"/>
        <v>-2.7066190550121716E-2</v>
      </c>
      <c r="E2369" s="8">
        <f t="shared" si="73"/>
        <v>-3.0652779081041803E-3</v>
      </c>
    </row>
    <row r="2370" spans="1:5" x14ac:dyDescent="0.3">
      <c r="A2370" s="1">
        <v>42748</v>
      </c>
      <c r="B2370" s="2">
        <v>3.7233000000000001</v>
      </c>
      <c r="C2370" s="2">
        <v>3.2181999999999999</v>
      </c>
      <c r="D2370" s="8">
        <f t="shared" si="72"/>
        <v>-9.760638297872215E-3</v>
      </c>
      <c r="E2370" s="8">
        <f t="shared" si="73"/>
        <v>9.6947259435886668E-3</v>
      </c>
    </row>
    <row r="2371" spans="1:5" x14ac:dyDescent="0.3">
      <c r="A2371" s="1">
        <v>42751</v>
      </c>
      <c r="B2371" s="2">
        <v>3.8041</v>
      </c>
      <c r="C2371" s="2">
        <v>3.2408999999999999</v>
      </c>
      <c r="D2371" s="8">
        <f t="shared" si="72"/>
        <v>2.1701179061585085E-2</v>
      </c>
      <c r="E2371" s="8">
        <f t="shared" si="73"/>
        <v>7.0536324653531768E-3</v>
      </c>
    </row>
    <row r="2372" spans="1:5" x14ac:dyDescent="0.3">
      <c r="A2372" s="1">
        <v>42752</v>
      </c>
      <c r="B2372" s="2">
        <v>3.7614999999999998</v>
      </c>
      <c r="C2372" s="2">
        <v>3.2111999999999998</v>
      </c>
      <c r="D2372" s="8">
        <f t="shared" si="72"/>
        <v>-1.1198443784337986E-2</v>
      </c>
      <c r="E2372" s="8">
        <f t="shared" si="73"/>
        <v>-9.1641210774785486E-3</v>
      </c>
    </row>
    <row r="2373" spans="1:5" x14ac:dyDescent="0.3">
      <c r="A2373" s="1">
        <v>42753</v>
      </c>
      <c r="B2373" s="2">
        <v>3.7970000000000002</v>
      </c>
      <c r="C2373" s="2">
        <v>3.2231000000000001</v>
      </c>
      <c r="D2373" s="8">
        <f t="shared" si="72"/>
        <v>9.4377243121095411E-3</v>
      </c>
      <c r="E2373" s="8">
        <f t="shared" si="73"/>
        <v>3.70577977080222E-3</v>
      </c>
    </row>
    <row r="2374" spans="1:5" x14ac:dyDescent="0.3">
      <c r="A2374" s="1">
        <v>42754</v>
      </c>
      <c r="B2374" s="2">
        <v>3.8273999999999999</v>
      </c>
      <c r="C2374" s="2">
        <v>3.2015000000000002</v>
      </c>
      <c r="D2374" s="8">
        <f t="shared" si="72"/>
        <v>8.0063207795626479E-3</v>
      </c>
      <c r="E2374" s="8">
        <f t="shared" si="73"/>
        <v>-6.7016226614128316E-3</v>
      </c>
    </row>
    <row r="2375" spans="1:5" x14ac:dyDescent="0.3">
      <c r="A2375" s="1">
        <v>42755</v>
      </c>
      <c r="B2375" s="2">
        <v>3.7682000000000002</v>
      </c>
      <c r="C2375" s="2">
        <v>3.1743999999999999</v>
      </c>
      <c r="D2375" s="8">
        <f t="shared" si="72"/>
        <v>-1.5467419135705596E-2</v>
      </c>
      <c r="E2375" s="8">
        <f t="shared" si="73"/>
        <v>-8.4647821333750928E-3</v>
      </c>
    </row>
    <row r="2376" spans="1:5" x14ac:dyDescent="0.3">
      <c r="A2376" s="1">
        <v>42758</v>
      </c>
      <c r="B2376" s="2">
        <v>3.7568000000000001</v>
      </c>
      <c r="C2376" s="2">
        <v>3.1646000000000001</v>
      </c>
      <c r="D2376" s="8">
        <f t="shared" si="72"/>
        <v>-3.0253171275410606E-3</v>
      </c>
      <c r="E2376" s="8">
        <f t="shared" si="73"/>
        <v>-3.0871975806451291E-3</v>
      </c>
    </row>
    <row r="2377" spans="1:5" x14ac:dyDescent="0.3">
      <c r="A2377" s="1">
        <v>42759</v>
      </c>
      <c r="B2377" s="2">
        <v>3.7833000000000001</v>
      </c>
      <c r="C2377" s="2">
        <v>3.1707999999999998</v>
      </c>
      <c r="D2377" s="8">
        <f t="shared" si="72"/>
        <v>7.0538756388416335E-3</v>
      </c>
      <c r="E2377" s="8">
        <f t="shared" si="73"/>
        <v>1.9591733552422053E-3</v>
      </c>
    </row>
    <row r="2378" spans="1:5" x14ac:dyDescent="0.3">
      <c r="A2378" s="1">
        <v>42760</v>
      </c>
      <c r="B2378" s="2">
        <v>3.8303000000000003</v>
      </c>
      <c r="C2378" s="2">
        <v>3.1675</v>
      </c>
      <c r="D2378" s="8">
        <f t="shared" si="72"/>
        <v>1.2423016942880505E-2</v>
      </c>
      <c r="E2378" s="8">
        <f t="shared" si="73"/>
        <v>-1.0407468146839127E-3</v>
      </c>
    </row>
    <row r="2379" spans="1:5" x14ac:dyDescent="0.3">
      <c r="A2379" s="1">
        <v>42761</v>
      </c>
      <c r="B2379" s="2">
        <v>3.8498999999999999</v>
      </c>
      <c r="C2379" s="2">
        <v>3.1743999999999999</v>
      </c>
      <c r="D2379" s="8">
        <f t="shared" si="72"/>
        <v>5.1170926559276353E-3</v>
      </c>
      <c r="E2379" s="8">
        <f t="shared" si="73"/>
        <v>2.178374112075776E-3</v>
      </c>
    </row>
    <row r="2380" spans="1:5" x14ac:dyDescent="0.3">
      <c r="A2380" s="1">
        <v>42762</v>
      </c>
      <c r="B2380" s="2">
        <v>3.87</v>
      </c>
      <c r="C2380" s="2">
        <v>3.141</v>
      </c>
      <c r="D2380" s="8">
        <f t="shared" si="72"/>
        <v>5.220914828956591E-3</v>
      </c>
      <c r="E2380" s="8">
        <f t="shared" si="73"/>
        <v>-1.0521673387096753E-2</v>
      </c>
    </row>
    <row r="2381" spans="1:5" x14ac:dyDescent="0.3">
      <c r="A2381" s="1">
        <v>42765</v>
      </c>
      <c r="B2381" s="2">
        <v>3.7812000000000001</v>
      </c>
      <c r="C2381" s="2">
        <v>3.1265999999999998</v>
      </c>
      <c r="D2381" s="8">
        <f t="shared" si="72"/>
        <v>-2.2945736434108577E-2</v>
      </c>
      <c r="E2381" s="8">
        <f t="shared" si="73"/>
        <v>-4.5845272206304077E-3</v>
      </c>
    </row>
    <row r="2382" spans="1:5" x14ac:dyDescent="0.3">
      <c r="A2382" s="1">
        <v>42766</v>
      </c>
      <c r="B2382" s="2">
        <v>3.7732999999999999</v>
      </c>
      <c r="C2382" s="2">
        <v>3.1486000000000001</v>
      </c>
      <c r="D2382" s="8">
        <f t="shared" si="72"/>
        <v>-2.0892838252407619E-3</v>
      </c>
      <c r="E2382" s="8">
        <f t="shared" si="73"/>
        <v>7.0363973645495292E-3</v>
      </c>
    </row>
    <row r="2383" spans="1:5" x14ac:dyDescent="0.3">
      <c r="A2383" s="1">
        <v>42767</v>
      </c>
      <c r="B2383" s="2">
        <v>3.7694999999999999</v>
      </c>
      <c r="C2383" s="2">
        <v>3.1282000000000001</v>
      </c>
      <c r="D2383" s="8">
        <f t="shared" ref="D2383:D2446" si="74">(B2383/B2382)-1</f>
        <v>-1.0070760342405505E-3</v>
      </c>
      <c r="E2383" s="8">
        <f t="shared" ref="E2383:E2446" si="75">(C2383/C2382)-1</f>
        <v>-6.4790700628850617E-3</v>
      </c>
    </row>
    <row r="2384" spans="1:5" x14ac:dyDescent="0.3">
      <c r="A2384" s="1">
        <v>42768</v>
      </c>
      <c r="B2384" s="2">
        <v>3.7372000000000001</v>
      </c>
      <c r="C2384" s="2">
        <v>3.1214</v>
      </c>
      <c r="D2384" s="8">
        <f t="shared" si="74"/>
        <v>-8.5687756996948305E-3</v>
      </c>
      <c r="E2384" s="8">
        <f t="shared" si="75"/>
        <v>-2.173774055367339E-3</v>
      </c>
    </row>
    <row r="2385" spans="1:5" x14ac:dyDescent="0.3">
      <c r="A2385" s="1">
        <v>42769</v>
      </c>
      <c r="B2385" s="2">
        <v>3.6968999999999999</v>
      </c>
      <c r="C2385" s="2">
        <v>3.1230000000000002</v>
      </c>
      <c r="D2385" s="8">
        <f t="shared" si="74"/>
        <v>-1.0783474258803438E-2</v>
      </c>
      <c r="E2385" s="8">
        <f t="shared" si="75"/>
        <v>5.1259050426089026E-4</v>
      </c>
    </row>
    <row r="2386" spans="1:5" x14ac:dyDescent="0.3">
      <c r="A2386" s="1">
        <v>42772</v>
      </c>
      <c r="B2386" s="2">
        <v>3.6837999999999997</v>
      </c>
      <c r="C2386" s="2">
        <v>3.1181999999999999</v>
      </c>
      <c r="D2386" s="8">
        <f t="shared" si="74"/>
        <v>-3.5435094268171374E-3</v>
      </c>
      <c r="E2386" s="8">
        <f t="shared" si="75"/>
        <v>-1.536983669548575E-3</v>
      </c>
    </row>
    <row r="2387" spans="1:5" x14ac:dyDescent="0.3">
      <c r="A2387" s="1">
        <v>42773</v>
      </c>
      <c r="B2387" s="2">
        <v>3.7454999999999998</v>
      </c>
      <c r="C2387" s="2">
        <v>3.1202999999999999</v>
      </c>
      <c r="D2387" s="8">
        <f t="shared" si="74"/>
        <v>1.6749009175308194E-2</v>
      </c>
      <c r="E2387" s="8">
        <f t="shared" si="75"/>
        <v>6.7346546084268155E-4</v>
      </c>
    </row>
    <row r="2388" spans="1:5" x14ac:dyDescent="0.3">
      <c r="A2388" s="1">
        <v>42774</v>
      </c>
      <c r="B2388" s="2">
        <v>3.7189999999999999</v>
      </c>
      <c r="C2388" s="2">
        <v>3.1156000000000001</v>
      </c>
      <c r="D2388" s="8">
        <f t="shared" si="74"/>
        <v>-7.0751568548925725E-3</v>
      </c>
      <c r="E2388" s="8">
        <f t="shared" si="75"/>
        <v>-1.506265423196429E-3</v>
      </c>
    </row>
    <row r="2389" spans="1:5" x14ac:dyDescent="0.3">
      <c r="A2389" s="1">
        <v>42775</v>
      </c>
      <c r="B2389" s="2">
        <v>3.6821999999999999</v>
      </c>
      <c r="C2389" s="2">
        <v>3.1269999999999998</v>
      </c>
      <c r="D2389" s="8">
        <f t="shared" si="74"/>
        <v>-9.8951331002957721E-3</v>
      </c>
      <c r="E2389" s="8">
        <f t="shared" si="75"/>
        <v>3.6590062909229726E-3</v>
      </c>
    </row>
    <row r="2390" spans="1:5" x14ac:dyDescent="0.3">
      <c r="A2390" s="1">
        <v>42776</v>
      </c>
      <c r="B2390" s="2">
        <v>3.6976</v>
      </c>
      <c r="C2390" s="2">
        <v>3.1154000000000002</v>
      </c>
      <c r="D2390" s="8">
        <f t="shared" si="74"/>
        <v>4.1822823312149815E-3</v>
      </c>
      <c r="E2390" s="8">
        <f t="shared" si="75"/>
        <v>-3.7096258394626602E-3</v>
      </c>
    </row>
    <row r="2391" spans="1:5" x14ac:dyDescent="0.3">
      <c r="A2391" s="1">
        <v>42779</v>
      </c>
      <c r="B2391" s="2">
        <v>3.6722999999999999</v>
      </c>
      <c r="C2391" s="2">
        <v>3.1103999999999998</v>
      </c>
      <c r="D2391" s="8">
        <f t="shared" si="74"/>
        <v>-6.8422760709649921E-3</v>
      </c>
      <c r="E2391" s="8">
        <f t="shared" si="75"/>
        <v>-1.604930346023048E-3</v>
      </c>
    </row>
    <row r="2392" spans="1:5" x14ac:dyDescent="0.3">
      <c r="A2392" s="1">
        <v>42780</v>
      </c>
      <c r="B2392" s="2">
        <v>3.6515</v>
      </c>
      <c r="C2392" s="2">
        <v>3.0846</v>
      </c>
      <c r="D2392" s="8">
        <f t="shared" si="74"/>
        <v>-5.6640252702665483E-3</v>
      </c>
      <c r="E2392" s="8">
        <f t="shared" si="75"/>
        <v>-8.2947530864196928E-3</v>
      </c>
    </row>
    <row r="2393" spans="1:5" x14ac:dyDescent="0.3">
      <c r="A2393" s="1">
        <v>42781</v>
      </c>
      <c r="B2393" s="2">
        <v>3.6598999999999999</v>
      </c>
      <c r="C2393" s="2">
        <v>3.0569000000000002</v>
      </c>
      <c r="D2393" s="8">
        <f t="shared" si="74"/>
        <v>2.3004244830890919E-3</v>
      </c>
      <c r="E2393" s="8">
        <f t="shared" si="75"/>
        <v>-8.9800946638137757E-3</v>
      </c>
    </row>
    <row r="2394" spans="1:5" x14ac:dyDescent="0.3">
      <c r="A2394" s="1">
        <v>42782</v>
      </c>
      <c r="B2394" s="2">
        <v>3.6673999999999998</v>
      </c>
      <c r="C2394" s="2">
        <v>3.0893000000000002</v>
      </c>
      <c r="D2394" s="8">
        <f t="shared" si="74"/>
        <v>2.0492363179320794E-3</v>
      </c>
      <c r="E2394" s="8">
        <f t="shared" si="75"/>
        <v>1.0598972815597518E-2</v>
      </c>
    </row>
    <row r="2395" spans="1:5" x14ac:dyDescent="0.3">
      <c r="A2395" s="1">
        <v>42783</v>
      </c>
      <c r="B2395" s="2">
        <v>3.6309</v>
      </c>
      <c r="C2395" s="2">
        <v>3.0991</v>
      </c>
      <c r="D2395" s="8">
        <f t="shared" si="74"/>
        <v>-9.9525549435566241E-3</v>
      </c>
      <c r="E2395" s="8">
        <f t="shared" si="75"/>
        <v>3.1722396659437102E-3</v>
      </c>
    </row>
    <row r="2396" spans="1:5" x14ac:dyDescent="0.3">
      <c r="A2396" s="1">
        <v>42786</v>
      </c>
      <c r="B2396" s="2">
        <v>3.6245000000000003</v>
      </c>
      <c r="C2396" s="2">
        <v>3.0878999999999999</v>
      </c>
      <c r="D2396" s="8">
        <f t="shared" si="74"/>
        <v>-1.762648379189713E-3</v>
      </c>
      <c r="E2396" s="8">
        <f t="shared" si="75"/>
        <v>-3.6139524378046017E-3</v>
      </c>
    </row>
    <row r="2397" spans="1:5" x14ac:dyDescent="0.3">
      <c r="A2397" s="1">
        <v>42787</v>
      </c>
      <c r="B2397" s="2">
        <v>3.6204000000000001</v>
      </c>
      <c r="C2397" s="2">
        <v>3.0964999999999998</v>
      </c>
      <c r="D2397" s="8">
        <f t="shared" si="74"/>
        <v>-1.1311905090357621E-3</v>
      </c>
      <c r="E2397" s="8">
        <f t="shared" si="75"/>
        <v>2.7850642831697137E-3</v>
      </c>
    </row>
    <row r="2398" spans="1:5" x14ac:dyDescent="0.3">
      <c r="A2398" s="1">
        <v>42788</v>
      </c>
      <c r="B2398" s="2">
        <v>3.5798999999999999</v>
      </c>
      <c r="C2398" s="2">
        <v>3.0655000000000001</v>
      </c>
      <c r="D2398" s="8">
        <f t="shared" si="74"/>
        <v>-1.1186609214451471E-2</v>
      </c>
      <c r="E2398" s="8">
        <f t="shared" si="75"/>
        <v>-1.0011303084127121E-2</v>
      </c>
    </row>
    <row r="2399" spans="1:5" x14ac:dyDescent="0.3">
      <c r="A2399" s="1">
        <v>42789</v>
      </c>
      <c r="B2399" s="2">
        <v>3.5689000000000002</v>
      </c>
      <c r="C2399" s="2">
        <v>3.0636000000000001</v>
      </c>
      <c r="D2399" s="8">
        <f t="shared" si="74"/>
        <v>-3.0727115282548345E-3</v>
      </c>
      <c r="E2399" s="8">
        <f t="shared" si="75"/>
        <v>-6.1980101125425069E-4</v>
      </c>
    </row>
    <row r="2400" spans="1:5" x14ac:dyDescent="0.3">
      <c r="A2400" s="1">
        <v>42790</v>
      </c>
      <c r="B2400" s="2">
        <v>3.6082000000000001</v>
      </c>
      <c r="C2400" s="2">
        <v>3.1097000000000001</v>
      </c>
      <c r="D2400" s="8">
        <f t="shared" si="74"/>
        <v>1.1011796351817038E-2</v>
      </c>
      <c r="E2400" s="8">
        <f t="shared" si="75"/>
        <v>1.5047656352004113E-2</v>
      </c>
    </row>
    <row r="2401" spans="1:5" x14ac:dyDescent="0.3">
      <c r="A2401" s="1">
        <v>42794</v>
      </c>
      <c r="B2401" s="2">
        <v>3.6461999999999999</v>
      </c>
      <c r="C2401" s="2">
        <v>3.1097000000000001</v>
      </c>
      <c r="D2401" s="8">
        <f t="shared" si="74"/>
        <v>1.053156698630886E-2</v>
      </c>
      <c r="E2401" s="8">
        <f t="shared" si="75"/>
        <v>0</v>
      </c>
    </row>
    <row r="2402" spans="1:5" x14ac:dyDescent="0.3">
      <c r="A2402" s="1">
        <v>42795</v>
      </c>
      <c r="B2402" s="2">
        <v>3.6535000000000002</v>
      </c>
      <c r="C2402" s="2">
        <v>3.0935000000000001</v>
      </c>
      <c r="D2402" s="8">
        <f t="shared" si="74"/>
        <v>2.0020843618013817E-3</v>
      </c>
      <c r="E2402" s="8">
        <f t="shared" si="75"/>
        <v>-5.2095057401035927E-3</v>
      </c>
    </row>
    <row r="2403" spans="1:5" x14ac:dyDescent="0.3">
      <c r="A2403" s="1">
        <v>42796</v>
      </c>
      <c r="B2403" s="2">
        <v>3.7279999999999998</v>
      </c>
      <c r="C2403" s="2">
        <v>3.1532999999999998</v>
      </c>
      <c r="D2403" s="8">
        <f t="shared" si="74"/>
        <v>2.0391405501573701E-2</v>
      </c>
      <c r="E2403" s="8">
        <f t="shared" si="75"/>
        <v>1.9330855018587334E-2</v>
      </c>
    </row>
    <row r="2404" spans="1:5" x14ac:dyDescent="0.3">
      <c r="A2404" s="1">
        <v>42797</v>
      </c>
      <c r="B2404" s="2">
        <v>3.7044999999999999</v>
      </c>
      <c r="C2404" s="2">
        <v>3.1160999999999999</v>
      </c>
      <c r="D2404" s="8">
        <f t="shared" si="74"/>
        <v>-6.303648068669454E-3</v>
      </c>
      <c r="E2404" s="8">
        <f t="shared" si="75"/>
        <v>-1.1797164874892907E-2</v>
      </c>
    </row>
    <row r="2405" spans="1:5" x14ac:dyDescent="0.3">
      <c r="A2405" s="1">
        <v>42800</v>
      </c>
      <c r="B2405" s="2">
        <v>3.7099000000000002</v>
      </c>
      <c r="C2405" s="2">
        <v>3.137</v>
      </c>
      <c r="D2405" s="8">
        <f t="shared" si="74"/>
        <v>1.4576865973816577E-3</v>
      </c>
      <c r="E2405" s="8">
        <f t="shared" si="75"/>
        <v>6.7071018260005388E-3</v>
      </c>
    </row>
    <row r="2406" spans="1:5" x14ac:dyDescent="0.3">
      <c r="A2406" s="1">
        <v>42801</v>
      </c>
      <c r="B2406" s="2">
        <v>3.6800999999999999</v>
      </c>
      <c r="C2406" s="2">
        <v>3.1189</v>
      </c>
      <c r="D2406" s="8">
        <f t="shared" si="74"/>
        <v>-8.0325615245694371E-3</v>
      </c>
      <c r="E2406" s="8">
        <f t="shared" si="75"/>
        <v>-5.769843799808716E-3</v>
      </c>
    </row>
    <row r="2407" spans="1:5" x14ac:dyDescent="0.3">
      <c r="A2407" s="1">
        <v>42802</v>
      </c>
      <c r="B2407" s="2">
        <v>3.746</v>
      </c>
      <c r="C2407" s="2">
        <v>3.17</v>
      </c>
      <c r="D2407" s="8">
        <f t="shared" si="74"/>
        <v>1.7907122089073635E-2</v>
      </c>
      <c r="E2407" s="8">
        <f t="shared" si="75"/>
        <v>1.638398153195042E-2</v>
      </c>
    </row>
    <row r="2408" spans="1:5" x14ac:dyDescent="0.3">
      <c r="A2408" s="1">
        <v>42803</v>
      </c>
      <c r="B2408" s="2">
        <v>3.7738</v>
      </c>
      <c r="C2408" s="2">
        <v>3.1930000000000001</v>
      </c>
      <c r="D2408" s="8">
        <f t="shared" si="74"/>
        <v>7.4212493326215601E-3</v>
      </c>
      <c r="E2408" s="8">
        <f t="shared" si="75"/>
        <v>7.2555205047319937E-3</v>
      </c>
    </row>
    <row r="2409" spans="1:5" x14ac:dyDescent="0.3">
      <c r="A2409" s="1">
        <v>42804</v>
      </c>
      <c r="B2409" s="2">
        <v>3.7316000000000003</v>
      </c>
      <c r="C2409" s="2">
        <v>3.1419000000000001</v>
      </c>
      <c r="D2409" s="8">
        <f t="shared" si="74"/>
        <v>-1.1182362605331453E-2</v>
      </c>
      <c r="E2409" s="8">
        <f t="shared" si="75"/>
        <v>-1.6003758221108666E-2</v>
      </c>
    </row>
    <row r="2410" spans="1:5" x14ac:dyDescent="0.3">
      <c r="A2410" s="1">
        <v>42807</v>
      </c>
      <c r="B2410" s="2">
        <v>3.7415000000000003</v>
      </c>
      <c r="C2410" s="2">
        <v>3.1528</v>
      </c>
      <c r="D2410" s="8">
        <f t="shared" si="74"/>
        <v>2.6530174723979894E-3</v>
      </c>
      <c r="E2410" s="8">
        <f t="shared" si="75"/>
        <v>3.4692383589547404E-3</v>
      </c>
    </row>
    <row r="2411" spans="1:5" x14ac:dyDescent="0.3">
      <c r="A2411" s="1">
        <v>42808</v>
      </c>
      <c r="B2411" s="2">
        <v>3.7425000000000002</v>
      </c>
      <c r="C2411" s="2">
        <v>3.1686000000000001</v>
      </c>
      <c r="D2411" s="8">
        <f t="shared" si="74"/>
        <v>2.6727248429780914E-4</v>
      </c>
      <c r="E2411" s="8">
        <f t="shared" si="75"/>
        <v>5.0114184217204816E-3</v>
      </c>
    </row>
    <row r="2412" spans="1:5" x14ac:dyDescent="0.3">
      <c r="A2412" s="1">
        <v>42809</v>
      </c>
      <c r="B2412" s="2">
        <v>3.6760000000000002</v>
      </c>
      <c r="C2412" s="2">
        <v>3.1044</v>
      </c>
      <c r="D2412" s="8">
        <f t="shared" si="74"/>
        <v>-1.7768871075484305E-2</v>
      </c>
      <c r="E2412" s="8">
        <f t="shared" si="75"/>
        <v>-2.0261314145048281E-2</v>
      </c>
    </row>
    <row r="2413" spans="1:5" x14ac:dyDescent="0.3">
      <c r="A2413" s="1">
        <v>42810</v>
      </c>
      <c r="B2413" s="2">
        <v>3.6253000000000002</v>
      </c>
      <c r="C2413" s="2">
        <v>3.1189</v>
      </c>
      <c r="D2413" s="8">
        <f t="shared" si="74"/>
        <v>-1.3792165397170875E-2</v>
      </c>
      <c r="E2413" s="8">
        <f t="shared" si="75"/>
        <v>4.6707898466691322E-3</v>
      </c>
    </row>
    <row r="2414" spans="1:5" x14ac:dyDescent="0.3">
      <c r="A2414" s="1">
        <v>42811</v>
      </c>
      <c r="B2414" s="2">
        <v>3.6364999999999998</v>
      </c>
      <c r="C2414" s="2">
        <v>3.0911</v>
      </c>
      <c r="D2414" s="8">
        <f t="shared" si="74"/>
        <v>3.0893994979723782E-3</v>
      </c>
      <c r="E2414" s="8">
        <f t="shared" si="75"/>
        <v>-8.9133989547597325E-3</v>
      </c>
    </row>
    <row r="2415" spans="1:5" x14ac:dyDescent="0.3">
      <c r="A2415" s="1">
        <v>42814</v>
      </c>
      <c r="B2415" s="2">
        <v>3.6160000000000001</v>
      </c>
      <c r="C2415" s="2">
        <v>3.0720999999999998</v>
      </c>
      <c r="D2415" s="8">
        <f t="shared" si="74"/>
        <v>-5.6372886016773371E-3</v>
      </c>
      <c r="E2415" s="8">
        <f t="shared" si="75"/>
        <v>-6.1466791756979999E-3</v>
      </c>
    </row>
    <row r="2416" spans="1:5" x14ac:dyDescent="0.3">
      <c r="A2416" s="1">
        <v>42815</v>
      </c>
      <c r="B2416" s="2">
        <v>3.6335999999999999</v>
      </c>
      <c r="C2416" s="2">
        <v>3.0878999999999999</v>
      </c>
      <c r="D2416" s="8">
        <f t="shared" si="74"/>
        <v>4.8672566371681381E-3</v>
      </c>
      <c r="E2416" s="8">
        <f t="shared" si="75"/>
        <v>5.1430617492920216E-3</v>
      </c>
    </row>
    <row r="2417" spans="1:5" x14ac:dyDescent="0.3">
      <c r="A2417" s="1">
        <v>42816</v>
      </c>
      <c r="B2417" s="2">
        <v>3.6183999999999998</v>
      </c>
      <c r="C2417" s="2">
        <v>3.0874999999999999</v>
      </c>
      <c r="D2417" s="8">
        <f t="shared" si="74"/>
        <v>-4.1831792162043691E-3</v>
      </c>
      <c r="E2417" s="8">
        <f t="shared" si="75"/>
        <v>-1.2953787363578773E-4</v>
      </c>
    </row>
    <row r="2418" spans="1:5" x14ac:dyDescent="0.3">
      <c r="A2418" s="1">
        <v>42817</v>
      </c>
      <c r="B2418" s="2">
        <v>3.6343999999999999</v>
      </c>
      <c r="C2418" s="2">
        <v>3.14</v>
      </c>
      <c r="D2418" s="8">
        <f t="shared" si="74"/>
        <v>4.4218439089100947E-3</v>
      </c>
      <c r="E2418" s="8">
        <f t="shared" si="75"/>
        <v>1.700404858299609E-2</v>
      </c>
    </row>
    <row r="2419" spans="1:5" x14ac:dyDescent="0.3">
      <c r="A2419" s="1">
        <v>42818</v>
      </c>
      <c r="B2419" s="2">
        <v>3.6118999999999999</v>
      </c>
      <c r="C2419" s="2">
        <v>3.1084999999999998</v>
      </c>
      <c r="D2419" s="8">
        <f t="shared" si="74"/>
        <v>-6.1908430552498617E-3</v>
      </c>
      <c r="E2419" s="8">
        <f t="shared" si="75"/>
        <v>-1.0031847133758043E-2</v>
      </c>
    </row>
    <row r="2420" spans="1:5" x14ac:dyDescent="0.3">
      <c r="A2420" s="1">
        <v>42821</v>
      </c>
      <c r="B2420" s="2">
        <v>3.6162999999999998</v>
      </c>
      <c r="C2420" s="2">
        <v>3.1265000000000001</v>
      </c>
      <c r="D2420" s="8">
        <f t="shared" si="74"/>
        <v>1.2181954096182057E-3</v>
      </c>
      <c r="E2420" s="8">
        <f t="shared" si="75"/>
        <v>5.790574231944845E-3</v>
      </c>
    </row>
    <row r="2421" spans="1:5" x14ac:dyDescent="0.3">
      <c r="A2421" s="1">
        <v>42822</v>
      </c>
      <c r="B2421" s="2">
        <v>3.6581000000000001</v>
      </c>
      <c r="C2421" s="2">
        <v>3.1408999999999998</v>
      </c>
      <c r="D2421" s="8">
        <f t="shared" si="74"/>
        <v>1.1558775544064481E-2</v>
      </c>
      <c r="E2421" s="8">
        <f t="shared" si="75"/>
        <v>4.6057892211737173E-3</v>
      </c>
    </row>
    <row r="2422" spans="1:5" x14ac:dyDescent="0.3">
      <c r="A2422" s="1">
        <v>42823</v>
      </c>
      <c r="B2422" s="2">
        <v>3.6457999999999999</v>
      </c>
      <c r="C2422" s="2">
        <v>3.1198999999999999</v>
      </c>
      <c r="D2422" s="8">
        <f t="shared" si="74"/>
        <v>-3.3624012465488518E-3</v>
      </c>
      <c r="E2422" s="8">
        <f t="shared" si="75"/>
        <v>-6.6859817249832476E-3</v>
      </c>
    </row>
    <row r="2423" spans="1:5" x14ac:dyDescent="0.3">
      <c r="A2423" s="1">
        <v>42824</v>
      </c>
      <c r="B2423" s="2">
        <v>3.6534</v>
      </c>
      <c r="C2423" s="2">
        <v>3.1501999999999999</v>
      </c>
      <c r="D2423" s="8">
        <f t="shared" si="74"/>
        <v>2.0845904876845012E-3</v>
      </c>
      <c r="E2423" s="8">
        <f t="shared" si="75"/>
        <v>9.7118497387735925E-3</v>
      </c>
    </row>
    <row r="2424" spans="1:5" x14ac:dyDescent="0.3">
      <c r="A2424" s="1">
        <v>42825</v>
      </c>
      <c r="B2424" s="2">
        <v>3.6362999999999999</v>
      </c>
      <c r="C2424" s="2">
        <v>3.1223999999999998</v>
      </c>
      <c r="D2424" s="8">
        <f t="shared" si="74"/>
        <v>-4.6805715224175204E-3</v>
      </c>
      <c r="E2424" s="8">
        <f t="shared" si="75"/>
        <v>-8.8248365183163369E-3</v>
      </c>
    </row>
    <row r="2425" spans="1:5" x14ac:dyDescent="0.3">
      <c r="A2425" s="1">
        <v>42828</v>
      </c>
      <c r="B2425" s="2">
        <v>3.6452999999999998</v>
      </c>
      <c r="C2425" s="2">
        <v>3.1150000000000002</v>
      </c>
      <c r="D2425" s="8">
        <f t="shared" si="74"/>
        <v>2.4750433132578742E-3</v>
      </c>
      <c r="E2425" s="8">
        <f t="shared" si="75"/>
        <v>-2.3699718165512973E-3</v>
      </c>
    </row>
    <row r="2426" spans="1:5" x14ac:dyDescent="0.3">
      <c r="A2426" s="1">
        <v>42829</v>
      </c>
      <c r="B2426" s="2">
        <v>3.6785000000000001</v>
      </c>
      <c r="C2426" s="2">
        <v>3.0933000000000002</v>
      </c>
      <c r="D2426" s="8">
        <f t="shared" si="74"/>
        <v>9.1076180286946418E-3</v>
      </c>
      <c r="E2426" s="8">
        <f t="shared" si="75"/>
        <v>-6.9662921348314644E-3</v>
      </c>
    </row>
    <row r="2427" spans="1:5" x14ac:dyDescent="0.3">
      <c r="A2427" s="1">
        <v>42830</v>
      </c>
      <c r="B2427" s="2">
        <v>3.6993</v>
      </c>
      <c r="C2427" s="2">
        <v>3.1208999999999998</v>
      </c>
      <c r="D2427" s="8">
        <f t="shared" si="74"/>
        <v>5.6544787277421626E-3</v>
      </c>
      <c r="E2427" s="8">
        <f t="shared" si="75"/>
        <v>8.9225099408396513E-3</v>
      </c>
    </row>
    <row r="2428" spans="1:5" x14ac:dyDescent="0.3">
      <c r="A2428" s="1">
        <v>42831</v>
      </c>
      <c r="B2428" s="2">
        <v>3.7090999999999998</v>
      </c>
      <c r="C2428" s="2">
        <v>3.1435</v>
      </c>
      <c r="D2428" s="8">
        <f t="shared" si="74"/>
        <v>2.6491498391587598E-3</v>
      </c>
      <c r="E2428" s="8">
        <f t="shared" si="75"/>
        <v>7.2415008491140131E-3</v>
      </c>
    </row>
    <row r="2429" spans="1:5" x14ac:dyDescent="0.3">
      <c r="A2429" s="1">
        <v>42832</v>
      </c>
      <c r="B2429" s="2">
        <v>3.7332000000000001</v>
      </c>
      <c r="C2429" s="2">
        <v>3.1465000000000001</v>
      </c>
      <c r="D2429" s="8">
        <f t="shared" si="74"/>
        <v>6.4975330942818044E-3</v>
      </c>
      <c r="E2429" s="8">
        <f t="shared" si="75"/>
        <v>9.5435024654055844E-4</v>
      </c>
    </row>
    <row r="2430" spans="1:5" x14ac:dyDescent="0.3">
      <c r="A2430" s="1">
        <v>42835</v>
      </c>
      <c r="B2430" s="2">
        <v>3.7294</v>
      </c>
      <c r="C2430" s="2">
        <v>3.1318000000000001</v>
      </c>
      <c r="D2430" s="8">
        <f t="shared" si="74"/>
        <v>-1.0178934961962982E-3</v>
      </c>
      <c r="E2430" s="8">
        <f t="shared" si="75"/>
        <v>-4.6718576195773354E-3</v>
      </c>
    </row>
    <row r="2431" spans="1:5" x14ac:dyDescent="0.3">
      <c r="A2431" s="1">
        <v>42836</v>
      </c>
      <c r="B2431" s="2">
        <v>3.6974999999999998</v>
      </c>
      <c r="C2431" s="2">
        <v>3.1373000000000002</v>
      </c>
      <c r="D2431" s="8">
        <f t="shared" si="74"/>
        <v>-8.5536547433904264E-3</v>
      </c>
      <c r="E2431" s="8">
        <f t="shared" si="75"/>
        <v>1.7561785554633946E-3</v>
      </c>
    </row>
    <row r="2432" spans="1:5" x14ac:dyDescent="0.3">
      <c r="A2432" s="1">
        <v>42837</v>
      </c>
      <c r="B2432" s="2">
        <v>3.6494</v>
      </c>
      <c r="C2432" s="2">
        <v>3.1261000000000001</v>
      </c>
      <c r="D2432" s="8">
        <f t="shared" si="74"/>
        <v>-1.300878972278563E-2</v>
      </c>
      <c r="E2432" s="8">
        <f t="shared" si="75"/>
        <v>-3.569948681987678E-3</v>
      </c>
    </row>
    <row r="2433" spans="1:5" x14ac:dyDescent="0.3">
      <c r="A2433" s="1">
        <v>42838</v>
      </c>
      <c r="B2433" s="2">
        <v>3.6631999999999998</v>
      </c>
      <c r="C2433" s="2">
        <v>3.1467000000000001</v>
      </c>
      <c r="D2433" s="8">
        <f t="shared" si="74"/>
        <v>3.7814435249630129E-3</v>
      </c>
      <c r="E2433" s="8">
        <f t="shared" si="75"/>
        <v>6.5896804324876435E-3</v>
      </c>
    </row>
    <row r="2434" spans="1:5" x14ac:dyDescent="0.3">
      <c r="A2434" s="1">
        <v>42839</v>
      </c>
      <c r="B2434" s="2">
        <v>3.7092000000000001</v>
      </c>
      <c r="C2434" s="2">
        <v>3.1467000000000001</v>
      </c>
      <c r="D2434" s="8">
        <f t="shared" si="74"/>
        <v>1.2557326927276735E-2</v>
      </c>
      <c r="E2434" s="8">
        <f t="shared" si="75"/>
        <v>0</v>
      </c>
    </row>
    <row r="2435" spans="1:5" x14ac:dyDescent="0.3">
      <c r="A2435" s="1">
        <v>42842</v>
      </c>
      <c r="B2435" s="2">
        <v>3.7019000000000002</v>
      </c>
      <c r="C2435" s="2">
        <v>3.0987999999999998</v>
      </c>
      <c r="D2435" s="8">
        <f t="shared" si="74"/>
        <v>-1.9680793702145927E-3</v>
      </c>
      <c r="E2435" s="8">
        <f t="shared" si="75"/>
        <v>-1.5222296373979205E-2</v>
      </c>
    </row>
    <row r="2436" spans="1:5" x14ac:dyDescent="0.3">
      <c r="A2436" s="1">
        <v>42843</v>
      </c>
      <c r="B2436" s="2">
        <v>3.6608999999999998</v>
      </c>
      <c r="C2436" s="2">
        <v>3.1076999999999999</v>
      </c>
      <c r="D2436" s="8">
        <f t="shared" si="74"/>
        <v>-1.1075393716740156E-2</v>
      </c>
      <c r="E2436" s="8">
        <f t="shared" si="75"/>
        <v>2.8720795146508493E-3</v>
      </c>
    </row>
    <row r="2437" spans="1:5" x14ac:dyDescent="0.3">
      <c r="A2437" s="1">
        <v>42844</v>
      </c>
      <c r="B2437" s="2">
        <v>3.6749999999999998</v>
      </c>
      <c r="C2437" s="2">
        <v>3.1516000000000002</v>
      </c>
      <c r="D2437" s="8">
        <f t="shared" si="74"/>
        <v>3.8515119232975792E-3</v>
      </c>
      <c r="E2437" s="8">
        <f t="shared" si="75"/>
        <v>1.4126202657914311E-2</v>
      </c>
    </row>
    <row r="2438" spans="1:5" x14ac:dyDescent="0.3">
      <c r="A2438" s="1">
        <v>42845</v>
      </c>
      <c r="B2438" s="2">
        <v>3.6412</v>
      </c>
      <c r="C2438" s="2">
        <v>3.1480000000000001</v>
      </c>
      <c r="D2438" s="8">
        <f t="shared" si="74"/>
        <v>-9.1972789115646325E-3</v>
      </c>
      <c r="E2438" s="8">
        <f t="shared" si="75"/>
        <v>-1.1422769386978393E-3</v>
      </c>
    </row>
    <row r="2439" spans="1:5" x14ac:dyDescent="0.3">
      <c r="A2439" s="1">
        <v>42846</v>
      </c>
      <c r="B2439" s="2">
        <v>3.6400999999999999</v>
      </c>
      <c r="C2439" s="2">
        <v>3.1480000000000001</v>
      </c>
      <c r="D2439" s="8">
        <f t="shared" si="74"/>
        <v>-3.0209820938154053E-4</v>
      </c>
      <c r="E2439" s="8">
        <f t="shared" si="75"/>
        <v>0</v>
      </c>
    </row>
    <row r="2440" spans="1:5" x14ac:dyDescent="0.3">
      <c r="A2440" s="1">
        <v>42849</v>
      </c>
      <c r="B2440" s="2">
        <v>3.5716000000000001</v>
      </c>
      <c r="C2440" s="2">
        <v>3.1280999999999999</v>
      </c>
      <c r="D2440" s="8">
        <f t="shared" si="74"/>
        <v>-1.8818164336144583E-2</v>
      </c>
      <c r="E2440" s="8">
        <f t="shared" si="75"/>
        <v>-6.3214739517154506E-3</v>
      </c>
    </row>
    <row r="2441" spans="1:5" x14ac:dyDescent="0.3">
      <c r="A2441" s="1">
        <v>42850</v>
      </c>
      <c r="B2441" s="2">
        <v>3.5794999999999999</v>
      </c>
      <c r="C2441" s="2">
        <v>3.1471999999999998</v>
      </c>
      <c r="D2441" s="8">
        <f t="shared" si="74"/>
        <v>2.2118938290962564E-3</v>
      </c>
      <c r="E2441" s="8">
        <f t="shared" si="75"/>
        <v>6.1059429046386171E-3</v>
      </c>
    </row>
    <row r="2442" spans="1:5" x14ac:dyDescent="0.3">
      <c r="A2442" s="1">
        <v>42851</v>
      </c>
      <c r="B2442" s="2">
        <v>3.5783</v>
      </c>
      <c r="C2442" s="2">
        <v>3.1736</v>
      </c>
      <c r="D2442" s="8">
        <f t="shared" si="74"/>
        <v>-3.3524235228377108E-4</v>
      </c>
      <c r="E2442" s="8">
        <f t="shared" si="75"/>
        <v>8.3884087442807065E-3</v>
      </c>
    </row>
    <row r="2443" spans="1:5" x14ac:dyDescent="0.3">
      <c r="A2443" s="1">
        <v>42852</v>
      </c>
      <c r="B2443" s="2">
        <v>3.5611000000000002</v>
      </c>
      <c r="C2443" s="2">
        <v>3.1839</v>
      </c>
      <c r="D2443" s="8">
        <f t="shared" si="74"/>
        <v>-4.8067518095185058E-3</v>
      </c>
      <c r="E2443" s="8">
        <f t="shared" si="75"/>
        <v>3.2455255860852628E-3</v>
      </c>
    </row>
    <row r="2444" spans="1:5" x14ac:dyDescent="0.3">
      <c r="A2444" s="1">
        <v>42853</v>
      </c>
      <c r="B2444" s="2">
        <v>3.5516999999999999</v>
      </c>
      <c r="C2444" s="2">
        <v>3.1764999999999999</v>
      </c>
      <c r="D2444" s="8">
        <f t="shared" si="74"/>
        <v>-2.6396338210104009E-3</v>
      </c>
      <c r="E2444" s="8">
        <f t="shared" si="75"/>
        <v>-2.3241935990452323E-3</v>
      </c>
    </row>
    <row r="2445" spans="1:5" x14ac:dyDescent="0.3">
      <c r="A2445" s="1">
        <v>42856</v>
      </c>
      <c r="B2445" s="2">
        <v>3.5543</v>
      </c>
      <c r="C2445" s="2">
        <v>3.1764999999999999</v>
      </c>
      <c r="D2445" s="8">
        <f t="shared" si="74"/>
        <v>7.3204381000646634E-4</v>
      </c>
      <c r="E2445" s="8">
        <f t="shared" si="75"/>
        <v>0</v>
      </c>
    </row>
    <row r="2446" spans="1:5" x14ac:dyDescent="0.3">
      <c r="A2446" s="1">
        <v>42857</v>
      </c>
      <c r="B2446" s="2">
        <v>3.5274000000000001</v>
      </c>
      <c r="C2446" s="2">
        <v>3.1518999999999999</v>
      </c>
      <c r="D2446" s="8">
        <f t="shared" si="74"/>
        <v>-7.5682975550741549E-3</v>
      </c>
      <c r="E2446" s="8">
        <f t="shared" si="75"/>
        <v>-7.7443727372894511E-3</v>
      </c>
    </row>
    <row r="2447" spans="1:5" x14ac:dyDescent="0.3">
      <c r="A2447" s="1">
        <v>42858</v>
      </c>
      <c r="B2447" s="2">
        <v>3.5352000000000001</v>
      </c>
      <c r="C2447" s="2">
        <v>3.1665999999999999</v>
      </c>
      <c r="D2447" s="8">
        <f t="shared" ref="D2447:D2510" si="76">(B2447/B2446)-1</f>
        <v>2.2112604184385543E-3</v>
      </c>
      <c r="E2447" s="8">
        <f t="shared" ref="E2447:E2510" si="77">(C2447/C2446)-1</f>
        <v>4.663853548653174E-3</v>
      </c>
    </row>
    <row r="2448" spans="1:5" x14ac:dyDescent="0.3">
      <c r="A2448" s="1">
        <v>42859</v>
      </c>
      <c r="B2448" s="2">
        <v>3.5535000000000001</v>
      </c>
      <c r="C2448" s="2">
        <v>3.1886000000000001</v>
      </c>
      <c r="D2448" s="8">
        <f t="shared" si="76"/>
        <v>5.1765105227425945E-3</v>
      </c>
      <c r="E2448" s="8">
        <f t="shared" si="77"/>
        <v>6.9475146845197067E-3</v>
      </c>
    </row>
    <row r="2449" spans="1:5" x14ac:dyDescent="0.3">
      <c r="A2449" s="1">
        <v>42860</v>
      </c>
      <c r="B2449" s="2">
        <v>3.5438999999999998</v>
      </c>
      <c r="C2449" s="2">
        <v>3.1766000000000001</v>
      </c>
      <c r="D2449" s="8">
        <f t="shared" si="76"/>
        <v>-2.7015618404391262E-3</v>
      </c>
      <c r="E2449" s="8">
        <f t="shared" si="77"/>
        <v>-3.7634071379288869E-3</v>
      </c>
    </row>
    <row r="2450" spans="1:5" x14ac:dyDescent="0.3">
      <c r="A2450" s="1">
        <v>42863</v>
      </c>
      <c r="B2450" s="2">
        <v>3.5853000000000002</v>
      </c>
      <c r="C2450" s="2">
        <v>3.1985000000000001</v>
      </c>
      <c r="D2450" s="8">
        <f t="shared" si="76"/>
        <v>1.1682045204435942E-2</v>
      </c>
      <c r="E2450" s="8">
        <f t="shared" si="77"/>
        <v>6.8941635711137206E-3</v>
      </c>
    </row>
    <row r="2451" spans="1:5" x14ac:dyDescent="0.3">
      <c r="A2451" s="1">
        <v>42864</v>
      </c>
      <c r="B2451" s="2">
        <v>3.6238999999999999</v>
      </c>
      <c r="C2451" s="2">
        <v>3.1903000000000001</v>
      </c>
      <c r="D2451" s="8">
        <f t="shared" si="76"/>
        <v>1.0766184140797108E-2</v>
      </c>
      <c r="E2451" s="8">
        <f t="shared" si="77"/>
        <v>-2.563701735188384E-3</v>
      </c>
    </row>
    <row r="2452" spans="1:5" x14ac:dyDescent="0.3">
      <c r="A2452" s="1">
        <v>42865</v>
      </c>
      <c r="B2452" s="2">
        <v>3.5869</v>
      </c>
      <c r="C2452" s="2">
        <v>3.1675</v>
      </c>
      <c r="D2452" s="8">
        <f t="shared" si="76"/>
        <v>-1.0209994757029661E-2</v>
      </c>
      <c r="E2452" s="8">
        <f t="shared" si="77"/>
        <v>-7.1466633231984655E-3</v>
      </c>
    </row>
    <row r="2453" spans="1:5" x14ac:dyDescent="0.3">
      <c r="A2453" s="1">
        <v>42866</v>
      </c>
      <c r="B2453" s="2">
        <v>3.5766999999999998</v>
      </c>
      <c r="C2453" s="2">
        <v>3.14</v>
      </c>
      <c r="D2453" s="8">
        <f t="shared" si="76"/>
        <v>-2.8436811731579192E-3</v>
      </c>
      <c r="E2453" s="8">
        <f t="shared" si="77"/>
        <v>-8.6819258089976259E-3</v>
      </c>
    </row>
    <row r="2454" spans="1:5" x14ac:dyDescent="0.3">
      <c r="A2454" s="1">
        <v>42867</v>
      </c>
      <c r="B2454" s="2">
        <v>3.5718999999999999</v>
      </c>
      <c r="C2454" s="2">
        <v>3.1231</v>
      </c>
      <c r="D2454" s="8">
        <f t="shared" si="76"/>
        <v>-1.3420191796907899E-3</v>
      </c>
      <c r="E2454" s="8">
        <f t="shared" si="77"/>
        <v>-5.3821656050956346E-3</v>
      </c>
    </row>
    <row r="2455" spans="1:5" x14ac:dyDescent="0.3">
      <c r="A2455" s="1">
        <v>42870</v>
      </c>
      <c r="B2455" s="2">
        <v>3.5483000000000002</v>
      </c>
      <c r="C2455" s="2">
        <v>3.1097999999999999</v>
      </c>
      <c r="D2455" s="8">
        <f t="shared" si="76"/>
        <v>-6.6071278591225413E-3</v>
      </c>
      <c r="E2455" s="8">
        <f t="shared" si="77"/>
        <v>-4.2585892222471999E-3</v>
      </c>
    </row>
    <row r="2456" spans="1:5" x14ac:dyDescent="0.3">
      <c r="A2456" s="1">
        <v>42871</v>
      </c>
      <c r="B2456" s="2">
        <v>3.5388000000000002</v>
      </c>
      <c r="C2456" s="2">
        <v>3.0962999999999998</v>
      </c>
      <c r="D2456" s="8">
        <f t="shared" si="76"/>
        <v>-2.6773384437618342E-3</v>
      </c>
      <c r="E2456" s="8">
        <f t="shared" si="77"/>
        <v>-4.3411151842562834E-3</v>
      </c>
    </row>
    <row r="2457" spans="1:5" x14ac:dyDescent="0.3">
      <c r="A2457" s="1">
        <v>42872</v>
      </c>
      <c r="B2457" s="2">
        <v>3.5693999999999999</v>
      </c>
      <c r="C2457" s="2">
        <v>3.1395</v>
      </c>
      <c r="D2457" s="8">
        <f t="shared" si="76"/>
        <v>8.6469989827058225E-3</v>
      </c>
      <c r="E2457" s="8">
        <f t="shared" si="77"/>
        <v>1.3952136420889438E-2</v>
      </c>
    </row>
    <row r="2458" spans="1:5" x14ac:dyDescent="0.3">
      <c r="A2458" s="1">
        <v>42873</v>
      </c>
      <c r="B2458" s="2">
        <v>3.6252</v>
      </c>
      <c r="C2458" s="2">
        <v>3.3708999999999998</v>
      </c>
      <c r="D2458" s="8">
        <f t="shared" si="76"/>
        <v>1.5632879475542039E-2</v>
      </c>
      <c r="E2458" s="8">
        <f t="shared" si="77"/>
        <v>7.3706004140786652E-2</v>
      </c>
    </row>
    <row r="2459" spans="1:5" x14ac:dyDescent="0.3">
      <c r="A2459" s="1">
        <v>42874</v>
      </c>
      <c r="B2459" s="2">
        <v>3.5745</v>
      </c>
      <c r="C2459" s="2">
        <v>3.2534000000000001</v>
      </c>
      <c r="D2459" s="8">
        <f t="shared" si="76"/>
        <v>-1.3985435286329007E-2</v>
      </c>
      <c r="E2459" s="8">
        <f t="shared" si="77"/>
        <v>-3.4857159808952987E-2</v>
      </c>
    </row>
    <row r="2460" spans="1:5" x14ac:dyDescent="0.3">
      <c r="A2460" s="1">
        <v>42877</v>
      </c>
      <c r="B2460" s="2">
        <v>3.5590000000000002</v>
      </c>
      <c r="C2460" s="2">
        <v>3.2665999999999999</v>
      </c>
      <c r="D2460" s="8">
        <f t="shared" si="76"/>
        <v>-4.3362708071058575E-3</v>
      </c>
      <c r="E2460" s="8">
        <f t="shared" si="77"/>
        <v>4.0572939079117631E-3</v>
      </c>
    </row>
    <row r="2461" spans="1:5" x14ac:dyDescent="0.3">
      <c r="A2461" s="1">
        <v>42878</v>
      </c>
      <c r="B2461" s="2">
        <v>3.5746000000000002</v>
      </c>
      <c r="C2461" s="2">
        <v>3.2701000000000002</v>
      </c>
      <c r="D2461" s="8">
        <f t="shared" si="76"/>
        <v>4.3832537229560042E-3</v>
      </c>
      <c r="E2461" s="8">
        <f t="shared" si="77"/>
        <v>1.071450437764021E-3</v>
      </c>
    </row>
    <row r="2462" spans="1:5" x14ac:dyDescent="0.3">
      <c r="A2462" s="1">
        <v>42879</v>
      </c>
      <c r="B2462" s="2">
        <v>3.5601000000000003</v>
      </c>
      <c r="C2462" s="2">
        <v>3.278</v>
      </c>
      <c r="D2462" s="8">
        <f t="shared" si="76"/>
        <v>-4.0563979186482024E-3</v>
      </c>
      <c r="E2462" s="8">
        <f t="shared" si="77"/>
        <v>2.4158282621324911E-3</v>
      </c>
    </row>
    <row r="2463" spans="1:5" x14ac:dyDescent="0.3">
      <c r="A2463" s="1">
        <v>42880</v>
      </c>
      <c r="B2463" s="2">
        <v>3.5667</v>
      </c>
      <c r="C2463" s="2">
        <v>3.2736999999999998</v>
      </c>
      <c r="D2463" s="8">
        <f t="shared" si="76"/>
        <v>1.8538805089742816E-3</v>
      </c>
      <c r="E2463" s="8">
        <f t="shared" si="77"/>
        <v>-1.3117754728493303E-3</v>
      </c>
    </row>
    <row r="2464" spans="1:5" x14ac:dyDescent="0.3">
      <c r="A2464" s="1">
        <v>42881</v>
      </c>
      <c r="B2464" s="2">
        <v>3.5779999999999998</v>
      </c>
      <c r="C2464" s="2">
        <v>3.26</v>
      </c>
      <c r="D2464" s="8">
        <f t="shared" si="76"/>
        <v>3.1681946897692548E-3</v>
      </c>
      <c r="E2464" s="8">
        <f t="shared" si="77"/>
        <v>-4.1848672755597782E-3</v>
      </c>
    </row>
    <row r="2465" spans="1:5" x14ac:dyDescent="0.3">
      <c r="A2465" s="1">
        <v>42884</v>
      </c>
      <c r="B2465" s="2">
        <v>3.577</v>
      </c>
      <c r="C2465" s="2">
        <v>3.2568999999999999</v>
      </c>
      <c r="D2465" s="8">
        <f t="shared" si="76"/>
        <v>-2.7948574622693734E-4</v>
      </c>
      <c r="E2465" s="8">
        <f t="shared" si="77"/>
        <v>-9.5092024539877862E-4</v>
      </c>
    </row>
    <row r="2466" spans="1:5" x14ac:dyDescent="0.3">
      <c r="A2466" s="1">
        <v>42885</v>
      </c>
      <c r="B2466" s="2">
        <v>3.5489000000000002</v>
      </c>
      <c r="C2466" s="2">
        <v>3.2580999999999998</v>
      </c>
      <c r="D2466" s="8">
        <f t="shared" si="76"/>
        <v>-7.8557450377411131E-3</v>
      </c>
      <c r="E2466" s="8">
        <f t="shared" si="77"/>
        <v>3.6844852467066147E-4</v>
      </c>
    </row>
    <row r="2467" spans="1:5" x14ac:dyDescent="0.3">
      <c r="A2467" s="1">
        <v>42886</v>
      </c>
      <c r="B2467" s="2">
        <v>3.5278999999999998</v>
      </c>
      <c r="C2467" s="2">
        <v>3.2265999999999999</v>
      </c>
      <c r="D2467" s="8">
        <f t="shared" si="76"/>
        <v>-5.9173264955338922E-3</v>
      </c>
      <c r="E2467" s="8">
        <f t="shared" si="77"/>
        <v>-9.6682115343297292E-3</v>
      </c>
    </row>
    <row r="2468" spans="1:5" x14ac:dyDescent="0.3">
      <c r="A2468" s="1">
        <v>42887</v>
      </c>
      <c r="B2468" s="2">
        <v>3.5244999999999997</v>
      </c>
      <c r="C2468" s="2">
        <v>3.2505999999999999</v>
      </c>
      <c r="D2468" s="8">
        <f t="shared" si="76"/>
        <v>-9.6374613792904462E-4</v>
      </c>
      <c r="E2468" s="8">
        <f t="shared" si="77"/>
        <v>7.4381702101282698E-3</v>
      </c>
    </row>
    <row r="2469" spans="1:5" x14ac:dyDescent="0.3">
      <c r="A2469" s="1">
        <v>42888</v>
      </c>
      <c r="B2469" s="2">
        <v>3.5087999999999999</v>
      </c>
      <c r="C2469" s="2">
        <v>3.2452000000000001</v>
      </c>
      <c r="D2469" s="8">
        <f t="shared" si="76"/>
        <v>-4.4545325578095873E-3</v>
      </c>
      <c r="E2469" s="8">
        <f t="shared" si="77"/>
        <v>-1.6612317725958059E-3</v>
      </c>
    </row>
    <row r="2470" spans="1:5" x14ac:dyDescent="0.3">
      <c r="A2470" s="1">
        <v>42891</v>
      </c>
      <c r="B2470" s="2">
        <v>3.524</v>
      </c>
      <c r="C2470" s="2">
        <v>3.2970000000000002</v>
      </c>
      <c r="D2470" s="8">
        <f t="shared" si="76"/>
        <v>4.3319653442772665E-3</v>
      </c>
      <c r="E2470" s="8">
        <f t="shared" si="77"/>
        <v>1.5962036238136301E-2</v>
      </c>
    </row>
    <row r="2471" spans="1:5" x14ac:dyDescent="0.3">
      <c r="A2471" s="1">
        <v>42892</v>
      </c>
      <c r="B2471" s="2">
        <v>3.5150999999999999</v>
      </c>
      <c r="C2471" s="2">
        <v>3.2778999999999998</v>
      </c>
      <c r="D2471" s="8">
        <f t="shared" si="76"/>
        <v>-2.5255391600453869E-3</v>
      </c>
      <c r="E2471" s="8">
        <f t="shared" si="77"/>
        <v>-5.7931452835912056E-3</v>
      </c>
    </row>
    <row r="2472" spans="1:5" x14ac:dyDescent="0.3">
      <c r="A2472" s="1">
        <v>42893</v>
      </c>
      <c r="B2472" s="2">
        <v>3.55</v>
      </c>
      <c r="C2472" s="2">
        <v>3.2696999999999998</v>
      </c>
      <c r="D2472" s="8">
        <f t="shared" si="76"/>
        <v>9.9285937811157687E-3</v>
      </c>
      <c r="E2472" s="8">
        <f t="shared" si="77"/>
        <v>-2.5016016351933068E-3</v>
      </c>
    </row>
    <row r="2473" spans="1:5" x14ac:dyDescent="0.3">
      <c r="A2473" s="1">
        <v>42894</v>
      </c>
      <c r="B2473" s="2">
        <v>3.5247999999999999</v>
      </c>
      <c r="C2473" s="2">
        <v>3.2614000000000001</v>
      </c>
      <c r="D2473" s="8">
        <f t="shared" si="76"/>
        <v>-7.0985915492957075E-3</v>
      </c>
      <c r="E2473" s="8">
        <f t="shared" si="77"/>
        <v>-2.5384591858579331E-3</v>
      </c>
    </row>
    <row r="2474" spans="1:5" x14ac:dyDescent="0.3">
      <c r="A2474" s="1">
        <v>42895</v>
      </c>
      <c r="B2474" s="2">
        <v>3.5373000000000001</v>
      </c>
      <c r="C2474" s="2">
        <v>3.2967</v>
      </c>
      <c r="D2474" s="8">
        <f t="shared" si="76"/>
        <v>3.5463004993192548E-3</v>
      </c>
      <c r="E2474" s="8">
        <f t="shared" si="77"/>
        <v>1.0823572698841044E-2</v>
      </c>
    </row>
    <row r="2475" spans="1:5" x14ac:dyDescent="0.3">
      <c r="A2475" s="1">
        <v>42898</v>
      </c>
      <c r="B2475" s="2">
        <v>3.5158</v>
      </c>
      <c r="C2475" s="2">
        <v>3.3189000000000002</v>
      </c>
      <c r="D2475" s="8">
        <f t="shared" si="76"/>
        <v>-6.0780821530546092E-3</v>
      </c>
      <c r="E2475" s="8">
        <f t="shared" si="77"/>
        <v>6.7340067340067034E-3</v>
      </c>
    </row>
    <row r="2476" spans="1:5" x14ac:dyDescent="0.3">
      <c r="A2476" s="1">
        <v>42899</v>
      </c>
      <c r="B2476" s="2">
        <v>3.5190999999999999</v>
      </c>
      <c r="C2476" s="2">
        <v>3.3151000000000002</v>
      </c>
      <c r="D2476" s="8">
        <f t="shared" si="76"/>
        <v>9.3861994425159523E-4</v>
      </c>
      <c r="E2476" s="8">
        <f t="shared" si="77"/>
        <v>-1.1449576666967554E-3</v>
      </c>
    </row>
    <row r="2477" spans="1:5" x14ac:dyDescent="0.3">
      <c r="A2477" s="1">
        <v>42900</v>
      </c>
      <c r="B2477" s="2">
        <v>3.4883999999999999</v>
      </c>
      <c r="C2477" s="2">
        <v>3.2751000000000001</v>
      </c>
      <c r="D2477" s="8">
        <f t="shared" si="76"/>
        <v>-8.7238214316159857E-3</v>
      </c>
      <c r="E2477" s="8">
        <f t="shared" si="77"/>
        <v>-1.2066001025610062E-2</v>
      </c>
    </row>
    <row r="2478" spans="1:5" x14ac:dyDescent="0.3">
      <c r="A2478" s="1">
        <v>42901</v>
      </c>
      <c r="B2478" s="2">
        <v>3.5131000000000001</v>
      </c>
      <c r="C2478" s="2">
        <v>3.2751000000000001</v>
      </c>
      <c r="D2478" s="8">
        <f t="shared" si="76"/>
        <v>7.0806100217866152E-3</v>
      </c>
      <c r="E2478" s="8">
        <f t="shared" si="77"/>
        <v>0</v>
      </c>
    </row>
    <row r="2479" spans="1:5" x14ac:dyDescent="0.3">
      <c r="A2479" s="1">
        <v>42902</v>
      </c>
      <c r="B2479" s="2">
        <v>3.5024999999999999</v>
      </c>
      <c r="C2479" s="2">
        <v>3.2930000000000001</v>
      </c>
      <c r="D2479" s="8">
        <f t="shared" si="76"/>
        <v>-3.0172781873559762E-3</v>
      </c>
      <c r="E2479" s="8">
        <f t="shared" si="77"/>
        <v>5.4654819700161728E-3</v>
      </c>
    </row>
    <row r="2480" spans="1:5" x14ac:dyDescent="0.3">
      <c r="A2480" s="1">
        <v>42905</v>
      </c>
      <c r="B2480" s="2">
        <v>3.5228999999999999</v>
      </c>
      <c r="C2480" s="2">
        <v>3.2827999999999999</v>
      </c>
      <c r="D2480" s="8">
        <f t="shared" si="76"/>
        <v>5.8244111349037286E-3</v>
      </c>
      <c r="E2480" s="8">
        <f t="shared" si="77"/>
        <v>-3.097479501973921E-3</v>
      </c>
    </row>
    <row r="2481" spans="1:5" x14ac:dyDescent="0.3">
      <c r="A2481" s="1">
        <v>42906</v>
      </c>
      <c r="B2481" s="2">
        <v>3.5445000000000002</v>
      </c>
      <c r="C2481" s="2">
        <v>3.3277000000000001</v>
      </c>
      <c r="D2481" s="8">
        <f t="shared" si="76"/>
        <v>6.1313122711403878E-3</v>
      </c>
      <c r="E2481" s="8">
        <f t="shared" si="77"/>
        <v>1.3677348604849593E-2</v>
      </c>
    </row>
    <row r="2482" spans="1:5" x14ac:dyDescent="0.3">
      <c r="A2482" s="1">
        <v>42907</v>
      </c>
      <c r="B2482" s="2">
        <v>3.5308999999999999</v>
      </c>
      <c r="C2482" s="2">
        <v>3.3363</v>
      </c>
      <c r="D2482" s="8">
        <f t="shared" si="76"/>
        <v>-3.836930455635601E-3</v>
      </c>
      <c r="E2482" s="8">
        <f t="shared" si="77"/>
        <v>2.5843675812122768E-3</v>
      </c>
    </row>
    <row r="2483" spans="1:5" x14ac:dyDescent="0.3">
      <c r="A2483" s="1">
        <v>42908</v>
      </c>
      <c r="B2483" s="2">
        <v>3.5098000000000003</v>
      </c>
      <c r="C2483" s="2">
        <v>3.3422000000000001</v>
      </c>
      <c r="D2483" s="8">
        <f t="shared" si="76"/>
        <v>-5.9758135319606387E-3</v>
      </c>
      <c r="E2483" s="8">
        <f t="shared" si="77"/>
        <v>1.7684261007702151E-3</v>
      </c>
    </row>
    <row r="2484" spans="1:5" x14ac:dyDescent="0.3">
      <c r="A2484" s="1">
        <v>42909</v>
      </c>
      <c r="B2484" s="2">
        <v>3.5093000000000001</v>
      </c>
      <c r="C2484" s="2">
        <v>3.3428</v>
      </c>
      <c r="D2484" s="8">
        <f t="shared" si="76"/>
        <v>-1.4245825972991621E-4</v>
      </c>
      <c r="E2484" s="8">
        <f t="shared" si="77"/>
        <v>1.7952247022923196E-4</v>
      </c>
    </row>
    <row r="2485" spans="1:5" x14ac:dyDescent="0.3">
      <c r="A2485" s="1">
        <v>42912</v>
      </c>
      <c r="B2485" s="2">
        <v>3.5004999999999997</v>
      </c>
      <c r="C2485" s="2">
        <v>3.2968000000000002</v>
      </c>
      <c r="D2485" s="8">
        <f t="shared" si="76"/>
        <v>-2.5076226027983539E-3</v>
      </c>
      <c r="E2485" s="8">
        <f t="shared" si="77"/>
        <v>-1.3760918990068149E-2</v>
      </c>
    </row>
    <row r="2486" spans="1:5" x14ac:dyDescent="0.3">
      <c r="A2486" s="1">
        <v>42913</v>
      </c>
      <c r="B2486" s="2">
        <v>3.5259</v>
      </c>
      <c r="C2486" s="2">
        <v>3.3143000000000002</v>
      </c>
      <c r="D2486" s="8">
        <f t="shared" si="76"/>
        <v>7.2561062705329693E-3</v>
      </c>
      <c r="E2486" s="8">
        <f t="shared" si="77"/>
        <v>5.3081776267895897E-3</v>
      </c>
    </row>
    <row r="2487" spans="1:5" x14ac:dyDescent="0.3">
      <c r="A2487" s="1">
        <v>42914</v>
      </c>
      <c r="B2487" s="2">
        <v>3.5127000000000002</v>
      </c>
      <c r="C2487" s="2">
        <v>3.2803</v>
      </c>
      <c r="D2487" s="8">
        <f t="shared" si="76"/>
        <v>-3.7437250063813154E-3</v>
      </c>
      <c r="E2487" s="8">
        <f t="shared" si="77"/>
        <v>-1.025857647165318E-2</v>
      </c>
    </row>
    <row r="2488" spans="1:5" x14ac:dyDescent="0.3">
      <c r="A2488" s="1">
        <v>42915</v>
      </c>
      <c r="B2488" s="2">
        <v>3.5270999999999999</v>
      </c>
      <c r="C2488" s="2">
        <v>3.3037999999999998</v>
      </c>
      <c r="D2488" s="8">
        <f t="shared" si="76"/>
        <v>4.0994107097103161E-3</v>
      </c>
      <c r="E2488" s="8">
        <f t="shared" si="77"/>
        <v>7.1639789043684843E-3</v>
      </c>
    </row>
    <row r="2489" spans="1:5" x14ac:dyDescent="0.3">
      <c r="A2489" s="1">
        <v>42916</v>
      </c>
      <c r="B2489" s="2">
        <v>3.5207000000000002</v>
      </c>
      <c r="C2489" s="2">
        <v>3.3071999999999999</v>
      </c>
      <c r="D2489" s="8">
        <f t="shared" si="76"/>
        <v>-1.8145218451418588E-3</v>
      </c>
      <c r="E2489" s="8">
        <f t="shared" si="77"/>
        <v>1.0291179853503252E-3</v>
      </c>
    </row>
    <row r="2490" spans="1:5" x14ac:dyDescent="0.3">
      <c r="A2490" s="1">
        <v>42919</v>
      </c>
      <c r="B2490" s="2">
        <v>3.5568</v>
      </c>
      <c r="C2490" s="2">
        <v>3.3016000000000001</v>
      </c>
      <c r="D2490" s="8">
        <f t="shared" si="76"/>
        <v>1.0253642741500313E-2</v>
      </c>
      <c r="E2490" s="8">
        <f t="shared" si="77"/>
        <v>-1.6932752781808613E-3</v>
      </c>
    </row>
    <row r="2491" spans="1:5" x14ac:dyDescent="0.3">
      <c r="A2491" s="1">
        <v>42920</v>
      </c>
      <c r="B2491" s="2">
        <v>3.5587999999999997</v>
      </c>
      <c r="C2491" s="2">
        <v>3.3098999999999998</v>
      </c>
      <c r="D2491" s="8">
        <f t="shared" si="76"/>
        <v>5.6230319388217431E-4</v>
      </c>
      <c r="E2491" s="8">
        <f t="shared" si="77"/>
        <v>2.5139326387204619E-3</v>
      </c>
    </row>
    <row r="2492" spans="1:5" x14ac:dyDescent="0.3">
      <c r="A2492" s="1">
        <v>42921</v>
      </c>
      <c r="B2492" s="2">
        <v>3.6067999999999998</v>
      </c>
      <c r="C2492" s="2">
        <v>3.2887</v>
      </c>
      <c r="D2492" s="8">
        <f t="shared" si="76"/>
        <v>1.3487692480611546E-2</v>
      </c>
      <c r="E2492" s="8">
        <f t="shared" si="77"/>
        <v>-6.4050273422157078E-3</v>
      </c>
    </row>
    <row r="2493" spans="1:5" x14ac:dyDescent="0.3">
      <c r="A2493" s="1">
        <v>42922</v>
      </c>
      <c r="B2493" s="2">
        <v>3.6214</v>
      </c>
      <c r="C2493" s="2">
        <v>3.2984999999999998</v>
      </c>
      <c r="D2493" s="8">
        <f t="shared" si="76"/>
        <v>4.0479095042698088E-3</v>
      </c>
      <c r="E2493" s="8">
        <f t="shared" si="77"/>
        <v>2.9799008726851817E-3</v>
      </c>
    </row>
    <row r="2494" spans="1:5" x14ac:dyDescent="0.3">
      <c r="A2494" s="1">
        <v>42923</v>
      </c>
      <c r="B2494" s="2">
        <v>3.6185</v>
      </c>
      <c r="C2494" s="2">
        <v>3.2816000000000001</v>
      </c>
      <c r="D2494" s="8">
        <f t="shared" si="76"/>
        <v>-8.0079527254650618E-4</v>
      </c>
      <c r="E2494" s="8">
        <f t="shared" si="77"/>
        <v>-5.1235410034863316E-3</v>
      </c>
    </row>
    <row r="2495" spans="1:5" x14ac:dyDescent="0.3">
      <c r="A2495" s="1">
        <v>42926</v>
      </c>
      <c r="B2495" s="2">
        <v>3.6086</v>
      </c>
      <c r="C2495" s="2">
        <v>3.2557999999999998</v>
      </c>
      <c r="D2495" s="8">
        <f t="shared" si="76"/>
        <v>-2.7359403067569454E-3</v>
      </c>
      <c r="E2495" s="8">
        <f t="shared" si="77"/>
        <v>-7.8620185275476429E-3</v>
      </c>
    </row>
    <row r="2496" spans="1:5" x14ac:dyDescent="0.3">
      <c r="A2496" s="1">
        <v>42927</v>
      </c>
      <c r="B2496" s="2">
        <v>3.6131000000000002</v>
      </c>
      <c r="C2496" s="2">
        <v>3.2547000000000001</v>
      </c>
      <c r="D2496" s="8">
        <f t="shared" si="76"/>
        <v>1.2470210053761033E-3</v>
      </c>
      <c r="E2496" s="8">
        <f t="shared" si="77"/>
        <v>-3.3785859082247072E-4</v>
      </c>
    </row>
    <row r="2497" spans="1:5" x14ac:dyDescent="0.3">
      <c r="A2497" s="1">
        <v>42928</v>
      </c>
      <c r="B2497" s="2">
        <v>3.5676000000000001</v>
      </c>
      <c r="C2497" s="2">
        <v>3.2080000000000002</v>
      </c>
      <c r="D2497" s="8">
        <f t="shared" si="76"/>
        <v>-1.2593064127757403E-2</v>
      </c>
      <c r="E2497" s="8">
        <f t="shared" si="77"/>
        <v>-1.4348480658739615E-2</v>
      </c>
    </row>
    <row r="2498" spans="1:5" x14ac:dyDescent="0.3">
      <c r="A2498" s="1">
        <v>42929</v>
      </c>
      <c r="B2498" s="2">
        <v>3.5657000000000001</v>
      </c>
      <c r="C2498" s="2">
        <v>3.2122999999999999</v>
      </c>
      <c r="D2498" s="8">
        <f t="shared" si="76"/>
        <v>-5.3257091602199047E-4</v>
      </c>
      <c r="E2498" s="8">
        <f t="shared" si="77"/>
        <v>1.3403990024936085E-3</v>
      </c>
    </row>
    <row r="2499" spans="1:5" x14ac:dyDescent="0.3">
      <c r="A2499" s="1">
        <v>42930</v>
      </c>
      <c r="B2499" s="2">
        <v>3.5381</v>
      </c>
      <c r="C2499" s="2">
        <v>3.18</v>
      </c>
      <c r="D2499" s="8">
        <f t="shared" si="76"/>
        <v>-7.7404156266651647E-3</v>
      </c>
      <c r="E2499" s="8">
        <f t="shared" si="77"/>
        <v>-1.0055100706658715E-2</v>
      </c>
    </row>
    <row r="2500" spans="1:5" x14ac:dyDescent="0.3">
      <c r="A2500" s="1">
        <v>42933</v>
      </c>
      <c r="B2500" s="2">
        <v>3.5285000000000002</v>
      </c>
      <c r="C2500" s="2">
        <v>3.1821000000000002</v>
      </c>
      <c r="D2500" s="8">
        <f t="shared" si="76"/>
        <v>-2.7133207088549938E-3</v>
      </c>
      <c r="E2500" s="8">
        <f t="shared" si="77"/>
        <v>6.6037735849056034E-4</v>
      </c>
    </row>
    <row r="2501" spans="1:5" x14ac:dyDescent="0.3">
      <c r="A2501" s="1">
        <v>42934</v>
      </c>
      <c r="B2501" s="2">
        <v>3.5230999999999999</v>
      </c>
      <c r="C2501" s="2">
        <v>3.1564000000000001</v>
      </c>
      <c r="D2501" s="8">
        <f t="shared" si="76"/>
        <v>-1.5303953521327296E-3</v>
      </c>
      <c r="E2501" s="8">
        <f t="shared" si="77"/>
        <v>-8.076427516420015E-3</v>
      </c>
    </row>
    <row r="2502" spans="1:5" x14ac:dyDescent="0.3">
      <c r="A2502" s="1">
        <v>42935</v>
      </c>
      <c r="B2502" s="2">
        <v>3.5217000000000001</v>
      </c>
      <c r="C2502" s="2">
        <v>3.1488999999999998</v>
      </c>
      <c r="D2502" s="8">
        <f t="shared" si="76"/>
        <v>-3.9737730975553109E-4</v>
      </c>
      <c r="E2502" s="8">
        <f t="shared" si="77"/>
        <v>-2.3761246990242624E-3</v>
      </c>
    </row>
    <row r="2503" spans="1:5" x14ac:dyDescent="0.3">
      <c r="A2503" s="1">
        <v>42936</v>
      </c>
      <c r="B2503" s="2">
        <v>3.5265</v>
      </c>
      <c r="C2503" s="2">
        <v>3.1208999999999998</v>
      </c>
      <c r="D2503" s="8">
        <f t="shared" si="76"/>
        <v>1.3629781071642366E-3</v>
      </c>
      <c r="E2503" s="8">
        <f t="shared" si="77"/>
        <v>-8.8919940296611211E-3</v>
      </c>
    </row>
    <row r="2504" spans="1:5" x14ac:dyDescent="0.3">
      <c r="A2504" s="1">
        <v>42937</v>
      </c>
      <c r="B2504" s="2">
        <v>3.5361000000000002</v>
      </c>
      <c r="C2504" s="2">
        <v>3.1434000000000002</v>
      </c>
      <c r="D2504" s="8">
        <f t="shared" si="76"/>
        <v>2.7222458528286531E-3</v>
      </c>
      <c r="E2504" s="8">
        <f t="shared" si="77"/>
        <v>7.2094588099587131E-3</v>
      </c>
    </row>
    <row r="2505" spans="1:5" x14ac:dyDescent="0.3">
      <c r="A2505" s="1">
        <v>42940</v>
      </c>
      <c r="B2505" s="2">
        <v>3.5568</v>
      </c>
      <c r="C2505" s="2">
        <v>3.1469</v>
      </c>
      <c r="D2505" s="8">
        <f t="shared" si="76"/>
        <v>5.8539068465257582E-3</v>
      </c>
      <c r="E2505" s="8">
        <f t="shared" si="77"/>
        <v>1.1134440414837243E-3</v>
      </c>
    </row>
    <row r="2506" spans="1:5" x14ac:dyDescent="0.3">
      <c r="A2506" s="1">
        <v>42941</v>
      </c>
      <c r="B2506" s="2">
        <v>3.5723000000000003</v>
      </c>
      <c r="C2506" s="2">
        <v>3.1726999999999999</v>
      </c>
      <c r="D2506" s="8">
        <f t="shared" si="76"/>
        <v>4.3578497525866844E-3</v>
      </c>
      <c r="E2506" s="8">
        <f t="shared" si="77"/>
        <v>8.1985445994470219E-3</v>
      </c>
    </row>
    <row r="2507" spans="1:5" x14ac:dyDescent="0.3">
      <c r="A2507" s="1">
        <v>42942</v>
      </c>
      <c r="B2507" s="2">
        <v>3.5373999999999999</v>
      </c>
      <c r="C2507" s="2">
        <v>3.1379999999999999</v>
      </c>
      <c r="D2507" s="8">
        <f t="shared" si="76"/>
        <v>-9.7696162136440279E-3</v>
      </c>
      <c r="E2507" s="8">
        <f t="shared" si="77"/>
        <v>-1.0937056765530917E-2</v>
      </c>
    </row>
    <row r="2508" spans="1:5" x14ac:dyDescent="0.3">
      <c r="A2508" s="1">
        <v>42943</v>
      </c>
      <c r="B2508" s="2">
        <v>3.5366</v>
      </c>
      <c r="C2508" s="2">
        <v>3.1505000000000001</v>
      </c>
      <c r="D2508" s="8">
        <f t="shared" si="76"/>
        <v>-2.2615480296261925E-4</v>
      </c>
      <c r="E2508" s="8">
        <f t="shared" si="77"/>
        <v>3.983428935627753E-3</v>
      </c>
    </row>
    <row r="2509" spans="1:5" x14ac:dyDescent="0.3">
      <c r="A2509" s="1">
        <v>42944</v>
      </c>
      <c r="B2509" s="2">
        <v>3.5276000000000001</v>
      </c>
      <c r="C2509" s="2">
        <v>3.1320999999999999</v>
      </c>
      <c r="D2509" s="8">
        <f t="shared" si="76"/>
        <v>-2.5448170559293493E-3</v>
      </c>
      <c r="E2509" s="8">
        <f t="shared" si="77"/>
        <v>-5.8403428027298254E-3</v>
      </c>
    </row>
    <row r="2510" spans="1:5" x14ac:dyDescent="0.3">
      <c r="A2510" s="1">
        <v>42947</v>
      </c>
      <c r="B2510" s="2">
        <v>3.5192999999999999</v>
      </c>
      <c r="C2510" s="2">
        <v>3.1265999999999998</v>
      </c>
      <c r="D2510" s="8">
        <f t="shared" si="76"/>
        <v>-2.3528744755642039E-3</v>
      </c>
      <c r="E2510" s="8">
        <f t="shared" si="77"/>
        <v>-1.7560103444973496E-3</v>
      </c>
    </row>
    <row r="2511" spans="1:5" x14ac:dyDescent="0.3">
      <c r="A2511" s="1">
        <v>42948</v>
      </c>
      <c r="B2511" s="2">
        <v>3.5272000000000001</v>
      </c>
      <c r="C2511" s="2">
        <v>3.1263000000000001</v>
      </c>
      <c r="D2511" s="8">
        <f t="shared" ref="D2511:D2574" si="78">(B2511/B2510)-1</f>
        <v>2.2447645838661323E-3</v>
      </c>
      <c r="E2511" s="8">
        <f t="shared" ref="E2511:E2574" si="79">(C2511/C2510)-1</f>
        <v>-9.5950873152839122E-5</v>
      </c>
    </row>
    <row r="2512" spans="1:5" x14ac:dyDescent="0.3">
      <c r="A2512" s="1">
        <v>42949</v>
      </c>
      <c r="B2512" s="2">
        <v>3.5320999999999998</v>
      </c>
      <c r="C2512" s="2">
        <v>3.1135999999999999</v>
      </c>
      <c r="D2512" s="8">
        <f t="shared" si="78"/>
        <v>1.3892039011111912E-3</v>
      </c>
      <c r="E2512" s="8">
        <f t="shared" si="79"/>
        <v>-4.0623100790071476E-3</v>
      </c>
    </row>
    <row r="2513" spans="1:5" x14ac:dyDescent="0.3">
      <c r="A2513" s="1">
        <v>42950</v>
      </c>
      <c r="B2513" s="2">
        <v>3.5394999999999999</v>
      </c>
      <c r="C2513" s="2">
        <v>3.1147</v>
      </c>
      <c r="D2513" s="8">
        <f t="shared" si="78"/>
        <v>2.095070920981934E-3</v>
      </c>
      <c r="E2513" s="8">
        <f t="shared" si="79"/>
        <v>3.5328879753349085E-4</v>
      </c>
    </row>
    <row r="2514" spans="1:5" x14ac:dyDescent="0.3">
      <c r="A2514" s="1">
        <v>42951</v>
      </c>
      <c r="B2514" s="2">
        <v>3.528</v>
      </c>
      <c r="C2514" s="2">
        <v>3.1316000000000002</v>
      </c>
      <c r="D2514" s="8">
        <f t="shared" si="78"/>
        <v>-3.2490464754908466E-3</v>
      </c>
      <c r="E2514" s="8">
        <f t="shared" si="79"/>
        <v>5.4258837127172388E-3</v>
      </c>
    </row>
    <row r="2515" spans="1:5" x14ac:dyDescent="0.3">
      <c r="A2515" s="1">
        <v>42954</v>
      </c>
      <c r="B2515" s="2">
        <v>3.5289999999999999</v>
      </c>
      <c r="C2515" s="2">
        <v>3.1265000000000001</v>
      </c>
      <c r="D2515" s="8">
        <f t="shared" si="78"/>
        <v>2.8344671201807614E-4</v>
      </c>
      <c r="E2515" s="8">
        <f t="shared" si="79"/>
        <v>-1.6285604802657172E-3</v>
      </c>
    </row>
    <row r="2516" spans="1:5" x14ac:dyDescent="0.3">
      <c r="A2516" s="1">
        <v>42955</v>
      </c>
      <c r="B2516" s="2">
        <v>3.5335999999999999</v>
      </c>
      <c r="C2516" s="2">
        <v>3.1265000000000001</v>
      </c>
      <c r="D2516" s="8">
        <f t="shared" si="78"/>
        <v>1.3034854066307222E-3</v>
      </c>
      <c r="E2516" s="8">
        <f t="shared" si="79"/>
        <v>0</v>
      </c>
    </row>
    <row r="2517" spans="1:5" x14ac:dyDescent="0.3">
      <c r="A2517" s="1">
        <v>42956</v>
      </c>
      <c r="B2517" s="2">
        <v>3.5375999999999999</v>
      </c>
      <c r="C2517" s="2">
        <v>3.1556999999999999</v>
      </c>
      <c r="D2517" s="8">
        <f t="shared" si="78"/>
        <v>1.1319900384876291E-3</v>
      </c>
      <c r="E2517" s="8">
        <f t="shared" si="79"/>
        <v>9.3395170318246734E-3</v>
      </c>
    </row>
    <row r="2518" spans="1:5" x14ac:dyDescent="0.3">
      <c r="A2518" s="1">
        <v>42957</v>
      </c>
      <c r="B2518" s="2">
        <v>3.5417000000000001</v>
      </c>
      <c r="C2518" s="2">
        <v>3.1753</v>
      </c>
      <c r="D2518" s="8">
        <f t="shared" si="78"/>
        <v>1.1589778380822757E-3</v>
      </c>
      <c r="E2518" s="8">
        <f t="shared" si="79"/>
        <v>6.2109833000603132E-3</v>
      </c>
    </row>
    <row r="2519" spans="1:5" x14ac:dyDescent="0.3">
      <c r="A2519" s="1">
        <v>42958</v>
      </c>
      <c r="B2519" s="2">
        <v>3.5366999999999997</v>
      </c>
      <c r="C2519" s="2">
        <v>3.1937000000000002</v>
      </c>
      <c r="D2519" s="8">
        <f t="shared" si="78"/>
        <v>-1.4117514188102254E-3</v>
      </c>
      <c r="E2519" s="8">
        <f t="shared" si="79"/>
        <v>5.7947280571915005E-3</v>
      </c>
    </row>
    <row r="2520" spans="1:5" x14ac:dyDescent="0.3">
      <c r="A2520" s="1">
        <v>42961</v>
      </c>
      <c r="B2520" s="2">
        <v>3.5257000000000001</v>
      </c>
      <c r="C2520" s="2">
        <v>3.1894</v>
      </c>
      <c r="D2520" s="8">
        <f t="shared" si="78"/>
        <v>-3.1102440127801501E-3</v>
      </c>
      <c r="E2520" s="8">
        <f t="shared" si="79"/>
        <v>-1.3464007264302191E-3</v>
      </c>
    </row>
    <row r="2521" spans="1:5" x14ac:dyDescent="0.3">
      <c r="A2521" s="1">
        <v>42962</v>
      </c>
      <c r="B2521" s="2">
        <v>3.5352999999999999</v>
      </c>
      <c r="C2521" s="2">
        <v>3.1701000000000001</v>
      </c>
      <c r="D2521" s="8">
        <f t="shared" si="78"/>
        <v>2.7228635448279803E-3</v>
      </c>
      <c r="E2521" s="8">
        <f t="shared" si="79"/>
        <v>-6.0512949144039263E-3</v>
      </c>
    </row>
    <row r="2522" spans="1:5" x14ac:dyDescent="0.3">
      <c r="A2522" s="1">
        <v>42963</v>
      </c>
      <c r="B2522" s="2">
        <v>3.5164</v>
      </c>
      <c r="C2522" s="2">
        <v>3.1524999999999999</v>
      </c>
      <c r="D2522" s="8">
        <f t="shared" si="78"/>
        <v>-5.3460809549401578E-3</v>
      </c>
      <c r="E2522" s="8">
        <f t="shared" si="79"/>
        <v>-5.5518753351629924E-3</v>
      </c>
    </row>
    <row r="2523" spans="1:5" x14ac:dyDescent="0.3">
      <c r="A2523" s="1">
        <v>42964</v>
      </c>
      <c r="B2523" s="2">
        <v>3.5266000000000002</v>
      </c>
      <c r="C2523" s="2">
        <v>3.1751</v>
      </c>
      <c r="D2523" s="8">
        <f t="shared" si="78"/>
        <v>2.9006938914799552E-3</v>
      </c>
      <c r="E2523" s="8">
        <f t="shared" si="79"/>
        <v>7.1689135606662902E-3</v>
      </c>
    </row>
    <row r="2524" spans="1:5" x14ac:dyDescent="0.3">
      <c r="A2524" s="1">
        <v>42965</v>
      </c>
      <c r="B2524" s="2">
        <v>3.5185</v>
      </c>
      <c r="C2524" s="2">
        <v>3.1471999999999998</v>
      </c>
      <c r="D2524" s="8">
        <f t="shared" si="78"/>
        <v>-2.2968298077469251E-3</v>
      </c>
      <c r="E2524" s="8">
        <f t="shared" si="79"/>
        <v>-8.7871248149665737E-3</v>
      </c>
    </row>
    <row r="2525" spans="1:5" x14ac:dyDescent="0.3">
      <c r="A2525" s="1">
        <v>42968</v>
      </c>
      <c r="B2525" s="2">
        <v>3.4964</v>
      </c>
      <c r="C2525" s="2">
        <v>3.1644999999999999</v>
      </c>
      <c r="D2525" s="8">
        <f t="shared" si="78"/>
        <v>-6.2810856899246925E-3</v>
      </c>
      <c r="E2525" s="8">
        <f t="shared" si="79"/>
        <v>5.4969496695476128E-3</v>
      </c>
    </row>
    <row r="2526" spans="1:5" x14ac:dyDescent="0.3">
      <c r="A2526" s="1">
        <v>42969</v>
      </c>
      <c r="B2526" s="2">
        <v>3.4948999999999999</v>
      </c>
      <c r="C2526" s="2">
        <v>3.1617999999999999</v>
      </c>
      <c r="D2526" s="8">
        <f t="shared" si="78"/>
        <v>-4.290126987759324E-4</v>
      </c>
      <c r="E2526" s="8">
        <f t="shared" si="79"/>
        <v>-8.5321535787641345E-4</v>
      </c>
    </row>
    <row r="2527" spans="1:5" x14ac:dyDescent="0.3">
      <c r="A2527" s="1">
        <v>42970</v>
      </c>
      <c r="B2527" s="2">
        <v>3.4802</v>
      </c>
      <c r="C2527" s="2">
        <v>3.1415999999999999</v>
      </c>
      <c r="D2527" s="8">
        <f t="shared" si="78"/>
        <v>-4.2061289307275818E-3</v>
      </c>
      <c r="E2527" s="8">
        <f t="shared" si="79"/>
        <v>-6.3887658928458713E-3</v>
      </c>
    </row>
    <row r="2528" spans="1:5" x14ac:dyDescent="0.3">
      <c r="A2528" s="1">
        <v>42971</v>
      </c>
      <c r="B2528" s="2">
        <v>3.4839000000000002</v>
      </c>
      <c r="C2528" s="2">
        <v>3.1482000000000001</v>
      </c>
      <c r="D2528" s="8">
        <f t="shared" si="78"/>
        <v>1.0631572898109898E-3</v>
      </c>
      <c r="E2528" s="8">
        <f t="shared" si="79"/>
        <v>2.1008403361344463E-3</v>
      </c>
    </row>
    <row r="2529" spans="1:5" x14ac:dyDescent="0.3">
      <c r="A2529" s="1">
        <v>42972</v>
      </c>
      <c r="B2529" s="2">
        <v>3.4394999999999998</v>
      </c>
      <c r="C2529" s="2">
        <v>3.1589999999999998</v>
      </c>
      <c r="D2529" s="8">
        <f t="shared" si="78"/>
        <v>-1.2744338241625908E-2</v>
      </c>
      <c r="E2529" s="8">
        <f t="shared" si="79"/>
        <v>3.4305317324183626E-3</v>
      </c>
    </row>
    <row r="2530" spans="1:5" x14ac:dyDescent="0.3">
      <c r="A2530" s="1">
        <v>42975</v>
      </c>
      <c r="B2530" s="2">
        <v>3.4438</v>
      </c>
      <c r="C2530" s="2">
        <v>3.1671999999999998</v>
      </c>
      <c r="D2530" s="8">
        <f t="shared" si="78"/>
        <v>1.2501817124581649E-3</v>
      </c>
      <c r="E2530" s="8">
        <f t="shared" si="79"/>
        <v>2.5957581513136319E-3</v>
      </c>
    </row>
    <row r="2531" spans="1:5" x14ac:dyDescent="0.3">
      <c r="A2531" s="1">
        <v>42976</v>
      </c>
      <c r="B2531" s="2">
        <v>3.4476</v>
      </c>
      <c r="C2531" s="2">
        <v>3.1640999999999999</v>
      </c>
      <c r="D2531" s="8">
        <f t="shared" si="78"/>
        <v>1.1034322550671494E-3</v>
      </c>
      <c r="E2531" s="8">
        <f t="shared" si="79"/>
        <v>-9.7878252083860584E-4</v>
      </c>
    </row>
    <row r="2532" spans="1:5" x14ac:dyDescent="0.3">
      <c r="A2532" s="1">
        <v>42977</v>
      </c>
      <c r="B2532" s="2">
        <v>3.4516</v>
      </c>
      <c r="C2532" s="2">
        <v>3.1598999999999999</v>
      </c>
      <c r="D2532" s="8">
        <f t="shared" si="78"/>
        <v>1.1602274045712235E-3</v>
      </c>
      <c r="E2532" s="8">
        <f t="shared" si="79"/>
        <v>-1.3273916753578918E-3</v>
      </c>
    </row>
    <row r="2533" spans="1:5" x14ac:dyDescent="0.3">
      <c r="A2533" s="1">
        <v>42978</v>
      </c>
      <c r="B2533" s="2">
        <v>3.4529000000000001</v>
      </c>
      <c r="C2533" s="2">
        <v>3.1490999999999998</v>
      </c>
      <c r="D2533" s="8">
        <f t="shared" si="78"/>
        <v>3.766369220072896E-4</v>
      </c>
      <c r="E2533" s="8">
        <f t="shared" si="79"/>
        <v>-3.4178296781544049E-3</v>
      </c>
    </row>
    <row r="2534" spans="1:5" x14ac:dyDescent="0.3">
      <c r="A2534" s="1">
        <v>42979</v>
      </c>
      <c r="B2534" s="2">
        <v>3.4298000000000002</v>
      </c>
      <c r="C2534" s="2">
        <v>3.1404000000000001</v>
      </c>
      <c r="D2534" s="8">
        <f t="shared" si="78"/>
        <v>-6.6900286715514401E-3</v>
      </c>
      <c r="E2534" s="8">
        <f t="shared" si="79"/>
        <v>-2.7626941030769459E-3</v>
      </c>
    </row>
    <row r="2535" spans="1:5" x14ac:dyDescent="0.3">
      <c r="A2535" s="1">
        <v>42982</v>
      </c>
      <c r="B2535" s="2">
        <v>3.4348999999999998</v>
      </c>
      <c r="C2535" s="2">
        <v>3.1410999999999998</v>
      </c>
      <c r="D2535" s="8">
        <f t="shared" si="78"/>
        <v>1.4869671700972198E-3</v>
      </c>
      <c r="E2535" s="8">
        <f t="shared" si="79"/>
        <v>2.2290154120474526E-4</v>
      </c>
    </row>
    <row r="2536" spans="1:5" x14ac:dyDescent="0.3">
      <c r="A2536" s="1">
        <v>42983</v>
      </c>
      <c r="B2536" s="2">
        <v>3.4388999999999998</v>
      </c>
      <c r="C2536" s="2">
        <v>3.1172</v>
      </c>
      <c r="D2536" s="8">
        <f t="shared" si="78"/>
        <v>1.1645171620717765E-3</v>
      </c>
      <c r="E2536" s="8">
        <f t="shared" si="79"/>
        <v>-7.6087994651554691E-3</v>
      </c>
    </row>
    <row r="2537" spans="1:5" x14ac:dyDescent="0.3">
      <c r="A2537" s="1">
        <v>42984</v>
      </c>
      <c r="B2537" s="2">
        <v>3.4255</v>
      </c>
      <c r="C2537" s="2">
        <v>3.1</v>
      </c>
      <c r="D2537" s="8">
        <f t="shared" si="78"/>
        <v>-3.8965948413736129E-3</v>
      </c>
      <c r="E2537" s="8">
        <f t="shared" si="79"/>
        <v>-5.5177723598101025E-3</v>
      </c>
    </row>
    <row r="2538" spans="1:5" x14ac:dyDescent="0.3">
      <c r="A2538" s="1">
        <v>42985</v>
      </c>
      <c r="B2538" s="2">
        <v>3.4043999999999999</v>
      </c>
      <c r="C2538" s="2">
        <v>3.1</v>
      </c>
      <c r="D2538" s="8">
        <f t="shared" si="78"/>
        <v>-6.1596847175595659E-3</v>
      </c>
      <c r="E2538" s="8">
        <f t="shared" si="79"/>
        <v>0</v>
      </c>
    </row>
    <row r="2539" spans="1:5" x14ac:dyDescent="0.3">
      <c r="A2539" s="1">
        <v>42986</v>
      </c>
      <c r="B2539" s="2">
        <v>3.4115000000000002</v>
      </c>
      <c r="C2539" s="2">
        <v>3.0872000000000002</v>
      </c>
      <c r="D2539" s="8">
        <f t="shared" si="78"/>
        <v>2.0855363647045433E-3</v>
      </c>
      <c r="E2539" s="8">
        <f t="shared" si="79"/>
        <v>-4.1290322580644911E-3</v>
      </c>
    </row>
    <row r="2540" spans="1:5" x14ac:dyDescent="0.3">
      <c r="A2540" s="1">
        <v>42989</v>
      </c>
      <c r="B2540" s="2">
        <v>3.4076</v>
      </c>
      <c r="C2540" s="2">
        <v>3.1032999999999999</v>
      </c>
      <c r="D2540" s="8">
        <f t="shared" si="78"/>
        <v>-1.143192144218208E-3</v>
      </c>
      <c r="E2540" s="8">
        <f t="shared" si="79"/>
        <v>5.215081627364615E-3</v>
      </c>
    </row>
    <row r="2541" spans="1:5" x14ac:dyDescent="0.3">
      <c r="A2541" s="1">
        <v>42990</v>
      </c>
      <c r="B2541" s="2">
        <v>3.4329999999999998</v>
      </c>
      <c r="C2541" s="2">
        <v>3.1255999999999999</v>
      </c>
      <c r="D2541" s="8">
        <f t="shared" si="78"/>
        <v>7.453926517196896E-3</v>
      </c>
      <c r="E2541" s="8">
        <f t="shared" si="79"/>
        <v>7.1858988818354064E-3</v>
      </c>
    </row>
    <row r="2542" spans="1:5" x14ac:dyDescent="0.3">
      <c r="A2542" s="1">
        <v>42991</v>
      </c>
      <c r="B2542" s="2">
        <v>3.4579</v>
      </c>
      <c r="C2542" s="2">
        <v>3.1351</v>
      </c>
      <c r="D2542" s="8">
        <f t="shared" si="78"/>
        <v>7.2531313719779167E-3</v>
      </c>
      <c r="E2542" s="8">
        <f t="shared" si="79"/>
        <v>3.0394164320450834E-3</v>
      </c>
    </row>
    <row r="2543" spans="1:5" x14ac:dyDescent="0.3">
      <c r="A2543" s="1">
        <v>42992</v>
      </c>
      <c r="B2543" s="2">
        <v>3.4335</v>
      </c>
      <c r="C2543" s="2">
        <v>3.1204999999999998</v>
      </c>
      <c r="D2543" s="8">
        <f t="shared" si="78"/>
        <v>-7.0563058503716469E-3</v>
      </c>
      <c r="E2543" s="8">
        <f t="shared" si="79"/>
        <v>-4.6569487416669997E-3</v>
      </c>
    </row>
    <row r="2544" spans="1:5" x14ac:dyDescent="0.3">
      <c r="A2544" s="1">
        <v>42993</v>
      </c>
      <c r="B2544" s="2">
        <v>3.4377</v>
      </c>
      <c r="C2544" s="2">
        <v>3.1103999999999998</v>
      </c>
      <c r="D2544" s="8">
        <f t="shared" si="78"/>
        <v>1.2232415902140303E-3</v>
      </c>
      <c r="E2544" s="8">
        <f t="shared" si="79"/>
        <v>-3.236660791539836E-3</v>
      </c>
    </row>
    <row r="2545" spans="1:5" x14ac:dyDescent="0.3">
      <c r="A2545" s="1">
        <v>42996</v>
      </c>
      <c r="B2545" s="2">
        <v>3.4906000000000001</v>
      </c>
      <c r="C2545" s="2">
        <v>3.1362000000000001</v>
      </c>
      <c r="D2545" s="8">
        <f t="shared" si="78"/>
        <v>1.5388195595892551E-2</v>
      </c>
      <c r="E2545" s="8">
        <f t="shared" si="79"/>
        <v>8.2947530864199148E-3</v>
      </c>
    </row>
    <row r="2546" spans="1:5" x14ac:dyDescent="0.3">
      <c r="A2546" s="1">
        <v>42997</v>
      </c>
      <c r="B2546" s="2">
        <v>3.488</v>
      </c>
      <c r="C2546" s="2">
        <v>3.1360000000000001</v>
      </c>
      <c r="D2546" s="8">
        <f t="shared" si="78"/>
        <v>-7.4485761760156866E-4</v>
      </c>
      <c r="E2546" s="8">
        <f t="shared" si="79"/>
        <v>-6.3771443147730977E-5</v>
      </c>
    </row>
    <row r="2547" spans="1:5" x14ac:dyDescent="0.3">
      <c r="A2547" s="1">
        <v>42998</v>
      </c>
      <c r="B2547" s="2">
        <v>3.5041000000000002</v>
      </c>
      <c r="C2547" s="2">
        <v>3.1349</v>
      </c>
      <c r="D2547" s="8">
        <f t="shared" si="78"/>
        <v>4.6158256880735049E-3</v>
      </c>
      <c r="E2547" s="8">
        <f t="shared" si="79"/>
        <v>-3.5076530612243584E-4</v>
      </c>
    </row>
    <row r="2548" spans="1:5" x14ac:dyDescent="0.3">
      <c r="A2548" s="1">
        <v>42999</v>
      </c>
      <c r="B2548" s="2">
        <v>3.5026000000000002</v>
      </c>
      <c r="C2548" s="2">
        <v>3.1374</v>
      </c>
      <c r="D2548" s="8">
        <f t="shared" si="78"/>
        <v>-4.2806997517197409E-4</v>
      </c>
      <c r="E2548" s="8">
        <f t="shared" si="79"/>
        <v>7.9747360362381059E-4</v>
      </c>
    </row>
    <row r="2549" spans="1:5" x14ac:dyDescent="0.3">
      <c r="A2549" s="1">
        <v>43000</v>
      </c>
      <c r="B2549" s="2">
        <v>3.4958999999999998</v>
      </c>
      <c r="C2549" s="2">
        <v>3.1240000000000001</v>
      </c>
      <c r="D2549" s="8">
        <f t="shared" si="78"/>
        <v>-1.9128647290584944E-3</v>
      </c>
      <c r="E2549" s="8">
        <f t="shared" si="79"/>
        <v>-4.2710524638235325E-3</v>
      </c>
    </row>
    <row r="2550" spans="1:5" x14ac:dyDescent="0.3">
      <c r="A2550" s="1">
        <v>43003</v>
      </c>
      <c r="B2550" s="2">
        <v>3.5495999999999999</v>
      </c>
      <c r="C2550" s="2">
        <v>3.1597</v>
      </c>
      <c r="D2550" s="8">
        <f t="shared" si="78"/>
        <v>1.536085128293152E-2</v>
      </c>
      <c r="E2550" s="8">
        <f t="shared" si="79"/>
        <v>1.1427656850192092E-2</v>
      </c>
    </row>
    <row r="2551" spans="1:5" x14ac:dyDescent="0.3">
      <c r="A2551" s="1">
        <v>43004</v>
      </c>
      <c r="B2551" s="2">
        <v>3.5422000000000002</v>
      </c>
      <c r="C2551" s="2">
        <v>3.1661000000000001</v>
      </c>
      <c r="D2551" s="8">
        <f t="shared" si="78"/>
        <v>-2.0847419427539871E-3</v>
      </c>
      <c r="E2551" s="8">
        <f t="shared" si="79"/>
        <v>2.0255087508307401E-3</v>
      </c>
    </row>
    <row r="2552" spans="1:5" x14ac:dyDescent="0.3">
      <c r="A2552" s="1">
        <v>43005</v>
      </c>
      <c r="B2552" s="2">
        <v>3.5770999999999997</v>
      </c>
      <c r="C2552" s="2">
        <v>3.1928999999999998</v>
      </c>
      <c r="D2552" s="8">
        <f t="shared" si="78"/>
        <v>9.8526339562980958E-3</v>
      </c>
      <c r="E2552" s="8">
        <f t="shared" si="79"/>
        <v>8.4646726256276672E-3</v>
      </c>
    </row>
    <row r="2553" spans="1:5" x14ac:dyDescent="0.3">
      <c r="A2553" s="1">
        <v>43006</v>
      </c>
      <c r="B2553" s="2">
        <v>3.5594000000000001</v>
      </c>
      <c r="C2553" s="2">
        <v>3.1819999999999999</v>
      </c>
      <c r="D2553" s="8">
        <f t="shared" si="78"/>
        <v>-4.9481423499482258E-3</v>
      </c>
      <c r="E2553" s="8">
        <f t="shared" si="79"/>
        <v>-3.4138244229383607E-3</v>
      </c>
    </row>
    <row r="2554" spans="1:5" x14ac:dyDescent="0.3">
      <c r="A2554" s="1">
        <v>43007</v>
      </c>
      <c r="B2554" s="2">
        <v>3.5632999999999999</v>
      </c>
      <c r="C2554" s="2">
        <v>3.1623000000000001</v>
      </c>
      <c r="D2554" s="8">
        <f t="shared" si="78"/>
        <v>1.0956902848793248E-3</v>
      </c>
      <c r="E2554" s="8">
        <f t="shared" si="79"/>
        <v>-6.1910747957258927E-3</v>
      </c>
    </row>
    <row r="2555" spans="1:5" x14ac:dyDescent="0.3">
      <c r="A2555" s="1">
        <v>43010</v>
      </c>
      <c r="B2555" s="2">
        <v>3.5676000000000001</v>
      </c>
      <c r="C2555" s="2">
        <v>3.1541999999999999</v>
      </c>
      <c r="D2555" s="8">
        <f t="shared" si="78"/>
        <v>1.2067465551595102E-3</v>
      </c>
      <c r="E2555" s="8">
        <f t="shared" si="79"/>
        <v>-2.5614268096006976E-3</v>
      </c>
    </row>
    <row r="2556" spans="1:5" x14ac:dyDescent="0.3">
      <c r="A2556" s="1">
        <v>43011</v>
      </c>
      <c r="B2556" s="2">
        <v>3.5705999999999998</v>
      </c>
      <c r="C2556" s="2">
        <v>3.1432000000000002</v>
      </c>
      <c r="D2556" s="8">
        <f t="shared" si="78"/>
        <v>8.4090144635040609E-4</v>
      </c>
      <c r="E2556" s="8">
        <f t="shared" si="79"/>
        <v>-3.4874136072536865E-3</v>
      </c>
    </row>
    <row r="2557" spans="1:5" x14ac:dyDescent="0.3">
      <c r="A2557" s="1">
        <v>43012</v>
      </c>
      <c r="B2557" s="2">
        <v>3.5724999999999998</v>
      </c>
      <c r="C2557" s="2">
        <v>3.133</v>
      </c>
      <c r="D2557" s="8">
        <f t="shared" si="78"/>
        <v>5.3212345264097571E-4</v>
      </c>
      <c r="E2557" s="8">
        <f t="shared" si="79"/>
        <v>-3.245100534487233E-3</v>
      </c>
    </row>
    <row r="2558" spans="1:5" x14ac:dyDescent="0.3">
      <c r="A2558" s="1">
        <v>43013</v>
      </c>
      <c r="B2558" s="2">
        <v>3.5846</v>
      </c>
      <c r="C2558" s="2">
        <v>3.1537000000000002</v>
      </c>
      <c r="D2558" s="8">
        <f t="shared" si="78"/>
        <v>3.386983904828611E-3</v>
      </c>
      <c r="E2558" s="8">
        <f t="shared" si="79"/>
        <v>6.6070858601978699E-3</v>
      </c>
    </row>
    <row r="2559" spans="1:5" x14ac:dyDescent="0.3">
      <c r="A2559" s="1">
        <v>43014</v>
      </c>
      <c r="B2559" s="2">
        <v>3.6147</v>
      </c>
      <c r="C2559" s="2">
        <v>3.1554000000000002</v>
      </c>
      <c r="D2559" s="8">
        <f t="shared" si="78"/>
        <v>8.397031746917305E-3</v>
      </c>
      <c r="E2559" s="8">
        <f t="shared" si="79"/>
        <v>5.3904937058057989E-4</v>
      </c>
    </row>
    <row r="2560" spans="1:5" x14ac:dyDescent="0.3">
      <c r="A2560" s="1">
        <v>43017</v>
      </c>
      <c r="B2560" s="2">
        <v>3.7023000000000001</v>
      </c>
      <c r="C2560" s="2">
        <v>3.1882999999999999</v>
      </c>
      <c r="D2560" s="8">
        <f t="shared" si="78"/>
        <v>2.4234376296788041E-2</v>
      </c>
      <c r="E2560" s="8">
        <f t="shared" si="79"/>
        <v>1.0426570323889051E-2</v>
      </c>
    </row>
    <row r="2561" spans="1:5" x14ac:dyDescent="0.3">
      <c r="A2561" s="1">
        <v>43018</v>
      </c>
      <c r="B2561" s="2">
        <v>3.7111000000000001</v>
      </c>
      <c r="C2561" s="2">
        <v>3.1797</v>
      </c>
      <c r="D2561" s="8">
        <f t="shared" si="78"/>
        <v>2.3769008454204155E-3</v>
      </c>
      <c r="E2561" s="8">
        <f t="shared" si="79"/>
        <v>-2.6973622306558642E-3</v>
      </c>
    </row>
    <row r="2562" spans="1:5" x14ac:dyDescent="0.3">
      <c r="A2562" s="1">
        <v>43019</v>
      </c>
      <c r="B2562" s="2">
        <v>3.6484000000000001</v>
      </c>
      <c r="C2562" s="2">
        <v>3.1749000000000001</v>
      </c>
      <c r="D2562" s="8">
        <f t="shared" si="78"/>
        <v>-1.6895260165449622E-2</v>
      </c>
      <c r="E2562" s="8">
        <f t="shared" si="79"/>
        <v>-1.5095763751297175E-3</v>
      </c>
    </row>
    <row r="2563" spans="1:5" x14ac:dyDescent="0.3">
      <c r="A2563" s="1">
        <v>43020</v>
      </c>
      <c r="B2563" s="2">
        <v>3.6555</v>
      </c>
      <c r="C2563" s="2">
        <v>3.1749000000000001</v>
      </c>
      <c r="D2563" s="8">
        <f t="shared" si="78"/>
        <v>1.9460585462121038E-3</v>
      </c>
      <c r="E2563" s="8">
        <f t="shared" si="79"/>
        <v>0</v>
      </c>
    </row>
    <row r="2564" spans="1:5" x14ac:dyDescent="0.3">
      <c r="A2564" s="1">
        <v>43021</v>
      </c>
      <c r="B2564" s="2">
        <v>3.6351</v>
      </c>
      <c r="C2564" s="2">
        <v>3.1454</v>
      </c>
      <c r="D2564" s="8">
        <f t="shared" si="78"/>
        <v>-5.5806319244973146E-3</v>
      </c>
      <c r="E2564" s="8">
        <f t="shared" si="79"/>
        <v>-9.2916312324797801E-3</v>
      </c>
    </row>
    <row r="2565" spans="1:5" x14ac:dyDescent="0.3">
      <c r="A2565" s="1">
        <v>43024</v>
      </c>
      <c r="B2565" s="2">
        <v>3.6463999999999999</v>
      </c>
      <c r="C2565" s="2">
        <v>3.1697000000000002</v>
      </c>
      <c r="D2565" s="8">
        <f t="shared" si="78"/>
        <v>3.108580231630409E-3</v>
      </c>
      <c r="E2565" s="8">
        <f t="shared" si="79"/>
        <v>7.7255674953902176E-3</v>
      </c>
    </row>
    <row r="2566" spans="1:5" x14ac:dyDescent="0.3">
      <c r="A2566" s="1">
        <v>43025</v>
      </c>
      <c r="B2566" s="2">
        <v>3.6661000000000001</v>
      </c>
      <c r="C2566" s="2">
        <v>3.1604999999999999</v>
      </c>
      <c r="D2566" s="8">
        <f t="shared" si="78"/>
        <v>5.4025888547608591E-3</v>
      </c>
      <c r="E2566" s="8">
        <f t="shared" si="79"/>
        <v>-2.9024828848156492E-3</v>
      </c>
    </row>
    <row r="2567" spans="1:5" x14ac:dyDescent="0.3">
      <c r="A2567" s="1">
        <v>43026</v>
      </c>
      <c r="B2567" s="2">
        <v>3.6766999999999999</v>
      </c>
      <c r="C2567" s="2">
        <v>3.1707000000000001</v>
      </c>
      <c r="D2567" s="8">
        <f t="shared" si="78"/>
        <v>2.8913559368264341E-3</v>
      </c>
      <c r="E2567" s="8">
        <f t="shared" si="79"/>
        <v>3.2273374466065263E-3</v>
      </c>
    </row>
    <row r="2568" spans="1:5" x14ac:dyDescent="0.3">
      <c r="A2568" s="1">
        <v>43027</v>
      </c>
      <c r="B2568" s="2">
        <v>3.6459999999999999</v>
      </c>
      <c r="C2568" s="2">
        <v>3.1716000000000002</v>
      </c>
      <c r="D2568" s="8">
        <f t="shared" si="78"/>
        <v>-8.3498789675524598E-3</v>
      </c>
      <c r="E2568" s="8">
        <f t="shared" si="79"/>
        <v>2.8384899233602212E-4</v>
      </c>
    </row>
    <row r="2569" spans="1:5" x14ac:dyDescent="0.3">
      <c r="A2569" s="1">
        <v>43028</v>
      </c>
      <c r="B2569" s="2">
        <v>3.6710000000000003</v>
      </c>
      <c r="C2569" s="2">
        <v>3.1935000000000002</v>
      </c>
      <c r="D2569" s="8">
        <f t="shared" si="78"/>
        <v>6.8568294020845411E-3</v>
      </c>
      <c r="E2569" s="8">
        <f t="shared" si="79"/>
        <v>6.9050321604238185E-3</v>
      </c>
    </row>
    <row r="2570" spans="1:5" x14ac:dyDescent="0.3">
      <c r="A2570" s="1">
        <v>43031</v>
      </c>
      <c r="B2570" s="2">
        <v>3.7166999999999999</v>
      </c>
      <c r="C2570" s="2">
        <v>3.2351000000000001</v>
      </c>
      <c r="D2570" s="8">
        <f t="shared" si="78"/>
        <v>1.2448923998910288E-2</v>
      </c>
      <c r="E2570" s="8">
        <f t="shared" si="79"/>
        <v>1.3026459996868578E-2</v>
      </c>
    </row>
    <row r="2571" spans="1:5" x14ac:dyDescent="0.3">
      <c r="A2571" s="1">
        <v>43032</v>
      </c>
      <c r="B2571" s="2">
        <v>3.7416999999999998</v>
      </c>
      <c r="C2571" s="2">
        <v>3.2473000000000001</v>
      </c>
      <c r="D2571" s="8">
        <f t="shared" si="78"/>
        <v>6.7263970726718636E-3</v>
      </c>
      <c r="E2571" s="8">
        <f t="shared" si="79"/>
        <v>3.7711353590306196E-3</v>
      </c>
    </row>
    <row r="2572" spans="1:5" x14ac:dyDescent="0.3">
      <c r="A2572" s="1">
        <v>43033</v>
      </c>
      <c r="B2572" s="2">
        <v>3.7675999999999998</v>
      </c>
      <c r="C2572" s="2">
        <v>3.2347000000000001</v>
      </c>
      <c r="D2572" s="8">
        <f t="shared" si="78"/>
        <v>6.9219873319614766E-3</v>
      </c>
      <c r="E2572" s="8">
        <f t="shared" si="79"/>
        <v>-3.8801465833153692E-3</v>
      </c>
    </row>
    <row r="2573" spans="1:5" x14ac:dyDescent="0.3">
      <c r="A2573" s="1">
        <v>43034</v>
      </c>
      <c r="B2573" s="2">
        <v>3.8205999999999998</v>
      </c>
      <c r="C2573" s="2">
        <v>3.2974999999999999</v>
      </c>
      <c r="D2573" s="8">
        <f t="shared" si="78"/>
        <v>1.4067310754857232E-2</v>
      </c>
      <c r="E2573" s="8">
        <f t="shared" si="79"/>
        <v>1.9414474294370265E-2</v>
      </c>
    </row>
    <row r="2574" spans="1:5" x14ac:dyDescent="0.3">
      <c r="A2574" s="1">
        <v>43035</v>
      </c>
      <c r="B2574" s="2">
        <v>3.7883</v>
      </c>
      <c r="C2574" s="2">
        <v>3.2355999999999998</v>
      </c>
      <c r="D2574" s="8">
        <f t="shared" si="78"/>
        <v>-8.4541695021723706E-3</v>
      </c>
      <c r="E2574" s="8">
        <f t="shared" si="79"/>
        <v>-1.877179681576957E-2</v>
      </c>
    </row>
    <row r="2575" spans="1:5" x14ac:dyDescent="0.3">
      <c r="A2575" s="1">
        <v>43038</v>
      </c>
      <c r="B2575" s="2">
        <v>3.7842000000000002</v>
      </c>
      <c r="C2575" s="2">
        <v>3.2806000000000002</v>
      </c>
      <c r="D2575" s="8">
        <f t="shared" ref="D2575:D2638" si="80">(B2575/B2574)-1</f>
        <v>-1.0822796505027821E-3</v>
      </c>
      <c r="E2575" s="8">
        <f t="shared" ref="E2575:E2638" si="81">(C2575/C2574)-1</f>
        <v>1.3907775992088034E-2</v>
      </c>
    </row>
    <row r="2576" spans="1:5" x14ac:dyDescent="0.3">
      <c r="A2576" s="1">
        <v>43039</v>
      </c>
      <c r="B2576" s="2">
        <v>3.7915000000000001</v>
      </c>
      <c r="C2576" s="2">
        <v>3.2713000000000001</v>
      </c>
      <c r="D2576" s="8">
        <f t="shared" si="80"/>
        <v>1.9290735161989758E-3</v>
      </c>
      <c r="E2576" s="8">
        <f t="shared" si="81"/>
        <v>-2.8348472840333816E-3</v>
      </c>
    </row>
    <row r="2577" spans="1:5" x14ac:dyDescent="0.3">
      <c r="A2577" s="1">
        <v>43040</v>
      </c>
      <c r="B2577" s="2">
        <v>3.8129999999999997</v>
      </c>
      <c r="C2577" s="2">
        <v>3.2667000000000002</v>
      </c>
      <c r="D2577" s="8">
        <f t="shared" si="80"/>
        <v>5.6705789265460993E-3</v>
      </c>
      <c r="E2577" s="8">
        <f t="shared" si="81"/>
        <v>-1.4061688013938811E-3</v>
      </c>
    </row>
    <row r="2578" spans="1:5" x14ac:dyDescent="0.3">
      <c r="A2578" s="1">
        <v>43041</v>
      </c>
      <c r="B2578" s="2">
        <v>3.7972999999999999</v>
      </c>
      <c r="C2578" s="2">
        <v>3.2667000000000002</v>
      </c>
      <c r="D2578" s="8">
        <f t="shared" si="80"/>
        <v>-4.117492787831023E-3</v>
      </c>
      <c r="E2578" s="8">
        <f t="shared" si="81"/>
        <v>0</v>
      </c>
    </row>
    <row r="2579" spans="1:5" x14ac:dyDescent="0.3">
      <c r="A2579" s="1">
        <v>43042</v>
      </c>
      <c r="B2579" s="2">
        <v>3.8875000000000002</v>
      </c>
      <c r="C2579" s="2">
        <v>3.3140999999999998</v>
      </c>
      <c r="D2579" s="8">
        <f t="shared" si="80"/>
        <v>2.3753719748242252E-2</v>
      </c>
      <c r="E2579" s="8">
        <f t="shared" si="81"/>
        <v>1.4510056019836348E-2</v>
      </c>
    </row>
    <row r="2580" spans="1:5" x14ac:dyDescent="0.3">
      <c r="A2580" s="1">
        <v>43045</v>
      </c>
      <c r="B2580" s="2">
        <v>3.8290999999999999</v>
      </c>
      <c r="C2580" s="2">
        <v>3.2526000000000002</v>
      </c>
      <c r="D2580" s="8">
        <f t="shared" si="80"/>
        <v>-1.5022508038585292E-2</v>
      </c>
      <c r="E2580" s="8">
        <f t="shared" si="81"/>
        <v>-1.8557074318819478E-2</v>
      </c>
    </row>
    <row r="2581" spans="1:5" x14ac:dyDescent="0.3">
      <c r="A2581" s="1">
        <v>43046</v>
      </c>
      <c r="B2581" s="2">
        <v>3.8864999999999998</v>
      </c>
      <c r="C2581" s="2">
        <v>3.2730999999999999</v>
      </c>
      <c r="D2581" s="8">
        <f t="shared" si="80"/>
        <v>1.4990467733932311E-2</v>
      </c>
      <c r="E2581" s="8">
        <f t="shared" si="81"/>
        <v>6.3026501875422802E-3</v>
      </c>
    </row>
    <row r="2582" spans="1:5" x14ac:dyDescent="0.3">
      <c r="A2582" s="1">
        <v>43047</v>
      </c>
      <c r="B2582" s="2">
        <v>3.8662000000000001</v>
      </c>
      <c r="C2582" s="2">
        <v>3.2503000000000002</v>
      </c>
      <c r="D2582" s="8">
        <f t="shared" si="80"/>
        <v>-5.223208542390223E-3</v>
      </c>
      <c r="E2582" s="8">
        <f t="shared" si="81"/>
        <v>-6.9658733310927756E-3</v>
      </c>
    </row>
    <row r="2583" spans="1:5" x14ac:dyDescent="0.3">
      <c r="A2583" s="1">
        <v>43048</v>
      </c>
      <c r="B2583" s="2">
        <v>3.8677000000000001</v>
      </c>
      <c r="C2583" s="2">
        <v>3.2504</v>
      </c>
      <c r="D2583" s="8">
        <f t="shared" si="80"/>
        <v>3.8797785939692631E-4</v>
      </c>
      <c r="E2583" s="8">
        <f t="shared" si="81"/>
        <v>3.0766390794578768E-5</v>
      </c>
    </row>
    <row r="2584" spans="1:5" x14ac:dyDescent="0.3">
      <c r="A2584" s="1">
        <v>43049</v>
      </c>
      <c r="B2584" s="2">
        <v>3.8643999999999998</v>
      </c>
      <c r="C2584" s="2">
        <v>3.2837999999999998</v>
      </c>
      <c r="D2584" s="8">
        <f t="shared" si="80"/>
        <v>-8.5322026010292706E-4</v>
      </c>
      <c r="E2584" s="8">
        <f t="shared" si="81"/>
        <v>1.0275658380507036E-2</v>
      </c>
    </row>
    <row r="2585" spans="1:5" x14ac:dyDescent="0.3">
      <c r="A2585" s="1">
        <v>43052</v>
      </c>
      <c r="B2585" s="2">
        <v>3.8706</v>
      </c>
      <c r="C2585" s="2">
        <v>3.2791999999999999</v>
      </c>
      <c r="D2585" s="8">
        <f t="shared" si="80"/>
        <v>1.6043887796295397E-3</v>
      </c>
      <c r="E2585" s="8">
        <f t="shared" si="81"/>
        <v>-1.4008161276569675E-3</v>
      </c>
    </row>
    <row r="2586" spans="1:5" x14ac:dyDescent="0.3">
      <c r="A2586" s="1">
        <v>43053</v>
      </c>
      <c r="B2586" s="2">
        <v>3.8862000000000001</v>
      </c>
      <c r="C2586" s="2">
        <v>3.3151000000000002</v>
      </c>
      <c r="D2586" s="8">
        <f t="shared" si="80"/>
        <v>4.0303828863741398E-3</v>
      </c>
      <c r="E2586" s="8">
        <f t="shared" si="81"/>
        <v>1.094779214442565E-2</v>
      </c>
    </row>
    <row r="2587" spans="1:5" x14ac:dyDescent="0.3">
      <c r="A2587" s="1">
        <v>43054</v>
      </c>
      <c r="B2587" s="2">
        <v>3.8809</v>
      </c>
      <c r="C2587" s="2">
        <v>3.3151000000000002</v>
      </c>
      <c r="D2587" s="8">
        <f t="shared" si="80"/>
        <v>-1.3638001132211253E-3</v>
      </c>
      <c r="E2587" s="8">
        <f t="shared" si="81"/>
        <v>0</v>
      </c>
    </row>
    <row r="2588" spans="1:5" x14ac:dyDescent="0.3">
      <c r="A2588" s="1">
        <v>43055</v>
      </c>
      <c r="B2588" s="2">
        <v>3.8628</v>
      </c>
      <c r="C2588" s="2">
        <v>3.2770999999999999</v>
      </c>
      <c r="D2588" s="8">
        <f t="shared" si="80"/>
        <v>-4.6638666288747466E-3</v>
      </c>
      <c r="E2588" s="8">
        <f t="shared" si="81"/>
        <v>-1.1462700974329665E-2</v>
      </c>
    </row>
    <row r="2589" spans="1:5" x14ac:dyDescent="0.3">
      <c r="A2589" s="1">
        <v>43056</v>
      </c>
      <c r="B2589" s="2">
        <v>3.8759999999999999</v>
      </c>
      <c r="C2589" s="2">
        <v>3.2591999999999999</v>
      </c>
      <c r="D2589" s="8">
        <f t="shared" si="80"/>
        <v>3.4172103137619647E-3</v>
      </c>
      <c r="E2589" s="8">
        <f t="shared" si="81"/>
        <v>-5.4621464099355865E-3</v>
      </c>
    </row>
    <row r="2590" spans="1:5" x14ac:dyDescent="0.3">
      <c r="A2590" s="1">
        <v>43059</v>
      </c>
      <c r="B2590" s="2">
        <v>3.9289000000000001</v>
      </c>
      <c r="C2590" s="2">
        <v>3.2589999999999999</v>
      </c>
      <c r="D2590" s="8">
        <f t="shared" si="80"/>
        <v>1.3648090815273628E-2</v>
      </c>
      <c r="E2590" s="8">
        <f t="shared" si="81"/>
        <v>-6.1364752086401353E-5</v>
      </c>
    </row>
    <row r="2591" spans="1:5" x14ac:dyDescent="0.3">
      <c r="A2591" s="1">
        <v>43060</v>
      </c>
      <c r="B2591" s="2">
        <v>3.9565000000000001</v>
      </c>
      <c r="C2591" s="2">
        <v>3.2545000000000002</v>
      </c>
      <c r="D2591" s="8">
        <f t="shared" si="80"/>
        <v>7.0248670111228151E-3</v>
      </c>
      <c r="E2591" s="8">
        <f t="shared" si="81"/>
        <v>-1.3807916538814968E-3</v>
      </c>
    </row>
    <row r="2592" spans="1:5" x14ac:dyDescent="0.3">
      <c r="A2592" s="1">
        <v>43061</v>
      </c>
      <c r="B2592" s="2">
        <v>3.9182999999999999</v>
      </c>
      <c r="C2592" s="2">
        <v>3.2250999999999999</v>
      </c>
      <c r="D2592" s="8">
        <f t="shared" si="80"/>
        <v>-9.6549981043851929E-3</v>
      </c>
      <c r="E2592" s="8">
        <f t="shared" si="81"/>
        <v>-9.0336457213090471E-3</v>
      </c>
    </row>
    <row r="2593" spans="1:5" x14ac:dyDescent="0.3">
      <c r="A2593" s="1">
        <v>43062</v>
      </c>
      <c r="B2593" s="2">
        <v>3.92</v>
      </c>
      <c r="C2593" s="2">
        <v>3.2225000000000001</v>
      </c>
      <c r="D2593" s="8">
        <f t="shared" si="80"/>
        <v>4.3386162366343406E-4</v>
      </c>
      <c r="E2593" s="8">
        <f t="shared" si="81"/>
        <v>-8.0617655266490562E-4</v>
      </c>
    </row>
    <row r="2594" spans="1:5" x14ac:dyDescent="0.3">
      <c r="A2594" s="1">
        <v>43063</v>
      </c>
      <c r="B2594" s="2">
        <v>3.9553000000000003</v>
      </c>
      <c r="C2594" s="2">
        <v>3.2323</v>
      </c>
      <c r="D2594" s="8">
        <f t="shared" si="80"/>
        <v>9.0051020408163929E-3</v>
      </c>
      <c r="E2594" s="8">
        <f t="shared" si="81"/>
        <v>3.0411171450737129E-3</v>
      </c>
    </row>
    <row r="2595" spans="1:5" x14ac:dyDescent="0.3">
      <c r="A2595" s="1">
        <v>43066</v>
      </c>
      <c r="B2595" s="2">
        <v>3.9055999999999997</v>
      </c>
      <c r="C2595" s="2">
        <v>3.2263000000000002</v>
      </c>
      <c r="D2595" s="8">
        <f t="shared" si="80"/>
        <v>-1.2565418552322294E-2</v>
      </c>
      <c r="E2595" s="8">
        <f t="shared" si="81"/>
        <v>-1.8562633418927055E-3</v>
      </c>
    </row>
    <row r="2596" spans="1:5" x14ac:dyDescent="0.3">
      <c r="A2596" s="1">
        <v>43067</v>
      </c>
      <c r="B2596" s="2">
        <v>3.9645999999999999</v>
      </c>
      <c r="C2596" s="2">
        <v>3.2137000000000002</v>
      </c>
      <c r="D2596" s="8">
        <f t="shared" si="80"/>
        <v>1.5106513723883719E-2</v>
      </c>
      <c r="E2596" s="8">
        <f t="shared" si="81"/>
        <v>-3.9054024734215265E-3</v>
      </c>
    </row>
    <row r="2597" spans="1:5" x14ac:dyDescent="0.3">
      <c r="A2597" s="1">
        <v>43068</v>
      </c>
      <c r="B2597" s="2">
        <v>3.9617</v>
      </c>
      <c r="C2597" s="2">
        <v>3.2442000000000002</v>
      </c>
      <c r="D2597" s="8">
        <f t="shared" si="80"/>
        <v>-7.3147354083635818E-4</v>
      </c>
      <c r="E2597" s="8">
        <f t="shared" si="81"/>
        <v>9.4906182904439529E-3</v>
      </c>
    </row>
    <row r="2598" spans="1:5" x14ac:dyDescent="0.3">
      <c r="A2598" s="1">
        <v>43069</v>
      </c>
      <c r="B2598" s="2">
        <v>3.92</v>
      </c>
      <c r="C2598" s="2">
        <v>3.2683</v>
      </c>
      <c r="D2598" s="8">
        <f t="shared" si="80"/>
        <v>-1.0525784385491121E-2</v>
      </c>
      <c r="E2598" s="8">
        <f t="shared" si="81"/>
        <v>7.4286418839775159E-3</v>
      </c>
    </row>
    <row r="2599" spans="1:5" x14ac:dyDescent="0.3">
      <c r="A2599" s="1">
        <v>43070</v>
      </c>
      <c r="B2599" s="2">
        <v>3.9138999999999999</v>
      </c>
      <c r="C2599" s="2">
        <v>3.2583000000000002</v>
      </c>
      <c r="D2599" s="8">
        <f t="shared" si="80"/>
        <v>-1.5561224489796244E-3</v>
      </c>
      <c r="E2599" s="8">
        <f t="shared" si="81"/>
        <v>-3.0596946424745752E-3</v>
      </c>
    </row>
    <row r="2600" spans="1:5" x14ac:dyDescent="0.3">
      <c r="A2600" s="1">
        <v>43073</v>
      </c>
      <c r="B2600" s="2">
        <v>3.8746999999999998</v>
      </c>
      <c r="C2600" s="2">
        <v>3.2452999999999999</v>
      </c>
      <c r="D2600" s="8">
        <f t="shared" si="80"/>
        <v>-1.0015585477401112E-2</v>
      </c>
      <c r="E2600" s="8">
        <f t="shared" si="81"/>
        <v>-3.989810637449076E-3</v>
      </c>
    </row>
    <row r="2601" spans="1:5" x14ac:dyDescent="0.3">
      <c r="A2601" s="1">
        <v>43074</v>
      </c>
      <c r="B2601" s="2">
        <v>3.8444000000000003</v>
      </c>
      <c r="C2601" s="2">
        <v>3.2423999999999999</v>
      </c>
      <c r="D2601" s="8">
        <f t="shared" si="80"/>
        <v>-7.8199602549873237E-3</v>
      </c>
      <c r="E2601" s="8">
        <f t="shared" si="81"/>
        <v>-8.9359997534899094E-4</v>
      </c>
    </row>
    <row r="2602" spans="1:5" x14ac:dyDescent="0.3">
      <c r="A2602" s="1">
        <v>43075</v>
      </c>
      <c r="B2602" s="2">
        <v>3.8500999999999999</v>
      </c>
      <c r="C2602" s="2">
        <v>3.2351000000000001</v>
      </c>
      <c r="D2602" s="8">
        <f t="shared" si="80"/>
        <v>1.4826761003017275E-3</v>
      </c>
      <c r="E2602" s="8">
        <f t="shared" si="81"/>
        <v>-2.2514187021958065E-3</v>
      </c>
    </row>
    <row r="2603" spans="1:5" x14ac:dyDescent="0.3">
      <c r="A2603" s="1">
        <v>43076</v>
      </c>
      <c r="B2603" s="2">
        <v>3.8620999999999999</v>
      </c>
      <c r="C2603" s="2">
        <v>3.2934000000000001</v>
      </c>
      <c r="D2603" s="8">
        <f t="shared" si="80"/>
        <v>3.1168021609828678E-3</v>
      </c>
      <c r="E2603" s="8">
        <f t="shared" si="81"/>
        <v>1.8021081264876004E-2</v>
      </c>
    </row>
    <row r="2604" spans="1:5" x14ac:dyDescent="0.3">
      <c r="A2604" s="1">
        <v>43077</v>
      </c>
      <c r="B2604" s="2">
        <v>3.8353000000000002</v>
      </c>
      <c r="C2604" s="2">
        <v>3.2938000000000001</v>
      </c>
      <c r="D2604" s="8">
        <f t="shared" si="80"/>
        <v>-6.9392299526164214E-3</v>
      </c>
      <c r="E2604" s="8">
        <f t="shared" si="81"/>
        <v>1.2145503127469759E-4</v>
      </c>
    </row>
    <row r="2605" spans="1:5" x14ac:dyDescent="0.3">
      <c r="A2605" s="1">
        <v>43080</v>
      </c>
      <c r="B2605" s="2">
        <v>3.8364000000000003</v>
      </c>
      <c r="C2605" s="2">
        <v>3.3035999999999999</v>
      </c>
      <c r="D2605" s="8">
        <f t="shared" si="80"/>
        <v>2.868093760592938E-4</v>
      </c>
      <c r="E2605" s="8">
        <f t="shared" si="81"/>
        <v>2.9752869026655748E-3</v>
      </c>
    </row>
    <row r="2606" spans="1:5" x14ac:dyDescent="0.3">
      <c r="A2606" s="1">
        <v>43081</v>
      </c>
      <c r="B2606" s="2">
        <v>3.8479000000000001</v>
      </c>
      <c r="C2606" s="2">
        <v>3.3193999999999999</v>
      </c>
      <c r="D2606" s="8">
        <f t="shared" si="80"/>
        <v>2.9976019184652092E-3</v>
      </c>
      <c r="E2606" s="8">
        <f t="shared" si="81"/>
        <v>4.7826613391452888E-3</v>
      </c>
    </row>
    <row r="2607" spans="1:5" x14ac:dyDescent="0.3">
      <c r="A2607" s="1">
        <v>43082</v>
      </c>
      <c r="B2607" s="2">
        <v>3.8121</v>
      </c>
      <c r="C2607" s="2">
        <v>3.3174999999999999</v>
      </c>
      <c r="D2607" s="8">
        <f t="shared" si="80"/>
        <v>-9.3037760856571339E-3</v>
      </c>
      <c r="E2607" s="8">
        <f t="shared" si="81"/>
        <v>-5.7239260107244672E-4</v>
      </c>
    </row>
    <row r="2608" spans="1:5" x14ac:dyDescent="0.3">
      <c r="A2608" s="1">
        <v>43083</v>
      </c>
      <c r="B2608" s="2">
        <v>3.887</v>
      </c>
      <c r="C2608" s="2">
        <v>3.3351999999999999</v>
      </c>
      <c r="D2608" s="8">
        <f t="shared" si="80"/>
        <v>1.9647963064977292E-2</v>
      </c>
      <c r="E2608" s="8">
        <f t="shared" si="81"/>
        <v>5.3353428786737656E-3</v>
      </c>
    </row>
    <row r="2609" spans="1:5" x14ac:dyDescent="0.3">
      <c r="A2609" s="1">
        <v>43084</v>
      </c>
      <c r="B2609" s="2">
        <v>3.8622000000000001</v>
      </c>
      <c r="C2609" s="2">
        <v>3.3018999999999998</v>
      </c>
      <c r="D2609" s="8">
        <f t="shared" si="80"/>
        <v>-6.3802418317467913E-3</v>
      </c>
      <c r="E2609" s="8">
        <f t="shared" si="81"/>
        <v>-9.9844087311106167E-3</v>
      </c>
    </row>
    <row r="2610" spans="1:5" x14ac:dyDescent="0.3">
      <c r="A2610" s="1">
        <v>43087</v>
      </c>
      <c r="B2610" s="2">
        <v>3.83</v>
      </c>
      <c r="C2610" s="2">
        <v>3.2886000000000002</v>
      </c>
      <c r="D2610" s="8">
        <f t="shared" si="80"/>
        <v>-8.3372171301331344E-3</v>
      </c>
      <c r="E2610" s="8">
        <f t="shared" si="81"/>
        <v>-4.027983888064357E-3</v>
      </c>
    </row>
    <row r="2611" spans="1:5" x14ac:dyDescent="0.3">
      <c r="A2611" s="1">
        <v>43088</v>
      </c>
      <c r="B2611" s="2">
        <v>3.8334999999999999</v>
      </c>
      <c r="C2611" s="2">
        <v>3.2911000000000001</v>
      </c>
      <c r="D2611" s="8">
        <f t="shared" si="80"/>
        <v>9.1383812010437104E-4</v>
      </c>
      <c r="E2611" s="8">
        <f t="shared" si="81"/>
        <v>7.6020190962711176E-4</v>
      </c>
    </row>
    <row r="2612" spans="1:5" x14ac:dyDescent="0.3">
      <c r="A2612" s="1">
        <v>43089</v>
      </c>
      <c r="B2612" s="2">
        <v>3.82</v>
      </c>
      <c r="C2612" s="2">
        <v>3.2965</v>
      </c>
      <c r="D2612" s="8">
        <f t="shared" si="80"/>
        <v>-3.5215860179992342E-3</v>
      </c>
      <c r="E2612" s="8">
        <f t="shared" si="81"/>
        <v>1.6407887940201871E-3</v>
      </c>
    </row>
    <row r="2613" spans="1:5" x14ac:dyDescent="0.3">
      <c r="A2613" s="1">
        <v>43090</v>
      </c>
      <c r="B2613" s="2">
        <v>3.8184</v>
      </c>
      <c r="C2613" s="2">
        <v>3.3067000000000002</v>
      </c>
      <c r="D2613" s="8">
        <f t="shared" si="80"/>
        <v>-4.1884816753923193E-4</v>
      </c>
      <c r="E2613" s="8">
        <f t="shared" si="81"/>
        <v>3.0941908084332059E-3</v>
      </c>
    </row>
    <row r="2614" spans="1:5" x14ac:dyDescent="0.3">
      <c r="A2614" s="1">
        <v>43091</v>
      </c>
      <c r="B2614" s="2">
        <v>3.8092999999999999</v>
      </c>
      <c r="C2614" s="2">
        <v>3.3376000000000001</v>
      </c>
      <c r="D2614" s="8">
        <f t="shared" si="80"/>
        <v>-2.3831971506390603E-3</v>
      </c>
      <c r="E2614" s="8">
        <f t="shared" si="81"/>
        <v>9.3446638642755708E-3</v>
      </c>
    </row>
    <row r="2615" spans="1:5" x14ac:dyDescent="0.3">
      <c r="A2615" s="1">
        <v>43094</v>
      </c>
      <c r="B2615" s="2">
        <v>3.8106</v>
      </c>
      <c r="C2615" s="2">
        <v>3.3376000000000001</v>
      </c>
      <c r="D2615" s="8">
        <f t="shared" si="80"/>
        <v>3.4127004961548302E-4</v>
      </c>
      <c r="E2615" s="8">
        <f t="shared" si="81"/>
        <v>0</v>
      </c>
    </row>
    <row r="2616" spans="1:5" x14ac:dyDescent="0.3">
      <c r="A2616" s="1">
        <v>43095</v>
      </c>
      <c r="B2616" s="2">
        <v>3.8086000000000002</v>
      </c>
      <c r="C2616" s="2">
        <v>3.3096000000000001</v>
      </c>
      <c r="D2616" s="8">
        <f t="shared" si="80"/>
        <v>-5.2485172938643299E-4</v>
      </c>
      <c r="E2616" s="8">
        <f t="shared" si="81"/>
        <v>-8.3892617449664586E-3</v>
      </c>
    </row>
    <row r="2617" spans="1:5" x14ac:dyDescent="0.3">
      <c r="A2617" s="1">
        <v>43096</v>
      </c>
      <c r="B2617" s="2">
        <v>3.8163</v>
      </c>
      <c r="C2617" s="2">
        <v>3.3170000000000002</v>
      </c>
      <c r="D2617" s="8">
        <f t="shared" si="80"/>
        <v>2.0217402720159594E-3</v>
      </c>
      <c r="E2617" s="8">
        <f t="shared" si="81"/>
        <v>2.235919748610149E-3</v>
      </c>
    </row>
    <row r="2618" spans="1:5" x14ac:dyDescent="0.3">
      <c r="A2618" s="1">
        <v>43097</v>
      </c>
      <c r="B2618" s="2">
        <v>3.7749999999999999</v>
      </c>
      <c r="C2618" s="2">
        <v>3.3132000000000001</v>
      </c>
      <c r="D2618" s="8">
        <f t="shared" si="80"/>
        <v>-1.0822000366847551E-2</v>
      </c>
      <c r="E2618" s="8">
        <f t="shared" si="81"/>
        <v>-1.1456135061802541E-3</v>
      </c>
    </row>
    <row r="2619" spans="1:5" x14ac:dyDescent="0.3">
      <c r="A2619" s="1">
        <v>43098</v>
      </c>
      <c r="B2619" s="2">
        <v>3.7982</v>
      </c>
      <c r="C2619" s="2">
        <v>3.3085</v>
      </c>
      <c r="D2619" s="8">
        <f t="shared" si="80"/>
        <v>6.1456953642384793E-3</v>
      </c>
      <c r="E2619" s="8">
        <f t="shared" si="81"/>
        <v>-1.4185681516358795E-3</v>
      </c>
    </row>
    <row r="2620" spans="1:5" x14ac:dyDescent="0.3">
      <c r="A2620" s="1">
        <v>43101</v>
      </c>
      <c r="B2620" s="2">
        <v>3.7909999999999999</v>
      </c>
      <c r="C2620" s="2">
        <v>3.3085</v>
      </c>
      <c r="D2620" s="8">
        <f t="shared" si="80"/>
        <v>-1.8956347743668278E-3</v>
      </c>
      <c r="E2620" s="8">
        <f t="shared" si="81"/>
        <v>0</v>
      </c>
    </row>
    <row r="2621" spans="1:5" x14ac:dyDescent="0.3">
      <c r="A2621" s="1">
        <v>43102</v>
      </c>
      <c r="B2621" s="2">
        <v>3.7667999999999999</v>
      </c>
      <c r="C2621" s="2">
        <v>3.2618999999999998</v>
      </c>
      <c r="D2621" s="8">
        <f t="shared" si="80"/>
        <v>-6.3835399630703948E-3</v>
      </c>
      <c r="E2621" s="8">
        <f t="shared" si="81"/>
        <v>-1.4084932748979928E-2</v>
      </c>
    </row>
    <row r="2622" spans="1:5" x14ac:dyDescent="0.3">
      <c r="A2622" s="1">
        <v>43103</v>
      </c>
      <c r="B2622" s="2">
        <v>3.7818000000000001</v>
      </c>
      <c r="C2622" s="2">
        <v>3.2385000000000002</v>
      </c>
      <c r="D2622" s="8">
        <f t="shared" si="80"/>
        <v>3.9821599235425609E-3</v>
      </c>
      <c r="E2622" s="8">
        <f t="shared" si="81"/>
        <v>-7.1737331003401961E-3</v>
      </c>
    </row>
    <row r="2623" spans="1:5" x14ac:dyDescent="0.3">
      <c r="A2623" s="1">
        <v>43104</v>
      </c>
      <c r="B2623" s="2">
        <v>3.7481</v>
      </c>
      <c r="C2623" s="2">
        <v>3.2307999999999999</v>
      </c>
      <c r="D2623" s="8">
        <f t="shared" si="80"/>
        <v>-8.9111005341372396E-3</v>
      </c>
      <c r="E2623" s="8">
        <f t="shared" si="81"/>
        <v>-2.3776439709742858E-3</v>
      </c>
    </row>
    <row r="2624" spans="1:5" x14ac:dyDescent="0.3">
      <c r="A2624" s="1">
        <v>43105</v>
      </c>
      <c r="B2624" s="2">
        <v>3.7353000000000001</v>
      </c>
      <c r="C2624" s="2">
        <v>3.2290000000000001</v>
      </c>
      <c r="D2624" s="8">
        <f t="shared" si="80"/>
        <v>-3.4150636322403116E-3</v>
      </c>
      <c r="E2624" s="8">
        <f t="shared" si="81"/>
        <v>-5.5713755107089646E-4</v>
      </c>
    </row>
    <row r="2625" spans="1:5" x14ac:dyDescent="0.3">
      <c r="A2625" s="1">
        <v>43108</v>
      </c>
      <c r="B2625" s="2">
        <v>3.7456</v>
      </c>
      <c r="C2625" s="2">
        <v>3.2368999999999999</v>
      </c>
      <c r="D2625" s="8">
        <f t="shared" si="80"/>
        <v>2.7574759724788844E-3</v>
      </c>
      <c r="E2625" s="8">
        <f t="shared" si="81"/>
        <v>2.4465778878908218E-3</v>
      </c>
    </row>
    <row r="2626" spans="1:5" x14ac:dyDescent="0.3">
      <c r="A2626" s="1">
        <v>43109</v>
      </c>
      <c r="B2626" s="2">
        <v>3.7696000000000001</v>
      </c>
      <c r="C2626" s="2">
        <v>3.2494999999999998</v>
      </c>
      <c r="D2626" s="8">
        <f t="shared" si="80"/>
        <v>6.4075181546348059E-3</v>
      </c>
      <c r="E2626" s="8">
        <f t="shared" si="81"/>
        <v>3.8926133028513998E-3</v>
      </c>
    </row>
    <row r="2627" spans="1:5" x14ac:dyDescent="0.3">
      <c r="A2627" s="1">
        <v>43110</v>
      </c>
      <c r="B2627" s="2">
        <v>3.7997999999999998</v>
      </c>
      <c r="C2627" s="2">
        <v>3.2353999999999998</v>
      </c>
      <c r="D2627" s="8">
        <f t="shared" si="80"/>
        <v>8.0114601018674847E-3</v>
      </c>
      <c r="E2627" s="8">
        <f t="shared" si="81"/>
        <v>-4.3391290967841334E-3</v>
      </c>
    </row>
    <row r="2628" spans="1:5" x14ac:dyDescent="0.3">
      <c r="A2628" s="1">
        <v>43111</v>
      </c>
      <c r="B2628" s="2">
        <v>3.7744999999999997</v>
      </c>
      <c r="C2628" s="2">
        <v>3.2145999999999999</v>
      </c>
      <c r="D2628" s="8">
        <f t="shared" si="80"/>
        <v>-6.6582451707984935E-3</v>
      </c>
      <c r="E2628" s="8">
        <f t="shared" si="81"/>
        <v>-6.4288805093650758E-3</v>
      </c>
    </row>
    <row r="2629" spans="1:5" x14ac:dyDescent="0.3">
      <c r="A2629" s="1">
        <v>43112</v>
      </c>
      <c r="B2629" s="2">
        <v>3.7488999999999999</v>
      </c>
      <c r="C2629" s="2">
        <v>3.2054999999999998</v>
      </c>
      <c r="D2629" s="8">
        <f t="shared" si="80"/>
        <v>-6.7823552788448538E-3</v>
      </c>
      <c r="E2629" s="8">
        <f t="shared" si="81"/>
        <v>-2.8308343184222373E-3</v>
      </c>
    </row>
    <row r="2630" spans="1:5" x14ac:dyDescent="0.3">
      <c r="A2630" s="1">
        <v>43115</v>
      </c>
      <c r="B2630" s="2">
        <v>3.7988</v>
      </c>
      <c r="C2630" s="2">
        <v>3.2157999999999998</v>
      </c>
      <c r="D2630" s="8">
        <f t="shared" si="80"/>
        <v>1.3310571100856317E-2</v>
      </c>
      <c r="E2630" s="8">
        <f t="shared" si="81"/>
        <v>3.2132272656371086E-3</v>
      </c>
    </row>
    <row r="2631" spans="1:5" x14ac:dyDescent="0.3">
      <c r="A2631" s="1">
        <v>43116</v>
      </c>
      <c r="B2631" s="2">
        <v>3.7968000000000002</v>
      </c>
      <c r="C2631" s="2">
        <v>3.2244000000000002</v>
      </c>
      <c r="D2631" s="8">
        <f t="shared" si="80"/>
        <v>-5.2648204696215117E-4</v>
      </c>
      <c r="E2631" s="8">
        <f t="shared" si="81"/>
        <v>2.6742956651533145E-3</v>
      </c>
    </row>
    <row r="2632" spans="1:5" x14ac:dyDescent="0.3">
      <c r="A2632" s="1">
        <v>43117</v>
      </c>
      <c r="B2632" s="2">
        <v>3.8186</v>
      </c>
      <c r="C2632" s="2">
        <v>3.2227999999999999</v>
      </c>
      <c r="D2632" s="8">
        <f t="shared" si="80"/>
        <v>5.7416772018541451E-3</v>
      </c>
      <c r="E2632" s="8">
        <f t="shared" si="81"/>
        <v>-4.9621635032881528E-4</v>
      </c>
    </row>
    <row r="2633" spans="1:5" x14ac:dyDescent="0.3">
      <c r="A2633" s="1">
        <v>43118</v>
      </c>
      <c r="B2633" s="2">
        <v>3.7681</v>
      </c>
      <c r="C2633" s="2">
        <v>3.2115</v>
      </c>
      <c r="D2633" s="8">
        <f t="shared" si="80"/>
        <v>-1.3224742052060923E-2</v>
      </c>
      <c r="E2633" s="8">
        <f t="shared" si="81"/>
        <v>-3.5062678416283299E-3</v>
      </c>
    </row>
    <row r="2634" spans="1:5" x14ac:dyDescent="0.3">
      <c r="A2634" s="1">
        <v>43119</v>
      </c>
      <c r="B2634" s="2">
        <v>3.8064999999999998</v>
      </c>
      <c r="C2634" s="2">
        <v>3.1962000000000002</v>
      </c>
      <c r="D2634" s="8">
        <f t="shared" si="80"/>
        <v>1.0190812345744371E-2</v>
      </c>
      <c r="E2634" s="8">
        <f t="shared" si="81"/>
        <v>-4.7641289117233976E-3</v>
      </c>
    </row>
    <row r="2635" spans="1:5" x14ac:dyDescent="0.3">
      <c r="A2635" s="1">
        <v>43122</v>
      </c>
      <c r="B2635" s="2">
        <v>3.7751999999999999</v>
      </c>
      <c r="C2635" s="2">
        <v>3.2040999999999999</v>
      </c>
      <c r="D2635" s="8">
        <f t="shared" si="80"/>
        <v>-8.2227768291081027E-3</v>
      </c>
      <c r="E2635" s="8">
        <f t="shared" si="81"/>
        <v>2.4716851260870865E-3</v>
      </c>
    </row>
    <row r="2636" spans="1:5" x14ac:dyDescent="0.3">
      <c r="A2636" s="1">
        <v>43123</v>
      </c>
      <c r="B2636" s="2">
        <v>3.7675000000000001</v>
      </c>
      <c r="C2636" s="2">
        <v>3.2393999999999998</v>
      </c>
      <c r="D2636" s="8">
        <f t="shared" si="80"/>
        <v>-2.0396270396270122E-3</v>
      </c>
      <c r="E2636" s="8">
        <f t="shared" si="81"/>
        <v>1.1017134296682274E-2</v>
      </c>
    </row>
    <row r="2637" spans="1:5" x14ac:dyDescent="0.3">
      <c r="A2637" s="1">
        <v>43124</v>
      </c>
      <c r="B2637" s="2">
        <v>3.7387000000000001</v>
      </c>
      <c r="C2637" s="2">
        <v>3.1419999999999999</v>
      </c>
      <c r="D2637" s="8">
        <f t="shared" si="80"/>
        <v>-7.6443264764431973E-3</v>
      </c>
      <c r="E2637" s="8">
        <f t="shared" si="81"/>
        <v>-3.0067296412915945E-2</v>
      </c>
    </row>
    <row r="2638" spans="1:5" x14ac:dyDescent="0.3">
      <c r="A2638" s="1">
        <v>43125</v>
      </c>
      <c r="B2638" s="2">
        <v>3.7509999999999999</v>
      </c>
      <c r="C2638" s="2">
        <v>3.1324999999999998</v>
      </c>
      <c r="D2638" s="8">
        <f t="shared" si="80"/>
        <v>3.2899136063337941E-3</v>
      </c>
      <c r="E2638" s="8">
        <f t="shared" si="81"/>
        <v>-3.0235518777849135E-3</v>
      </c>
    </row>
    <row r="2639" spans="1:5" x14ac:dyDescent="0.3">
      <c r="A2639" s="1">
        <v>43126</v>
      </c>
      <c r="B2639" s="2">
        <v>3.7513999999999998</v>
      </c>
      <c r="C2639" s="2">
        <v>3.1482000000000001</v>
      </c>
      <c r="D2639" s="8">
        <f t="shared" ref="D2639:D2702" si="82">(B2639/B2638)-1</f>
        <v>1.0663822980538917E-4</v>
      </c>
      <c r="E2639" s="8">
        <f t="shared" ref="E2639:E2702" si="83">(C2639/C2638)-1</f>
        <v>5.0119712689546958E-3</v>
      </c>
    </row>
    <row r="2640" spans="1:5" x14ac:dyDescent="0.3">
      <c r="A2640" s="1">
        <v>43129</v>
      </c>
      <c r="B2640" s="2">
        <v>3.7932999999999999</v>
      </c>
      <c r="C2640" s="2">
        <v>3.1553</v>
      </c>
      <c r="D2640" s="8">
        <f t="shared" si="82"/>
        <v>1.1169163512288804E-2</v>
      </c>
      <c r="E2640" s="8">
        <f t="shared" si="83"/>
        <v>2.2552569722380511E-3</v>
      </c>
    </row>
    <row r="2641" spans="1:5" x14ac:dyDescent="0.3">
      <c r="A2641" s="1">
        <v>43130</v>
      </c>
      <c r="B2641" s="2">
        <v>3.7808999999999999</v>
      </c>
      <c r="C2641" s="2">
        <v>3.1814</v>
      </c>
      <c r="D2641" s="8">
        <f t="shared" si="82"/>
        <v>-3.2689215195212951E-3</v>
      </c>
      <c r="E2641" s="8">
        <f t="shared" si="83"/>
        <v>8.2717966595886594E-3</v>
      </c>
    </row>
    <row r="2642" spans="1:5" x14ac:dyDescent="0.3">
      <c r="A2642" s="1">
        <v>43131</v>
      </c>
      <c r="B2642" s="2">
        <v>3.7553999999999998</v>
      </c>
      <c r="C2642" s="2">
        <v>3.1869000000000001</v>
      </c>
      <c r="D2642" s="8">
        <f t="shared" si="82"/>
        <v>-6.7444259303340859E-3</v>
      </c>
      <c r="E2642" s="8">
        <f t="shared" si="83"/>
        <v>1.7287986421072876E-3</v>
      </c>
    </row>
    <row r="2643" spans="1:5" x14ac:dyDescent="0.3">
      <c r="A2643" s="1">
        <v>43132</v>
      </c>
      <c r="B2643" s="2">
        <v>3.7316000000000003</v>
      </c>
      <c r="C2643" s="2">
        <v>3.1703999999999999</v>
      </c>
      <c r="D2643" s="8">
        <f t="shared" si="82"/>
        <v>-6.3375406081908059E-3</v>
      </c>
      <c r="E2643" s="8">
        <f t="shared" si="83"/>
        <v>-5.1774451661489307E-3</v>
      </c>
    </row>
    <row r="2644" spans="1:5" x14ac:dyDescent="0.3">
      <c r="A2644" s="1">
        <v>43133</v>
      </c>
      <c r="B2644" s="2">
        <v>3.7692000000000001</v>
      </c>
      <c r="C2644" s="2">
        <v>3.2195999999999998</v>
      </c>
      <c r="D2644" s="8">
        <f t="shared" si="82"/>
        <v>1.007610676385462E-2</v>
      </c>
      <c r="E2644" s="8">
        <f t="shared" si="83"/>
        <v>1.5518546555639556E-2</v>
      </c>
    </row>
    <row r="2645" spans="1:5" x14ac:dyDescent="0.3">
      <c r="A2645" s="1">
        <v>43136</v>
      </c>
      <c r="B2645" s="2">
        <v>3.7904999999999998</v>
      </c>
      <c r="C2645" s="2">
        <v>3.2532000000000001</v>
      </c>
      <c r="D2645" s="8">
        <f t="shared" si="82"/>
        <v>5.6510665393185722E-3</v>
      </c>
      <c r="E2645" s="8">
        <f t="shared" si="83"/>
        <v>1.0436079016026945E-2</v>
      </c>
    </row>
    <row r="2646" spans="1:5" x14ac:dyDescent="0.3">
      <c r="A2646" s="1">
        <v>43137</v>
      </c>
      <c r="B2646" s="2">
        <v>3.77</v>
      </c>
      <c r="C2646" s="2">
        <v>3.2347999999999999</v>
      </c>
      <c r="D2646" s="8">
        <f t="shared" si="82"/>
        <v>-5.4082574858197452E-3</v>
      </c>
      <c r="E2646" s="8">
        <f t="shared" si="83"/>
        <v>-5.6559695069470228E-3</v>
      </c>
    </row>
    <row r="2647" spans="1:5" x14ac:dyDescent="0.3">
      <c r="A2647" s="1">
        <v>43138</v>
      </c>
      <c r="B2647" s="2">
        <v>3.8045999999999998</v>
      </c>
      <c r="C2647" s="2">
        <v>3.2713000000000001</v>
      </c>
      <c r="D2647" s="8">
        <f t="shared" si="82"/>
        <v>9.1777188328912018E-3</v>
      </c>
      <c r="E2647" s="8">
        <f t="shared" si="83"/>
        <v>1.1283541486336146E-2</v>
      </c>
    </row>
    <row r="2648" spans="1:5" x14ac:dyDescent="0.3">
      <c r="A2648" s="1">
        <v>43139</v>
      </c>
      <c r="B2648" s="2">
        <v>3.8227000000000002</v>
      </c>
      <c r="C2648" s="2">
        <v>3.2852000000000001</v>
      </c>
      <c r="D2648" s="8">
        <f t="shared" si="82"/>
        <v>4.7573989381275439E-3</v>
      </c>
      <c r="E2648" s="8">
        <f t="shared" si="83"/>
        <v>4.2490752911685803E-3</v>
      </c>
    </row>
    <row r="2649" spans="1:5" x14ac:dyDescent="0.3">
      <c r="A2649" s="1">
        <v>43140</v>
      </c>
      <c r="B2649" s="2">
        <v>3.8189000000000002</v>
      </c>
      <c r="C2649" s="2">
        <v>3.3020999999999998</v>
      </c>
      <c r="D2649" s="8">
        <f t="shared" si="82"/>
        <v>-9.9406178878802542E-4</v>
      </c>
      <c r="E2649" s="8">
        <f t="shared" si="83"/>
        <v>5.1442834530621706E-3</v>
      </c>
    </row>
    <row r="2650" spans="1:5" x14ac:dyDescent="0.3">
      <c r="A2650" s="1">
        <v>43143</v>
      </c>
      <c r="B2650" s="2">
        <v>3.8005</v>
      </c>
      <c r="C2650" s="2">
        <v>3.3020999999999998</v>
      </c>
      <c r="D2650" s="8">
        <f t="shared" si="82"/>
        <v>-4.8181413496033443E-3</v>
      </c>
      <c r="E2650" s="8">
        <f t="shared" si="83"/>
        <v>0</v>
      </c>
    </row>
    <row r="2651" spans="1:5" x14ac:dyDescent="0.3">
      <c r="A2651" s="1">
        <v>43144</v>
      </c>
      <c r="B2651" s="2">
        <v>3.8096000000000001</v>
      </c>
      <c r="C2651" s="2">
        <v>3.3020999999999998</v>
      </c>
      <c r="D2651" s="8">
        <f t="shared" si="82"/>
        <v>2.3944217866069817E-3</v>
      </c>
      <c r="E2651" s="8">
        <f t="shared" si="83"/>
        <v>0</v>
      </c>
    </row>
    <row r="2652" spans="1:5" x14ac:dyDescent="0.3">
      <c r="A2652" s="1">
        <v>43145</v>
      </c>
      <c r="B2652" s="2">
        <v>3.7826</v>
      </c>
      <c r="C2652" s="2">
        <v>3.2246999999999999</v>
      </c>
      <c r="D2652" s="8">
        <f t="shared" si="82"/>
        <v>-7.0873582528350187E-3</v>
      </c>
      <c r="E2652" s="8">
        <f t="shared" si="83"/>
        <v>-2.3439629326792E-2</v>
      </c>
    </row>
    <row r="2653" spans="1:5" x14ac:dyDescent="0.3">
      <c r="A2653" s="1">
        <v>43146</v>
      </c>
      <c r="B2653" s="2">
        <v>3.7644000000000002</v>
      </c>
      <c r="C2653" s="2">
        <v>3.2313000000000001</v>
      </c>
      <c r="D2653" s="8">
        <f t="shared" si="82"/>
        <v>-4.8115053138052533E-3</v>
      </c>
      <c r="E2653" s="8">
        <f t="shared" si="83"/>
        <v>2.0467020187924234E-3</v>
      </c>
    </row>
    <row r="2654" spans="1:5" x14ac:dyDescent="0.3">
      <c r="A2654" s="1">
        <v>43147</v>
      </c>
      <c r="B2654" s="2">
        <v>3.7471000000000001</v>
      </c>
      <c r="C2654" s="2">
        <v>3.2303999999999999</v>
      </c>
      <c r="D2654" s="8">
        <f t="shared" si="82"/>
        <v>-4.5956858994793404E-3</v>
      </c>
      <c r="E2654" s="8">
        <f t="shared" si="83"/>
        <v>-2.7852567078268109E-4</v>
      </c>
    </row>
    <row r="2655" spans="1:5" x14ac:dyDescent="0.3">
      <c r="A2655" s="1">
        <v>43150</v>
      </c>
      <c r="B2655" s="2">
        <v>3.7587999999999999</v>
      </c>
      <c r="C2655" s="2">
        <v>3.2334000000000001</v>
      </c>
      <c r="D2655" s="8">
        <f t="shared" si="82"/>
        <v>3.1224146673427544E-3</v>
      </c>
      <c r="E2655" s="8">
        <f t="shared" si="83"/>
        <v>9.2867756315007099E-4</v>
      </c>
    </row>
    <row r="2656" spans="1:5" x14ac:dyDescent="0.3">
      <c r="A2656" s="1">
        <v>43151</v>
      </c>
      <c r="B2656" s="2">
        <v>3.7986</v>
      </c>
      <c r="C2656" s="2">
        <v>3.2532999999999999</v>
      </c>
      <c r="D2656" s="8">
        <f t="shared" si="82"/>
        <v>1.0588485686921389E-2</v>
      </c>
      <c r="E2656" s="8">
        <f t="shared" si="83"/>
        <v>6.1545122780972683E-3</v>
      </c>
    </row>
    <row r="2657" spans="1:5" x14ac:dyDescent="0.3">
      <c r="A2657" s="1">
        <v>43152</v>
      </c>
      <c r="B2657" s="2">
        <v>3.7888000000000002</v>
      </c>
      <c r="C2657" s="2">
        <v>3.2662</v>
      </c>
      <c r="D2657" s="8">
        <f t="shared" si="82"/>
        <v>-2.5798978571052178E-3</v>
      </c>
      <c r="E2657" s="8">
        <f t="shared" si="83"/>
        <v>3.9652045615221621E-3</v>
      </c>
    </row>
    <row r="2658" spans="1:5" x14ac:dyDescent="0.3">
      <c r="A2658" s="1">
        <v>43153</v>
      </c>
      <c r="B2658" s="2">
        <v>3.7833999999999999</v>
      </c>
      <c r="C2658" s="2">
        <v>3.2522000000000002</v>
      </c>
      <c r="D2658" s="8">
        <f t="shared" si="82"/>
        <v>-1.4252533783785104E-3</v>
      </c>
      <c r="E2658" s="8">
        <f t="shared" si="83"/>
        <v>-4.2863266180882542E-3</v>
      </c>
    </row>
    <row r="2659" spans="1:5" x14ac:dyDescent="0.3">
      <c r="A2659" s="1">
        <v>43154</v>
      </c>
      <c r="B2659" s="2">
        <v>3.7890000000000001</v>
      </c>
      <c r="C2659" s="2">
        <v>3.2387000000000001</v>
      </c>
      <c r="D2659" s="8">
        <f t="shared" si="82"/>
        <v>1.4801501295131914E-3</v>
      </c>
      <c r="E2659" s="8">
        <f t="shared" si="83"/>
        <v>-4.1510362216345964E-3</v>
      </c>
    </row>
    <row r="2660" spans="1:5" x14ac:dyDescent="0.3">
      <c r="A2660" s="1">
        <v>43157</v>
      </c>
      <c r="B2660" s="2">
        <v>3.7861000000000002</v>
      </c>
      <c r="C2660" s="2">
        <v>3.2248999999999999</v>
      </c>
      <c r="D2660" s="8">
        <f t="shared" si="82"/>
        <v>-7.6537344945892816E-4</v>
      </c>
      <c r="E2660" s="8">
        <f t="shared" si="83"/>
        <v>-4.2609689072776735E-3</v>
      </c>
    </row>
    <row r="2661" spans="1:5" x14ac:dyDescent="0.3">
      <c r="A2661" s="1">
        <v>43158</v>
      </c>
      <c r="B2661" s="2">
        <v>3.8155999999999999</v>
      </c>
      <c r="C2661" s="2">
        <v>3.2504</v>
      </c>
      <c r="D2661" s="8">
        <f t="shared" si="82"/>
        <v>7.7916589630488975E-3</v>
      </c>
      <c r="E2661" s="8">
        <f t="shared" si="83"/>
        <v>7.9072219293621071E-3</v>
      </c>
    </row>
    <row r="2662" spans="1:5" x14ac:dyDescent="0.3">
      <c r="A2662" s="1">
        <v>43159</v>
      </c>
      <c r="B2662" s="2">
        <v>3.7991999999999999</v>
      </c>
      <c r="C2662" s="2">
        <v>3.2477</v>
      </c>
      <c r="D2662" s="8">
        <f t="shared" si="82"/>
        <v>-4.2981444595869833E-3</v>
      </c>
      <c r="E2662" s="8">
        <f t="shared" si="83"/>
        <v>-8.3066699483136386E-4</v>
      </c>
    </row>
    <row r="2663" spans="1:5" x14ac:dyDescent="0.3">
      <c r="A2663" s="1">
        <v>43160</v>
      </c>
      <c r="B2663" s="2">
        <v>3.8058999999999998</v>
      </c>
      <c r="C2663" s="2">
        <v>3.2515000000000001</v>
      </c>
      <c r="D2663" s="8">
        <f t="shared" si="82"/>
        <v>1.7635291640345496E-3</v>
      </c>
      <c r="E2663" s="8">
        <f t="shared" si="83"/>
        <v>1.1700588108507493E-3</v>
      </c>
    </row>
    <row r="2664" spans="1:5" x14ac:dyDescent="0.3">
      <c r="A2664" s="1">
        <v>43161</v>
      </c>
      <c r="B2664" s="2">
        <v>3.8075999999999999</v>
      </c>
      <c r="C2664" s="2">
        <v>3.2534000000000001</v>
      </c>
      <c r="D2664" s="8">
        <f t="shared" si="82"/>
        <v>4.4667489949823391E-4</v>
      </c>
      <c r="E2664" s="8">
        <f t="shared" si="83"/>
        <v>5.8434568660614694E-4</v>
      </c>
    </row>
    <row r="2665" spans="1:5" x14ac:dyDescent="0.3">
      <c r="A2665" s="1">
        <v>43164</v>
      </c>
      <c r="B2665" s="2">
        <v>3.8083999999999998</v>
      </c>
      <c r="C2665" s="2">
        <v>3.2431000000000001</v>
      </c>
      <c r="D2665" s="8">
        <f t="shared" si="82"/>
        <v>2.1010610358218607E-4</v>
      </c>
      <c r="E2665" s="8">
        <f t="shared" si="83"/>
        <v>-3.1659187311735559E-3</v>
      </c>
    </row>
    <row r="2666" spans="1:5" x14ac:dyDescent="0.3">
      <c r="A2666" s="1">
        <v>43165</v>
      </c>
      <c r="B2666" s="2">
        <v>3.794</v>
      </c>
      <c r="C2666" s="2">
        <v>3.2109999999999999</v>
      </c>
      <c r="D2666" s="8">
        <f t="shared" si="82"/>
        <v>-3.7811154290514626E-3</v>
      </c>
      <c r="E2666" s="8">
        <f t="shared" si="83"/>
        <v>-9.8979371588913123E-3</v>
      </c>
    </row>
    <row r="2667" spans="1:5" x14ac:dyDescent="0.3">
      <c r="A2667" s="1">
        <v>43166</v>
      </c>
      <c r="B2667" s="2">
        <v>3.8016000000000001</v>
      </c>
      <c r="C2667" s="2">
        <v>3.2437</v>
      </c>
      <c r="D2667" s="8">
        <f t="shared" si="82"/>
        <v>2.0031628887717812E-3</v>
      </c>
      <c r="E2667" s="8">
        <f t="shared" si="83"/>
        <v>1.0183743382123911E-2</v>
      </c>
    </row>
    <row r="2668" spans="1:5" x14ac:dyDescent="0.3">
      <c r="A2668" s="1">
        <v>43167</v>
      </c>
      <c r="B2668" s="2">
        <v>3.8239999999999998</v>
      </c>
      <c r="C2668" s="2">
        <v>3.2648999999999999</v>
      </c>
      <c r="D2668" s="8">
        <f t="shared" si="82"/>
        <v>5.8922558922558377E-3</v>
      </c>
      <c r="E2668" s="8">
        <f t="shared" si="83"/>
        <v>6.5357462157411561E-3</v>
      </c>
    </row>
    <row r="2669" spans="1:5" x14ac:dyDescent="0.3">
      <c r="A2669" s="1">
        <v>43168</v>
      </c>
      <c r="B2669" s="2">
        <v>3.8125</v>
      </c>
      <c r="C2669" s="2">
        <v>3.2559</v>
      </c>
      <c r="D2669" s="8">
        <f t="shared" si="82"/>
        <v>-3.0073221757321855E-3</v>
      </c>
      <c r="E2669" s="8">
        <f t="shared" si="83"/>
        <v>-2.7565928512358617E-3</v>
      </c>
    </row>
    <row r="2670" spans="1:5" x14ac:dyDescent="0.3">
      <c r="A2670" s="1">
        <v>43171</v>
      </c>
      <c r="B2670" s="2">
        <v>3.8441000000000001</v>
      </c>
      <c r="C2670" s="2">
        <v>3.262</v>
      </c>
      <c r="D2670" s="8">
        <f t="shared" si="82"/>
        <v>8.2885245901640481E-3</v>
      </c>
      <c r="E2670" s="8">
        <f t="shared" si="83"/>
        <v>1.8735219140637582E-3</v>
      </c>
    </row>
    <row r="2671" spans="1:5" x14ac:dyDescent="0.3">
      <c r="A2671" s="1">
        <v>43172</v>
      </c>
      <c r="B2671" s="2">
        <v>3.8736000000000002</v>
      </c>
      <c r="C2671" s="2">
        <v>3.2608999999999999</v>
      </c>
      <c r="D2671" s="8">
        <f t="shared" si="82"/>
        <v>7.6740979683151966E-3</v>
      </c>
      <c r="E2671" s="8">
        <f t="shared" si="83"/>
        <v>-3.3721643163708848E-4</v>
      </c>
    </row>
    <row r="2672" spans="1:5" x14ac:dyDescent="0.3">
      <c r="A2672" s="1">
        <v>43173</v>
      </c>
      <c r="B2672" s="2">
        <v>3.8797000000000001</v>
      </c>
      <c r="C2672" s="2">
        <v>3.2606999999999999</v>
      </c>
      <c r="D2672" s="8">
        <f t="shared" si="82"/>
        <v>1.57476249483679E-3</v>
      </c>
      <c r="E2672" s="8">
        <f t="shared" si="83"/>
        <v>-6.133276089426154E-5</v>
      </c>
    </row>
    <row r="2673" spans="1:5" x14ac:dyDescent="0.3">
      <c r="A2673" s="1">
        <v>43174</v>
      </c>
      <c r="B2673" s="2">
        <v>3.8957000000000002</v>
      </c>
      <c r="C2673" s="2">
        <v>3.2852000000000001</v>
      </c>
      <c r="D2673" s="8">
        <f t="shared" si="82"/>
        <v>4.1240302085212566E-3</v>
      </c>
      <c r="E2673" s="8">
        <f t="shared" si="83"/>
        <v>7.5137240469838051E-3</v>
      </c>
    </row>
    <row r="2674" spans="1:5" x14ac:dyDescent="0.3">
      <c r="A2674" s="1">
        <v>43175</v>
      </c>
      <c r="B2674" s="2">
        <v>3.9203000000000001</v>
      </c>
      <c r="C2674" s="2">
        <v>3.2808000000000002</v>
      </c>
      <c r="D2674" s="8">
        <f t="shared" si="82"/>
        <v>6.3146546191954478E-3</v>
      </c>
      <c r="E2674" s="8">
        <f t="shared" si="83"/>
        <v>-1.3393400706197545E-3</v>
      </c>
    </row>
    <row r="2675" spans="1:5" x14ac:dyDescent="0.3">
      <c r="A2675" s="1">
        <v>43178</v>
      </c>
      <c r="B2675" s="2">
        <v>3.9363000000000001</v>
      </c>
      <c r="C2675" s="2">
        <v>3.2873000000000001</v>
      </c>
      <c r="D2675" s="8">
        <f t="shared" si="82"/>
        <v>4.0813203071192738E-3</v>
      </c>
      <c r="E2675" s="8">
        <f t="shared" si="83"/>
        <v>1.9812240916849966E-3</v>
      </c>
    </row>
    <row r="2676" spans="1:5" x14ac:dyDescent="0.3">
      <c r="A2676" s="1">
        <v>43179</v>
      </c>
      <c r="B2676" s="2">
        <v>3.9340999999999999</v>
      </c>
      <c r="C2676" s="2">
        <v>3.3115999999999999</v>
      </c>
      <c r="D2676" s="8">
        <f t="shared" si="82"/>
        <v>-5.5890049030815625E-4</v>
      </c>
      <c r="E2676" s="8">
        <f t="shared" si="83"/>
        <v>7.3920846895627612E-3</v>
      </c>
    </row>
    <row r="2677" spans="1:5" x14ac:dyDescent="0.3">
      <c r="A2677" s="1">
        <v>43180</v>
      </c>
      <c r="B2677" s="2">
        <v>3.9093</v>
      </c>
      <c r="C2677" s="2">
        <v>3.2728999999999999</v>
      </c>
      <c r="D2677" s="8">
        <f t="shared" si="82"/>
        <v>-6.3038560280622713E-3</v>
      </c>
      <c r="E2677" s="8">
        <f t="shared" si="83"/>
        <v>-1.1686193984780768E-2</v>
      </c>
    </row>
    <row r="2678" spans="1:5" x14ac:dyDescent="0.3">
      <c r="A2678" s="1">
        <v>43181</v>
      </c>
      <c r="B2678" s="2">
        <v>3.9350000000000001</v>
      </c>
      <c r="C2678" s="2">
        <v>3.3151999999999999</v>
      </c>
      <c r="D2678" s="8">
        <f t="shared" si="82"/>
        <v>6.5740669685110387E-3</v>
      </c>
      <c r="E2678" s="8">
        <f t="shared" si="83"/>
        <v>1.2924317883222791E-2</v>
      </c>
    </row>
    <row r="2679" spans="1:5" x14ac:dyDescent="0.3">
      <c r="A2679" s="1">
        <v>43182</v>
      </c>
      <c r="B2679" s="2">
        <v>3.9828999999999999</v>
      </c>
      <c r="C2679" s="2">
        <v>3.3125999999999998</v>
      </c>
      <c r="D2679" s="8">
        <f t="shared" si="82"/>
        <v>1.2172808132147273E-2</v>
      </c>
      <c r="E2679" s="8">
        <f t="shared" si="83"/>
        <v>-7.8426640926643199E-4</v>
      </c>
    </row>
    <row r="2680" spans="1:5" x14ac:dyDescent="0.3">
      <c r="A2680" s="1">
        <v>43185</v>
      </c>
      <c r="B2680" s="2">
        <v>3.9655</v>
      </c>
      <c r="C2680" s="2">
        <v>3.3143000000000002</v>
      </c>
      <c r="D2680" s="8">
        <f t="shared" si="82"/>
        <v>-4.3686760902859056E-3</v>
      </c>
      <c r="E2680" s="8">
        <f t="shared" si="83"/>
        <v>5.1319205457955874E-4</v>
      </c>
    </row>
    <row r="2681" spans="1:5" x14ac:dyDescent="0.3">
      <c r="A2681" s="1">
        <v>43186</v>
      </c>
      <c r="B2681" s="2">
        <v>3.9817999999999998</v>
      </c>
      <c r="C2681" s="2">
        <v>3.3256999999999999</v>
      </c>
      <c r="D2681" s="8">
        <f t="shared" si="82"/>
        <v>4.110452654142005E-3</v>
      </c>
      <c r="E2681" s="8">
        <f t="shared" si="83"/>
        <v>3.4396403463776704E-3</v>
      </c>
    </row>
    <row r="2682" spans="1:5" x14ac:dyDescent="0.3">
      <c r="A2682" s="1">
        <v>43187</v>
      </c>
      <c r="B2682" s="2">
        <v>4.0101000000000004</v>
      </c>
      <c r="C2682" s="2">
        <v>3.3216000000000001</v>
      </c>
      <c r="D2682" s="8">
        <f t="shared" si="82"/>
        <v>7.1073383896731457E-3</v>
      </c>
      <c r="E2682" s="8">
        <f t="shared" si="83"/>
        <v>-1.2328231650479138E-3</v>
      </c>
    </row>
    <row r="2683" spans="1:5" x14ac:dyDescent="0.3">
      <c r="A2683" s="1">
        <v>43188</v>
      </c>
      <c r="B2683" s="2">
        <v>3.9424999999999999</v>
      </c>
      <c r="C2683" s="2">
        <v>3.3063000000000002</v>
      </c>
      <c r="D2683" s="8">
        <f t="shared" si="82"/>
        <v>-1.6857434976684016E-2</v>
      </c>
      <c r="E2683" s="8">
        <f t="shared" si="83"/>
        <v>-4.6062138728323321E-3</v>
      </c>
    </row>
    <row r="2684" spans="1:5" x14ac:dyDescent="0.3">
      <c r="A2684" s="1">
        <v>43189</v>
      </c>
      <c r="B2684" s="2">
        <v>3.9553000000000003</v>
      </c>
      <c r="C2684" s="2">
        <v>3.3063000000000002</v>
      </c>
      <c r="D2684" s="8">
        <f t="shared" si="82"/>
        <v>3.2466708941027989E-3</v>
      </c>
      <c r="E2684" s="8">
        <f t="shared" si="83"/>
        <v>0</v>
      </c>
    </row>
    <row r="2685" spans="1:5" x14ac:dyDescent="0.3">
      <c r="A2685" s="1">
        <v>43192</v>
      </c>
      <c r="B2685" s="2">
        <v>3.9725000000000001</v>
      </c>
      <c r="C2685" s="2">
        <v>3.3111999999999999</v>
      </c>
      <c r="D2685" s="8">
        <f t="shared" si="82"/>
        <v>4.3485955553308475E-3</v>
      </c>
      <c r="E2685" s="8">
        <f t="shared" si="83"/>
        <v>1.4820191755133827E-3</v>
      </c>
    </row>
    <row r="2686" spans="1:5" x14ac:dyDescent="0.3">
      <c r="A2686" s="1">
        <v>43193</v>
      </c>
      <c r="B2686" s="2">
        <v>3.9885000000000002</v>
      </c>
      <c r="C2686" s="2">
        <v>3.3407</v>
      </c>
      <c r="D2686" s="8">
        <f t="shared" si="82"/>
        <v>4.0276903713027945E-3</v>
      </c>
      <c r="E2686" s="8">
        <f t="shared" si="83"/>
        <v>8.9091568011596678E-3</v>
      </c>
    </row>
    <row r="2687" spans="1:5" x14ac:dyDescent="0.3">
      <c r="A2687" s="1">
        <v>43194</v>
      </c>
      <c r="B2687" s="2">
        <v>3.9992000000000001</v>
      </c>
      <c r="C2687" s="2">
        <v>3.3298000000000001</v>
      </c>
      <c r="D2687" s="8">
        <f t="shared" si="82"/>
        <v>2.6827127992978816E-3</v>
      </c>
      <c r="E2687" s="8">
        <f t="shared" si="83"/>
        <v>-3.2627892357889321E-3</v>
      </c>
    </row>
    <row r="2688" spans="1:5" x14ac:dyDescent="0.3">
      <c r="A2688" s="1">
        <v>43195</v>
      </c>
      <c r="B2688" s="2">
        <v>4.0515999999999996</v>
      </c>
      <c r="C2688" s="2">
        <v>3.3452000000000002</v>
      </c>
      <c r="D2688" s="8">
        <f t="shared" si="82"/>
        <v>1.3102620524104713E-2</v>
      </c>
      <c r="E2688" s="8">
        <f t="shared" si="83"/>
        <v>4.6249023965403424E-3</v>
      </c>
    </row>
    <row r="2689" spans="1:5" x14ac:dyDescent="0.3">
      <c r="A2689" s="1">
        <v>43196</v>
      </c>
      <c r="B2689" s="2">
        <v>4.0454999999999997</v>
      </c>
      <c r="C2689" s="2">
        <v>3.3681999999999999</v>
      </c>
      <c r="D2689" s="8">
        <f t="shared" si="82"/>
        <v>-1.5055780432421395E-3</v>
      </c>
      <c r="E2689" s="8">
        <f t="shared" si="83"/>
        <v>6.8755231376298465E-3</v>
      </c>
    </row>
    <row r="2690" spans="1:5" x14ac:dyDescent="0.3">
      <c r="A2690" s="1">
        <v>43199</v>
      </c>
      <c r="B2690" s="2">
        <v>4.0724999999999998</v>
      </c>
      <c r="C2690" s="2">
        <v>3.4220000000000002</v>
      </c>
      <c r="D2690" s="8">
        <f t="shared" si="82"/>
        <v>6.6740823136819394E-3</v>
      </c>
      <c r="E2690" s="8">
        <f t="shared" si="83"/>
        <v>1.5972923223086521E-2</v>
      </c>
    </row>
    <row r="2691" spans="1:5" x14ac:dyDescent="0.3">
      <c r="A2691" s="1">
        <v>43200</v>
      </c>
      <c r="B2691" s="2">
        <v>4.1124000000000001</v>
      </c>
      <c r="C2691" s="2">
        <v>3.4089</v>
      </c>
      <c r="D2691" s="8">
        <f t="shared" si="82"/>
        <v>9.7974217311234124E-3</v>
      </c>
      <c r="E2691" s="8">
        <f t="shared" si="83"/>
        <v>-3.8281706604325061E-3</v>
      </c>
    </row>
    <row r="2692" spans="1:5" x14ac:dyDescent="0.3">
      <c r="A2692" s="1">
        <v>43201</v>
      </c>
      <c r="B2692" s="2">
        <v>4.1360000000000001</v>
      </c>
      <c r="C2692" s="2">
        <v>3.3746999999999998</v>
      </c>
      <c r="D2692" s="8">
        <f t="shared" si="82"/>
        <v>5.7387413675713539E-3</v>
      </c>
      <c r="E2692" s="8">
        <f t="shared" si="83"/>
        <v>-1.0032561823462127E-2</v>
      </c>
    </row>
    <row r="2693" spans="1:5" x14ac:dyDescent="0.3">
      <c r="A2693" s="1">
        <v>43202</v>
      </c>
      <c r="B2693" s="2">
        <v>4.1100000000000003</v>
      </c>
      <c r="C2693" s="2">
        <v>3.4129999999999998</v>
      </c>
      <c r="D2693" s="8">
        <f t="shared" si="82"/>
        <v>-6.2862669245647984E-3</v>
      </c>
      <c r="E2693" s="8">
        <f t="shared" si="83"/>
        <v>1.134915696210026E-2</v>
      </c>
    </row>
    <row r="2694" spans="1:5" x14ac:dyDescent="0.3">
      <c r="A2694" s="1">
        <v>43203</v>
      </c>
      <c r="B2694" s="2">
        <v>4.0972999999999997</v>
      </c>
      <c r="C2694" s="2">
        <v>3.4228999999999998</v>
      </c>
      <c r="D2694" s="8">
        <f t="shared" si="82"/>
        <v>-3.0900243309004427E-3</v>
      </c>
      <c r="E2694" s="8">
        <f t="shared" si="83"/>
        <v>2.9006738939350019E-3</v>
      </c>
    </row>
    <row r="2695" spans="1:5" x14ac:dyDescent="0.3">
      <c r="A2695" s="1">
        <v>43206</v>
      </c>
      <c r="B2695" s="2">
        <v>4.0970000000000004</v>
      </c>
      <c r="C2695" s="2">
        <v>3.4195000000000002</v>
      </c>
      <c r="D2695" s="8">
        <f t="shared" si="82"/>
        <v>-7.3218949063869054E-5</v>
      </c>
      <c r="E2695" s="8">
        <f t="shared" si="83"/>
        <v>-9.9330976657208137E-4</v>
      </c>
    </row>
    <row r="2696" spans="1:5" x14ac:dyDescent="0.3">
      <c r="A2696" s="1">
        <v>43207</v>
      </c>
      <c r="B2696" s="2">
        <v>4.0976999999999997</v>
      </c>
      <c r="C2696" s="2">
        <v>3.4079999999999999</v>
      </c>
      <c r="D2696" s="8">
        <f t="shared" si="82"/>
        <v>1.7085672443228894E-4</v>
      </c>
      <c r="E2696" s="8">
        <f t="shared" si="83"/>
        <v>-3.3630647755520382E-3</v>
      </c>
    </row>
    <row r="2697" spans="1:5" x14ac:dyDescent="0.3">
      <c r="A2697" s="1">
        <v>43208</v>
      </c>
      <c r="B2697" s="2">
        <v>4.0084</v>
      </c>
      <c r="C2697" s="2">
        <v>3.3803999999999998</v>
      </c>
      <c r="D2697" s="8">
        <f t="shared" si="82"/>
        <v>-2.179271298533314E-2</v>
      </c>
      <c r="E2697" s="8">
        <f t="shared" si="83"/>
        <v>-8.0985915492958194E-3</v>
      </c>
    </row>
    <row r="2698" spans="1:5" x14ac:dyDescent="0.3">
      <c r="A2698" s="1">
        <v>43209</v>
      </c>
      <c r="B2698" s="2">
        <v>4.0412999999999997</v>
      </c>
      <c r="C2698" s="2">
        <v>3.3843999999999999</v>
      </c>
      <c r="D2698" s="8">
        <f t="shared" si="82"/>
        <v>8.2077636962378797E-3</v>
      </c>
      <c r="E2698" s="8">
        <f t="shared" si="83"/>
        <v>1.1832919181162804E-3</v>
      </c>
    </row>
    <row r="2699" spans="1:5" x14ac:dyDescent="0.3">
      <c r="A2699" s="1">
        <v>43210</v>
      </c>
      <c r="B2699" s="2">
        <v>4.0762</v>
      </c>
      <c r="C2699" s="2">
        <v>3.4129999999999998</v>
      </c>
      <c r="D2699" s="8">
        <f t="shared" si="82"/>
        <v>8.6358350035879994E-3</v>
      </c>
      <c r="E2699" s="8">
        <f t="shared" si="83"/>
        <v>8.4505377614938482E-3</v>
      </c>
    </row>
    <row r="2700" spans="1:5" x14ac:dyDescent="0.3">
      <c r="A2700" s="1">
        <v>43213</v>
      </c>
      <c r="B2700" s="2">
        <v>4.1082999999999998</v>
      </c>
      <c r="C2700" s="2">
        <v>3.4525999999999999</v>
      </c>
      <c r="D2700" s="8">
        <f t="shared" si="82"/>
        <v>7.8749816005101447E-3</v>
      </c>
      <c r="E2700" s="8">
        <f t="shared" si="83"/>
        <v>1.1602695575739785E-2</v>
      </c>
    </row>
    <row r="2701" spans="1:5" x14ac:dyDescent="0.3">
      <c r="A2701" s="1">
        <v>43214</v>
      </c>
      <c r="B2701" s="2">
        <v>4.0861000000000001</v>
      </c>
      <c r="C2701" s="2">
        <v>3.4733999999999998</v>
      </c>
      <c r="D2701" s="8">
        <f t="shared" si="82"/>
        <v>-5.4036949589854055E-3</v>
      </c>
      <c r="E2701" s="8">
        <f t="shared" si="83"/>
        <v>6.0244453455366997E-3</v>
      </c>
    </row>
    <row r="2702" spans="1:5" x14ac:dyDescent="0.3">
      <c r="A2702" s="1">
        <v>43215</v>
      </c>
      <c r="B2702" s="2">
        <v>4.0815999999999999</v>
      </c>
      <c r="C2702" s="2">
        <v>3.4851999999999999</v>
      </c>
      <c r="D2702" s="8">
        <f t="shared" si="82"/>
        <v>-1.101294633024219E-3</v>
      </c>
      <c r="E2702" s="8">
        <f t="shared" si="83"/>
        <v>3.3972476535959473E-3</v>
      </c>
    </row>
    <row r="2703" spans="1:5" x14ac:dyDescent="0.3">
      <c r="A2703" s="1">
        <v>43216</v>
      </c>
      <c r="B2703" s="2">
        <v>4.0659999999999998</v>
      </c>
      <c r="C2703" s="2">
        <v>3.4756</v>
      </c>
      <c r="D2703" s="8">
        <f t="shared" ref="D2703:D2766" si="84">(B2703/B2702)-1</f>
        <v>-3.8220305762446394E-3</v>
      </c>
      <c r="E2703" s="8">
        <f t="shared" ref="E2703:E2766" si="85">(C2703/C2702)-1</f>
        <v>-2.754504762997767E-3</v>
      </c>
    </row>
    <row r="2704" spans="1:5" x14ac:dyDescent="0.3">
      <c r="A2704" s="1">
        <v>43217</v>
      </c>
      <c r="B2704" s="2">
        <v>4.0426000000000002</v>
      </c>
      <c r="C2704" s="2">
        <v>3.4573999999999998</v>
      </c>
      <c r="D2704" s="8">
        <f t="shared" si="84"/>
        <v>-5.755041810132755E-3</v>
      </c>
      <c r="E2704" s="8">
        <f t="shared" si="85"/>
        <v>-5.2365059270342851E-3</v>
      </c>
    </row>
    <row r="2705" spans="1:5" x14ac:dyDescent="0.3">
      <c r="A2705" s="1">
        <v>43220</v>
      </c>
      <c r="B2705" s="2">
        <v>4.0621</v>
      </c>
      <c r="C2705" s="2">
        <v>3.5072000000000001</v>
      </c>
      <c r="D2705" s="8">
        <f t="shared" si="84"/>
        <v>4.8236283579874417E-3</v>
      </c>
      <c r="E2705" s="8">
        <f t="shared" si="85"/>
        <v>1.4403887314166752E-2</v>
      </c>
    </row>
    <row r="2706" spans="1:5" x14ac:dyDescent="0.3">
      <c r="A2706" s="1">
        <v>43221</v>
      </c>
      <c r="B2706" s="2">
        <v>4.1040999999999999</v>
      </c>
      <c r="C2706" s="2">
        <v>3.5072000000000001</v>
      </c>
      <c r="D2706" s="8">
        <f t="shared" si="84"/>
        <v>1.0339479579527744E-2</v>
      </c>
      <c r="E2706" s="8">
        <f t="shared" si="85"/>
        <v>0</v>
      </c>
    </row>
    <row r="2707" spans="1:5" x14ac:dyDescent="0.3">
      <c r="A2707" s="1">
        <v>43222</v>
      </c>
      <c r="B2707" s="2">
        <v>4.1775000000000002</v>
      </c>
      <c r="C2707" s="2">
        <v>3.5503999999999998</v>
      </c>
      <c r="D2707" s="8">
        <f t="shared" si="84"/>
        <v>1.7884554469920433E-2</v>
      </c>
      <c r="E2707" s="8">
        <f t="shared" si="85"/>
        <v>1.2317518248175174E-2</v>
      </c>
    </row>
    <row r="2708" spans="1:5" x14ac:dyDescent="0.3">
      <c r="A2708" s="1">
        <v>43223</v>
      </c>
      <c r="B2708" s="2">
        <v>4.2137000000000002</v>
      </c>
      <c r="C2708" s="2">
        <v>3.5272000000000001</v>
      </c>
      <c r="D2708" s="8">
        <f t="shared" si="84"/>
        <v>8.6654697785757406E-3</v>
      </c>
      <c r="E2708" s="8">
        <f t="shared" si="85"/>
        <v>-6.5344749887336073E-3</v>
      </c>
    </row>
    <row r="2709" spans="1:5" x14ac:dyDescent="0.3">
      <c r="A2709" s="1">
        <v>43224</v>
      </c>
      <c r="B2709" s="2">
        <v>4.2309000000000001</v>
      </c>
      <c r="C2709" s="2">
        <v>3.5293000000000001</v>
      </c>
      <c r="D2709" s="8">
        <f t="shared" si="84"/>
        <v>4.0819232503499503E-3</v>
      </c>
      <c r="E2709" s="8">
        <f t="shared" si="85"/>
        <v>5.9537310047619307E-4</v>
      </c>
    </row>
    <row r="2710" spans="1:5" x14ac:dyDescent="0.3">
      <c r="A2710" s="1">
        <v>43227</v>
      </c>
      <c r="B2710" s="2">
        <v>4.2681000000000004</v>
      </c>
      <c r="C2710" s="2">
        <v>3.5510000000000002</v>
      </c>
      <c r="D2710" s="8">
        <f t="shared" si="84"/>
        <v>8.7924555059208931E-3</v>
      </c>
      <c r="E2710" s="8">
        <f t="shared" si="85"/>
        <v>6.1485280367212791E-3</v>
      </c>
    </row>
    <row r="2711" spans="1:5" x14ac:dyDescent="0.3">
      <c r="A2711" s="1">
        <v>43228</v>
      </c>
      <c r="B2711" s="2">
        <v>4.3327</v>
      </c>
      <c r="C2711" s="2">
        <v>3.5617000000000001</v>
      </c>
      <c r="D2711" s="8">
        <f t="shared" si="84"/>
        <v>1.5135540404395353E-2</v>
      </c>
      <c r="E2711" s="8">
        <f t="shared" si="85"/>
        <v>3.0132357082510719E-3</v>
      </c>
    </row>
    <row r="2712" spans="1:5" x14ac:dyDescent="0.3">
      <c r="A2712" s="1">
        <v>43229</v>
      </c>
      <c r="B2712" s="2">
        <v>4.2880000000000003</v>
      </c>
      <c r="C2712" s="2">
        <v>3.5924</v>
      </c>
      <c r="D2712" s="8">
        <f t="shared" si="84"/>
        <v>-1.0316892468899219E-2</v>
      </c>
      <c r="E2712" s="8">
        <f t="shared" si="85"/>
        <v>8.6194794620546578E-3</v>
      </c>
    </row>
    <row r="2713" spans="1:5" x14ac:dyDescent="0.3">
      <c r="A2713" s="1">
        <v>43230</v>
      </c>
      <c r="B2713" s="2">
        <v>4.2328000000000001</v>
      </c>
      <c r="C2713" s="2">
        <v>3.5499000000000001</v>
      </c>
      <c r="D2713" s="8">
        <f t="shared" si="84"/>
        <v>-1.2873134328358238E-2</v>
      </c>
      <c r="E2713" s="8">
        <f t="shared" si="85"/>
        <v>-1.1830531121255983E-2</v>
      </c>
    </row>
    <row r="2714" spans="1:5" x14ac:dyDescent="0.3">
      <c r="A2714" s="1">
        <v>43231</v>
      </c>
      <c r="B2714" s="2">
        <v>4.3156999999999996</v>
      </c>
      <c r="C2714" s="2">
        <v>3.6002999999999998</v>
      </c>
      <c r="D2714" s="8">
        <f t="shared" si="84"/>
        <v>1.9585144585144487E-2</v>
      </c>
      <c r="E2714" s="8">
        <f t="shared" si="85"/>
        <v>1.4197583030507888E-2</v>
      </c>
    </row>
    <row r="2715" spans="1:5" x14ac:dyDescent="0.3">
      <c r="A2715" s="1">
        <v>43234</v>
      </c>
      <c r="B2715" s="2">
        <v>4.367</v>
      </c>
      <c r="C2715" s="2">
        <v>3.6236999999999999</v>
      </c>
      <c r="D2715" s="8">
        <f t="shared" si="84"/>
        <v>1.1886831800171471E-2</v>
      </c>
      <c r="E2715" s="8">
        <f t="shared" si="85"/>
        <v>6.4994583784685478E-3</v>
      </c>
    </row>
    <row r="2716" spans="1:5" x14ac:dyDescent="0.3">
      <c r="A2716" s="1">
        <v>43235</v>
      </c>
      <c r="B2716" s="2">
        <v>4.4465000000000003</v>
      </c>
      <c r="C2716" s="2">
        <v>3.6549</v>
      </c>
      <c r="D2716" s="8">
        <f t="shared" si="84"/>
        <v>1.8204717197160658E-2</v>
      </c>
      <c r="E2716" s="8">
        <f t="shared" si="85"/>
        <v>8.6099842702209717E-3</v>
      </c>
    </row>
    <row r="2717" spans="1:5" x14ac:dyDescent="0.3">
      <c r="A2717" s="1">
        <v>43236</v>
      </c>
      <c r="B2717" s="2">
        <v>4.4145000000000003</v>
      </c>
      <c r="C2717" s="2">
        <v>3.6760999999999999</v>
      </c>
      <c r="D2717" s="8">
        <f t="shared" si="84"/>
        <v>-7.1966715394130576E-3</v>
      </c>
      <c r="E2717" s="8">
        <f t="shared" si="85"/>
        <v>5.8004322963691735E-3</v>
      </c>
    </row>
    <row r="2718" spans="1:5" x14ac:dyDescent="0.3">
      <c r="A2718" s="1">
        <v>43237</v>
      </c>
      <c r="B2718" s="2">
        <v>4.4606000000000003</v>
      </c>
      <c r="C2718" s="2">
        <v>3.6968000000000001</v>
      </c>
      <c r="D2718" s="8">
        <f t="shared" si="84"/>
        <v>1.0442858760901563E-2</v>
      </c>
      <c r="E2718" s="8">
        <f t="shared" si="85"/>
        <v>5.6309676015342536E-3</v>
      </c>
    </row>
    <row r="2719" spans="1:5" x14ac:dyDescent="0.3">
      <c r="A2719" s="1">
        <v>43238</v>
      </c>
      <c r="B2719" s="2">
        <v>4.4919000000000002</v>
      </c>
      <c r="C2719" s="2">
        <v>3.7377000000000002</v>
      </c>
      <c r="D2719" s="8">
        <f t="shared" si="84"/>
        <v>7.0169932296102466E-3</v>
      </c>
      <c r="E2719" s="8">
        <f t="shared" si="85"/>
        <v>1.1063622592512479E-2</v>
      </c>
    </row>
    <row r="2720" spans="1:5" x14ac:dyDescent="0.3">
      <c r="A2720" s="1">
        <v>43241</v>
      </c>
      <c r="B2720" s="2">
        <v>4.5759999999999996</v>
      </c>
      <c r="C2720" s="2">
        <v>3.6778</v>
      </c>
      <c r="D2720" s="8">
        <f t="shared" si="84"/>
        <v>1.8722589550078883E-2</v>
      </c>
      <c r="E2720" s="8">
        <f t="shared" si="85"/>
        <v>-1.6025898279690809E-2</v>
      </c>
    </row>
    <row r="2721" spans="1:5" x14ac:dyDescent="0.3">
      <c r="A2721" s="1">
        <v>43242</v>
      </c>
      <c r="B2721" s="2">
        <v>4.6692</v>
      </c>
      <c r="C2721" s="2">
        <v>3.6480999999999999</v>
      </c>
      <c r="D2721" s="8">
        <f t="shared" si="84"/>
        <v>2.0367132867132876E-2</v>
      </c>
      <c r="E2721" s="8">
        <f t="shared" si="85"/>
        <v>-8.0754799064658433E-3</v>
      </c>
    </row>
    <row r="2722" spans="1:5" x14ac:dyDescent="0.3">
      <c r="A2722" s="1">
        <v>43243</v>
      </c>
      <c r="B2722" s="2">
        <v>4.5761000000000003</v>
      </c>
      <c r="C2722" s="2">
        <v>3.6284000000000001</v>
      </c>
      <c r="D2722" s="8">
        <f t="shared" si="84"/>
        <v>-1.9939175875952952E-2</v>
      </c>
      <c r="E2722" s="8">
        <f t="shared" si="85"/>
        <v>-5.4000712699761033E-3</v>
      </c>
    </row>
    <row r="2723" spans="1:5" x14ac:dyDescent="0.3">
      <c r="A2723" s="1">
        <v>43244</v>
      </c>
      <c r="B2723" s="2">
        <v>4.7081999999999997</v>
      </c>
      <c r="C2723" s="2">
        <v>3.6469</v>
      </c>
      <c r="D2723" s="8">
        <f t="shared" si="84"/>
        <v>2.8867376149996682E-2</v>
      </c>
      <c r="E2723" s="8">
        <f t="shared" si="85"/>
        <v>5.0986660787124549E-3</v>
      </c>
    </row>
    <row r="2724" spans="1:5" x14ac:dyDescent="0.3">
      <c r="A2724" s="1">
        <v>43245</v>
      </c>
      <c r="B2724" s="2">
        <v>4.7156000000000002</v>
      </c>
      <c r="C2724" s="2">
        <v>3.6534</v>
      </c>
      <c r="D2724" s="8">
        <f t="shared" si="84"/>
        <v>1.5717259249821147E-3</v>
      </c>
      <c r="E2724" s="8">
        <f t="shared" si="85"/>
        <v>1.7823356823603032E-3</v>
      </c>
    </row>
    <row r="2725" spans="1:5" x14ac:dyDescent="0.3">
      <c r="A2725" s="1">
        <v>43248</v>
      </c>
      <c r="B2725" s="2">
        <v>4.5837000000000003</v>
      </c>
      <c r="C2725" s="2">
        <v>3.7347999999999999</v>
      </c>
      <c r="D2725" s="8">
        <f t="shared" si="84"/>
        <v>-2.7970989905844457E-2</v>
      </c>
      <c r="E2725" s="8">
        <f t="shared" si="85"/>
        <v>2.2280615317238794E-2</v>
      </c>
    </row>
    <row r="2726" spans="1:5" x14ac:dyDescent="0.3">
      <c r="A2726" s="1">
        <v>43249</v>
      </c>
      <c r="B2726" s="2">
        <v>4.5472999999999999</v>
      </c>
      <c r="C2726" s="2">
        <v>3.7256</v>
      </c>
      <c r="D2726" s="8">
        <f t="shared" si="84"/>
        <v>-7.9411828871872592E-3</v>
      </c>
      <c r="E2726" s="8">
        <f t="shared" si="85"/>
        <v>-2.4633179822212137E-3</v>
      </c>
    </row>
    <row r="2727" spans="1:5" x14ac:dyDescent="0.3">
      <c r="A2727" s="1">
        <v>43250</v>
      </c>
      <c r="B2727" s="2">
        <v>4.4650999999999996</v>
      </c>
      <c r="C2727" s="2">
        <v>3.7239</v>
      </c>
      <c r="D2727" s="8">
        <f t="shared" si="84"/>
        <v>-1.8076660875684492E-2</v>
      </c>
      <c r="E2727" s="8">
        <f t="shared" si="85"/>
        <v>-4.5630234056259766E-4</v>
      </c>
    </row>
    <row r="2728" spans="1:5" x14ac:dyDescent="0.3">
      <c r="A2728" s="1">
        <v>43251</v>
      </c>
      <c r="B2728" s="2">
        <v>4.5266999999999999</v>
      </c>
      <c r="C2728" s="2">
        <v>3.7239</v>
      </c>
      <c r="D2728" s="8">
        <f t="shared" si="84"/>
        <v>1.3795883630825845E-2</v>
      </c>
      <c r="E2728" s="8">
        <f t="shared" si="85"/>
        <v>0</v>
      </c>
    </row>
    <row r="2729" spans="1:5" x14ac:dyDescent="0.3">
      <c r="A2729" s="1">
        <v>43252</v>
      </c>
      <c r="B2729" s="2">
        <v>4.6485000000000003</v>
      </c>
      <c r="C2729" s="2">
        <v>3.7660999999999998</v>
      </c>
      <c r="D2729" s="8">
        <f t="shared" si="84"/>
        <v>2.6907018357744228E-2</v>
      </c>
      <c r="E2729" s="8">
        <f t="shared" si="85"/>
        <v>1.1332205483498337E-2</v>
      </c>
    </row>
    <row r="2730" spans="1:5" x14ac:dyDescent="0.3">
      <c r="A2730" s="1">
        <v>43255</v>
      </c>
      <c r="B2730" s="2">
        <v>4.5911</v>
      </c>
      <c r="C2730" s="2">
        <v>3.7452999999999999</v>
      </c>
      <c r="D2730" s="8">
        <f t="shared" si="84"/>
        <v>-1.2348069269656925E-2</v>
      </c>
      <c r="E2730" s="8">
        <f t="shared" si="85"/>
        <v>-5.5229547808076651E-3</v>
      </c>
    </row>
    <row r="2731" spans="1:5" x14ac:dyDescent="0.3">
      <c r="A2731" s="1">
        <v>43256</v>
      </c>
      <c r="B2731" s="2">
        <v>4.5993000000000004</v>
      </c>
      <c r="C2731" s="2">
        <v>3.8090999999999999</v>
      </c>
      <c r="D2731" s="8">
        <f t="shared" si="84"/>
        <v>1.7860643418790012E-3</v>
      </c>
      <c r="E2731" s="8">
        <f t="shared" si="85"/>
        <v>1.7034683469949075E-2</v>
      </c>
    </row>
    <row r="2732" spans="1:5" x14ac:dyDescent="0.3">
      <c r="A2732" s="1">
        <v>43257</v>
      </c>
      <c r="B2732" s="2">
        <v>4.5556999999999999</v>
      </c>
      <c r="C2732" s="2">
        <v>3.8513000000000002</v>
      </c>
      <c r="D2732" s="8">
        <f t="shared" si="84"/>
        <v>-9.4797034331312036E-3</v>
      </c>
      <c r="E2732" s="8">
        <f t="shared" si="85"/>
        <v>1.1078732508991607E-2</v>
      </c>
    </row>
    <row r="2733" spans="1:5" x14ac:dyDescent="0.3">
      <c r="A2733" s="1">
        <v>43258</v>
      </c>
      <c r="B2733" s="2">
        <v>4.4842000000000004</v>
      </c>
      <c r="C2733" s="2">
        <v>3.9043000000000001</v>
      </c>
      <c r="D2733" s="8">
        <f t="shared" si="84"/>
        <v>-1.5694624316789807E-2</v>
      </c>
      <c r="E2733" s="8">
        <f t="shared" si="85"/>
        <v>1.3761586996598574E-2</v>
      </c>
    </row>
    <row r="2734" spans="1:5" x14ac:dyDescent="0.3">
      <c r="A2734" s="1">
        <v>43259</v>
      </c>
      <c r="B2734" s="2">
        <v>4.4732000000000003</v>
      </c>
      <c r="C2734" s="2">
        <v>3.7090999999999998</v>
      </c>
      <c r="D2734" s="8">
        <f t="shared" si="84"/>
        <v>-2.4530574015432238E-3</v>
      </c>
      <c r="E2734" s="8">
        <f t="shared" si="85"/>
        <v>-4.9996158082114661E-2</v>
      </c>
    </row>
    <row r="2735" spans="1:5" x14ac:dyDescent="0.3">
      <c r="A2735" s="1">
        <v>43262</v>
      </c>
      <c r="B2735" s="2">
        <v>4.5232000000000001</v>
      </c>
      <c r="C2735" s="2">
        <v>3.7114000000000003</v>
      </c>
      <c r="D2735" s="8">
        <f t="shared" si="84"/>
        <v>1.1177680407761681E-2</v>
      </c>
      <c r="E2735" s="8">
        <f t="shared" si="85"/>
        <v>6.2009651937144916E-4</v>
      </c>
    </row>
    <row r="2736" spans="1:5" x14ac:dyDescent="0.3">
      <c r="A2736" s="1">
        <v>43263</v>
      </c>
      <c r="B2736" s="2">
        <v>4.5968999999999998</v>
      </c>
      <c r="C2736" s="2">
        <v>3.7193000000000001</v>
      </c>
      <c r="D2736" s="8">
        <f t="shared" si="84"/>
        <v>1.629377431906609E-2</v>
      </c>
      <c r="E2736" s="8">
        <f t="shared" si="85"/>
        <v>2.1285768173735509E-3</v>
      </c>
    </row>
    <row r="2737" spans="1:5" x14ac:dyDescent="0.3">
      <c r="A2737" s="1">
        <v>43264</v>
      </c>
      <c r="B2737" s="2">
        <v>4.6471</v>
      </c>
      <c r="C2737" s="2">
        <v>3.7216</v>
      </c>
      <c r="D2737" s="8">
        <f t="shared" si="84"/>
        <v>1.0920402880201907E-2</v>
      </c>
      <c r="E2737" s="8">
        <f t="shared" si="85"/>
        <v>6.1839593471879617E-4</v>
      </c>
    </row>
    <row r="2738" spans="1:5" x14ac:dyDescent="0.3">
      <c r="A2738" s="1">
        <v>43265</v>
      </c>
      <c r="B2738" s="2">
        <v>4.7266000000000004</v>
      </c>
      <c r="C2738" s="2">
        <v>3.8066</v>
      </c>
      <c r="D2738" s="8">
        <f t="shared" si="84"/>
        <v>1.7107443351767948E-2</v>
      </c>
      <c r="E2738" s="8">
        <f t="shared" si="85"/>
        <v>2.2839638865004286E-2</v>
      </c>
    </row>
    <row r="2739" spans="1:5" x14ac:dyDescent="0.3">
      <c r="A2739" s="1">
        <v>43266</v>
      </c>
      <c r="B2739" s="2">
        <v>4.7305000000000001</v>
      </c>
      <c r="C2739" s="2">
        <v>3.7294999999999998</v>
      </c>
      <c r="D2739" s="8">
        <f t="shared" si="84"/>
        <v>8.2511742055602078E-4</v>
      </c>
      <c r="E2739" s="8">
        <f t="shared" si="85"/>
        <v>-2.0254295171544201E-2</v>
      </c>
    </row>
    <row r="2740" spans="1:5" x14ac:dyDescent="0.3">
      <c r="A2740" s="1">
        <v>43269</v>
      </c>
      <c r="B2740" s="2">
        <v>4.7046000000000001</v>
      </c>
      <c r="C2740" s="2">
        <v>3.7469999999999999</v>
      </c>
      <c r="D2740" s="8">
        <f t="shared" si="84"/>
        <v>-5.4751083394990463E-3</v>
      </c>
      <c r="E2740" s="8">
        <f t="shared" si="85"/>
        <v>4.69231800509462E-3</v>
      </c>
    </row>
    <row r="2741" spans="1:5" x14ac:dyDescent="0.3">
      <c r="A2741" s="1">
        <v>43270</v>
      </c>
      <c r="B2741" s="2">
        <v>4.7407000000000004</v>
      </c>
      <c r="C2741" s="2">
        <v>3.7469000000000001</v>
      </c>
      <c r="D2741" s="8">
        <f t="shared" si="84"/>
        <v>7.6733409854186085E-3</v>
      </c>
      <c r="E2741" s="8">
        <f t="shared" si="85"/>
        <v>-2.668801708027857E-5</v>
      </c>
    </row>
    <row r="2742" spans="1:5" x14ac:dyDescent="0.3">
      <c r="A2742" s="1">
        <v>43271</v>
      </c>
      <c r="B2742" s="2">
        <v>4.7324999999999999</v>
      </c>
      <c r="C2742" s="2">
        <v>3.7721</v>
      </c>
      <c r="D2742" s="8">
        <f t="shared" si="84"/>
        <v>-1.7297023646297705E-3</v>
      </c>
      <c r="E2742" s="8">
        <f t="shared" si="85"/>
        <v>6.7255597960980129E-3</v>
      </c>
    </row>
    <row r="2743" spans="1:5" x14ac:dyDescent="0.3">
      <c r="A2743" s="1">
        <v>43272</v>
      </c>
      <c r="B2743" s="2">
        <v>4.72</v>
      </c>
      <c r="C2743" s="2">
        <v>3.7694000000000001</v>
      </c>
      <c r="D2743" s="8">
        <f t="shared" si="84"/>
        <v>-2.641310089804616E-3</v>
      </c>
      <c r="E2743" s="8">
        <f t="shared" si="85"/>
        <v>-7.1578166008323674E-4</v>
      </c>
    </row>
    <row r="2744" spans="1:5" x14ac:dyDescent="0.3">
      <c r="A2744" s="1">
        <v>43273</v>
      </c>
      <c r="B2744" s="2">
        <v>4.6771000000000003</v>
      </c>
      <c r="C2744" s="2">
        <v>3.7856000000000001</v>
      </c>
      <c r="D2744" s="8">
        <f t="shared" si="84"/>
        <v>-9.0889830508473768E-3</v>
      </c>
      <c r="E2744" s="8">
        <f t="shared" si="85"/>
        <v>4.2977662227410285E-3</v>
      </c>
    </row>
    <row r="2745" spans="1:5" x14ac:dyDescent="0.3">
      <c r="A2745" s="1">
        <v>43276</v>
      </c>
      <c r="B2745" s="2">
        <v>4.6818</v>
      </c>
      <c r="C2745" s="2">
        <v>3.7744999999999997</v>
      </c>
      <c r="D2745" s="8">
        <f t="shared" si="84"/>
        <v>1.0048961963609049E-3</v>
      </c>
      <c r="E2745" s="8">
        <f t="shared" si="85"/>
        <v>-2.9321639898564067E-3</v>
      </c>
    </row>
    <row r="2746" spans="1:5" x14ac:dyDescent="0.3">
      <c r="A2746" s="1">
        <v>43277</v>
      </c>
      <c r="B2746" s="2">
        <v>4.6147999999999998</v>
      </c>
      <c r="C2746" s="2">
        <v>3.8018999999999998</v>
      </c>
      <c r="D2746" s="8">
        <f t="shared" si="84"/>
        <v>-1.4310735187321177E-2</v>
      </c>
      <c r="E2746" s="8">
        <f t="shared" si="85"/>
        <v>7.2592396343886811E-3</v>
      </c>
    </row>
    <row r="2747" spans="1:5" x14ac:dyDescent="0.3">
      <c r="A2747" s="1">
        <v>43278</v>
      </c>
      <c r="B2747" s="2">
        <v>4.6231</v>
      </c>
      <c r="C2747" s="2">
        <v>3.8624000000000001</v>
      </c>
      <c r="D2747" s="8">
        <f t="shared" si="84"/>
        <v>1.7985611510791255E-3</v>
      </c>
      <c r="E2747" s="8">
        <f t="shared" si="85"/>
        <v>1.5913096083537193E-2</v>
      </c>
    </row>
    <row r="2748" spans="1:5" x14ac:dyDescent="0.3">
      <c r="A2748" s="1">
        <v>43279</v>
      </c>
      <c r="B2748" s="2">
        <v>4.5846999999999998</v>
      </c>
      <c r="C2748" s="2">
        <v>3.8605</v>
      </c>
      <c r="D2748" s="8">
        <f t="shared" si="84"/>
        <v>-8.3061149445178284E-3</v>
      </c>
      <c r="E2748" s="8">
        <f t="shared" si="85"/>
        <v>-4.9192212096105248E-4</v>
      </c>
    </row>
    <row r="2749" spans="1:5" x14ac:dyDescent="0.3">
      <c r="A2749" s="1">
        <v>43280</v>
      </c>
      <c r="B2749" s="2">
        <v>4.5929000000000002</v>
      </c>
      <c r="C2749" s="2">
        <v>3.8765000000000001</v>
      </c>
      <c r="D2749" s="8">
        <f t="shared" si="84"/>
        <v>1.7885575937357512E-3</v>
      </c>
      <c r="E2749" s="8">
        <f t="shared" si="85"/>
        <v>4.1445408625826463E-3</v>
      </c>
    </row>
    <row r="2750" spans="1:5" x14ac:dyDescent="0.3">
      <c r="A2750" s="1">
        <v>43283</v>
      </c>
      <c r="B2750" s="2">
        <v>4.6162999999999998</v>
      </c>
      <c r="C2750" s="2">
        <v>3.9112999999999998</v>
      </c>
      <c r="D2750" s="8">
        <f t="shared" si="84"/>
        <v>5.0948202660627828E-3</v>
      </c>
      <c r="E2750" s="8">
        <f t="shared" si="85"/>
        <v>8.977170127692391E-3</v>
      </c>
    </row>
    <row r="2751" spans="1:5" x14ac:dyDescent="0.3">
      <c r="A2751" s="1">
        <v>43284</v>
      </c>
      <c r="B2751" s="2">
        <v>4.6718999999999999</v>
      </c>
      <c r="C2751" s="2">
        <v>3.8974000000000002</v>
      </c>
      <c r="D2751" s="8">
        <f t="shared" si="84"/>
        <v>1.2044277884886156E-2</v>
      </c>
      <c r="E2751" s="8">
        <f t="shared" si="85"/>
        <v>-3.5538056400684637E-3</v>
      </c>
    </row>
    <row r="2752" spans="1:5" x14ac:dyDescent="0.3">
      <c r="A2752" s="1">
        <v>43285</v>
      </c>
      <c r="B2752" s="2">
        <v>4.6677</v>
      </c>
      <c r="C2752" s="2">
        <v>3.9137</v>
      </c>
      <c r="D2752" s="8">
        <f t="shared" si="84"/>
        <v>-8.9899184485964234E-4</v>
      </c>
      <c r="E2752" s="8">
        <f t="shared" si="85"/>
        <v>4.182275363062482E-3</v>
      </c>
    </row>
    <row r="2753" spans="1:5" x14ac:dyDescent="0.3">
      <c r="A2753" s="1">
        <v>43286</v>
      </c>
      <c r="B2753" s="2">
        <v>4.5921000000000003</v>
      </c>
      <c r="C2753" s="2">
        <v>3.9319999999999999</v>
      </c>
      <c r="D2753" s="8">
        <f t="shared" si="84"/>
        <v>-1.6196413651262898E-2</v>
      </c>
      <c r="E2753" s="8">
        <f t="shared" si="85"/>
        <v>4.675882157549216E-3</v>
      </c>
    </row>
    <row r="2754" spans="1:5" x14ac:dyDescent="0.3">
      <c r="A2754" s="1">
        <v>43287</v>
      </c>
      <c r="B2754" s="2">
        <v>4.5739999999999998</v>
      </c>
      <c r="C2754" s="2">
        <v>3.8628999999999998</v>
      </c>
      <c r="D2754" s="8">
        <f t="shared" si="84"/>
        <v>-3.9415517954749513E-3</v>
      </c>
      <c r="E2754" s="8">
        <f t="shared" si="85"/>
        <v>-1.7573753814852489E-2</v>
      </c>
    </row>
    <row r="2755" spans="1:5" x14ac:dyDescent="0.3">
      <c r="A2755" s="1">
        <v>43290</v>
      </c>
      <c r="B2755" s="2">
        <v>4.7332999999999998</v>
      </c>
      <c r="C2755" s="2">
        <v>3.8725000000000001</v>
      </c>
      <c r="D2755" s="8">
        <f t="shared" si="84"/>
        <v>3.4827284652382939E-2</v>
      </c>
      <c r="E2755" s="8">
        <f t="shared" si="85"/>
        <v>2.4851795283336031E-3</v>
      </c>
    </row>
    <row r="2756" spans="1:5" x14ac:dyDescent="0.3">
      <c r="A2756" s="1">
        <v>43291</v>
      </c>
      <c r="B2756" s="2">
        <v>4.7069000000000001</v>
      </c>
      <c r="C2756" s="2">
        <v>3.8147000000000002</v>
      </c>
      <c r="D2756" s="8">
        <f t="shared" si="84"/>
        <v>-5.577504066930028E-3</v>
      </c>
      <c r="E2756" s="8">
        <f t="shared" si="85"/>
        <v>-1.4925758553905655E-2</v>
      </c>
    </row>
    <row r="2757" spans="1:5" x14ac:dyDescent="0.3">
      <c r="A2757" s="1">
        <v>43292</v>
      </c>
      <c r="B2757" s="2">
        <v>4.8757000000000001</v>
      </c>
      <c r="C2757" s="2">
        <v>3.8763000000000001</v>
      </c>
      <c r="D2757" s="8">
        <f t="shared" si="84"/>
        <v>3.5862244789564235E-2</v>
      </c>
      <c r="E2757" s="8">
        <f t="shared" si="85"/>
        <v>1.614805882507131E-2</v>
      </c>
    </row>
    <row r="2758" spans="1:5" x14ac:dyDescent="0.3">
      <c r="A2758" s="1">
        <v>43293</v>
      </c>
      <c r="B2758" s="2">
        <v>4.8559999999999999</v>
      </c>
      <c r="C2758" s="2">
        <v>3.8809</v>
      </c>
      <c r="D2758" s="8">
        <f t="shared" si="84"/>
        <v>-4.0404454744960017E-3</v>
      </c>
      <c r="E2758" s="8">
        <f t="shared" si="85"/>
        <v>1.1866986559347925E-3</v>
      </c>
    </row>
    <row r="2759" spans="1:5" x14ac:dyDescent="0.3">
      <c r="A2759" s="1">
        <v>43294</v>
      </c>
      <c r="B2759" s="2">
        <v>4.8387000000000002</v>
      </c>
      <c r="C2759" s="2">
        <v>3.8517999999999999</v>
      </c>
      <c r="D2759" s="8">
        <f t="shared" si="84"/>
        <v>-3.5626029654035607E-3</v>
      </c>
      <c r="E2759" s="8">
        <f t="shared" si="85"/>
        <v>-7.4982607127213052E-3</v>
      </c>
    </row>
    <row r="2760" spans="1:5" x14ac:dyDescent="0.3">
      <c r="A2760" s="1">
        <v>43297</v>
      </c>
      <c r="B2760" s="2">
        <v>4.8461999999999996</v>
      </c>
      <c r="C2760" s="2">
        <v>3.8604000000000003</v>
      </c>
      <c r="D2760" s="8">
        <f t="shared" si="84"/>
        <v>1.55000310000597E-3</v>
      </c>
      <c r="E2760" s="8">
        <f t="shared" si="85"/>
        <v>2.2327223635703053E-3</v>
      </c>
    </row>
    <row r="2761" spans="1:5" x14ac:dyDescent="0.3">
      <c r="A2761" s="1">
        <v>43298</v>
      </c>
      <c r="B2761" s="2">
        <v>4.8044000000000002</v>
      </c>
      <c r="C2761" s="2">
        <v>3.8386</v>
      </c>
      <c r="D2761" s="8">
        <f t="shared" si="84"/>
        <v>-8.6253146795426394E-3</v>
      </c>
      <c r="E2761" s="8">
        <f t="shared" si="85"/>
        <v>-5.6470832038131302E-3</v>
      </c>
    </row>
    <row r="2762" spans="1:5" x14ac:dyDescent="0.3">
      <c r="A2762" s="1">
        <v>43299</v>
      </c>
      <c r="B2762" s="2">
        <v>4.7956000000000003</v>
      </c>
      <c r="C2762" s="2">
        <v>3.8491999999999997</v>
      </c>
      <c r="D2762" s="8">
        <f t="shared" si="84"/>
        <v>-1.8316543168761523E-3</v>
      </c>
      <c r="E2762" s="8">
        <f t="shared" si="85"/>
        <v>2.7614234356274636E-3</v>
      </c>
    </row>
    <row r="2763" spans="1:5" x14ac:dyDescent="0.3">
      <c r="A2763" s="1">
        <v>43300</v>
      </c>
      <c r="B2763" s="2">
        <v>4.8087999999999997</v>
      </c>
      <c r="C2763" s="2">
        <v>3.8313000000000001</v>
      </c>
      <c r="D2763" s="8">
        <f t="shared" si="84"/>
        <v>2.7525231462173227E-3</v>
      </c>
      <c r="E2763" s="8">
        <f t="shared" si="85"/>
        <v>-4.6503169489763296E-3</v>
      </c>
    </row>
    <row r="2764" spans="1:5" x14ac:dyDescent="0.3">
      <c r="A2764" s="1">
        <v>43301</v>
      </c>
      <c r="B2764" s="2">
        <v>4.7930000000000001</v>
      </c>
      <c r="C2764" s="2">
        <v>3.7679999999999998</v>
      </c>
      <c r="D2764" s="8">
        <f t="shared" si="84"/>
        <v>-3.2856429878554971E-3</v>
      </c>
      <c r="E2764" s="8">
        <f t="shared" si="85"/>
        <v>-1.652180721948171E-2</v>
      </c>
    </row>
    <row r="2765" spans="1:5" x14ac:dyDescent="0.3">
      <c r="A2765" s="1">
        <v>43304</v>
      </c>
      <c r="B2765" s="2">
        <v>4.7413999999999996</v>
      </c>
      <c r="C2765" s="2">
        <v>3.7829999999999999</v>
      </c>
      <c r="D2765" s="8">
        <f t="shared" si="84"/>
        <v>-1.0765699979136345E-2</v>
      </c>
      <c r="E2765" s="8">
        <f t="shared" si="85"/>
        <v>3.9808917197452498E-3</v>
      </c>
    </row>
    <row r="2766" spans="1:5" x14ac:dyDescent="0.3">
      <c r="A2766" s="1">
        <v>43305</v>
      </c>
      <c r="B2766" s="2">
        <v>4.8852000000000002</v>
      </c>
      <c r="C2766" s="2">
        <v>3.7488000000000001</v>
      </c>
      <c r="D2766" s="8">
        <f t="shared" si="84"/>
        <v>3.0328594929767805E-2</v>
      </c>
      <c r="E2766" s="8">
        <f t="shared" si="85"/>
        <v>-9.0404440919904516E-3</v>
      </c>
    </row>
    <row r="2767" spans="1:5" x14ac:dyDescent="0.3">
      <c r="A2767" s="1">
        <v>43306</v>
      </c>
      <c r="B2767" s="2">
        <v>4.7732000000000001</v>
      </c>
      <c r="C2767" s="2">
        <v>3.6905999999999999</v>
      </c>
      <c r="D2767" s="8">
        <f t="shared" ref="D2767:D2830" si="86">(B2767/B2766)-1</f>
        <v>-2.292638991238849E-2</v>
      </c>
      <c r="E2767" s="8">
        <f t="shared" ref="E2767:E2830" si="87">(C2767/C2766)-1</f>
        <v>-1.5524967989756777E-2</v>
      </c>
    </row>
    <row r="2768" spans="1:5" x14ac:dyDescent="0.3">
      <c r="A2768" s="1">
        <v>43307</v>
      </c>
      <c r="B2768" s="2">
        <v>4.8647999999999998</v>
      </c>
      <c r="C2768" s="2">
        <v>3.7471000000000001</v>
      </c>
      <c r="D2768" s="8">
        <f t="shared" si="86"/>
        <v>1.919048018101055E-2</v>
      </c>
      <c r="E2768" s="8">
        <f t="shared" si="87"/>
        <v>1.5309163821600968E-2</v>
      </c>
    </row>
    <row r="2769" spans="1:5" x14ac:dyDescent="0.3">
      <c r="A2769" s="1">
        <v>43308</v>
      </c>
      <c r="B2769" s="2">
        <v>4.8517000000000001</v>
      </c>
      <c r="C2769" s="2">
        <v>3.7121</v>
      </c>
      <c r="D2769" s="8">
        <f t="shared" si="86"/>
        <v>-2.6928136819601711E-3</v>
      </c>
      <c r="E2769" s="8">
        <f t="shared" si="87"/>
        <v>-9.3405566971791476E-3</v>
      </c>
    </row>
    <row r="2770" spans="1:5" x14ac:dyDescent="0.3">
      <c r="A2770" s="1">
        <v>43311</v>
      </c>
      <c r="B2770" s="2">
        <v>4.8818000000000001</v>
      </c>
      <c r="C2770" s="2">
        <v>3.7297000000000002</v>
      </c>
      <c r="D2770" s="8">
        <f t="shared" si="86"/>
        <v>6.2040109652286013E-3</v>
      </c>
      <c r="E2770" s="8">
        <f t="shared" si="87"/>
        <v>4.7412515826621426E-3</v>
      </c>
    </row>
    <row r="2771" spans="1:5" x14ac:dyDescent="0.3">
      <c r="A2771" s="1">
        <v>43312</v>
      </c>
      <c r="B2771" s="2">
        <v>4.9139999999999997</v>
      </c>
      <c r="C2771" s="2">
        <v>3.7574000000000001</v>
      </c>
      <c r="D2771" s="8">
        <f t="shared" si="86"/>
        <v>6.5959277315743581E-3</v>
      </c>
      <c r="E2771" s="8">
        <f t="shared" si="87"/>
        <v>7.4268707938975886E-3</v>
      </c>
    </row>
    <row r="2772" spans="1:5" x14ac:dyDescent="0.3">
      <c r="A2772" s="1">
        <v>43313</v>
      </c>
      <c r="B2772" s="2">
        <v>4.9946000000000002</v>
      </c>
      <c r="C2772" s="2">
        <v>3.7503000000000002</v>
      </c>
      <c r="D2772" s="8">
        <f t="shared" si="86"/>
        <v>1.6402116402116418E-2</v>
      </c>
      <c r="E2772" s="8">
        <f t="shared" si="87"/>
        <v>-1.8896045137595241E-3</v>
      </c>
    </row>
    <row r="2773" spans="1:5" x14ac:dyDescent="0.3">
      <c r="A2773" s="1">
        <v>43314</v>
      </c>
      <c r="B2773" s="2">
        <v>5.0689000000000002</v>
      </c>
      <c r="C2773" s="2">
        <v>3.7496</v>
      </c>
      <c r="D2773" s="8">
        <f t="shared" si="86"/>
        <v>1.4876066151443545E-2</v>
      </c>
      <c r="E2773" s="8">
        <f t="shared" si="87"/>
        <v>-1.8665173452792061E-4</v>
      </c>
    </row>
    <row r="2774" spans="1:5" x14ac:dyDescent="0.3">
      <c r="A2774" s="1">
        <v>43315</v>
      </c>
      <c r="B2774" s="2">
        <v>5.0818000000000003</v>
      </c>
      <c r="C2774" s="2">
        <v>3.7073999999999998</v>
      </c>
      <c r="D2774" s="8">
        <f t="shared" si="86"/>
        <v>2.5449308528477932E-3</v>
      </c>
      <c r="E2774" s="8">
        <f t="shared" si="87"/>
        <v>-1.1254533816940526E-2</v>
      </c>
    </row>
    <row r="2775" spans="1:5" x14ac:dyDescent="0.3">
      <c r="A2775" s="1">
        <v>43318</v>
      </c>
      <c r="B2775" s="2">
        <v>5.3304</v>
      </c>
      <c r="C2775" s="2">
        <v>3.7364000000000002</v>
      </c>
      <c r="D2775" s="8">
        <f t="shared" si="86"/>
        <v>4.8919674131213231E-2</v>
      </c>
      <c r="E2775" s="8">
        <f t="shared" si="87"/>
        <v>7.8221934509361546E-3</v>
      </c>
    </row>
    <row r="2776" spans="1:5" x14ac:dyDescent="0.3">
      <c r="A2776" s="1">
        <v>43319</v>
      </c>
      <c r="B2776" s="2">
        <v>5.2286999999999999</v>
      </c>
      <c r="C2776" s="2">
        <v>3.7523</v>
      </c>
      <c r="D2776" s="8">
        <f t="shared" si="86"/>
        <v>-1.9079243583971173E-2</v>
      </c>
      <c r="E2776" s="8">
        <f t="shared" si="87"/>
        <v>4.2554330371480376E-3</v>
      </c>
    </row>
    <row r="2777" spans="1:5" x14ac:dyDescent="0.3">
      <c r="A2777" s="1">
        <v>43320</v>
      </c>
      <c r="B2777" s="2">
        <v>5.2789000000000001</v>
      </c>
      <c r="C2777" s="2">
        <v>3.7720000000000002</v>
      </c>
      <c r="D2777" s="8">
        <f t="shared" si="86"/>
        <v>9.6008568095320435E-3</v>
      </c>
      <c r="E2777" s="8">
        <f t="shared" si="87"/>
        <v>5.2501132638649306E-3</v>
      </c>
    </row>
    <row r="2778" spans="1:5" x14ac:dyDescent="0.3">
      <c r="A2778" s="1">
        <v>43321</v>
      </c>
      <c r="B2778" s="2">
        <v>5.5506000000000002</v>
      </c>
      <c r="C2778" s="2">
        <v>3.8005</v>
      </c>
      <c r="D2778" s="8">
        <f t="shared" si="86"/>
        <v>5.1469056053344397E-2</v>
      </c>
      <c r="E2778" s="8">
        <f t="shared" si="87"/>
        <v>7.5556733828208156E-3</v>
      </c>
    </row>
    <row r="2779" spans="1:5" x14ac:dyDescent="0.3">
      <c r="A2779" s="1">
        <v>43322</v>
      </c>
      <c r="B2779" s="2">
        <v>6.4322999999999997</v>
      </c>
      <c r="C2779" s="2">
        <v>3.8618000000000001</v>
      </c>
      <c r="D2779" s="8">
        <f t="shared" si="86"/>
        <v>0.15884769214138994</v>
      </c>
      <c r="E2779" s="8">
        <f t="shared" si="87"/>
        <v>1.6129456650440854E-2</v>
      </c>
    </row>
    <row r="2780" spans="1:5" x14ac:dyDescent="0.3">
      <c r="A2780" s="1">
        <v>43325</v>
      </c>
      <c r="B2780" s="2">
        <v>6.8837999999999999</v>
      </c>
      <c r="C2780" s="2">
        <v>3.8835999999999999</v>
      </c>
      <c r="D2780" s="8">
        <f t="shared" si="86"/>
        <v>7.0192621612797934E-2</v>
      </c>
      <c r="E2780" s="8">
        <f t="shared" si="87"/>
        <v>5.6450359935780181E-3</v>
      </c>
    </row>
    <row r="2781" spans="1:5" x14ac:dyDescent="0.3">
      <c r="A2781" s="1">
        <v>43326</v>
      </c>
      <c r="B2781" s="2">
        <v>6.3502000000000001</v>
      </c>
      <c r="C2781" s="2">
        <v>3.8670999999999998</v>
      </c>
      <c r="D2781" s="8">
        <f t="shared" si="86"/>
        <v>-7.7515325837473448E-2</v>
      </c>
      <c r="E2781" s="8">
        <f t="shared" si="87"/>
        <v>-4.2486352868472688E-3</v>
      </c>
    </row>
    <row r="2782" spans="1:5" x14ac:dyDescent="0.3">
      <c r="A2782" s="1">
        <v>43327</v>
      </c>
      <c r="B2782" s="2">
        <v>5.9466000000000001</v>
      </c>
      <c r="C2782" s="2">
        <v>3.9047000000000001</v>
      </c>
      <c r="D2782" s="8">
        <f t="shared" si="86"/>
        <v>-6.3557053321155244E-2</v>
      </c>
      <c r="E2782" s="8">
        <f t="shared" si="87"/>
        <v>9.7230482790722217E-3</v>
      </c>
    </row>
    <row r="2783" spans="1:5" x14ac:dyDescent="0.3">
      <c r="A2783" s="1">
        <v>43328</v>
      </c>
      <c r="B2783" s="2">
        <v>5.8341000000000003</v>
      </c>
      <c r="C2783" s="2">
        <v>3.9069000000000003</v>
      </c>
      <c r="D2783" s="8">
        <f t="shared" si="86"/>
        <v>-1.8918373524366872E-2</v>
      </c>
      <c r="E2783" s="8">
        <f t="shared" si="87"/>
        <v>5.6342356647132164E-4</v>
      </c>
    </row>
    <row r="2784" spans="1:5" x14ac:dyDescent="0.3">
      <c r="A2784" s="1">
        <v>43329</v>
      </c>
      <c r="B2784" s="2">
        <v>6.0176999999999996</v>
      </c>
      <c r="C2784" s="2">
        <v>3.9104000000000001</v>
      </c>
      <c r="D2784" s="8">
        <f t="shared" si="86"/>
        <v>3.1470149637476075E-2</v>
      </c>
      <c r="E2784" s="8">
        <f t="shared" si="87"/>
        <v>8.9585093040511765E-4</v>
      </c>
    </row>
    <row r="2785" spans="1:5" x14ac:dyDescent="0.3">
      <c r="A2785" s="1">
        <v>43332</v>
      </c>
      <c r="B2785" s="2">
        <v>6.0814000000000004</v>
      </c>
      <c r="C2785" s="2">
        <v>3.9701</v>
      </c>
      <c r="D2785" s="8">
        <f t="shared" si="86"/>
        <v>1.0585439619788417E-2</v>
      </c>
      <c r="E2785" s="8">
        <f t="shared" si="87"/>
        <v>1.5266980360065352E-2</v>
      </c>
    </row>
    <row r="2786" spans="1:5" x14ac:dyDescent="0.3">
      <c r="A2786" s="1">
        <v>43333</v>
      </c>
      <c r="B2786" s="2">
        <v>6.0758000000000001</v>
      </c>
      <c r="C2786" s="2">
        <v>4.0483000000000002</v>
      </c>
      <c r="D2786" s="8">
        <f t="shared" si="86"/>
        <v>-9.2084059591546197E-4</v>
      </c>
      <c r="E2786" s="8">
        <f t="shared" si="87"/>
        <v>1.9697236845419575E-2</v>
      </c>
    </row>
    <row r="2787" spans="1:5" x14ac:dyDescent="0.3">
      <c r="A2787" s="1">
        <v>43334</v>
      </c>
      <c r="B2787" s="2">
        <v>6.0511999999999997</v>
      </c>
      <c r="C2787" s="2">
        <v>4.0433000000000003</v>
      </c>
      <c r="D2787" s="8">
        <f t="shared" si="86"/>
        <v>-4.0488495342178021E-3</v>
      </c>
      <c r="E2787" s="8">
        <f t="shared" si="87"/>
        <v>-1.2350863325346628E-3</v>
      </c>
    </row>
    <row r="2788" spans="1:5" x14ac:dyDescent="0.3">
      <c r="A2788" s="1">
        <v>43335</v>
      </c>
      <c r="B2788" s="2">
        <v>6.1234999999999999</v>
      </c>
      <c r="C2788" s="2">
        <v>4.1135000000000002</v>
      </c>
      <c r="D2788" s="8">
        <f t="shared" si="86"/>
        <v>1.1948043363299909E-2</v>
      </c>
      <c r="E2788" s="8">
        <f t="shared" si="87"/>
        <v>1.7362055746543703E-2</v>
      </c>
    </row>
    <row r="2789" spans="1:5" x14ac:dyDescent="0.3">
      <c r="A2789" s="1">
        <v>43336</v>
      </c>
      <c r="B2789" s="2">
        <v>6.0057999999999998</v>
      </c>
      <c r="C2789" s="2">
        <v>4.1040000000000001</v>
      </c>
      <c r="D2789" s="8">
        <f t="shared" si="86"/>
        <v>-1.9221033722544356E-2</v>
      </c>
      <c r="E2789" s="8">
        <f t="shared" si="87"/>
        <v>-2.3094688221708681E-3</v>
      </c>
    </row>
    <row r="2790" spans="1:5" x14ac:dyDescent="0.3">
      <c r="A2790" s="1">
        <v>43339</v>
      </c>
      <c r="B2790" s="2">
        <v>6.1237000000000004</v>
      </c>
      <c r="C2790" s="2">
        <v>4.0814000000000004</v>
      </c>
      <c r="D2790" s="8">
        <f t="shared" si="86"/>
        <v>1.9631023344100829E-2</v>
      </c>
      <c r="E2790" s="8">
        <f t="shared" si="87"/>
        <v>-5.5068226120856822E-3</v>
      </c>
    </row>
    <row r="2791" spans="1:5" x14ac:dyDescent="0.3">
      <c r="A2791" s="1">
        <v>43340</v>
      </c>
      <c r="B2791" s="2">
        <v>6.2752999999999997</v>
      </c>
      <c r="C2791" s="2">
        <v>4.1375000000000002</v>
      </c>
      <c r="D2791" s="8">
        <f t="shared" si="86"/>
        <v>2.4756274801182254E-2</v>
      </c>
      <c r="E2791" s="8">
        <f t="shared" si="87"/>
        <v>1.3745283481158443E-2</v>
      </c>
    </row>
    <row r="2792" spans="1:5" x14ac:dyDescent="0.3">
      <c r="A2792" s="1">
        <v>43341</v>
      </c>
      <c r="B2792" s="2">
        <v>6.4687000000000001</v>
      </c>
      <c r="C2792" s="2">
        <v>4.1063000000000001</v>
      </c>
      <c r="D2792" s="8">
        <f t="shared" si="86"/>
        <v>3.0819243701496468E-2</v>
      </c>
      <c r="E2792" s="8">
        <f t="shared" si="87"/>
        <v>-7.5407854984894662E-3</v>
      </c>
    </row>
    <row r="2793" spans="1:5" x14ac:dyDescent="0.3">
      <c r="A2793" s="1">
        <v>43342</v>
      </c>
      <c r="B2793" s="2">
        <v>6.6542000000000003</v>
      </c>
      <c r="C2793" s="2">
        <v>4.1492000000000004</v>
      </c>
      <c r="D2793" s="8">
        <f t="shared" si="86"/>
        <v>2.8676550156909508E-2</v>
      </c>
      <c r="E2793" s="8">
        <f t="shared" si="87"/>
        <v>1.0447361371551223E-2</v>
      </c>
    </row>
    <row r="2794" spans="1:5" x14ac:dyDescent="0.3">
      <c r="A2794" s="1">
        <v>43343</v>
      </c>
      <c r="B2794" s="2">
        <v>6.5396000000000001</v>
      </c>
      <c r="C2794" s="2">
        <v>4.0540000000000003</v>
      </c>
      <c r="D2794" s="8">
        <f t="shared" si="86"/>
        <v>-1.7222205524330514E-2</v>
      </c>
      <c r="E2794" s="8">
        <f t="shared" si="87"/>
        <v>-2.2944182010990133E-2</v>
      </c>
    </row>
    <row r="2795" spans="1:5" x14ac:dyDescent="0.3">
      <c r="A2795" s="1">
        <v>43346</v>
      </c>
      <c r="B2795" s="2">
        <v>6.6360000000000001</v>
      </c>
      <c r="C2795" s="2">
        <v>4.1581999999999999</v>
      </c>
      <c r="D2795" s="8">
        <f t="shared" si="86"/>
        <v>1.4740962750015241E-2</v>
      </c>
      <c r="E2795" s="8">
        <f t="shared" si="87"/>
        <v>2.5703009373458263E-2</v>
      </c>
    </row>
    <row r="2796" spans="1:5" x14ac:dyDescent="0.3">
      <c r="A2796" s="1">
        <v>43347</v>
      </c>
      <c r="B2796" s="2">
        <v>6.6711999999999998</v>
      </c>
      <c r="C2796" s="2">
        <v>4.1604999999999999</v>
      </c>
      <c r="D2796" s="8">
        <f t="shared" si="86"/>
        <v>5.3044002411091196E-3</v>
      </c>
      <c r="E2796" s="8">
        <f t="shared" si="87"/>
        <v>5.5312394786199981E-4</v>
      </c>
    </row>
    <row r="2797" spans="1:5" x14ac:dyDescent="0.3">
      <c r="A2797" s="1">
        <v>43348</v>
      </c>
      <c r="B2797" s="2">
        <v>6.6010999999999997</v>
      </c>
      <c r="C2797" s="2">
        <v>4.1460999999999997</v>
      </c>
      <c r="D2797" s="8">
        <f t="shared" si="86"/>
        <v>-1.0507854658831972E-2</v>
      </c>
      <c r="E2797" s="8">
        <f t="shared" si="87"/>
        <v>-3.4611224612426383E-3</v>
      </c>
    </row>
    <row r="2798" spans="1:5" x14ac:dyDescent="0.3">
      <c r="A2798" s="1">
        <v>43349</v>
      </c>
      <c r="B2798" s="2">
        <v>6.5826000000000002</v>
      </c>
      <c r="C2798" s="2">
        <v>4.0587</v>
      </c>
      <c r="D2798" s="8">
        <f t="shared" si="86"/>
        <v>-2.8025632091620567E-3</v>
      </c>
      <c r="E2798" s="8">
        <f t="shared" si="87"/>
        <v>-2.1080051132389421E-2</v>
      </c>
    </row>
    <row r="2799" spans="1:5" x14ac:dyDescent="0.3">
      <c r="A2799" s="1">
        <v>43350</v>
      </c>
      <c r="B2799" s="2">
        <v>6.4089</v>
      </c>
      <c r="C2799" s="2">
        <v>4.0587</v>
      </c>
      <c r="D2799" s="8">
        <f t="shared" si="86"/>
        <v>-2.638774952146572E-2</v>
      </c>
      <c r="E2799" s="8">
        <f t="shared" si="87"/>
        <v>0</v>
      </c>
    </row>
    <row r="2800" spans="1:5" x14ac:dyDescent="0.3">
      <c r="A2800" s="1">
        <v>43353</v>
      </c>
      <c r="B2800" s="2">
        <v>6.4642999999999997</v>
      </c>
      <c r="C2800" s="2">
        <v>4.0868000000000002</v>
      </c>
      <c r="D2800" s="8">
        <f t="shared" si="86"/>
        <v>8.644229118881519E-3</v>
      </c>
      <c r="E2800" s="8">
        <f t="shared" si="87"/>
        <v>6.9233991179442622E-3</v>
      </c>
    </row>
    <row r="2801" spans="1:5" x14ac:dyDescent="0.3">
      <c r="A2801" s="1">
        <v>43354</v>
      </c>
      <c r="B2801" s="2">
        <v>6.4303999999999997</v>
      </c>
      <c r="C2801" s="2">
        <v>4.1532</v>
      </c>
      <c r="D2801" s="8">
        <f t="shared" si="86"/>
        <v>-5.2441873056634503E-3</v>
      </c>
      <c r="E2801" s="8">
        <f t="shared" si="87"/>
        <v>1.6247430752666991E-2</v>
      </c>
    </row>
    <row r="2802" spans="1:5" x14ac:dyDescent="0.3">
      <c r="A2802" s="1">
        <v>43355</v>
      </c>
      <c r="B2802" s="2">
        <v>6.3446999999999996</v>
      </c>
      <c r="C2802" s="2">
        <v>4.1616999999999997</v>
      </c>
      <c r="D2802" s="8">
        <f t="shared" si="86"/>
        <v>-1.3327320228912698E-2</v>
      </c>
      <c r="E2802" s="8">
        <f t="shared" si="87"/>
        <v>2.0466146585764733E-3</v>
      </c>
    </row>
    <row r="2803" spans="1:5" x14ac:dyDescent="0.3">
      <c r="A2803" s="1">
        <v>43356</v>
      </c>
      <c r="B2803" s="2">
        <v>6.0820999999999996</v>
      </c>
      <c r="C2803" s="2">
        <v>4.2069999999999999</v>
      </c>
      <c r="D2803" s="8">
        <f t="shared" si="86"/>
        <v>-4.1388875754566845E-2</v>
      </c>
      <c r="E2803" s="8">
        <f t="shared" si="87"/>
        <v>1.088497489006901E-2</v>
      </c>
    </row>
    <row r="2804" spans="1:5" x14ac:dyDescent="0.3">
      <c r="A2804" s="1">
        <v>43357</v>
      </c>
      <c r="B2804" s="2">
        <v>6.1689999999999996</v>
      </c>
      <c r="C2804" s="2">
        <v>4.1741000000000001</v>
      </c>
      <c r="D2804" s="8">
        <f t="shared" si="86"/>
        <v>1.4287828217227627E-2</v>
      </c>
      <c r="E2804" s="8">
        <f t="shared" si="87"/>
        <v>-7.820299500831851E-3</v>
      </c>
    </row>
    <row r="2805" spans="1:5" x14ac:dyDescent="0.3">
      <c r="A2805" s="1">
        <v>43360</v>
      </c>
      <c r="B2805" s="2">
        <v>6.3131000000000004</v>
      </c>
      <c r="C2805" s="2">
        <v>4.1342999999999996</v>
      </c>
      <c r="D2805" s="8">
        <f t="shared" si="86"/>
        <v>2.3358729129518752E-2</v>
      </c>
      <c r="E2805" s="8">
        <f t="shared" si="87"/>
        <v>-9.5349895785918903E-3</v>
      </c>
    </row>
    <row r="2806" spans="1:5" x14ac:dyDescent="0.3">
      <c r="A2806" s="1">
        <v>43361</v>
      </c>
      <c r="B2806" s="2">
        <v>6.3845000000000001</v>
      </c>
      <c r="C2806" s="2">
        <v>4.1635</v>
      </c>
      <c r="D2806" s="8">
        <f t="shared" si="86"/>
        <v>1.1309816096687797E-2</v>
      </c>
      <c r="E2806" s="8">
        <f t="shared" si="87"/>
        <v>7.0628643301164917E-3</v>
      </c>
    </row>
    <row r="2807" spans="1:5" x14ac:dyDescent="0.3">
      <c r="A2807" s="1">
        <v>43362</v>
      </c>
      <c r="B2807" s="2">
        <v>6.2500999999999998</v>
      </c>
      <c r="C2807" s="2">
        <v>4.1287000000000003</v>
      </c>
      <c r="D2807" s="8">
        <f t="shared" si="86"/>
        <v>-2.1050982849087685E-2</v>
      </c>
      <c r="E2807" s="8">
        <f t="shared" si="87"/>
        <v>-8.3583523477842592E-3</v>
      </c>
    </row>
    <row r="2808" spans="1:5" x14ac:dyDescent="0.3">
      <c r="A2808" s="1">
        <v>43363</v>
      </c>
      <c r="B2808" s="2">
        <v>6.2000999999999999</v>
      </c>
      <c r="C2808" s="2">
        <v>4.0772000000000004</v>
      </c>
      <c r="D2808" s="8">
        <f t="shared" si="86"/>
        <v>-7.9998720020479919E-3</v>
      </c>
      <c r="E2808" s="8">
        <f t="shared" si="87"/>
        <v>-1.2473659989827302E-2</v>
      </c>
    </row>
    <row r="2809" spans="1:5" x14ac:dyDescent="0.3">
      <c r="A2809" s="1">
        <v>43364</v>
      </c>
      <c r="B2809" s="2">
        <v>6.2907000000000002</v>
      </c>
      <c r="C2809" s="2">
        <v>4.0488999999999997</v>
      </c>
      <c r="D2809" s="8">
        <f t="shared" si="86"/>
        <v>1.4612667537620361E-2</v>
      </c>
      <c r="E2809" s="8">
        <f t="shared" si="87"/>
        <v>-6.9410379672325551E-3</v>
      </c>
    </row>
    <row r="2810" spans="1:5" x14ac:dyDescent="0.3">
      <c r="A2810" s="1">
        <v>43367</v>
      </c>
      <c r="B2810" s="2">
        <v>6.1529999999999996</v>
      </c>
      <c r="C2810" s="2">
        <v>4.0900999999999996</v>
      </c>
      <c r="D2810" s="8">
        <f t="shared" si="86"/>
        <v>-2.1889455863417506E-2</v>
      </c>
      <c r="E2810" s="8">
        <f t="shared" si="87"/>
        <v>1.0175603250265564E-2</v>
      </c>
    </row>
    <row r="2811" spans="1:5" x14ac:dyDescent="0.3">
      <c r="A2811" s="1">
        <v>43368</v>
      </c>
      <c r="B2811" s="2">
        <v>6.1616</v>
      </c>
      <c r="C2811" s="2">
        <v>4.0759999999999996</v>
      </c>
      <c r="D2811" s="8">
        <f t="shared" si="86"/>
        <v>1.3976921826752697E-3</v>
      </c>
      <c r="E2811" s="8">
        <f t="shared" si="87"/>
        <v>-3.447348475587364E-3</v>
      </c>
    </row>
    <row r="2812" spans="1:5" x14ac:dyDescent="0.3">
      <c r="A2812" s="1">
        <v>43369</v>
      </c>
      <c r="B2812" s="2">
        <v>6.11</v>
      </c>
      <c r="C2812" s="2">
        <v>4.0345000000000004</v>
      </c>
      <c r="D2812" s="8">
        <f t="shared" si="86"/>
        <v>-8.374448195273887E-3</v>
      </c>
      <c r="E2812" s="8">
        <f t="shared" si="87"/>
        <v>-1.0181550539744677E-2</v>
      </c>
    </row>
    <row r="2813" spans="1:5" x14ac:dyDescent="0.3">
      <c r="A2813" s="1">
        <v>43370</v>
      </c>
      <c r="B2813" s="2">
        <v>6.0103999999999997</v>
      </c>
      <c r="C2813" s="2">
        <v>4.0128000000000004</v>
      </c>
      <c r="D2813" s="8">
        <f t="shared" si="86"/>
        <v>-1.6301145662847905E-2</v>
      </c>
      <c r="E2813" s="8">
        <f t="shared" si="87"/>
        <v>-5.3786094931218553E-3</v>
      </c>
    </row>
    <row r="2814" spans="1:5" x14ac:dyDescent="0.3">
      <c r="A2814" s="1">
        <v>43371</v>
      </c>
      <c r="B2814" s="2">
        <v>6.0559000000000003</v>
      </c>
      <c r="C2814" s="2">
        <v>4.0492999999999997</v>
      </c>
      <c r="D2814" s="8">
        <f t="shared" si="86"/>
        <v>7.5702116331692881E-3</v>
      </c>
      <c r="E2814" s="8">
        <f t="shared" si="87"/>
        <v>9.095893141945588E-3</v>
      </c>
    </row>
    <row r="2815" spans="1:5" x14ac:dyDescent="0.3">
      <c r="A2815" s="1">
        <v>43374</v>
      </c>
      <c r="B2815" s="2">
        <v>5.9397000000000002</v>
      </c>
      <c r="C2815" s="2">
        <v>4.0186999999999999</v>
      </c>
      <c r="D2815" s="8">
        <f t="shared" si="86"/>
        <v>-1.9187899403887099E-2</v>
      </c>
      <c r="E2815" s="8">
        <f t="shared" si="87"/>
        <v>-7.5568616797964117E-3</v>
      </c>
    </row>
    <row r="2816" spans="1:5" x14ac:dyDescent="0.3">
      <c r="A2816" s="1">
        <v>43375</v>
      </c>
      <c r="B2816" s="2">
        <v>5.9851000000000001</v>
      </c>
      <c r="C2816" s="2">
        <v>3.9405999999999999</v>
      </c>
      <c r="D2816" s="8">
        <f t="shared" si="86"/>
        <v>7.6434836776269055E-3</v>
      </c>
      <c r="E2816" s="8">
        <f t="shared" si="87"/>
        <v>-1.9434145370393452E-2</v>
      </c>
    </row>
    <row r="2817" spans="1:5" x14ac:dyDescent="0.3">
      <c r="A2817" s="1">
        <v>43376</v>
      </c>
      <c r="B2817" s="2">
        <v>6.0464000000000002</v>
      </c>
      <c r="C2817" s="2">
        <v>3.9022000000000001</v>
      </c>
      <c r="D2817" s="8">
        <f t="shared" si="86"/>
        <v>1.0242101218024713E-2</v>
      </c>
      <c r="E2817" s="8">
        <f t="shared" si="87"/>
        <v>-9.744708927574397E-3</v>
      </c>
    </row>
    <row r="2818" spans="1:5" x14ac:dyDescent="0.3">
      <c r="A2818" s="1">
        <v>43377</v>
      </c>
      <c r="B2818" s="2">
        <v>6.1642000000000001</v>
      </c>
      <c r="C2818" s="2">
        <v>3.8742999999999999</v>
      </c>
      <c r="D2818" s="8">
        <f t="shared" si="86"/>
        <v>1.9482667372320739E-2</v>
      </c>
      <c r="E2818" s="8">
        <f t="shared" si="87"/>
        <v>-7.1498129260417764E-3</v>
      </c>
    </row>
    <row r="2819" spans="1:5" x14ac:dyDescent="0.3">
      <c r="A2819" s="1">
        <v>43378</v>
      </c>
      <c r="B2819" s="2">
        <v>6.133</v>
      </c>
      <c r="C2819" s="2">
        <v>3.8393000000000002</v>
      </c>
      <c r="D2819" s="8">
        <f t="shared" si="86"/>
        <v>-5.0614840530807115E-3</v>
      </c>
      <c r="E2819" s="8">
        <f t="shared" si="87"/>
        <v>-9.0338899930308969E-3</v>
      </c>
    </row>
    <row r="2820" spans="1:5" x14ac:dyDescent="0.3">
      <c r="A2820" s="1">
        <v>43381</v>
      </c>
      <c r="B2820" s="2">
        <v>6.1113</v>
      </c>
      <c r="C2820" s="2">
        <v>3.7791999999999999</v>
      </c>
      <c r="D2820" s="8">
        <f t="shared" si="86"/>
        <v>-3.5382357736833958E-3</v>
      </c>
      <c r="E2820" s="8">
        <f t="shared" si="87"/>
        <v>-1.5653895241320104E-2</v>
      </c>
    </row>
    <row r="2821" spans="1:5" x14ac:dyDescent="0.3">
      <c r="A2821" s="1">
        <v>43382</v>
      </c>
      <c r="B2821" s="2">
        <v>6.1006</v>
      </c>
      <c r="C2821" s="2">
        <v>3.7151999999999998</v>
      </c>
      <c r="D2821" s="8">
        <f t="shared" si="86"/>
        <v>-1.7508549735735235E-3</v>
      </c>
      <c r="E2821" s="8">
        <f t="shared" si="87"/>
        <v>-1.693480101608813E-2</v>
      </c>
    </row>
    <row r="2822" spans="1:5" x14ac:dyDescent="0.3">
      <c r="A2822" s="1">
        <v>43383</v>
      </c>
      <c r="B2822" s="2">
        <v>6.0758999999999999</v>
      </c>
      <c r="C2822" s="2">
        <v>3.7564000000000002</v>
      </c>
      <c r="D2822" s="8">
        <f t="shared" si="86"/>
        <v>-4.0487820870078739E-3</v>
      </c>
      <c r="E2822" s="8">
        <f t="shared" si="87"/>
        <v>1.1089577950043061E-2</v>
      </c>
    </row>
    <row r="2823" spans="1:5" x14ac:dyDescent="0.3">
      <c r="A2823" s="1">
        <v>43384</v>
      </c>
      <c r="B2823" s="2">
        <v>5.9256000000000002</v>
      </c>
      <c r="C2823" s="2">
        <v>3.7810000000000001</v>
      </c>
      <c r="D2823" s="8">
        <f t="shared" si="86"/>
        <v>-2.4737075988742308E-2</v>
      </c>
      <c r="E2823" s="8">
        <f t="shared" si="87"/>
        <v>6.5488233414972008E-3</v>
      </c>
    </row>
    <row r="2824" spans="1:5" x14ac:dyDescent="0.3">
      <c r="A2824" s="1">
        <v>43385</v>
      </c>
      <c r="B2824" s="2">
        <v>5.8731999999999998</v>
      </c>
      <c r="C2824" s="2">
        <v>3.7810000000000001</v>
      </c>
      <c r="D2824" s="8">
        <f t="shared" si="86"/>
        <v>-8.8429863642500717E-3</v>
      </c>
      <c r="E2824" s="8">
        <f t="shared" si="87"/>
        <v>0</v>
      </c>
    </row>
    <row r="2825" spans="1:5" x14ac:dyDescent="0.3">
      <c r="A2825" s="1">
        <v>43388</v>
      </c>
      <c r="B2825" s="2">
        <v>5.7873000000000001</v>
      </c>
      <c r="C2825" s="2">
        <v>3.7359</v>
      </c>
      <c r="D2825" s="8">
        <f t="shared" si="86"/>
        <v>-1.4625757678948359E-2</v>
      </c>
      <c r="E2825" s="8">
        <f t="shared" si="87"/>
        <v>-1.192806135942881E-2</v>
      </c>
    </row>
    <row r="2826" spans="1:5" x14ac:dyDescent="0.3">
      <c r="A2826" s="1">
        <v>43389</v>
      </c>
      <c r="B2826" s="2">
        <v>5.6856999999999998</v>
      </c>
      <c r="C2826" s="2">
        <v>3.7248000000000001</v>
      </c>
      <c r="D2826" s="8">
        <f t="shared" si="86"/>
        <v>-1.7555682269797757E-2</v>
      </c>
      <c r="E2826" s="8">
        <f t="shared" si="87"/>
        <v>-2.9711716052356341E-3</v>
      </c>
    </row>
    <row r="2827" spans="1:5" x14ac:dyDescent="0.3">
      <c r="A2827" s="1">
        <v>43390</v>
      </c>
      <c r="B2827" s="2">
        <v>5.5856000000000003</v>
      </c>
      <c r="C2827" s="2">
        <v>3.6875999999999998</v>
      </c>
      <c r="D2827" s="8">
        <f t="shared" si="86"/>
        <v>-1.7605571873296033E-2</v>
      </c>
      <c r="E2827" s="8">
        <f t="shared" si="87"/>
        <v>-9.9871134020619312E-3</v>
      </c>
    </row>
    <row r="2828" spans="1:5" x14ac:dyDescent="0.3">
      <c r="A2828" s="1">
        <v>43391</v>
      </c>
      <c r="B2828" s="2">
        <v>5.6372</v>
      </c>
      <c r="C2828" s="2">
        <v>3.7214</v>
      </c>
      <c r="D2828" s="8">
        <f t="shared" si="86"/>
        <v>9.238040676023962E-3</v>
      </c>
      <c r="E2828" s="8">
        <f t="shared" si="87"/>
        <v>9.1658531294067647E-3</v>
      </c>
    </row>
    <row r="2829" spans="1:5" x14ac:dyDescent="0.3">
      <c r="A2829" s="1">
        <v>43392</v>
      </c>
      <c r="B2829" s="2">
        <v>5.6409000000000002</v>
      </c>
      <c r="C2829" s="2">
        <v>3.7147999999999999</v>
      </c>
      <c r="D2829" s="8">
        <f t="shared" si="86"/>
        <v>6.563542184063742E-4</v>
      </c>
      <c r="E2829" s="8">
        <f t="shared" si="87"/>
        <v>-1.7735260923308349E-3</v>
      </c>
    </row>
    <row r="2830" spans="1:5" x14ac:dyDescent="0.3">
      <c r="A2830" s="1">
        <v>43395</v>
      </c>
      <c r="B2830" s="2">
        <v>5.6698000000000004</v>
      </c>
      <c r="C2830" s="2">
        <v>3.6870000000000003</v>
      </c>
      <c r="D2830" s="8">
        <f t="shared" si="86"/>
        <v>5.1232959279547963E-3</v>
      </c>
      <c r="E2830" s="8">
        <f t="shared" si="87"/>
        <v>-7.4835791967264864E-3</v>
      </c>
    </row>
    <row r="2831" spans="1:5" x14ac:dyDescent="0.3">
      <c r="A2831" s="1">
        <v>43396</v>
      </c>
      <c r="B2831" s="2">
        <v>5.74</v>
      </c>
      <c r="C2831" s="2">
        <v>3.6943999999999999</v>
      </c>
      <c r="D2831" s="8">
        <f t="shared" ref="D2831:D2889" si="88">(B2831/B2830)-1</f>
        <v>1.2381389114254349E-2</v>
      </c>
      <c r="E2831" s="8">
        <f t="shared" ref="E2831:E2889" si="89">(C2831/C2830)-1</f>
        <v>2.0070518036343632E-3</v>
      </c>
    </row>
    <row r="2832" spans="1:5" x14ac:dyDescent="0.3">
      <c r="A2832" s="1">
        <v>43397</v>
      </c>
      <c r="B2832" s="2">
        <v>5.7027000000000001</v>
      </c>
      <c r="C2832" s="2">
        <v>3.7345000000000002</v>
      </c>
      <c r="D2832" s="8">
        <f t="shared" si="88"/>
        <v>-6.4982578397212443E-3</v>
      </c>
      <c r="E2832" s="8">
        <f t="shared" si="89"/>
        <v>1.0854265915980932E-2</v>
      </c>
    </row>
    <row r="2833" spans="1:5" x14ac:dyDescent="0.3">
      <c r="A2833" s="1">
        <v>43398</v>
      </c>
      <c r="B2833" s="2">
        <v>5.6349</v>
      </c>
      <c r="C2833" s="2">
        <v>3.7050000000000001</v>
      </c>
      <c r="D2833" s="8">
        <f t="shared" si="88"/>
        <v>-1.1889105160713398E-2</v>
      </c>
      <c r="E2833" s="8">
        <f t="shared" si="89"/>
        <v>-7.8993171776676752E-3</v>
      </c>
    </row>
    <row r="2834" spans="1:5" x14ac:dyDescent="0.3">
      <c r="A2834" s="1">
        <v>43399</v>
      </c>
      <c r="B2834" s="2">
        <v>5.5936000000000003</v>
      </c>
      <c r="C2834" s="2">
        <v>3.6421000000000001</v>
      </c>
      <c r="D2834" s="8">
        <f t="shared" si="88"/>
        <v>-7.3293226144207635E-3</v>
      </c>
      <c r="E2834" s="8">
        <f t="shared" si="89"/>
        <v>-1.6977058029689629E-2</v>
      </c>
    </row>
    <row r="2835" spans="1:5" x14ac:dyDescent="0.3">
      <c r="A2835" s="1">
        <v>43402</v>
      </c>
      <c r="B2835" s="2">
        <v>5.5610999999999997</v>
      </c>
      <c r="C2835" s="2">
        <v>3.7194000000000003</v>
      </c>
      <c r="D2835" s="8">
        <f t="shared" si="88"/>
        <v>-5.8102116704806805E-3</v>
      </c>
      <c r="E2835" s="8">
        <f t="shared" si="89"/>
        <v>2.1224019109854275E-2</v>
      </c>
    </row>
    <row r="2836" spans="1:5" x14ac:dyDescent="0.3">
      <c r="A2836" s="1">
        <v>43403</v>
      </c>
      <c r="B2836" s="2">
        <v>5.4756999999999998</v>
      </c>
      <c r="C2836" s="2">
        <v>3.6972</v>
      </c>
      <c r="D2836" s="8">
        <f t="shared" si="88"/>
        <v>-1.5356674039308738E-2</v>
      </c>
      <c r="E2836" s="8">
        <f t="shared" si="89"/>
        <v>-5.9687046297790536E-3</v>
      </c>
    </row>
    <row r="2837" spans="1:5" x14ac:dyDescent="0.3">
      <c r="A2837" s="1">
        <v>43404</v>
      </c>
      <c r="B2837" s="2">
        <v>5.5829000000000004</v>
      </c>
      <c r="C2837" s="2">
        <v>3.7223999999999999</v>
      </c>
      <c r="D2837" s="8">
        <f t="shared" si="88"/>
        <v>1.9577405628504296E-2</v>
      </c>
      <c r="E2837" s="8">
        <f t="shared" si="89"/>
        <v>6.8159688412852137E-3</v>
      </c>
    </row>
    <row r="2838" spans="1:5" x14ac:dyDescent="0.3">
      <c r="A2838" s="1">
        <v>43405</v>
      </c>
      <c r="B2838" s="2">
        <v>5.5109000000000004</v>
      </c>
      <c r="C2838" s="2">
        <v>3.6997999999999998</v>
      </c>
      <c r="D2838" s="8">
        <f t="shared" si="88"/>
        <v>-1.2896523312257102E-2</v>
      </c>
      <c r="E2838" s="8">
        <f t="shared" si="89"/>
        <v>-6.0713518160326885E-3</v>
      </c>
    </row>
    <row r="2839" spans="1:5" x14ac:dyDescent="0.3">
      <c r="A2839" s="1">
        <v>43406</v>
      </c>
      <c r="B2839" s="2">
        <v>5.4288999999999996</v>
      </c>
      <c r="C2839" s="2">
        <v>3.6997999999999998</v>
      </c>
      <c r="D2839" s="8">
        <f t="shared" si="88"/>
        <v>-1.4879602242828027E-2</v>
      </c>
      <c r="E2839" s="8">
        <f t="shared" si="89"/>
        <v>0</v>
      </c>
    </row>
    <row r="2840" spans="1:5" x14ac:dyDescent="0.3">
      <c r="A2840" s="1">
        <v>43409</v>
      </c>
      <c r="B2840" s="2">
        <v>5.3120000000000003</v>
      </c>
      <c r="C2840" s="2">
        <v>3.7286000000000001</v>
      </c>
      <c r="D2840" s="8">
        <f t="shared" si="88"/>
        <v>-2.1532907218773434E-2</v>
      </c>
      <c r="E2840" s="8">
        <f t="shared" si="89"/>
        <v>7.7842045515974512E-3</v>
      </c>
    </row>
    <row r="2841" spans="1:5" x14ac:dyDescent="0.3">
      <c r="A2841" s="1">
        <v>43410</v>
      </c>
      <c r="B2841" s="2">
        <v>5.3571</v>
      </c>
      <c r="C2841" s="2">
        <v>3.7635000000000001</v>
      </c>
      <c r="D2841" s="8">
        <f t="shared" si="88"/>
        <v>8.4902108433735357E-3</v>
      </c>
      <c r="E2841" s="8">
        <f t="shared" si="89"/>
        <v>9.3600815319423436E-3</v>
      </c>
    </row>
    <row r="2842" spans="1:5" x14ac:dyDescent="0.3">
      <c r="A2842" s="1">
        <v>43411</v>
      </c>
      <c r="B2842" s="2">
        <v>5.3611000000000004</v>
      </c>
      <c r="C2842" s="2">
        <v>3.7381000000000002</v>
      </c>
      <c r="D2842" s="8">
        <f t="shared" si="88"/>
        <v>7.4667264004779632E-4</v>
      </c>
      <c r="E2842" s="8">
        <f t="shared" si="89"/>
        <v>-6.749036800850261E-3</v>
      </c>
    </row>
    <row r="2843" spans="1:5" x14ac:dyDescent="0.3">
      <c r="A2843" s="1">
        <v>43412</v>
      </c>
      <c r="B2843" s="2">
        <v>5.4612999999999996</v>
      </c>
      <c r="C2843" s="2">
        <v>3.7608000000000001</v>
      </c>
      <c r="D2843" s="8">
        <f t="shared" si="88"/>
        <v>1.8690194176568031E-2</v>
      </c>
      <c r="E2843" s="8">
        <f t="shared" si="89"/>
        <v>6.0726037291671808E-3</v>
      </c>
    </row>
    <row r="2844" spans="1:5" x14ac:dyDescent="0.3">
      <c r="A2844" s="1">
        <v>43413</v>
      </c>
      <c r="B2844" s="2">
        <v>5.4561000000000002</v>
      </c>
      <c r="C2844" s="2">
        <v>3.7302999999999997</v>
      </c>
      <c r="D2844" s="8">
        <f t="shared" si="88"/>
        <v>-9.5215424898820178E-4</v>
      </c>
      <c r="E2844" s="8">
        <f t="shared" si="89"/>
        <v>-8.1099766007233232E-3</v>
      </c>
    </row>
    <row r="2845" spans="1:5" x14ac:dyDescent="0.3">
      <c r="A2845" s="1">
        <v>43416</v>
      </c>
      <c r="B2845" s="2">
        <v>5.4655000000000005</v>
      </c>
      <c r="C2845" s="2">
        <v>3.7648999999999999</v>
      </c>
      <c r="D2845" s="8">
        <f t="shared" si="88"/>
        <v>1.7228423232713563E-3</v>
      </c>
      <c r="E2845" s="8">
        <f t="shared" si="89"/>
        <v>9.2753933999947247E-3</v>
      </c>
    </row>
    <row r="2846" spans="1:5" x14ac:dyDescent="0.3">
      <c r="A2846" s="1">
        <v>43417</v>
      </c>
      <c r="B2846" s="2">
        <v>5.4774000000000003</v>
      </c>
      <c r="C2846" s="2">
        <v>3.8102999999999998</v>
      </c>
      <c r="D2846" s="8">
        <f t="shared" si="88"/>
        <v>2.1772939346811349E-3</v>
      </c>
      <c r="E2846" s="8">
        <f t="shared" si="89"/>
        <v>1.2058753220536955E-2</v>
      </c>
    </row>
    <row r="2847" spans="1:5" x14ac:dyDescent="0.3">
      <c r="A2847" s="1">
        <v>43418</v>
      </c>
      <c r="B2847" s="2">
        <v>5.4603999999999999</v>
      </c>
      <c r="C2847" s="2">
        <v>3.7848000000000002</v>
      </c>
      <c r="D2847" s="8">
        <f t="shared" si="88"/>
        <v>-3.1036623215394687E-3</v>
      </c>
      <c r="E2847" s="8">
        <f t="shared" si="89"/>
        <v>-6.692386426265573E-3</v>
      </c>
    </row>
    <row r="2848" spans="1:5" x14ac:dyDescent="0.3">
      <c r="A2848" s="1">
        <v>43419</v>
      </c>
      <c r="B2848" s="2">
        <v>5.3513999999999999</v>
      </c>
      <c r="C2848" s="2">
        <v>3.7848000000000002</v>
      </c>
      <c r="D2848" s="8">
        <f t="shared" si="88"/>
        <v>-1.9961907552560221E-2</v>
      </c>
      <c r="E2848" s="8">
        <f t="shared" si="89"/>
        <v>0</v>
      </c>
    </row>
    <row r="2849" spans="1:5" x14ac:dyDescent="0.3">
      <c r="A2849" s="1">
        <v>43420</v>
      </c>
      <c r="B2849" s="2">
        <v>5.3330000000000002</v>
      </c>
      <c r="C2849" s="2">
        <v>3.7389999999999999</v>
      </c>
      <c r="D2849" s="8">
        <f t="shared" si="88"/>
        <v>-3.438352580633075E-3</v>
      </c>
      <c r="E2849" s="8">
        <f t="shared" si="89"/>
        <v>-1.2101035721834741E-2</v>
      </c>
    </row>
    <row r="2850" spans="1:5" x14ac:dyDescent="0.3">
      <c r="A2850" s="1">
        <v>43423</v>
      </c>
      <c r="B2850" s="2">
        <v>5.3125</v>
      </c>
      <c r="C2850" s="2">
        <v>3.7598000000000003</v>
      </c>
      <c r="D2850" s="8">
        <f t="shared" si="88"/>
        <v>-3.8439902493906386E-3</v>
      </c>
      <c r="E2850" s="8">
        <f t="shared" si="89"/>
        <v>5.5629847552822742E-3</v>
      </c>
    </row>
    <row r="2851" spans="1:5" x14ac:dyDescent="0.3">
      <c r="A2851" s="1">
        <v>43424</v>
      </c>
      <c r="B2851" s="2">
        <v>5.3780999999999999</v>
      </c>
      <c r="C2851" s="2">
        <v>3.7645</v>
      </c>
      <c r="D2851" s="8">
        <f t="shared" si="88"/>
        <v>1.2348235294117549E-2</v>
      </c>
      <c r="E2851" s="8">
        <f t="shared" si="89"/>
        <v>1.2500664928984939E-3</v>
      </c>
    </row>
    <row r="2852" spans="1:5" x14ac:dyDescent="0.3">
      <c r="A2852" s="1">
        <v>43425</v>
      </c>
      <c r="B2852" s="2">
        <v>5.3083</v>
      </c>
      <c r="C2852" s="2">
        <v>3.7974999999999999</v>
      </c>
      <c r="D2852" s="8">
        <f t="shared" si="88"/>
        <v>-1.2978561201911432E-2</v>
      </c>
      <c r="E2852" s="8">
        <f t="shared" si="89"/>
        <v>8.7661043963340735E-3</v>
      </c>
    </row>
    <row r="2853" spans="1:5" x14ac:dyDescent="0.3">
      <c r="A2853" s="1">
        <v>43426</v>
      </c>
      <c r="B2853" s="2">
        <v>5.3029000000000002</v>
      </c>
      <c r="C2853" s="2">
        <v>3.8040000000000003</v>
      </c>
      <c r="D2853" s="8">
        <f t="shared" si="88"/>
        <v>-1.0172748337509141E-3</v>
      </c>
      <c r="E2853" s="8">
        <f t="shared" si="89"/>
        <v>1.711652402896835E-3</v>
      </c>
    </row>
    <row r="2854" spans="1:5" x14ac:dyDescent="0.3">
      <c r="A2854" s="1">
        <v>43427</v>
      </c>
      <c r="B2854" s="2">
        <v>5.2866</v>
      </c>
      <c r="C2854" s="2">
        <v>3.8279999999999998</v>
      </c>
      <c r="D2854" s="8">
        <f t="shared" si="88"/>
        <v>-3.0737898131211194E-3</v>
      </c>
      <c r="E2854" s="8">
        <f t="shared" si="89"/>
        <v>6.3091482649841879E-3</v>
      </c>
    </row>
    <row r="2855" spans="1:5" x14ac:dyDescent="0.3">
      <c r="A2855" s="1">
        <v>43430</v>
      </c>
      <c r="B2855" s="2">
        <v>5.2484999999999999</v>
      </c>
      <c r="C2855" s="2">
        <v>3.9337</v>
      </c>
      <c r="D2855" s="8">
        <f t="shared" si="88"/>
        <v>-7.2069004653274593E-3</v>
      </c>
      <c r="E2855" s="8">
        <f t="shared" si="89"/>
        <v>2.7612330198537149E-2</v>
      </c>
    </row>
    <row r="2856" spans="1:5" x14ac:dyDescent="0.3">
      <c r="A2856" s="1">
        <v>43431</v>
      </c>
      <c r="B2856" s="2">
        <v>5.2693000000000003</v>
      </c>
      <c r="C2856" s="2">
        <v>3.8772000000000002</v>
      </c>
      <c r="D2856" s="8">
        <f t="shared" si="88"/>
        <v>3.9630370582071084E-3</v>
      </c>
      <c r="E2856" s="8">
        <f t="shared" si="89"/>
        <v>-1.436306784960717E-2</v>
      </c>
    </row>
    <row r="2857" spans="1:5" x14ac:dyDescent="0.3">
      <c r="A2857" s="1">
        <v>43432</v>
      </c>
      <c r="B2857" s="2">
        <v>5.2218999999999998</v>
      </c>
      <c r="C2857" s="2">
        <v>3.8544</v>
      </c>
      <c r="D2857" s="8">
        <f t="shared" si="88"/>
        <v>-8.9955022488756864E-3</v>
      </c>
      <c r="E2857" s="8">
        <f t="shared" si="89"/>
        <v>-5.8805323429279577E-3</v>
      </c>
    </row>
    <row r="2858" spans="1:5" x14ac:dyDescent="0.3">
      <c r="A2858" s="1">
        <v>43433</v>
      </c>
      <c r="B2858" s="2">
        <v>5.1642000000000001</v>
      </c>
      <c r="C2858" s="2">
        <v>3.8525</v>
      </c>
      <c r="D2858" s="8">
        <f t="shared" si="88"/>
        <v>-1.1049617955150359E-2</v>
      </c>
      <c r="E2858" s="8">
        <f t="shared" si="89"/>
        <v>-4.9294312992942402E-4</v>
      </c>
    </row>
    <row r="2859" spans="1:5" x14ac:dyDescent="0.3">
      <c r="A2859" s="1">
        <v>43434</v>
      </c>
      <c r="B2859" s="2">
        <v>5.2153</v>
      </c>
      <c r="C2859" s="2">
        <v>3.8662999999999998</v>
      </c>
      <c r="D2859" s="8">
        <f t="shared" si="88"/>
        <v>9.8950466674412318E-3</v>
      </c>
      <c r="E2859" s="8">
        <f t="shared" si="89"/>
        <v>3.5820895522387097E-3</v>
      </c>
    </row>
    <row r="2860" spans="1:5" x14ac:dyDescent="0.3">
      <c r="A2860" s="1">
        <v>43437</v>
      </c>
      <c r="B2860" s="2">
        <v>5.2503000000000002</v>
      </c>
      <c r="C2860" s="2">
        <v>3.8447</v>
      </c>
      <c r="D2860" s="8">
        <f t="shared" si="88"/>
        <v>6.7110233351868054E-3</v>
      </c>
      <c r="E2860" s="8">
        <f t="shared" si="89"/>
        <v>-5.5867366733052259E-3</v>
      </c>
    </row>
    <row r="2861" spans="1:5" x14ac:dyDescent="0.3">
      <c r="A2861" s="1">
        <v>43438</v>
      </c>
      <c r="B2861" s="2">
        <v>5.3875000000000002</v>
      </c>
      <c r="C2861" s="2">
        <v>3.8492999999999999</v>
      </c>
      <c r="D2861" s="8">
        <f t="shared" si="88"/>
        <v>2.6131840085328539E-2</v>
      </c>
      <c r="E2861" s="8">
        <f t="shared" si="89"/>
        <v>1.1964522589538173E-3</v>
      </c>
    </row>
    <row r="2862" spans="1:5" x14ac:dyDescent="0.3">
      <c r="A2862" s="1">
        <v>43439</v>
      </c>
      <c r="B2862" s="2">
        <v>5.3254000000000001</v>
      </c>
      <c r="C2862" s="2">
        <v>3.8654000000000002</v>
      </c>
      <c r="D2862" s="8">
        <f t="shared" si="88"/>
        <v>-1.1526682134570754E-2</v>
      </c>
      <c r="E2862" s="8">
        <f t="shared" si="89"/>
        <v>4.1825786506637375E-3</v>
      </c>
    </row>
    <row r="2863" spans="1:5" x14ac:dyDescent="0.3">
      <c r="A2863" s="1">
        <v>43440</v>
      </c>
      <c r="B2863" s="2">
        <v>5.3396999999999997</v>
      </c>
      <c r="C2863" s="2">
        <v>3.8820999999999999</v>
      </c>
      <c r="D2863" s="8">
        <f t="shared" si="88"/>
        <v>2.6852443008975602E-3</v>
      </c>
      <c r="E2863" s="8">
        <f t="shared" si="89"/>
        <v>4.3203808144045563E-3</v>
      </c>
    </row>
    <row r="2864" spans="1:5" x14ac:dyDescent="0.3">
      <c r="A2864" s="1">
        <v>43441</v>
      </c>
      <c r="B2864" s="2">
        <v>5.3029000000000002</v>
      </c>
      <c r="C2864" s="2">
        <v>3.9079000000000002</v>
      </c>
      <c r="D2864" s="8">
        <f t="shared" si="88"/>
        <v>-6.8917729460455934E-3</v>
      </c>
      <c r="E2864" s="8">
        <f t="shared" si="89"/>
        <v>6.6458875350969837E-3</v>
      </c>
    </row>
    <row r="2865" spans="1:5" x14ac:dyDescent="0.3">
      <c r="A2865" s="1">
        <v>43444</v>
      </c>
      <c r="B2865" s="2">
        <v>5.3254000000000001</v>
      </c>
      <c r="C2865" s="2">
        <v>3.9229000000000003</v>
      </c>
      <c r="D2865" s="8">
        <f t="shared" si="88"/>
        <v>4.2429613984800163E-3</v>
      </c>
      <c r="E2865" s="8">
        <f t="shared" si="89"/>
        <v>3.8383786688502841E-3</v>
      </c>
    </row>
    <row r="2866" spans="1:5" x14ac:dyDescent="0.3">
      <c r="A2866" s="1">
        <v>43445</v>
      </c>
      <c r="B2866" s="2">
        <v>5.3651</v>
      </c>
      <c r="C2866" s="2">
        <v>3.9003000000000001</v>
      </c>
      <c r="D2866" s="8">
        <f t="shared" si="88"/>
        <v>7.4548390731212777E-3</v>
      </c>
      <c r="E2866" s="8">
        <f t="shared" si="89"/>
        <v>-5.7610441255194766E-3</v>
      </c>
    </row>
    <row r="2867" spans="1:5" x14ac:dyDescent="0.3">
      <c r="A2867" s="1">
        <v>43446</v>
      </c>
      <c r="B2867" s="2">
        <v>5.3453999999999997</v>
      </c>
      <c r="C2867" s="2">
        <v>3.8531</v>
      </c>
      <c r="D2867" s="8">
        <f t="shared" si="88"/>
        <v>-3.6718793685113216E-3</v>
      </c>
      <c r="E2867" s="8">
        <f t="shared" si="89"/>
        <v>-1.2101633207701967E-2</v>
      </c>
    </row>
    <row r="2868" spans="1:5" x14ac:dyDescent="0.3">
      <c r="A2868" s="1">
        <v>43447</v>
      </c>
      <c r="B2868" s="2">
        <v>5.3400999999999996</v>
      </c>
      <c r="C2868" s="2">
        <v>3.8909000000000002</v>
      </c>
      <c r="D2868" s="8">
        <f t="shared" si="88"/>
        <v>-9.9150671605496843E-4</v>
      </c>
      <c r="E2868" s="8">
        <f t="shared" si="89"/>
        <v>9.8102826295711765E-3</v>
      </c>
    </row>
    <row r="2869" spans="1:5" x14ac:dyDescent="0.3">
      <c r="A2869" s="1">
        <v>43448</v>
      </c>
      <c r="B2869" s="2">
        <v>5.3620999999999999</v>
      </c>
      <c r="C2869" s="2">
        <v>3.9135</v>
      </c>
      <c r="D2869" s="8">
        <f t="shared" si="88"/>
        <v>4.1197730379580744E-3</v>
      </c>
      <c r="E2869" s="8">
        <f t="shared" si="89"/>
        <v>5.8084247860390459E-3</v>
      </c>
    </row>
    <row r="2870" spans="1:5" x14ac:dyDescent="0.3">
      <c r="A2870" s="1">
        <v>43451</v>
      </c>
      <c r="B2870" s="2">
        <v>5.3716999999999997</v>
      </c>
      <c r="C2870" s="2">
        <v>3.9020000000000001</v>
      </c>
      <c r="D2870" s="8">
        <f t="shared" si="88"/>
        <v>1.7903433356334375E-3</v>
      </c>
      <c r="E2870" s="8">
        <f t="shared" si="89"/>
        <v>-2.9385460585154011E-3</v>
      </c>
    </row>
    <row r="2871" spans="1:5" x14ac:dyDescent="0.3">
      <c r="A2871" s="1">
        <v>43452</v>
      </c>
      <c r="B2871" s="2">
        <v>5.3455000000000004</v>
      </c>
      <c r="C2871" s="2">
        <v>3.9092000000000002</v>
      </c>
      <c r="D2871" s="8">
        <f t="shared" si="88"/>
        <v>-4.8774131094437845E-3</v>
      </c>
      <c r="E2871" s="8">
        <f t="shared" si="89"/>
        <v>1.8452075858534922E-3</v>
      </c>
    </row>
    <row r="2872" spans="1:5" x14ac:dyDescent="0.3">
      <c r="A2872" s="1">
        <v>43453</v>
      </c>
      <c r="B2872" s="2">
        <v>5.2839</v>
      </c>
      <c r="C2872" s="2">
        <v>3.8952</v>
      </c>
      <c r="D2872" s="8">
        <f t="shared" si="88"/>
        <v>-1.1523711533065306E-2</v>
      </c>
      <c r="E2872" s="8">
        <f t="shared" si="89"/>
        <v>-3.5812954057096169E-3</v>
      </c>
    </row>
    <row r="2873" spans="1:5" x14ac:dyDescent="0.3">
      <c r="A2873" s="1">
        <v>43454</v>
      </c>
      <c r="B2873" s="2">
        <v>5.2625000000000002</v>
      </c>
      <c r="C2873" s="2">
        <v>3.8441999999999998</v>
      </c>
      <c r="D2873" s="8">
        <f t="shared" si="88"/>
        <v>-4.0500387971006413E-3</v>
      </c>
      <c r="E2873" s="8">
        <f t="shared" si="89"/>
        <v>-1.3093037584719691E-2</v>
      </c>
    </row>
    <row r="2874" spans="1:5" x14ac:dyDescent="0.3">
      <c r="A2874" s="1">
        <v>43455</v>
      </c>
      <c r="B2874" s="2">
        <v>5.3148999999999997</v>
      </c>
      <c r="C2874" s="2">
        <v>3.9</v>
      </c>
      <c r="D2874" s="8">
        <f t="shared" si="88"/>
        <v>9.9572446555817873E-3</v>
      </c>
      <c r="E2874" s="8">
        <f t="shared" si="89"/>
        <v>1.4515373809895538E-2</v>
      </c>
    </row>
    <row r="2875" spans="1:5" x14ac:dyDescent="0.3">
      <c r="A2875" s="1">
        <v>43458</v>
      </c>
      <c r="B2875" s="2">
        <v>5.2850000000000001</v>
      </c>
      <c r="C2875" s="2">
        <v>3.8923999999999999</v>
      </c>
      <c r="D2875" s="8">
        <f t="shared" si="88"/>
        <v>-5.6256938042107407E-3</v>
      </c>
      <c r="E2875" s="8">
        <f t="shared" si="89"/>
        <v>-1.9487179487179818E-3</v>
      </c>
    </row>
    <row r="2876" spans="1:5" x14ac:dyDescent="0.3">
      <c r="A2876" s="1">
        <v>43459</v>
      </c>
      <c r="B2876" s="2">
        <v>5.3037999999999998</v>
      </c>
      <c r="C2876" s="2">
        <v>3.8923999999999999</v>
      </c>
      <c r="D2876" s="8">
        <f t="shared" si="88"/>
        <v>3.5572374645220783E-3</v>
      </c>
      <c r="E2876" s="8">
        <f t="shared" si="89"/>
        <v>0</v>
      </c>
    </row>
    <row r="2877" spans="1:5" x14ac:dyDescent="0.3">
      <c r="A2877" s="1">
        <v>43460</v>
      </c>
      <c r="B2877" s="2">
        <v>5.2782</v>
      </c>
      <c r="C2877" s="2">
        <v>3.9281000000000001</v>
      </c>
      <c r="D2877" s="8">
        <f t="shared" si="88"/>
        <v>-4.8267280063351015E-3</v>
      </c>
      <c r="E2877" s="8">
        <f t="shared" si="89"/>
        <v>9.1717192477649423E-3</v>
      </c>
    </row>
    <row r="2878" spans="1:5" x14ac:dyDescent="0.3">
      <c r="A2878" s="1">
        <v>43461</v>
      </c>
      <c r="B2878" s="2">
        <v>5.2854000000000001</v>
      </c>
      <c r="C2878" s="2">
        <v>3.8759000000000001</v>
      </c>
      <c r="D2878" s="8">
        <f t="shared" si="88"/>
        <v>1.3641013982039762E-3</v>
      </c>
      <c r="E2878" s="8">
        <f t="shared" si="89"/>
        <v>-1.3288867391359704E-2</v>
      </c>
    </row>
    <row r="2879" spans="1:5" x14ac:dyDescent="0.3">
      <c r="A2879" s="1">
        <v>43462</v>
      </c>
      <c r="B2879" s="2">
        <v>5.2732999999999999</v>
      </c>
      <c r="C2879" s="2">
        <v>3.8767</v>
      </c>
      <c r="D2879" s="8">
        <f t="shared" si="88"/>
        <v>-2.2893253112347134E-3</v>
      </c>
      <c r="E2879" s="8">
        <f t="shared" si="89"/>
        <v>2.0640367398527815E-4</v>
      </c>
    </row>
    <row r="2880" spans="1:5" x14ac:dyDescent="0.3">
      <c r="A2880" s="1">
        <v>43465</v>
      </c>
      <c r="B2880" s="2">
        <v>5.2893999999999997</v>
      </c>
      <c r="C2880" s="2">
        <v>3.8745000000000003</v>
      </c>
      <c r="D2880" s="8">
        <f t="shared" si="88"/>
        <v>3.0531166442264723E-3</v>
      </c>
      <c r="E2880" s="8">
        <f t="shared" si="89"/>
        <v>-5.6749297082558936E-4</v>
      </c>
    </row>
    <row r="2881" spans="1:5" x14ac:dyDescent="0.3">
      <c r="A2881" s="1">
        <v>43466</v>
      </c>
      <c r="B2881" s="2">
        <v>5.2693000000000003</v>
      </c>
      <c r="C2881" s="2">
        <v>3.8745000000000003</v>
      </c>
      <c r="D2881" s="8">
        <f t="shared" si="88"/>
        <v>-3.8000529360606716E-3</v>
      </c>
      <c r="E2881" s="8">
        <f t="shared" si="89"/>
        <v>0</v>
      </c>
    </row>
    <row r="2882" spans="1:5" x14ac:dyDescent="0.3">
      <c r="A2882" s="1">
        <v>43467</v>
      </c>
      <c r="B2882" s="2">
        <v>5.4009</v>
      </c>
      <c r="C2882" s="2">
        <v>3.7858999999999998</v>
      </c>
      <c r="D2882" s="8">
        <f t="shared" si="88"/>
        <v>2.4974854344979258E-2</v>
      </c>
      <c r="E2882" s="8">
        <f t="shared" si="89"/>
        <v>-2.286746676990592E-2</v>
      </c>
    </row>
    <row r="2883" spans="1:5" x14ac:dyDescent="0.3">
      <c r="A2883" s="1">
        <v>43468</v>
      </c>
      <c r="B2883" s="2">
        <v>5.4672000000000001</v>
      </c>
      <c r="C2883" s="2">
        <v>3.7593999999999999</v>
      </c>
      <c r="D2883" s="8">
        <f t="shared" si="88"/>
        <v>1.227573182247399E-2</v>
      </c>
      <c r="E2883" s="8">
        <f t="shared" si="89"/>
        <v>-6.9996566206186328E-3</v>
      </c>
    </row>
    <row r="2884" spans="1:5" x14ac:dyDescent="0.3">
      <c r="A2884" s="1">
        <v>43469</v>
      </c>
      <c r="B2884" s="2">
        <v>5.3323</v>
      </c>
      <c r="C2884" s="2">
        <v>3.7155</v>
      </c>
      <c r="D2884" s="8">
        <f t="shared" si="88"/>
        <v>-2.4674422007609054E-2</v>
      </c>
      <c r="E2884" s="8">
        <f t="shared" si="89"/>
        <v>-1.1677395329041773E-2</v>
      </c>
    </row>
    <row r="2885" spans="1:5" x14ac:dyDescent="0.3">
      <c r="A2885" s="1">
        <v>43472</v>
      </c>
      <c r="B2885" s="2">
        <v>5.3857999999999997</v>
      </c>
      <c r="C2885" s="2">
        <v>3.7326999999999999</v>
      </c>
      <c r="D2885" s="8">
        <f t="shared" si="88"/>
        <v>1.0033193931324069E-2</v>
      </c>
      <c r="E2885" s="8">
        <f t="shared" si="89"/>
        <v>4.6292558202125633E-3</v>
      </c>
    </row>
    <row r="2886" spans="1:5" x14ac:dyDescent="0.3">
      <c r="A2886" s="1">
        <v>43473</v>
      </c>
      <c r="B2886" s="2">
        <v>5.4856999999999996</v>
      </c>
      <c r="C2886" s="2">
        <v>3.7138999999999998</v>
      </c>
      <c r="D2886" s="8">
        <f t="shared" si="88"/>
        <v>1.8548776412046442E-2</v>
      </c>
      <c r="E2886" s="8">
        <f t="shared" si="89"/>
        <v>-5.0365687036194595E-3</v>
      </c>
    </row>
    <row r="2887" spans="1:5" x14ac:dyDescent="0.3">
      <c r="A2887" s="1">
        <v>43474</v>
      </c>
      <c r="B2887" s="2">
        <v>5.4771999999999998</v>
      </c>
      <c r="C2887" s="2">
        <v>3.6808000000000001</v>
      </c>
      <c r="D2887" s="8">
        <f t="shared" si="88"/>
        <v>-1.5494832017791671E-3</v>
      </c>
      <c r="E2887" s="8">
        <f t="shared" si="89"/>
        <v>-8.912463986644692E-3</v>
      </c>
    </row>
    <row r="2888" spans="1:5" x14ac:dyDescent="0.3">
      <c r="A2888" s="1">
        <v>43475</v>
      </c>
      <c r="B2888" s="2">
        <v>5.4170999999999996</v>
      </c>
      <c r="C2888" s="2">
        <v>3.7118000000000002</v>
      </c>
      <c r="D2888" s="8">
        <f t="shared" si="88"/>
        <v>-1.0972759804279586E-2</v>
      </c>
      <c r="E2888" s="8">
        <f t="shared" si="89"/>
        <v>8.4220821560530013E-3</v>
      </c>
    </row>
    <row r="2889" spans="1:5" x14ac:dyDescent="0.3">
      <c r="A2889" s="1">
        <v>43476</v>
      </c>
      <c r="B2889" s="2">
        <v>5.4885999999999999</v>
      </c>
      <c r="C2889" s="2">
        <v>3.7098</v>
      </c>
      <c r="D2889" s="8">
        <f t="shared" si="88"/>
        <v>1.3198944084473307E-2</v>
      </c>
      <c r="E2889" s="8">
        <f t="shared" si="89"/>
        <v>-5.3882213481337704E-4</v>
      </c>
    </row>
  </sheetData>
  <sortState ref="A14:E2889">
    <sortCondition ref="A14:A288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887"/>
  <sheetViews>
    <sheetView topLeftCell="B1" zoomScale="80" zoomScaleNormal="80" workbookViewId="0">
      <selection activeCell="H40" sqref="H40"/>
    </sheetView>
  </sheetViews>
  <sheetFormatPr defaultRowHeight="14.4" x14ac:dyDescent="0.3"/>
  <cols>
    <col min="2" max="2" width="10.5546875" bestFit="1" customWidth="1"/>
    <col min="3" max="3" width="21.88671875" style="5" bestFit="1" customWidth="1"/>
    <col min="4" max="4" width="9.88671875" bestFit="1" customWidth="1"/>
    <col min="11" max="13" width="10.5546875" hidden="1" customWidth="1"/>
    <col min="14" max="14" width="15.33203125" style="8" hidden="1" customWidth="1"/>
    <col min="15" max="15" width="13" style="8" hidden="1" customWidth="1"/>
    <col min="16" max="16" width="4" style="14" hidden="1" customWidth="1"/>
    <col min="17" max="18" width="10.5546875" hidden="1" customWidth="1"/>
    <col min="19" max="19" width="8.88671875" hidden="1" customWidth="1"/>
    <col min="20" max="20" width="23.44140625" hidden="1" customWidth="1"/>
    <col min="21" max="21" width="9.88671875" hidden="1" customWidth="1"/>
    <col min="22" max="22" width="4" style="14" hidden="1" customWidth="1"/>
    <col min="23" max="24" width="10.5546875" hidden="1" customWidth="1"/>
    <col min="25" max="25" width="8.88671875" hidden="1" customWidth="1"/>
    <col min="26" max="26" width="23.44140625" hidden="1" customWidth="1"/>
    <col min="27" max="27" width="9.88671875" hidden="1" customWidth="1"/>
    <col min="28" max="28" width="4.5546875" style="14" hidden="1" customWidth="1"/>
    <col min="29" max="30" width="10.5546875" hidden="1" customWidth="1"/>
    <col min="31" max="31" width="8.88671875" hidden="1" customWidth="1"/>
    <col min="32" max="32" width="23.44140625" hidden="1" customWidth="1"/>
    <col min="33" max="33" width="9.88671875" hidden="1" customWidth="1"/>
    <col min="34" max="34" width="4.5546875" style="14" hidden="1" customWidth="1"/>
    <col min="35" max="36" width="10.5546875" hidden="1" customWidth="1"/>
    <col min="37" max="37" width="8.88671875" hidden="1" customWidth="1"/>
    <col min="38" max="38" width="23.44140625" hidden="1" customWidth="1"/>
    <col min="39" max="39" width="9.88671875" hidden="1" customWidth="1"/>
  </cols>
  <sheetData>
    <row r="1" spans="3:39" x14ac:dyDescent="0.3">
      <c r="C1" s="5" t="s">
        <v>7</v>
      </c>
      <c r="D1" s="11">
        <f>AVERAGE(D$10:D$582)</f>
        <v>2.8660602244814063E-3</v>
      </c>
      <c r="E1" s="11">
        <f>AVERAGE(E$10:E$582)</f>
        <v>1.6257924878827997E-3</v>
      </c>
      <c r="F1" s="26" t="s">
        <v>10</v>
      </c>
      <c r="G1" s="27">
        <f>AVERAGE(N1,T1,Z1,AF1,AL1)</f>
        <v>2.8660602244814058E-3</v>
      </c>
      <c r="H1" s="27">
        <f>AVERAGE(O1,U1,AA1,AG1,AM1)</f>
        <v>1.6257924878827993E-3</v>
      </c>
      <c r="I1" s="11"/>
      <c r="J1" s="11"/>
      <c r="N1" s="11">
        <f>AVERAGE(N$10:N$582)</f>
        <v>2.8425624528719867E-3</v>
      </c>
      <c r="O1" s="11">
        <f>AVERAGE(O$10:O$582)</f>
        <v>1.6270346711660631E-3</v>
      </c>
      <c r="T1" s="11">
        <f>AVERAGE(T$10:T$582)</f>
        <v>2.9023505640091173E-3</v>
      </c>
      <c r="U1" s="11">
        <f>AVERAGE(U$10:U$582)</f>
        <v>1.6502414817566953E-3</v>
      </c>
      <c r="Z1" s="11">
        <f>AVERAGE(Z$10:Z$582)</f>
        <v>2.9011249366949995E-3</v>
      </c>
      <c r="AA1" s="11">
        <f>AVERAGE(AA$10:AA$582)</f>
        <v>1.6187282592880184E-3</v>
      </c>
      <c r="AF1" s="11">
        <f>AVERAGE(AF$10:AF$582)</f>
        <v>2.8587495646315944E-3</v>
      </c>
      <c r="AG1" s="11">
        <f>AVERAGE(AG$10:AG$582)</f>
        <v>1.6299584194556938E-3</v>
      </c>
      <c r="AL1" s="11">
        <f>AVERAGE(AL$10:AL$582)</f>
        <v>2.8255136041993312E-3</v>
      </c>
      <c r="AM1" s="11">
        <f>AVERAGE(AM$10:AM$582)</f>
        <v>1.6029996077475265E-3</v>
      </c>
    </row>
    <row r="2" spans="3:39" x14ac:dyDescent="0.3">
      <c r="C2" s="5" t="s">
        <v>8</v>
      </c>
      <c r="D2" s="29">
        <f>_xlfn.STDEV.S(D$10:D$582)</f>
        <v>1.8284213878075772E-2</v>
      </c>
      <c r="E2" s="29">
        <f>_xlfn.STDEV.S(E$10:E$582)</f>
        <v>1.8321108206970815E-2</v>
      </c>
      <c r="F2" s="26" t="s">
        <v>11</v>
      </c>
      <c r="G2" s="27">
        <f>AVERAGE(N2,T2,Z2,AF2,AL2)</f>
        <v>2.1851162260723683E-2</v>
      </c>
      <c r="H2" s="27">
        <f>AVERAGE(O2,U2,AA2,AG2,AM2)</f>
        <v>2.2539952686772315E-2</v>
      </c>
      <c r="I2" s="29"/>
      <c r="J2" s="29"/>
      <c r="N2" s="11">
        <f>_xlfn.STDEV.S(N$10:N$582)</f>
        <v>2.0574756107399159E-2</v>
      </c>
      <c r="O2" s="11">
        <f>_xlfn.STDEV.S(O$10:O$582)</f>
        <v>2.3430601287552127E-2</v>
      </c>
      <c r="T2" s="11">
        <f>_xlfn.STDEV.S(T$10:T$582)</f>
        <v>2.3755145250980717E-2</v>
      </c>
      <c r="U2" s="11">
        <f>_xlfn.STDEV.S(U$10:U$582)</f>
        <v>2.4079132847916147E-2</v>
      </c>
      <c r="Z2" s="11">
        <f>_xlfn.STDEV.S(Z$10:Z$582)</f>
        <v>2.35817457206179E-2</v>
      </c>
      <c r="AA2" s="11">
        <f>_xlfn.STDEV.S(AA$10:AA$582)</f>
        <v>2.1718170971575888E-2</v>
      </c>
      <c r="AF2" s="11">
        <f>_xlfn.STDEV.S(AF$10:AF$582)</f>
        <v>2.1567601336959754E-2</v>
      </c>
      <c r="AG2" s="11">
        <f>_xlfn.STDEV.S(AG$10:AG$582)</f>
        <v>2.2353038137073053E-2</v>
      </c>
      <c r="AL2" s="11">
        <f>_xlfn.STDEV.S(AL$10:AL$582)</f>
        <v>1.977656288766088E-2</v>
      </c>
      <c r="AM2" s="11">
        <f>_xlfn.STDEV.S(AM$10:AM$582)</f>
        <v>2.1118820189744349E-2</v>
      </c>
    </row>
    <row r="3" spans="3:39" x14ac:dyDescent="0.3">
      <c r="C3" s="5" t="s">
        <v>9</v>
      </c>
      <c r="D3">
        <f>CORREL(D10:D582,E10:E582)</f>
        <v>0.51130718125186136</v>
      </c>
      <c r="F3" s="26" t="s">
        <v>12</v>
      </c>
      <c r="G3" s="28">
        <f>AVERAGE(N3,T3,Z3,AF3,AL3)</f>
        <v>0.4774551135547318</v>
      </c>
      <c r="H3" s="26"/>
      <c r="N3">
        <f>CORREL(N10:N582,O10:O582)</f>
        <v>0.47790647690791221</v>
      </c>
      <c r="O3"/>
      <c r="T3">
        <f>CORREL(T10:T582,U10:U582)</f>
        <v>0.50842772747862641</v>
      </c>
      <c r="Z3">
        <f>CORREL(Z10:Z582,AA10:AA582)</f>
        <v>0.43592549647954659</v>
      </c>
      <c r="AF3">
        <f>CORREL(AF10:AF582,AG10:AG582)</f>
        <v>0.49150113516516553</v>
      </c>
      <c r="AL3">
        <f>CORREL(AL10:AL582,AM10:AM582)</f>
        <v>0.47351473174240843</v>
      </c>
    </row>
    <row r="5" spans="3:39" x14ac:dyDescent="0.3">
      <c r="C5" s="5" t="s">
        <v>7</v>
      </c>
      <c r="D5" s="11">
        <f>AVERAGE(D$479:D$582)</f>
        <v>4.3352509568780661E-3</v>
      </c>
      <c r="E5" s="11">
        <f>AVERAGE(E$479:E$582)</f>
        <v>1.8106963492283182E-3</v>
      </c>
      <c r="F5" s="26" t="s">
        <v>10</v>
      </c>
      <c r="G5" s="27">
        <f>AVERAGE(N5,T5,Z5,AF5,AL5)</f>
        <v>4.3352509568780687E-3</v>
      </c>
      <c r="H5" s="27">
        <f>AVERAGE(O5,U5,AA5,AG5,AM5)</f>
        <v>1.8106963492283182E-3</v>
      </c>
      <c r="I5" s="11"/>
      <c r="J5" s="11"/>
      <c r="N5" s="11">
        <f>AVERAGE(N$479:N$582)</f>
        <v>4.2155281027456215E-3</v>
      </c>
      <c r="O5" s="11">
        <f>AVERAGE(O$479:O$582)</f>
        <v>1.7897863417672623E-3</v>
      </c>
      <c r="T5" s="11">
        <f>AVERAGE(T$479:T$582)</f>
        <v>4.4398618389846637E-3</v>
      </c>
      <c r="U5" s="11">
        <f>AVERAGE(U$479:U$582)</f>
        <v>1.8191908295174231E-3</v>
      </c>
      <c r="Z5" s="11">
        <f>AVERAGE(Z$479:Z$582)</f>
        <v>4.5766824885674256E-3</v>
      </c>
      <c r="AA5" s="11">
        <f>AVERAGE(AA$479:AA$582)</f>
        <v>1.8226037945289369E-3</v>
      </c>
      <c r="AF5" s="11">
        <f>AVERAGE(AF$479:AF$582)</f>
        <v>4.247224431039363E-3</v>
      </c>
      <c r="AG5" s="11">
        <f>AVERAGE(AG$479:AG$582)</f>
        <v>1.7288383354796479E-3</v>
      </c>
      <c r="AL5" s="11">
        <f>AVERAGE(AL$479:AL$582)</f>
        <v>4.1969579230532652E-3</v>
      </c>
      <c r="AM5" s="11">
        <f>AVERAGE(AM$479:AM$582)</f>
        <v>1.8930624448483214E-3</v>
      </c>
    </row>
    <row r="6" spans="3:39" x14ac:dyDescent="0.3">
      <c r="C6" s="5" t="s">
        <v>8</v>
      </c>
      <c r="D6" s="29">
        <f>_xlfn.STDEV.S(D$479:D$582)</f>
        <v>2.6250530986502627E-2</v>
      </c>
      <c r="E6" s="29">
        <f>_xlfn.STDEV.S(E$479:E$582)</f>
        <v>1.3918666571765145E-2</v>
      </c>
      <c r="F6" s="26" t="s">
        <v>11</v>
      </c>
      <c r="G6" s="27">
        <f>AVERAGE(N6,T6,Z6,AF6,AL6)</f>
        <v>3.1051268932367683E-2</v>
      </c>
      <c r="H6" s="27">
        <f>AVERAGE(O6,U6,AA6,AG6,AM6)</f>
        <v>1.7039512485681814E-2</v>
      </c>
      <c r="I6" s="29"/>
      <c r="J6" s="29"/>
      <c r="N6" s="30">
        <f>_xlfn.STDEV.S(N$479:N$582)</f>
        <v>2.6987042141130704E-2</v>
      </c>
      <c r="O6" s="30">
        <f>_xlfn.STDEV.S(O$479:O$582)</f>
        <v>1.8864612321041124E-2</v>
      </c>
      <c r="T6" s="30">
        <f>_xlfn.STDEV.S(T$479:T$582)</f>
        <v>3.5026327530037121E-2</v>
      </c>
      <c r="U6" s="30">
        <f>_xlfn.STDEV.S(U$479:U$582)</f>
        <v>1.6463106443254771E-2</v>
      </c>
      <c r="Z6" s="30">
        <f>_xlfn.STDEV.S(Z$479:Z$582)</f>
        <v>3.8232944669790887E-2</v>
      </c>
      <c r="AA6" s="30">
        <f>_xlfn.STDEV.S(AA$479:AA$582)</f>
        <v>1.6292421232423873E-2</v>
      </c>
      <c r="AF6" s="30">
        <f>_xlfn.STDEV.S(AF$479:AF$582)</f>
        <v>3.0249503609514939E-2</v>
      </c>
      <c r="AG6" s="30">
        <f>_xlfn.STDEV.S(AG$479:AG$582)</f>
        <v>1.7023334849174069E-2</v>
      </c>
      <c r="AL6" s="30">
        <f>_xlfn.STDEV.S(AL$479:AL$582)</f>
        <v>2.4760526711364753E-2</v>
      </c>
      <c r="AM6" s="30">
        <f>_xlfn.STDEV.S(AM$479:AM$582)</f>
        <v>1.6554087582515236E-2</v>
      </c>
    </row>
    <row r="7" spans="3:39" x14ac:dyDescent="0.3">
      <c r="C7" s="5" t="s">
        <v>9</v>
      </c>
      <c r="D7">
        <f>CORREL(D479:D586,E479:E586)</f>
        <v>0.26454255060236109</v>
      </c>
      <c r="F7" s="26" t="s">
        <v>12</v>
      </c>
      <c r="G7" s="28">
        <f>AVERAGE(N7,T7,Z7,AF7,AL7)</f>
        <v>0.2351240315158909</v>
      </c>
      <c r="H7" s="26"/>
      <c r="N7">
        <f>CORREL(N479:N586,O479:O586)</f>
        <v>0.18515643927875977</v>
      </c>
      <c r="O7"/>
      <c r="T7">
        <f>CORREL(T479:T586,U479:U586)</f>
        <v>0.23202084587554236</v>
      </c>
      <c r="Z7">
        <f>CORREL(Z479:Z586,AA479:AA586)</f>
        <v>0.23672688646175552</v>
      </c>
      <c r="AF7">
        <f>CORREL(AF479:AF586,AG479:AG586)</f>
        <v>0.19754787895361883</v>
      </c>
      <c r="AL7">
        <f>CORREL(AL479:AL586,AM479:AM586)</f>
        <v>0.32416810700977811</v>
      </c>
    </row>
    <row r="9" spans="3:39" x14ac:dyDescent="0.3">
      <c r="K9" s="3" t="s">
        <v>0</v>
      </c>
      <c r="L9" s="4" t="s">
        <v>1</v>
      </c>
      <c r="M9" s="4" t="s">
        <v>2</v>
      </c>
      <c r="N9" s="4" t="s">
        <v>1</v>
      </c>
      <c r="O9" s="4" t="s">
        <v>2</v>
      </c>
      <c r="Q9" s="3" t="s">
        <v>0</v>
      </c>
      <c r="R9" s="4" t="s">
        <v>1</v>
      </c>
      <c r="S9" s="4" t="s">
        <v>2</v>
      </c>
      <c r="T9" s="4" t="s">
        <v>1</v>
      </c>
      <c r="U9" s="4" t="s">
        <v>2</v>
      </c>
      <c r="W9" s="3" t="s">
        <v>0</v>
      </c>
      <c r="X9" s="4" t="s">
        <v>1</v>
      </c>
      <c r="Y9" s="4" t="s">
        <v>2</v>
      </c>
      <c r="Z9" s="4" t="s">
        <v>1</v>
      </c>
      <c r="AA9" s="4" t="s">
        <v>2</v>
      </c>
      <c r="AC9" s="3" t="s">
        <v>0</v>
      </c>
      <c r="AD9" s="4" t="s">
        <v>1</v>
      </c>
      <c r="AE9" s="4" t="s">
        <v>2</v>
      </c>
      <c r="AF9" s="4" t="s">
        <v>1</v>
      </c>
      <c r="AG9" s="4" t="s">
        <v>2</v>
      </c>
      <c r="AI9" s="3" t="s">
        <v>0</v>
      </c>
      <c r="AJ9" s="4" t="s">
        <v>1</v>
      </c>
      <c r="AK9" s="4" t="s">
        <v>2</v>
      </c>
      <c r="AL9" s="4" t="s">
        <v>1</v>
      </c>
      <c r="AM9" s="4" t="s">
        <v>2</v>
      </c>
    </row>
    <row r="10" spans="3:39" x14ac:dyDescent="0.3">
      <c r="D10" s="6">
        <f>AVERAGE(N10,T10,Z10,AF10,AL10)</f>
        <v>-8.089681829017481E-3</v>
      </c>
      <c r="E10" s="7">
        <f>AVERAGE(O10,U10,AA10,AG10,AM10)</f>
        <v>-4.6118500100306601E-3</v>
      </c>
      <c r="F10" s="7"/>
      <c r="G10" s="7"/>
      <c r="H10" s="7"/>
      <c r="I10" s="7"/>
      <c r="J10" s="7"/>
      <c r="K10" s="15">
        <v>39455</v>
      </c>
      <c r="L10" s="16">
        <v>1.1599999999999999</v>
      </c>
      <c r="M10" s="16">
        <v>1.7605</v>
      </c>
      <c r="N10" s="17">
        <v>-8.5470085470085166E-3</v>
      </c>
      <c r="O10" s="17">
        <v>-1.0955056179775324E-2</v>
      </c>
      <c r="Q10" s="20">
        <v>39456</v>
      </c>
      <c r="R10" s="21">
        <v>1.1612</v>
      </c>
      <c r="S10" s="21">
        <v>1.7684</v>
      </c>
      <c r="T10" s="22">
        <v>-7.0121429793056356E-3</v>
      </c>
      <c r="U10" s="22">
        <v>-1.5808491418246584E-3</v>
      </c>
      <c r="W10" s="15">
        <v>39457</v>
      </c>
      <c r="X10" s="16">
        <v>1.1568000000000001</v>
      </c>
      <c r="Y10" s="16">
        <v>1.7570000000000001</v>
      </c>
      <c r="Z10" s="17">
        <v>-1.178882624295241E-2</v>
      </c>
      <c r="AA10" s="17">
        <v>2.7966440271673942E-3</v>
      </c>
      <c r="AC10" s="23">
        <v>39458</v>
      </c>
      <c r="AD10" s="24">
        <v>1.1532</v>
      </c>
      <c r="AE10" s="24">
        <v>1.7471000000000001</v>
      </c>
      <c r="AF10" s="25">
        <v>-1.2502140777530313E-2</v>
      </c>
      <c r="AG10" s="25">
        <v>-4.3312247107768487E-3</v>
      </c>
      <c r="AI10" s="1">
        <v>39454</v>
      </c>
      <c r="AJ10" s="2">
        <v>1.1693</v>
      </c>
      <c r="AK10" s="2">
        <v>1.764</v>
      </c>
      <c r="AL10" s="8">
        <v>-5.9829059829052955E-4</v>
      </c>
      <c r="AM10" s="8">
        <v>-8.9887640449438644E-3</v>
      </c>
    </row>
    <row r="11" spans="3:39" x14ac:dyDescent="0.3">
      <c r="D11" s="6">
        <f t="shared" ref="D11:D74" si="0">AVERAGE(N11,T11,Z11,AF11,AL11)</f>
        <v>6.1866936148943005E-3</v>
      </c>
      <c r="E11" s="7">
        <f t="shared" ref="E11:E74" si="1">AVERAGE(O11,U11,AA11,AG11,AM11)</f>
        <v>3.7930380656909122E-3</v>
      </c>
      <c r="F11" s="7"/>
      <c r="G11" s="7"/>
      <c r="H11" s="7"/>
      <c r="I11" s="7"/>
      <c r="J11" s="7"/>
      <c r="K11" s="15">
        <v>39462</v>
      </c>
      <c r="L11" s="16">
        <v>1.1508</v>
      </c>
      <c r="M11" s="16">
        <v>1.7521</v>
      </c>
      <c r="N11" s="17">
        <v>-7.9310344827585588E-3</v>
      </c>
      <c r="O11" s="17">
        <v>-4.7713717693836921E-3</v>
      </c>
      <c r="Q11" s="18">
        <v>39463</v>
      </c>
      <c r="R11" s="19">
        <v>1.1713</v>
      </c>
      <c r="S11" s="19">
        <v>1.7728999999999999</v>
      </c>
      <c r="T11" s="13">
        <v>8.6978987254564544E-3</v>
      </c>
      <c r="U11" s="13">
        <v>2.5446731508709242E-3</v>
      </c>
      <c r="W11" s="15">
        <v>39464</v>
      </c>
      <c r="X11" s="16">
        <v>1.1781999999999999</v>
      </c>
      <c r="Y11" s="16">
        <v>1.7856000000000001</v>
      </c>
      <c r="Z11" s="17">
        <v>1.8499308437067707E-2</v>
      </c>
      <c r="AA11" s="17">
        <v>1.6277746158224193E-2</v>
      </c>
      <c r="AC11" s="18">
        <v>39465</v>
      </c>
      <c r="AD11" s="19">
        <v>1.1849000000000001</v>
      </c>
      <c r="AE11" s="19">
        <v>1.7852000000000001</v>
      </c>
      <c r="AF11" s="13">
        <v>2.7488727020464898E-2</v>
      </c>
      <c r="AG11" s="13">
        <v>2.1807566825024383E-2</v>
      </c>
      <c r="AI11" s="15">
        <v>39461</v>
      </c>
      <c r="AJ11" s="16">
        <v>1.1508</v>
      </c>
      <c r="AK11" s="16">
        <v>1.7342</v>
      </c>
      <c r="AL11" s="17">
        <v>-1.5821431625758997E-2</v>
      </c>
      <c r="AM11" s="17">
        <v>-1.6893424036281246E-2</v>
      </c>
    </row>
    <row r="12" spans="3:39" x14ac:dyDescent="0.3">
      <c r="D12" s="6">
        <f t="shared" si="0"/>
        <v>2.7538587584571526E-2</v>
      </c>
      <c r="E12" s="7">
        <f t="shared" si="1"/>
        <v>2.1124166634924092E-2</v>
      </c>
      <c r="F12" s="7"/>
      <c r="G12" s="7"/>
      <c r="H12" s="7"/>
      <c r="I12" s="7"/>
      <c r="J12" s="7"/>
      <c r="K12" s="1">
        <v>39469</v>
      </c>
      <c r="L12" s="2">
        <v>1.2107000000000001</v>
      </c>
      <c r="M12" s="2">
        <v>1.7924</v>
      </c>
      <c r="N12" s="8">
        <v>5.2050747306221723E-2</v>
      </c>
      <c r="O12" s="8">
        <v>2.3000970264254406E-2</v>
      </c>
      <c r="Q12" s="1">
        <v>39470</v>
      </c>
      <c r="R12" s="2">
        <v>1.2052</v>
      </c>
      <c r="S12" s="2">
        <v>1.8245</v>
      </c>
      <c r="T12" s="13">
        <v>2.8942200973277599E-2</v>
      </c>
      <c r="U12" s="13">
        <v>2.9104856449884364E-2</v>
      </c>
      <c r="W12" s="1">
        <v>39471</v>
      </c>
      <c r="X12" s="2">
        <v>1.1838</v>
      </c>
      <c r="Y12" s="2">
        <v>1.7854999999999999</v>
      </c>
      <c r="Z12" s="8">
        <v>4.7530130707860163E-3</v>
      </c>
      <c r="AA12" s="8">
        <v>-5.6003584229524783E-5</v>
      </c>
      <c r="AC12" s="1">
        <v>39472</v>
      </c>
      <c r="AD12" s="2">
        <v>1.1820999999999999</v>
      </c>
      <c r="AE12" s="2">
        <v>1.7816000000000001</v>
      </c>
      <c r="AF12" s="13">
        <v>-2.3630686133851997E-3</v>
      </c>
      <c r="AG12" s="13">
        <v>-2.0165807752633436E-3</v>
      </c>
      <c r="AI12" s="15">
        <v>39468</v>
      </c>
      <c r="AJ12" s="16">
        <v>1.2133</v>
      </c>
      <c r="AK12" s="16">
        <v>1.8306</v>
      </c>
      <c r="AL12" s="17">
        <v>5.4310045185957501E-2</v>
      </c>
      <c r="AM12" s="17">
        <v>5.5587590819974553E-2</v>
      </c>
    </row>
    <row r="13" spans="3:39" x14ac:dyDescent="0.3">
      <c r="D13" s="6">
        <f t="shared" si="0"/>
        <v>-1.754251855052149E-2</v>
      </c>
      <c r="E13" s="7">
        <f t="shared" si="1"/>
        <v>-1.8406422954300995E-2</v>
      </c>
      <c r="F13" s="7"/>
      <c r="G13" s="7"/>
      <c r="H13" s="7"/>
      <c r="I13" s="7"/>
      <c r="J13" s="7"/>
      <c r="K13" s="1">
        <v>39476</v>
      </c>
      <c r="L13" s="2">
        <v>1.1798999999999999</v>
      </c>
      <c r="M13" s="2">
        <v>1.78</v>
      </c>
      <c r="N13" s="8">
        <v>-2.5439828198562942E-2</v>
      </c>
      <c r="O13" s="8">
        <v>-6.9180986386967458E-3</v>
      </c>
      <c r="Q13" s="1">
        <v>39477</v>
      </c>
      <c r="R13" s="2">
        <v>1.1776</v>
      </c>
      <c r="S13" s="2">
        <v>1.7797000000000001</v>
      </c>
      <c r="T13" s="13">
        <v>-2.2900763358778664E-2</v>
      </c>
      <c r="U13" s="13">
        <v>-2.4554672513017239E-2</v>
      </c>
      <c r="W13" s="1">
        <v>39478</v>
      </c>
      <c r="X13" s="2">
        <v>1.1766000000000001</v>
      </c>
      <c r="Y13" s="2">
        <v>1.7591999999999999</v>
      </c>
      <c r="Z13" s="8">
        <v>-6.0821084642674883E-3</v>
      </c>
      <c r="AA13" s="8">
        <v>-1.4729767572108643E-2</v>
      </c>
      <c r="AC13" s="1">
        <v>39479</v>
      </c>
      <c r="AD13" s="2">
        <v>1.1673</v>
      </c>
      <c r="AE13" s="2">
        <v>1.7454000000000001</v>
      </c>
      <c r="AF13" s="13">
        <v>-1.2520091362828834E-2</v>
      </c>
      <c r="AG13" s="13">
        <v>-2.031881454872031E-2</v>
      </c>
      <c r="AI13" s="1">
        <v>39475</v>
      </c>
      <c r="AJ13" s="2">
        <v>1.1880999999999999</v>
      </c>
      <c r="AK13" s="2">
        <v>1.7839</v>
      </c>
      <c r="AL13" s="8">
        <v>-2.0769801368169527E-2</v>
      </c>
      <c r="AM13" s="8">
        <v>-2.5510761498962031E-2</v>
      </c>
    </row>
    <row r="14" spans="3:39" x14ac:dyDescent="0.3">
      <c r="D14" s="6">
        <f t="shared" si="0"/>
        <v>1.0378963554440323E-2</v>
      </c>
      <c r="E14" s="7">
        <f t="shared" si="1"/>
        <v>-6.9740732964872262E-3</v>
      </c>
      <c r="F14" s="7"/>
      <c r="G14" s="7"/>
      <c r="H14" s="7"/>
      <c r="I14" s="7"/>
      <c r="J14" s="7"/>
      <c r="K14" s="1">
        <v>39483</v>
      </c>
      <c r="L14" s="2">
        <v>1.1794</v>
      </c>
      <c r="M14" s="2">
        <v>1.7629999999999999</v>
      </c>
      <c r="N14" s="8">
        <v>-4.2376472582417168E-4</v>
      </c>
      <c r="O14" s="8">
        <v>-9.5505617977529322E-3</v>
      </c>
      <c r="Q14" s="1">
        <v>39484</v>
      </c>
      <c r="R14" s="2">
        <v>1.1860999999999999</v>
      </c>
      <c r="S14" s="2">
        <v>1.7522</v>
      </c>
      <c r="T14" s="13">
        <v>7.2180706521738358E-3</v>
      </c>
      <c r="U14" s="13">
        <v>-1.5452042479069505E-2</v>
      </c>
      <c r="W14" s="1">
        <v>39485</v>
      </c>
      <c r="X14" s="2">
        <v>1.2071000000000001</v>
      </c>
      <c r="Y14" s="2">
        <v>1.7572000000000001</v>
      </c>
      <c r="Z14" s="8">
        <v>2.5922148563658043E-2</v>
      </c>
      <c r="AA14" s="8">
        <v>-1.1368804001817834E-3</v>
      </c>
      <c r="AC14" s="1">
        <v>39486</v>
      </c>
      <c r="AD14" s="2">
        <v>1.2114</v>
      </c>
      <c r="AE14" s="2">
        <v>1.7692000000000001</v>
      </c>
      <c r="AF14" s="13">
        <v>3.7779491133384857E-2</v>
      </c>
      <c r="AG14" s="13">
        <v>1.3635842786753782E-2</v>
      </c>
      <c r="AI14" s="1">
        <v>39482</v>
      </c>
      <c r="AJ14" s="2">
        <v>1.1659999999999999</v>
      </c>
      <c r="AK14" s="2">
        <v>1.744</v>
      </c>
      <c r="AL14" s="8">
        <v>-1.8601127851190946E-2</v>
      </c>
      <c r="AM14" s="8">
        <v>-2.2366724592185694E-2</v>
      </c>
    </row>
    <row r="15" spans="3:39" x14ac:dyDescent="0.3">
      <c r="D15" s="6">
        <f t="shared" si="0"/>
        <v>1.5562190116903163E-2</v>
      </c>
      <c r="E15" s="7">
        <f t="shared" si="1"/>
        <v>-3.6733885842332057E-3</v>
      </c>
      <c r="F15" s="7"/>
      <c r="G15" s="7"/>
      <c r="H15" s="7"/>
      <c r="I15" s="7"/>
      <c r="J15" s="7"/>
      <c r="K15" s="1">
        <v>39490</v>
      </c>
      <c r="L15" s="2">
        <v>1.2117</v>
      </c>
      <c r="M15" s="2">
        <v>1.7495000000000001</v>
      </c>
      <c r="N15" s="8">
        <v>2.7386806850941081E-2</v>
      </c>
      <c r="O15" s="8">
        <v>-7.6574021554167704E-3</v>
      </c>
      <c r="Q15" s="1">
        <v>39491</v>
      </c>
      <c r="R15" s="2">
        <v>1.2027000000000001</v>
      </c>
      <c r="S15" s="2">
        <v>1.7425999999999999</v>
      </c>
      <c r="T15" s="13">
        <v>1.3995447264143035E-2</v>
      </c>
      <c r="U15" s="13">
        <v>-5.4788266179660594E-3</v>
      </c>
      <c r="W15" s="1">
        <v>39492</v>
      </c>
      <c r="X15" s="2">
        <v>1.1951000000000001</v>
      </c>
      <c r="Y15" s="2">
        <v>1.7502</v>
      </c>
      <c r="Z15" s="8">
        <v>-9.9411813437163543E-3</v>
      </c>
      <c r="AA15" s="8">
        <v>-3.9836102890963287E-3</v>
      </c>
      <c r="AC15" s="1">
        <v>39493</v>
      </c>
      <c r="AD15" s="2">
        <v>1.2016</v>
      </c>
      <c r="AE15" s="2">
        <v>1.7534000000000001</v>
      </c>
      <c r="AF15" s="13">
        <v>-8.089813438996174E-3</v>
      </c>
      <c r="AG15" s="13">
        <v>-8.9305900972190821E-3</v>
      </c>
      <c r="AI15" s="1">
        <v>39489</v>
      </c>
      <c r="AJ15" s="2">
        <v>1.2295</v>
      </c>
      <c r="AK15" s="2">
        <v>1.7574000000000001</v>
      </c>
      <c r="AL15" s="8">
        <v>5.4459691252144227E-2</v>
      </c>
      <c r="AM15" s="8">
        <v>7.6834862385322111E-3</v>
      </c>
    </row>
    <row r="16" spans="3:39" x14ac:dyDescent="0.3">
      <c r="D16" s="6">
        <f t="shared" si="0"/>
        <v>-4.9284555619184987E-3</v>
      </c>
      <c r="E16" s="7">
        <f t="shared" si="1"/>
        <v>-1.6686124164827443E-2</v>
      </c>
      <c r="F16" s="7"/>
      <c r="G16" s="7"/>
      <c r="H16" s="7"/>
      <c r="I16" s="7"/>
      <c r="J16" s="7"/>
      <c r="K16" s="1">
        <v>39497</v>
      </c>
      <c r="L16" s="2">
        <v>1.1934</v>
      </c>
      <c r="M16" s="2">
        <v>1.7322</v>
      </c>
      <c r="N16" s="8">
        <v>-1.5102748205001237E-2</v>
      </c>
      <c r="O16" s="8">
        <v>-9.888539582737943E-3</v>
      </c>
      <c r="Q16" s="1">
        <v>39498</v>
      </c>
      <c r="R16" s="2">
        <v>1.2131000000000001</v>
      </c>
      <c r="S16" s="2">
        <v>1.7225000000000001</v>
      </c>
      <c r="T16" s="13">
        <v>8.6472104431694063E-3</v>
      </c>
      <c r="U16" s="13">
        <v>-1.1534488695053247E-2</v>
      </c>
      <c r="W16" s="1">
        <v>39499</v>
      </c>
      <c r="X16" s="2">
        <v>1.2031000000000001</v>
      </c>
      <c r="Y16" s="2">
        <v>1.7095</v>
      </c>
      <c r="Z16" s="8">
        <v>6.6940005020499349E-3</v>
      </c>
      <c r="AA16" s="8">
        <v>-2.3254485201691266E-2</v>
      </c>
      <c r="AC16" s="1">
        <v>39500</v>
      </c>
      <c r="AD16" s="2">
        <v>1.2062999999999999</v>
      </c>
      <c r="AE16" s="2">
        <v>1.7075</v>
      </c>
      <c r="AF16" s="13">
        <v>3.9114513981357568E-3</v>
      </c>
      <c r="AG16" s="13">
        <v>-2.6177711874073251E-2</v>
      </c>
      <c r="AI16" s="1">
        <v>39496</v>
      </c>
      <c r="AJ16" s="2">
        <v>1.1940999999999999</v>
      </c>
      <c r="AK16" s="2">
        <v>1.7353000000000001</v>
      </c>
      <c r="AL16" s="8">
        <v>-2.8792191947946355E-2</v>
      </c>
      <c r="AM16" s="8">
        <v>-1.2575395470581507E-2</v>
      </c>
    </row>
    <row r="17" spans="4:39" x14ac:dyDescent="0.3">
      <c r="D17" s="6">
        <f t="shared" si="0"/>
        <v>-7.5272048968339613E-3</v>
      </c>
      <c r="E17" s="7">
        <f t="shared" si="1"/>
        <v>-2.1824366687720476E-2</v>
      </c>
      <c r="F17" s="7"/>
      <c r="G17" s="7"/>
      <c r="H17" s="7"/>
      <c r="I17" s="7"/>
      <c r="J17" s="7"/>
      <c r="K17" s="1">
        <v>39504</v>
      </c>
      <c r="L17" s="2">
        <v>1.1922999999999999</v>
      </c>
      <c r="M17" s="2">
        <v>1.6839</v>
      </c>
      <c r="N17" s="8">
        <v>-9.2173621585389665E-4</v>
      </c>
      <c r="O17" s="8">
        <v>-2.7883616210599205E-2</v>
      </c>
      <c r="Q17" s="1">
        <v>39505</v>
      </c>
      <c r="R17" s="2">
        <v>1.1829000000000001</v>
      </c>
      <c r="S17" s="2">
        <v>1.6705000000000001</v>
      </c>
      <c r="T17" s="13">
        <v>-2.4894897370373426E-2</v>
      </c>
      <c r="U17" s="13">
        <v>-3.0188679245283012E-2</v>
      </c>
      <c r="W17" s="1">
        <v>39506</v>
      </c>
      <c r="X17" s="2">
        <v>1.1825000000000001</v>
      </c>
      <c r="Y17" s="2">
        <v>1.6689000000000001</v>
      </c>
      <c r="Z17" s="8">
        <v>-1.7122433712908225E-2</v>
      </c>
      <c r="AA17" s="8">
        <v>-2.3749634396022179E-2</v>
      </c>
      <c r="AC17" s="1">
        <v>39507</v>
      </c>
      <c r="AD17" s="2">
        <v>1.2031000000000001</v>
      </c>
      <c r="AE17" s="2">
        <v>1.6907000000000001</v>
      </c>
      <c r="AF17" s="13">
        <v>-2.6527397828067789E-3</v>
      </c>
      <c r="AG17" s="13">
        <v>-9.8389458272327701E-3</v>
      </c>
      <c r="AI17" s="1">
        <v>39503</v>
      </c>
      <c r="AJ17" s="2">
        <v>1.2036</v>
      </c>
      <c r="AK17" s="2">
        <v>1.7050000000000001</v>
      </c>
      <c r="AL17" s="8">
        <v>7.9557825977725205E-3</v>
      </c>
      <c r="AM17" s="8">
        <v>-1.7460957759465212E-2</v>
      </c>
    </row>
    <row r="18" spans="4:39" x14ac:dyDescent="0.3">
      <c r="D18" s="6">
        <f t="shared" si="0"/>
        <v>2.4135977985977018E-2</v>
      </c>
      <c r="E18" s="7">
        <f t="shared" si="1"/>
        <v>-3.346467289286803E-3</v>
      </c>
      <c r="F18" s="7"/>
      <c r="G18" s="7"/>
      <c r="H18" s="7"/>
      <c r="I18" s="7"/>
      <c r="J18" s="7"/>
      <c r="K18" s="1">
        <v>39511</v>
      </c>
      <c r="L18" s="2">
        <v>1.2109000000000001</v>
      </c>
      <c r="M18" s="2">
        <v>1.6859</v>
      </c>
      <c r="N18" s="8">
        <v>1.5600100645810855E-2</v>
      </c>
      <c r="O18" s="8">
        <v>1.1877189856879244E-3</v>
      </c>
      <c r="Q18" s="1">
        <v>39512</v>
      </c>
      <c r="R18" s="2">
        <v>1.2137</v>
      </c>
      <c r="S18" s="2">
        <v>1.6701000000000001</v>
      </c>
      <c r="T18" s="13">
        <v>2.6037703947924484E-2</v>
      </c>
      <c r="U18" s="13">
        <v>-2.3944926668661992E-4</v>
      </c>
      <c r="W18" s="1">
        <v>39513</v>
      </c>
      <c r="X18" s="2">
        <v>1.2227999999999999</v>
      </c>
      <c r="Y18" s="2">
        <v>1.6789000000000001</v>
      </c>
      <c r="Z18" s="8">
        <v>3.4080338266384569E-2</v>
      </c>
      <c r="AA18" s="8">
        <v>5.9919707591826743E-3</v>
      </c>
      <c r="AC18" s="1">
        <v>39514</v>
      </c>
      <c r="AD18" s="2">
        <v>1.2415</v>
      </c>
      <c r="AE18" s="2">
        <v>1.6834</v>
      </c>
      <c r="AF18" s="13">
        <v>3.1917546338625202E-2</v>
      </c>
      <c r="AG18" s="13">
        <v>-4.3177382149406363E-3</v>
      </c>
      <c r="AI18" s="1">
        <v>39510</v>
      </c>
      <c r="AJ18" s="2">
        <v>1.2193000000000001</v>
      </c>
      <c r="AK18" s="2">
        <v>1.6720000000000002</v>
      </c>
      <c r="AL18" s="8">
        <v>1.3044200731139988E-2</v>
      </c>
      <c r="AM18" s="8">
        <v>-1.9354838709677358E-2</v>
      </c>
    </row>
    <row r="19" spans="4:39" x14ac:dyDescent="0.3">
      <c r="D19" s="6">
        <f t="shared" si="0"/>
        <v>1.0202611031162356E-2</v>
      </c>
      <c r="E19" s="7">
        <f t="shared" si="1"/>
        <v>9.0417100689448755E-3</v>
      </c>
      <c r="F19" s="7"/>
      <c r="G19" s="7"/>
      <c r="H19" s="7"/>
      <c r="I19" s="7"/>
      <c r="J19" s="7"/>
      <c r="K19" s="1">
        <v>39518</v>
      </c>
      <c r="L19" s="2">
        <v>1.2302999999999999</v>
      </c>
      <c r="M19" s="2">
        <v>1.6821999999999999</v>
      </c>
      <c r="N19" s="8">
        <v>1.6021141299859432E-2</v>
      </c>
      <c r="O19" s="8">
        <v>-2.1946734681772551E-3</v>
      </c>
      <c r="Q19" s="1">
        <v>39519</v>
      </c>
      <c r="R19" s="2">
        <v>1.2195</v>
      </c>
      <c r="S19" s="2">
        <v>1.6738</v>
      </c>
      <c r="T19" s="13">
        <v>4.7787756447228436E-3</v>
      </c>
      <c r="U19" s="13">
        <v>2.2154362014250584E-3</v>
      </c>
      <c r="W19" s="1">
        <v>39520</v>
      </c>
      <c r="X19" s="2">
        <v>1.2429999999999999</v>
      </c>
      <c r="Y19" s="2">
        <v>1.6918</v>
      </c>
      <c r="Z19" s="8">
        <v>1.6519463526333045E-2</v>
      </c>
      <c r="AA19" s="8">
        <v>7.6836023586872582E-3</v>
      </c>
      <c r="AC19" s="1">
        <v>39521</v>
      </c>
      <c r="AD19" s="2">
        <v>1.2304999999999999</v>
      </c>
      <c r="AE19" s="2">
        <v>1.7119</v>
      </c>
      <c r="AF19" s="13">
        <v>-8.8602496979460765E-3</v>
      </c>
      <c r="AG19" s="13">
        <v>1.6930022573363512E-2</v>
      </c>
      <c r="AI19" s="1">
        <v>39517</v>
      </c>
      <c r="AJ19" s="2">
        <v>1.2467999999999999</v>
      </c>
      <c r="AK19" s="2">
        <v>1.7063999999999999</v>
      </c>
      <c r="AL19" s="8">
        <v>2.2553924382842538E-2</v>
      </c>
      <c r="AM19" s="8">
        <v>2.05741626794258E-2</v>
      </c>
    </row>
    <row r="20" spans="4:39" x14ac:dyDescent="0.3">
      <c r="D20" s="6">
        <f t="shared" si="0"/>
        <v>8.9253719650980827E-3</v>
      </c>
      <c r="E20" s="7">
        <f t="shared" si="1"/>
        <v>1.5471016347515132E-2</v>
      </c>
      <c r="F20" s="7"/>
      <c r="G20" s="7"/>
      <c r="H20" s="7"/>
      <c r="I20" s="7"/>
      <c r="J20" s="7"/>
      <c r="K20" s="1">
        <v>39525</v>
      </c>
      <c r="L20" s="2">
        <v>1.2338</v>
      </c>
      <c r="M20" s="2">
        <v>1.6891</v>
      </c>
      <c r="N20" s="8">
        <v>2.8448345931886276E-3</v>
      </c>
      <c r="O20" s="8">
        <v>4.1017714897160218E-3</v>
      </c>
      <c r="Q20" s="1">
        <v>39526</v>
      </c>
      <c r="R20" s="2">
        <v>1.2335</v>
      </c>
      <c r="S20" s="2">
        <v>1.7204999999999999</v>
      </c>
      <c r="T20" s="13">
        <v>1.1480114801148078E-2</v>
      </c>
      <c r="U20" s="13">
        <v>2.790058549408525E-2</v>
      </c>
      <c r="W20" s="1">
        <v>39527</v>
      </c>
      <c r="X20" s="2">
        <v>1.2459</v>
      </c>
      <c r="Y20" s="2">
        <v>1.7328000000000001</v>
      </c>
      <c r="Z20" s="8">
        <v>2.3330651649235978E-3</v>
      </c>
      <c r="AA20" s="8">
        <v>2.4234543090199789E-2</v>
      </c>
      <c r="AC20" s="1">
        <v>39528</v>
      </c>
      <c r="AD20" s="2">
        <v>1.2509999999999999</v>
      </c>
      <c r="AE20" s="2">
        <v>1.7318</v>
      </c>
      <c r="AF20" s="13">
        <v>1.6659894351889415E-2</v>
      </c>
      <c r="AG20" s="13">
        <v>1.1624510777498598E-2</v>
      </c>
      <c r="AI20" s="1">
        <v>39524</v>
      </c>
      <c r="AJ20" s="2">
        <v>1.2608999999999999</v>
      </c>
      <c r="AK20" s="2">
        <v>1.7225999999999999</v>
      </c>
      <c r="AL20" s="8">
        <v>1.1308950914340699E-2</v>
      </c>
      <c r="AM20" s="8">
        <v>9.493670886076E-3</v>
      </c>
    </row>
    <row r="21" spans="4:39" x14ac:dyDescent="0.3">
      <c r="D21" s="6">
        <f t="shared" si="0"/>
        <v>1.8155012641952184E-2</v>
      </c>
      <c r="E21" s="7">
        <f t="shared" si="1"/>
        <v>9.9679758167949377E-3</v>
      </c>
      <c r="F21" s="7"/>
      <c r="G21" s="7"/>
      <c r="H21" s="7"/>
      <c r="I21" s="7"/>
      <c r="J21" s="7"/>
      <c r="K21" s="1">
        <v>39532</v>
      </c>
      <c r="L21" s="2">
        <v>1.2519</v>
      </c>
      <c r="M21" s="2">
        <v>1.7309000000000001</v>
      </c>
      <c r="N21" s="8">
        <v>1.4670124817636632E-2</v>
      </c>
      <c r="O21" s="8">
        <v>2.4746906636670341E-2</v>
      </c>
      <c r="Q21" s="1">
        <v>39533</v>
      </c>
      <c r="R21" s="2">
        <v>1.2690000000000001</v>
      </c>
      <c r="S21" s="2">
        <v>1.7250999999999999</v>
      </c>
      <c r="T21" s="13">
        <v>2.8779894608836676E-2</v>
      </c>
      <c r="U21" s="13">
        <v>2.6736413833188255E-3</v>
      </c>
      <c r="W21" s="1">
        <v>39534</v>
      </c>
      <c r="X21" s="2">
        <v>1.2749999999999999</v>
      </c>
      <c r="Y21" s="2">
        <v>1.736</v>
      </c>
      <c r="Z21" s="8">
        <v>2.3356609679749507E-2</v>
      </c>
      <c r="AA21" s="8">
        <v>1.8467220683286989E-3</v>
      </c>
      <c r="AC21" s="1">
        <v>39535</v>
      </c>
      <c r="AD21" s="2">
        <v>1.3043</v>
      </c>
      <c r="AE21" s="2">
        <v>1.7433999999999998</v>
      </c>
      <c r="AF21" s="13">
        <v>4.2605915267785788E-2</v>
      </c>
      <c r="AG21" s="13">
        <v>6.6982330523153166E-3</v>
      </c>
      <c r="AI21" s="1">
        <v>39531</v>
      </c>
      <c r="AJ21" s="2">
        <v>1.2374000000000001</v>
      </c>
      <c r="AK21" s="2">
        <v>1.7465000000000002</v>
      </c>
      <c r="AL21" s="8">
        <v>-1.8637481164247682E-2</v>
      </c>
      <c r="AM21" s="8">
        <v>1.387437594334151E-2</v>
      </c>
    </row>
    <row r="22" spans="4:39" x14ac:dyDescent="0.3">
      <c r="D22" s="6">
        <f t="shared" si="0"/>
        <v>2.9208898172564113E-2</v>
      </c>
      <c r="E22" s="7">
        <f t="shared" si="1"/>
        <v>-3.6793538694804618E-3</v>
      </c>
      <c r="F22" s="7"/>
      <c r="G22" s="7"/>
      <c r="H22" s="7"/>
      <c r="I22" s="7"/>
      <c r="J22" s="7"/>
      <c r="K22" s="1">
        <v>39539</v>
      </c>
      <c r="L22" s="2">
        <v>1.3113000000000001</v>
      </c>
      <c r="M22" s="2">
        <v>1.7444</v>
      </c>
      <c r="N22" s="8">
        <v>4.7447879223580181E-2</v>
      </c>
      <c r="O22" s="8">
        <v>7.799410711190724E-3</v>
      </c>
      <c r="Q22" s="1">
        <v>39540</v>
      </c>
      <c r="R22" s="2">
        <v>1.2925</v>
      </c>
      <c r="S22" s="2">
        <v>1.7269999999999999</v>
      </c>
      <c r="T22" s="13">
        <v>1.8518518518518379E-2</v>
      </c>
      <c r="U22" s="13">
        <v>1.1013854269317225E-3</v>
      </c>
      <c r="W22" s="1">
        <v>39541</v>
      </c>
      <c r="X22" s="2">
        <v>1.2993000000000001</v>
      </c>
      <c r="Y22" s="2">
        <v>1.7170000000000001</v>
      </c>
      <c r="Z22" s="8">
        <v>1.9058823529412017E-2</v>
      </c>
      <c r="AA22" s="8">
        <v>-1.0944700460829404E-2</v>
      </c>
      <c r="AC22" s="1">
        <v>39542</v>
      </c>
      <c r="AD22" s="2">
        <v>1.2925</v>
      </c>
      <c r="AE22" s="2">
        <v>1.7095</v>
      </c>
      <c r="AF22" s="13">
        <v>-9.0469983899409412E-3</v>
      </c>
      <c r="AG22" s="13">
        <v>-1.9444763106573282E-2</v>
      </c>
      <c r="AI22" s="1">
        <v>39538</v>
      </c>
      <c r="AJ22" s="2">
        <v>1.3241000000000001</v>
      </c>
      <c r="AK22" s="2">
        <v>1.7519</v>
      </c>
      <c r="AL22" s="8">
        <v>7.0066267981250929E-2</v>
      </c>
      <c r="AM22" s="8">
        <v>3.0918980818779307E-3</v>
      </c>
    </row>
    <row r="23" spans="4:39" x14ac:dyDescent="0.3">
      <c r="D23" s="6">
        <f t="shared" si="0"/>
        <v>-5.408869592958299E-3</v>
      </c>
      <c r="E23" s="7">
        <f t="shared" si="1"/>
        <v>-2.1829267686636532E-2</v>
      </c>
      <c r="F23" s="7"/>
      <c r="G23" s="7"/>
      <c r="H23" s="7"/>
      <c r="I23" s="7"/>
      <c r="J23" s="7"/>
      <c r="K23" s="1">
        <v>39546</v>
      </c>
      <c r="L23" s="2">
        <v>1.2913000000000001</v>
      </c>
      <c r="M23" s="2">
        <v>1.6935</v>
      </c>
      <c r="N23" s="8">
        <v>-1.5252039960344743E-2</v>
      </c>
      <c r="O23" s="8">
        <v>-2.9179087365283185E-2</v>
      </c>
      <c r="Q23" s="1">
        <v>39547</v>
      </c>
      <c r="R23" s="2">
        <v>1.2953999999999999</v>
      </c>
      <c r="S23" s="2">
        <v>1.6884999999999999</v>
      </c>
      <c r="T23" s="13">
        <v>2.2437137330753032E-3</v>
      </c>
      <c r="U23" s="13">
        <v>-2.2292993630573243E-2</v>
      </c>
      <c r="W23" s="1">
        <v>39548</v>
      </c>
      <c r="X23" s="2">
        <v>1.3086</v>
      </c>
      <c r="Y23" s="2">
        <v>1.6840000000000002</v>
      </c>
      <c r="Z23" s="8">
        <v>7.1577003001614958E-3</v>
      </c>
      <c r="AA23" s="8">
        <v>-1.921956901572508E-2</v>
      </c>
      <c r="AC23" s="1">
        <v>39549</v>
      </c>
      <c r="AD23" s="2">
        <v>1.3063</v>
      </c>
      <c r="AE23" s="2">
        <v>1.6905999999999999</v>
      </c>
      <c r="AF23" s="13">
        <v>1.0676982591876216E-2</v>
      </c>
      <c r="AG23" s="13">
        <v>-1.1055864287803585E-2</v>
      </c>
      <c r="AI23" s="1">
        <v>39545</v>
      </c>
      <c r="AJ23" s="2">
        <v>1.2819</v>
      </c>
      <c r="AK23" s="2">
        <v>1.7039</v>
      </c>
      <c r="AL23" s="8">
        <v>-3.1870704629559765E-2</v>
      </c>
      <c r="AM23" s="8">
        <v>-2.7398824133797572E-2</v>
      </c>
    </row>
    <row r="24" spans="4:39" x14ac:dyDescent="0.3">
      <c r="D24" s="6">
        <f t="shared" si="0"/>
        <v>1.646636068514238E-2</v>
      </c>
      <c r="E24" s="7">
        <f t="shared" si="1"/>
        <v>-1.201783707842854E-2</v>
      </c>
      <c r="F24" s="7"/>
      <c r="G24" s="7"/>
      <c r="H24" s="7"/>
      <c r="I24" s="7"/>
      <c r="J24" s="7"/>
      <c r="K24" s="1">
        <v>39553</v>
      </c>
      <c r="L24" s="2">
        <v>1.3129</v>
      </c>
      <c r="M24" s="2">
        <v>1.6833</v>
      </c>
      <c r="N24" s="8">
        <v>1.672732904824592E-2</v>
      </c>
      <c r="O24" s="8">
        <v>-6.0230292294065624E-3</v>
      </c>
      <c r="Q24" s="1">
        <v>39554</v>
      </c>
      <c r="R24" s="2">
        <v>1.3241000000000001</v>
      </c>
      <c r="S24" s="2">
        <v>1.6619000000000002</v>
      </c>
      <c r="T24" s="13">
        <v>2.2155318820441749E-2</v>
      </c>
      <c r="U24" s="13">
        <v>-1.5753627480011634E-2</v>
      </c>
      <c r="W24" s="1">
        <v>39555</v>
      </c>
      <c r="X24" s="2">
        <v>1.3303</v>
      </c>
      <c r="Y24" s="2">
        <v>1.6577</v>
      </c>
      <c r="Z24" s="8">
        <v>1.6582607366651514E-2</v>
      </c>
      <c r="AA24" s="8">
        <v>-1.5617577197149735E-2</v>
      </c>
      <c r="AC24" s="1">
        <v>39556</v>
      </c>
      <c r="AD24" s="2">
        <v>1.3094999999999999</v>
      </c>
      <c r="AE24" s="2">
        <v>1.669</v>
      </c>
      <c r="AF24" s="13">
        <v>2.4496669983922192E-3</v>
      </c>
      <c r="AG24" s="13">
        <v>-1.2776529042943241E-2</v>
      </c>
      <c r="AI24" s="1">
        <v>39552</v>
      </c>
      <c r="AJ24" s="2">
        <v>1.3131999999999999</v>
      </c>
      <c r="AK24" s="2">
        <v>1.6870000000000001</v>
      </c>
      <c r="AL24" s="8">
        <v>2.4416881191980488E-2</v>
      </c>
      <c r="AM24" s="8">
        <v>-9.9184224426315248E-3</v>
      </c>
    </row>
    <row r="25" spans="4:39" x14ac:dyDescent="0.3">
      <c r="D25" s="6">
        <f t="shared" si="0"/>
        <v>-1.4155064008478569E-2</v>
      </c>
      <c r="E25" s="7">
        <f t="shared" si="1"/>
        <v>-4.7443496958517132E-3</v>
      </c>
      <c r="F25" s="7"/>
      <c r="G25" s="7"/>
      <c r="H25" s="7"/>
      <c r="I25" s="7"/>
      <c r="J25" s="7"/>
      <c r="K25" s="1">
        <v>39560</v>
      </c>
      <c r="L25" s="2">
        <v>1.3094000000000001</v>
      </c>
      <c r="M25" s="2">
        <v>1.6602000000000001</v>
      </c>
      <c r="N25" s="8">
        <v>-2.6658542158578546E-3</v>
      </c>
      <c r="O25" s="8">
        <v>-1.3723044020673592E-2</v>
      </c>
      <c r="Q25" s="1">
        <v>39561</v>
      </c>
      <c r="R25" s="2">
        <v>1.2938000000000001</v>
      </c>
      <c r="S25" s="2">
        <v>1.6579000000000002</v>
      </c>
      <c r="T25" s="13">
        <v>-2.2883468016010822E-2</v>
      </c>
      <c r="U25" s="13">
        <v>-2.4068836873457622E-3</v>
      </c>
      <c r="W25" s="1">
        <v>39562</v>
      </c>
      <c r="X25" s="2">
        <v>1.2873000000000001</v>
      </c>
      <c r="Y25" s="2">
        <v>1.67</v>
      </c>
      <c r="Z25" s="8">
        <v>-3.2323536044501222E-2</v>
      </c>
      <c r="AA25" s="8">
        <v>7.419919165108313E-3</v>
      </c>
      <c r="AC25" s="1">
        <v>39563</v>
      </c>
      <c r="AD25" s="2">
        <v>1.2941</v>
      </c>
      <c r="AE25" s="2">
        <v>1.6667000000000001</v>
      </c>
      <c r="AF25" s="13">
        <v>-1.1760213822069376E-2</v>
      </c>
      <c r="AG25" s="13">
        <v>-1.3780707010185855E-3</v>
      </c>
      <c r="AI25" s="1">
        <v>39559</v>
      </c>
      <c r="AJ25" s="2">
        <v>1.3117000000000001</v>
      </c>
      <c r="AK25" s="2">
        <v>1.6640000000000001</v>
      </c>
      <c r="AL25" s="8">
        <v>-1.1422479439535671E-3</v>
      </c>
      <c r="AM25" s="8">
        <v>-1.3633669235328938E-2</v>
      </c>
    </row>
    <row r="26" spans="4:39" x14ac:dyDescent="0.3">
      <c r="D26" s="6">
        <f t="shared" si="0"/>
        <v>-1.7808360652943733E-2</v>
      </c>
      <c r="E26" s="7">
        <f t="shared" si="1"/>
        <v>5.9463376898682531E-3</v>
      </c>
      <c r="F26" s="7"/>
      <c r="G26" s="7"/>
      <c r="H26" s="7"/>
      <c r="I26" s="7"/>
      <c r="J26" s="7"/>
      <c r="K26" s="1">
        <v>39567</v>
      </c>
      <c r="L26" s="2">
        <v>1.2859</v>
      </c>
      <c r="M26" s="2">
        <v>1.7044000000000001</v>
      </c>
      <c r="N26" s="8">
        <v>-1.7947151367038394E-2</v>
      </c>
      <c r="O26" s="8">
        <v>2.6623298397783435E-2</v>
      </c>
      <c r="Q26" s="1">
        <v>39568</v>
      </c>
      <c r="R26" s="2">
        <v>1.2791999999999999</v>
      </c>
      <c r="S26" s="2">
        <v>1.6629</v>
      </c>
      <c r="T26" s="13">
        <v>-1.1284588035245124E-2</v>
      </c>
      <c r="U26" s="13">
        <v>3.0158634417032371E-3</v>
      </c>
      <c r="W26" s="1">
        <v>39569</v>
      </c>
      <c r="X26" s="2">
        <v>1.2784</v>
      </c>
      <c r="Y26" s="2">
        <v>1.6625999999999999</v>
      </c>
      <c r="Z26" s="8">
        <v>-6.9136953313136962E-3</v>
      </c>
      <c r="AA26" s="8">
        <v>-4.4311377245509487E-3</v>
      </c>
      <c r="AC26" s="1">
        <v>39570</v>
      </c>
      <c r="AD26" s="2">
        <v>1.2585</v>
      </c>
      <c r="AE26" s="2">
        <v>1.6497999999999999</v>
      </c>
      <c r="AF26" s="13">
        <v>-2.750946603817328E-2</v>
      </c>
      <c r="AG26" s="13">
        <v>-1.0139797204056E-2</v>
      </c>
      <c r="AI26" s="1">
        <v>39566</v>
      </c>
      <c r="AJ26" s="2">
        <v>1.2784</v>
      </c>
      <c r="AK26" s="2">
        <v>1.6884000000000001</v>
      </c>
      <c r="AL26" s="8">
        <v>-2.5386902492948171E-2</v>
      </c>
      <c r="AM26" s="8">
        <v>1.4663461538461542E-2</v>
      </c>
    </row>
    <row r="27" spans="4:39" x14ac:dyDescent="0.3">
      <c r="D27" s="6">
        <f t="shared" si="0"/>
        <v>-1.2357974100908465E-2</v>
      </c>
      <c r="E27" s="7">
        <f t="shared" si="1"/>
        <v>2.2411521673979086E-3</v>
      </c>
      <c r="F27" s="7"/>
      <c r="G27" s="7"/>
      <c r="H27" s="7"/>
      <c r="I27" s="7"/>
      <c r="J27" s="7"/>
      <c r="K27" s="1">
        <v>39574</v>
      </c>
      <c r="L27" s="2">
        <v>1.26</v>
      </c>
      <c r="M27" s="2">
        <v>1.6597</v>
      </c>
      <c r="N27" s="8">
        <v>-2.0141535111594999E-2</v>
      </c>
      <c r="O27" s="8">
        <v>-2.6226237972307054E-2</v>
      </c>
      <c r="Q27" s="1">
        <v>39575</v>
      </c>
      <c r="R27" s="2">
        <v>1.2484999999999999</v>
      </c>
      <c r="S27" s="2">
        <v>1.6892</v>
      </c>
      <c r="T27" s="13">
        <v>-2.3999374609130708E-2</v>
      </c>
      <c r="U27" s="13">
        <v>1.5815743580491981E-2</v>
      </c>
      <c r="W27" s="1">
        <v>39576</v>
      </c>
      <c r="X27" s="2">
        <v>1.2652999999999999</v>
      </c>
      <c r="Y27" s="2">
        <v>1.6928000000000001</v>
      </c>
      <c r="Z27" s="8">
        <v>-1.0247183979975039E-2</v>
      </c>
      <c r="AA27" s="8">
        <v>1.8164320943101275E-2</v>
      </c>
      <c r="AC27" s="1">
        <v>39577</v>
      </c>
      <c r="AD27" s="2">
        <v>1.2671999999999999</v>
      </c>
      <c r="AE27" s="2">
        <v>1.6852</v>
      </c>
      <c r="AF27" s="13">
        <v>6.912991656734091E-3</v>
      </c>
      <c r="AG27" s="13">
        <v>2.1457146320766229E-2</v>
      </c>
      <c r="AI27" s="1">
        <v>39573</v>
      </c>
      <c r="AJ27" s="2">
        <v>1.2601</v>
      </c>
      <c r="AK27" s="2">
        <v>1.6579999999999999</v>
      </c>
      <c r="AL27" s="8">
        <v>-1.4314768460575666E-2</v>
      </c>
      <c r="AM27" s="8">
        <v>-1.800521203506289E-2</v>
      </c>
    </row>
    <row r="28" spans="4:39" x14ac:dyDescent="0.3">
      <c r="D28" s="6">
        <f t="shared" si="0"/>
        <v>-9.8047318258476686E-3</v>
      </c>
      <c r="E28" s="7">
        <f t="shared" si="1"/>
        <v>-1.2570713196252669E-2</v>
      </c>
      <c r="F28" s="7"/>
      <c r="G28" s="7"/>
      <c r="H28" s="7"/>
      <c r="I28" s="7"/>
      <c r="J28" s="7"/>
      <c r="K28" s="1">
        <v>39581</v>
      </c>
      <c r="L28" s="2">
        <v>1.2502</v>
      </c>
      <c r="M28" s="2">
        <v>1.6556999999999999</v>
      </c>
      <c r="N28" s="8">
        <v>-7.7777777777777724E-3</v>
      </c>
      <c r="O28" s="8">
        <v>-2.4100741097788925E-3</v>
      </c>
      <c r="Q28" s="1">
        <v>39582</v>
      </c>
      <c r="R28" s="2">
        <v>1.2525999999999999</v>
      </c>
      <c r="S28" s="2">
        <v>1.663</v>
      </c>
      <c r="T28" s="13">
        <v>3.2839407288747235E-3</v>
      </c>
      <c r="U28" s="13">
        <v>-1.5510300734075333E-2</v>
      </c>
      <c r="W28" s="1">
        <v>39583</v>
      </c>
      <c r="X28" s="2">
        <v>1.2439</v>
      </c>
      <c r="Y28" s="2">
        <v>1.6545000000000001</v>
      </c>
      <c r="Z28" s="8">
        <v>-1.6912985062830788E-2</v>
      </c>
      <c r="AA28" s="8">
        <v>-2.262523629489599E-2</v>
      </c>
      <c r="AC28" s="1">
        <v>39584</v>
      </c>
      <c r="AD28" s="2">
        <v>1.2315</v>
      </c>
      <c r="AE28" s="2">
        <v>1.641</v>
      </c>
      <c r="AF28" s="13">
        <v>-2.8172348484848397E-2</v>
      </c>
      <c r="AG28" s="13">
        <v>-2.6228340849750786E-2</v>
      </c>
      <c r="AI28" s="1">
        <v>39580</v>
      </c>
      <c r="AJ28" s="2">
        <v>1.2607999999999999</v>
      </c>
      <c r="AK28" s="2">
        <v>1.6644999999999999</v>
      </c>
      <c r="AL28" s="8">
        <v>5.5551146734389434E-4</v>
      </c>
      <c r="AM28" s="8">
        <v>3.9203860072376528E-3</v>
      </c>
    </row>
    <row r="29" spans="4:39" x14ac:dyDescent="0.3">
      <c r="D29" s="6">
        <f t="shared" si="0"/>
        <v>-4.5909780700810641E-3</v>
      </c>
      <c r="E29" s="7">
        <f t="shared" si="1"/>
        <v>-5.3503794404419214E-4</v>
      </c>
      <c r="F29" s="7"/>
      <c r="G29" s="7"/>
      <c r="H29" s="7"/>
      <c r="I29" s="7"/>
      <c r="J29" s="7"/>
      <c r="K29" s="1">
        <v>39588</v>
      </c>
      <c r="L29" s="2">
        <v>1.2421</v>
      </c>
      <c r="M29" s="2">
        <v>1.6495</v>
      </c>
      <c r="N29" s="8">
        <v>-6.478963365861512E-3</v>
      </c>
      <c r="O29" s="8">
        <v>-3.7446397294195188E-3</v>
      </c>
      <c r="Q29" s="1">
        <v>39589</v>
      </c>
      <c r="R29" s="2">
        <v>1.2423</v>
      </c>
      <c r="S29" s="2">
        <v>1.6581999999999999</v>
      </c>
      <c r="T29" s="13">
        <v>-8.2228963755388573E-3</v>
      </c>
      <c r="U29" s="13">
        <v>-2.8863499699339767E-3</v>
      </c>
      <c r="W29" s="1">
        <v>39590</v>
      </c>
      <c r="X29" s="2">
        <v>1.2472000000000001</v>
      </c>
      <c r="Y29" s="2">
        <v>1.6581999999999999</v>
      </c>
      <c r="Z29" s="8">
        <v>2.6529463783262486E-3</v>
      </c>
      <c r="AA29" s="8">
        <v>2.2363251737684831E-3</v>
      </c>
      <c r="AC29" s="1">
        <v>39591</v>
      </c>
      <c r="AD29" s="2">
        <v>1.2462</v>
      </c>
      <c r="AE29" s="2">
        <v>1.6593</v>
      </c>
      <c r="AF29" s="13">
        <v>1.1936662606577331E-2</v>
      </c>
      <c r="AG29" s="13">
        <v>1.1151736745886653E-2</v>
      </c>
      <c r="AI29" s="1">
        <v>39587</v>
      </c>
      <c r="AJ29" s="2">
        <v>1.232</v>
      </c>
      <c r="AK29" s="2">
        <v>1.6488</v>
      </c>
      <c r="AL29" s="8">
        <v>-2.2842639593908531E-2</v>
      </c>
      <c r="AM29" s="8">
        <v>-9.4322619405226016E-3</v>
      </c>
    </row>
    <row r="30" spans="4:39" x14ac:dyDescent="0.3">
      <c r="D30" s="6">
        <f t="shared" si="0"/>
        <v>-8.1126757008926024E-3</v>
      </c>
      <c r="E30" s="7">
        <f t="shared" si="1"/>
        <v>-3.125242488416502E-3</v>
      </c>
      <c r="F30" s="7"/>
      <c r="G30" s="7"/>
      <c r="H30" s="7"/>
      <c r="I30" s="7"/>
      <c r="J30" s="7"/>
      <c r="K30" s="1">
        <v>39595</v>
      </c>
      <c r="L30" s="2">
        <v>1.2454000000000001</v>
      </c>
      <c r="M30" s="2">
        <v>1.6705000000000001</v>
      </c>
      <c r="N30" s="8">
        <v>2.6567909186057115E-3</v>
      </c>
      <c r="O30" s="8">
        <v>1.2731130645650346E-2</v>
      </c>
      <c r="Q30" s="1">
        <v>39596</v>
      </c>
      <c r="R30" s="2">
        <v>1.2281</v>
      </c>
      <c r="S30" s="2">
        <v>1.6547000000000001</v>
      </c>
      <c r="T30" s="13">
        <v>-1.1430411333816282E-2</v>
      </c>
      <c r="U30" s="13">
        <v>-2.1107224701482075E-3</v>
      </c>
      <c r="W30" s="1">
        <v>39597</v>
      </c>
      <c r="X30" s="2">
        <v>1.2209000000000001</v>
      </c>
      <c r="Y30" s="2">
        <v>1.637</v>
      </c>
      <c r="Z30" s="8">
        <v>-2.1087235407312388E-2</v>
      </c>
      <c r="AA30" s="8">
        <v>-1.2784947533469926E-2</v>
      </c>
      <c r="AC30" s="1">
        <v>39598</v>
      </c>
      <c r="AD30" s="2">
        <v>1.2185999999999999</v>
      </c>
      <c r="AE30" s="2">
        <v>1.627</v>
      </c>
      <c r="AF30" s="13">
        <v>-2.2147327876745337E-2</v>
      </c>
      <c r="AG30" s="13">
        <v>-1.946603989634188E-2</v>
      </c>
      <c r="AI30" s="1">
        <v>39594</v>
      </c>
      <c r="AJ30" s="2">
        <v>1.2461</v>
      </c>
      <c r="AK30" s="2">
        <v>1.6587000000000001</v>
      </c>
      <c r="AL30" s="8">
        <v>1.1444805194805285E-2</v>
      </c>
      <c r="AM30" s="8">
        <v>6.0043668122271576E-3</v>
      </c>
    </row>
    <row r="31" spans="4:39" x14ac:dyDescent="0.3">
      <c r="D31" s="6">
        <f t="shared" si="0"/>
        <v>1.1336344710807466E-3</v>
      </c>
      <c r="E31" s="7">
        <f t="shared" si="1"/>
        <v>-1.1860982550444788E-2</v>
      </c>
      <c r="F31" s="7"/>
      <c r="G31" s="7"/>
      <c r="H31" s="7"/>
      <c r="I31" s="7"/>
      <c r="J31" s="7"/>
      <c r="K31" s="1">
        <v>39602</v>
      </c>
      <c r="L31" s="2">
        <v>1.2272000000000001</v>
      </c>
      <c r="M31" s="2">
        <v>1.6286</v>
      </c>
      <c r="N31" s="8">
        <v>-1.4613778705636737E-2</v>
      </c>
      <c r="O31" s="8">
        <v>-2.5082310685423548E-2</v>
      </c>
      <c r="Q31" s="1">
        <v>39603</v>
      </c>
      <c r="R31" s="2">
        <v>1.2382</v>
      </c>
      <c r="S31" s="2">
        <v>1.6287</v>
      </c>
      <c r="T31" s="13">
        <v>8.224085986483276E-3</v>
      </c>
      <c r="U31" s="13">
        <v>-1.5712818033480458E-2</v>
      </c>
      <c r="W31" s="1">
        <v>39604</v>
      </c>
      <c r="X31" s="2">
        <v>1.2298</v>
      </c>
      <c r="Y31" s="2">
        <v>1.6263999999999998</v>
      </c>
      <c r="Z31" s="8">
        <v>7.2897043164876774E-3</v>
      </c>
      <c r="AA31" s="8">
        <v>-6.4752596212585001E-3</v>
      </c>
      <c r="AC31" s="1">
        <v>39605</v>
      </c>
      <c r="AD31" s="2">
        <v>1.2425999999999999</v>
      </c>
      <c r="AE31" s="2">
        <v>1.6341000000000001</v>
      </c>
      <c r="AF31" s="13">
        <v>1.9694731659281262E-2</v>
      </c>
      <c r="AG31" s="13">
        <v>4.3638598647819382E-3</v>
      </c>
      <c r="AI31" s="1">
        <v>39601</v>
      </c>
      <c r="AJ31" s="2">
        <v>1.2275</v>
      </c>
      <c r="AK31" s="2">
        <v>1.6315</v>
      </c>
      <c r="AL31" s="8">
        <v>-1.4926570901211744E-2</v>
      </c>
      <c r="AM31" s="8">
        <v>-1.639838427684337E-2</v>
      </c>
    </row>
    <row r="32" spans="4:39" x14ac:dyDescent="0.3">
      <c r="D32" s="6">
        <f t="shared" si="0"/>
        <v>1.7673997740215074E-2</v>
      </c>
      <c r="E32" s="7">
        <f t="shared" si="1"/>
        <v>4.0420627152991662E-3</v>
      </c>
      <c r="F32" s="7"/>
      <c r="G32" s="7"/>
      <c r="H32" s="7"/>
      <c r="I32" s="7"/>
      <c r="J32" s="7"/>
      <c r="K32" s="1">
        <v>39609</v>
      </c>
      <c r="L32" s="2">
        <v>1.2551000000000001</v>
      </c>
      <c r="M32" s="2">
        <v>1.6455</v>
      </c>
      <c r="N32" s="8">
        <v>2.2734680573663679E-2</v>
      </c>
      <c r="O32" s="8">
        <v>1.0377010929632835E-2</v>
      </c>
      <c r="Q32" s="1">
        <v>39610</v>
      </c>
      <c r="R32" s="2">
        <v>1.2645</v>
      </c>
      <c r="S32" s="2">
        <v>1.6408</v>
      </c>
      <c r="T32" s="13">
        <v>2.124051041834929E-2</v>
      </c>
      <c r="U32" s="13">
        <v>7.4292380426106419E-3</v>
      </c>
      <c r="W32" s="1">
        <v>39611</v>
      </c>
      <c r="X32" s="2">
        <v>1.2558</v>
      </c>
      <c r="Y32" s="2">
        <v>1.6341999999999999</v>
      </c>
      <c r="Z32" s="8">
        <v>2.114164904862581E-2</v>
      </c>
      <c r="AA32" s="8">
        <v>4.7958681751107957E-3</v>
      </c>
      <c r="AC32" s="1">
        <v>39612</v>
      </c>
      <c r="AD32" s="2">
        <v>1.2555000000000001</v>
      </c>
      <c r="AE32" s="2">
        <v>1.6355</v>
      </c>
      <c r="AF32" s="13">
        <v>1.038145823273795E-2</v>
      </c>
      <c r="AG32" s="13">
        <v>8.5674071354246983E-4</v>
      </c>
      <c r="AI32" s="1">
        <v>39608</v>
      </c>
      <c r="AJ32" s="2">
        <v>1.2433000000000001</v>
      </c>
      <c r="AK32" s="2">
        <v>1.6261999999999999</v>
      </c>
      <c r="AL32" s="8">
        <v>1.2871690427698645E-2</v>
      </c>
      <c r="AM32" s="8">
        <v>-3.2485442844009116E-3</v>
      </c>
    </row>
    <row r="33" spans="2:39" x14ac:dyDescent="0.3">
      <c r="D33" s="6">
        <f t="shared" si="0"/>
        <v>-1.8401024808045195E-2</v>
      </c>
      <c r="E33" s="7">
        <f t="shared" si="1"/>
        <v>-1.6495238146048252E-2</v>
      </c>
      <c r="F33" s="7"/>
      <c r="G33" s="7"/>
      <c r="H33" s="7"/>
      <c r="I33" s="7"/>
      <c r="J33" s="7"/>
      <c r="K33" s="1">
        <v>39616</v>
      </c>
      <c r="L33" s="2">
        <v>1.2275</v>
      </c>
      <c r="M33" s="2">
        <v>1.6073</v>
      </c>
      <c r="N33" s="8">
        <v>-2.1990279658991363E-2</v>
      </c>
      <c r="O33" s="8">
        <v>-2.3214828319659708E-2</v>
      </c>
      <c r="Q33" s="1">
        <v>39617</v>
      </c>
      <c r="R33" s="2">
        <v>1.2286999999999999</v>
      </c>
      <c r="S33" s="2">
        <v>1.6063000000000001</v>
      </c>
      <c r="T33" s="13">
        <v>-2.8311585606959344E-2</v>
      </c>
      <c r="U33" s="13">
        <v>-2.1026328620185275E-2</v>
      </c>
      <c r="W33" s="1">
        <v>39618</v>
      </c>
      <c r="X33" s="2">
        <v>1.2256</v>
      </c>
      <c r="Y33" s="2">
        <v>1.603</v>
      </c>
      <c r="Z33" s="8">
        <v>-2.4048415352763142E-2</v>
      </c>
      <c r="AA33" s="8">
        <v>-1.9091910414881785E-2</v>
      </c>
      <c r="AC33" s="1">
        <v>39619</v>
      </c>
      <c r="AD33" s="2">
        <v>1.2298</v>
      </c>
      <c r="AE33" s="2">
        <v>1.6057000000000001</v>
      </c>
      <c r="AF33" s="13">
        <v>-2.0469932297889293E-2</v>
      </c>
      <c r="AG33" s="13">
        <v>-1.8220727606236498E-2</v>
      </c>
      <c r="AI33" s="1">
        <v>39615</v>
      </c>
      <c r="AJ33" s="2">
        <v>1.2467999999999999</v>
      </c>
      <c r="AK33" s="2">
        <v>1.6247</v>
      </c>
      <c r="AL33" s="8">
        <v>2.8150888763771587E-3</v>
      </c>
      <c r="AM33" s="8">
        <v>-9.2239576927799494E-4</v>
      </c>
    </row>
    <row r="34" spans="2:39" x14ac:dyDescent="0.3">
      <c r="D34" s="6">
        <f t="shared" si="0"/>
        <v>-5.4815531387478744E-3</v>
      </c>
      <c r="E34" s="7">
        <f t="shared" si="1"/>
        <v>-5.3351938762075998E-3</v>
      </c>
      <c r="F34" s="7"/>
      <c r="G34" s="7"/>
      <c r="H34" s="7"/>
      <c r="I34" s="7"/>
      <c r="J34" s="7"/>
      <c r="K34" s="1">
        <v>39623</v>
      </c>
      <c r="L34" s="2">
        <v>1.2313000000000001</v>
      </c>
      <c r="M34" s="2">
        <v>1.6028</v>
      </c>
      <c r="N34" s="8">
        <v>3.0957230142565351E-3</v>
      </c>
      <c r="O34" s="8">
        <v>-2.799726248988943E-3</v>
      </c>
      <c r="Q34" s="1">
        <v>39624</v>
      </c>
      <c r="R34" s="2">
        <v>1.2162999999999999</v>
      </c>
      <c r="S34" s="2">
        <v>1.5914999999999999</v>
      </c>
      <c r="T34" s="13">
        <v>-1.0091967119720047E-2</v>
      </c>
      <c r="U34" s="13">
        <v>-9.2137209736662395E-3</v>
      </c>
      <c r="W34" s="1">
        <v>39625</v>
      </c>
      <c r="X34" s="2">
        <v>1.2181</v>
      </c>
      <c r="Y34" s="2">
        <v>1.6042000000000001</v>
      </c>
      <c r="Z34" s="8">
        <v>-6.11945169712802E-3</v>
      </c>
      <c r="AA34" s="8">
        <v>7.4859638178415011E-4</v>
      </c>
      <c r="AC34" s="1">
        <v>39626</v>
      </c>
      <c r="AD34" s="2">
        <v>1.2283999999999999</v>
      </c>
      <c r="AE34" s="2">
        <v>1.5939999999999999</v>
      </c>
      <c r="AF34" s="13">
        <v>-1.1383964872337948E-3</v>
      </c>
      <c r="AG34" s="13">
        <v>-7.2865416952109241E-3</v>
      </c>
      <c r="AI34" s="1">
        <v>39622</v>
      </c>
      <c r="AJ34" s="2">
        <v>1.2303999999999999</v>
      </c>
      <c r="AK34" s="2">
        <v>1.6114999999999999</v>
      </c>
      <c r="AL34" s="8">
        <v>-1.3153673403914046E-2</v>
      </c>
      <c r="AM34" s="8">
        <v>-8.124576844956044E-3</v>
      </c>
    </row>
    <row r="35" spans="2:39" x14ac:dyDescent="0.3">
      <c r="D35" s="6">
        <f t="shared" si="0"/>
        <v>1.1373498591656039E-2</v>
      </c>
      <c r="E35" s="7">
        <f t="shared" si="1"/>
        <v>3.3974297471422331E-3</v>
      </c>
      <c r="F35" s="7"/>
      <c r="G35" s="7"/>
      <c r="H35" s="7"/>
      <c r="I35" s="7"/>
      <c r="J35" s="7"/>
      <c r="K35" s="1">
        <v>39630</v>
      </c>
      <c r="L35" s="2">
        <v>1.2443</v>
      </c>
      <c r="M35" s="2">
        <v>1.5979999999999999</v>
      </c>
      <c r="N35" s="8">
        <v>1.0557946885405567E-2</v>
      </c>
      <c r="O35" s="8">
        <v>-2.9947591714500899E-3</v>
      </c>
      <c r="Q35" s="1">
        <v>39631</v>
      </c>
      <c r="R35" s="2">
        <v>1.2383</v>
      </c>
      <c r="S35" s="2">
        <v>1.6086</v>
      </c>
      <c r="T35" s="13">
        <v>1.808764285127018E-2</v>
      </c>
      <c r="U35" s="13">
        <v>1.0744580584354457E-2</v>
      </c>
      <c r="W35" s="1">
        <v>39632</v>
      </c>
      <c r="X35" s="2">
        <v>1.2490000000000001</v>
      </c>
      <c r="Y35" s="2">
        <v>1.6137000000000001</v>
      </c>
      <c r="Z35" s="8">
        <v>2.5367375420737304E-2</v>
      </c>
      <c r="AA35" s="8">
        <v>5.9219548684703582E-3</v>
      </c>
      <c r="AC35" s="1">
        <v>39633</v>
      </c>
      <c r="AD35" s="2">
        <v>1.2359</v>
      </c>
      <c r="AE35" s="2">
        <v>1.607</v>
      </c>
      <c r="AF35" s="13">
        <v>6.1055030934549226E-3</v>
      </c>
      <c r="AG35" s="13">
        <v>8.1555834378921332E-3</v>
      </c>
      <c r="AI35" s="1">
        <v>39629</v>
      </c>
      <c r="AJ35" s="2">
        <v>1.2263999999999999</v>
      </c>
      <c r="AK35" s="2">
        <v>1.6036999999999999</v>
      </c>
      <c r="AL35" s="8">
        <v>-3.2509752925877766E-3</v>
      </c>
      <c r="AM35" s="8">
        <v>-4.8402109835556928E-3</v>
      </c>
    </row>
    <row r="36" spans="2:39" x14ac:dyDescent="0.3">
      <c r="D36" s="6">
        <f t="shared" si="0"/>
        <v>-1.1485809916091582E-2</v>
      </c>
      <c r="E36" s="7">
        <f t="shared" si="1"/>
        <v>-2.3527712546953517E-4</v>
      </c>
      <c r="F36" s="7"/>
      <c r="G36" s="7"/>
      <c r="H36" s="7"/>
      <c r="I36" s="7"/>
      <c r="J36" s="7"/>
      <c r="K36" s="1">
        <v>39637</v>
      </c>
      <c r="L36" s="2">
        <v>1.2282999999999999</v>
      </c>
      <c r="M36" s="2">
        <v>1.6120000000000001</v>
      </c>
      <c r="N36" s="8">
        <v>-1.2858635377320571E-2</v>
      </c>
      <c r="O36" s="8">
        <v>8.7609511889863434E-3</v>
      </c>
      <c r="Q36" s="1">
        <v>39638</v>
      </c>
      <c r="R36" s="2">
        <v>1.2215</v>
      </c>
      <c r="S36" s="2">
        <v>1.6095000000000002</v>
      </c>
      <c r="T36" s="13">
        <v>-1.3566986998304054E-2</v>
      </c>
      <c r="U36" s="13">
        <v>5.5949272659461258E-4</v>
      </c>
      <c r="W36" s="1">
        <v>39639</v>
      </c>
      <c r="X36" s="2">
        <v>1.2223999999999999</v>
      </c>
      <c r="Y36" s="2">
        <v>1.605</v>
      </c>
      <c r="Z36" s="8">
        <v>-2.1297037630104265E-2</v>
      </c>
      <c r="AA36" s="8">
        <v>-5.3913366796802809E-3</v>
      </c>
      <c r="AC36" s="1">
        <v>39640</v>
      </c>
      <c r="AD36" s="2">
        <v>1.2234</v>
      </c>
      <c r="AE36" s="2">
        <v>1.601</v>
      </c>
      <c r="AF36" s="13">
        <v>-1.0114086900234631E-2</v>
      </c>
      <c r="AG36" s="13">
        <v>-3.7336652146857663E-3</v>
      </c>
      <c r="AI36" s="1">
        <v>39636</v>
      </c>
      <c r="AJ36" s="2">
        <v>1.2269000000000001</v>
      </c>
      <c r="AK36" s="2">
        <v>1.6015000000000001</v>
      </c>
      <c r="AL36" s="8">
        <v>4.0769732550560711E-4</v>
      </c>
      <c r="AM36" s="8">
        <v>-1.3718276485625847E-3</v>
      </c>
    </row>
    <row r="37" spans="2:39" x14ac:dyDescent="0.3">
      <c r="D37" s="6">
        <f t="shared" si="0"/>
        <v>-1.2222371697593281E-2</v>
      </c>
      <c r="E37" s="7">
        <f t="shared" si="1"/>
        <v>-7.0810884973111273E-3</v>
      </c>
      <c r="F37" s="7"/>
      <c r="G37" s="7"/>
      <c r="H37" s="7"/>
      <c r="I37" s="7"/>
      <c r="J37" s="7"/>
      <c r="K37" s="1">
        <v>39644</v>
      </c>
      <c r="L37" s="2">
        <v>1.2199</v>
      </c>
      <c r="M37" s="2">
        <v>1.5931</v>
      </c>
      <c r="N37" s="8">
        <v>-6.838720182365865E-3</v>
      </c>
      <c r="O37" s="8">
        <v>-1.1724565756823901E-2</v>
      </c>
      <c r="Q37" s="1">
        <v>39645</v>
      </c>
      <c r="R37" s="2">
        <v>1.2158</v>
      </c>
      <c r="S37" s="2">
        <v>1.5966</v>
      </c>
      <c r="T37" s="13">
        <v>-4.6663937781417086E-3</v>
      </c>
      <c r="U37" s="13">
        <v>-8.0149114631874463E-3</v>
      </c>
      <c r="W37" s="1">
        <v>39646</v>
      </c>
      <c r="X37" s="2">
        <v>1.2032</v>
      </c>
      <c r="Y37" s="2">
        <v>1.5983000000000001</v>
      </c>
      <c r="Z37" s="8">
        <v>-1.5706806282722474E-2</v>
      </c>
      <c r="AA37" s="8">
        <v>-4.1744548286604122E-3</v>
      </c>
      <c r="AC37" s="1">
        <v>39647</v>
      </c>
      <c r="AD37" s="2">
        <v>1.1913</v>
      </c>
      <c r="AE37" s="2">
        <v>1.5893000000000002</v>
      </c>
      <c r="AF37" s="13">
        <v>-2.6238352133398757E-2</v>
      </c>
      <c r="AG37" s="13">
        <v>-7.3079325421609997E-3</v>
      </c>
      <c r="AI37" s="1">
        <v>39643</v>
      </c>
      <c r="AJ37" s="2">
        <v>1.2175</v>
      </c>
      <c r="AK37" s="2">
        <v>1.5948</v>
      </c>
      <c r="AL37" s="8">
        <v>-7.6615861113376038E-3</v>
      </c>
      <c r="AM37" s="8">
        <v>-4.1835778957228786E-3</v>
      </c>
    </row>
    <row r="38" spans="2:39" x14ac:dyDescent="0.3">
      <c r="D38" s="6">
        <f t="shared" si="0"/>
        <v>-6.7546482355882011E-3</v>
      </c>
      <c r="E38" s="7">
        <f t="shared" si="1"/>
        <v>-9.6580188967842588E-3</v>
      </c>
      <c r="F38" s="7"/>
      <c r="G38" s="7"/>
      <c r="H38" s="7"/>
      <c r="I38" s="7"/>
      <c r="J38" s="7"/>
      <c r="K38" s="1">
        <v>39651</v>
      </c>
      <c r="L38" s="2">
        <v>1.1998</v>
      </c>
      <c r="M38" s="2">
        <v>1.5792000000000002</v>
      </c>
      <c r="N38" s="8">
        <v>-1.6476760390195966E-2</v>
      </c>
      <c r="O38" s="8">
        <v>-8.7251271106646433E-3</v>
      </c>
      <c r="Q38" s="1">
        <v>39652</v>
      </c>
      <c r="R38" s="2">
        <v>1.2036</v>
      </c>
      <c r="S38" s="2">
        <v>1.5836000000000001</v>
      </c>
      <c r="T38" s="13">
        <v>-1.0034545155453212E-2</v>
      </c>
      <c r="U38" s="13">
        <v>-8.1423023925841775E-3</v>
      </c>
      <c r="W38" s="1">
        <v>39653</v>
      </c>
      <c r="X38" s="2">
        <v>1.2058</v>
      </c>
      <c r="Y38" s="2">
        <v>1.5781000000000001</v>
      </c>
      <c r="Z38" s="8">
        <v>2.1609042553190072E-3</v>
      </c>
      <c r="AA38" s="8">
        <v>-1.2638428330100759E-2</v>
      </c>
      <c r="AC38" s="1">
        <v>39654</v>
      </c>
      <c r="AD38" s="2">
        <v>1.2061999999999999</v>
      </c>
      <c r="AE38" s="2">
        <v>1.5728</v>
      </c>
      <c r="AF38" s="13">
        <v>1.2507344917317198E-2</v>
      </c>
      <c r="AG38" s="13">
        <v>-1.0381929151198732E-2</v>
      </c>
      <c r="AI38" s="1">
        <v>39650</v>
      </c>
      <c r="AJ38" s="2">
        <v>1.1908000000000001</v>
      </c>
      <c r="AK38" s="2">
        <v>1.5813999999999999</v>
      </c>
      <c r="AL38" s="8">
        <v>-2.1930184804928032E-2</v>
      </c>
      <c r="AM38" s="8">
        <v>-8.4023074993729852E-3</v>
      </c>
    </row>
    <row r="39" spans="2:39" x14ac:dyDescent="0.3">
      <c r="D39" s="6">
        <f t="shared" si="0"/>
        <v>-1.6661720587488559E-2</v>
      </c>
      <c r="E39" s="7">
        <f t="shared" si="1"/>
        <v>-8.028494558290045E-3</v>
      </c>
      <c r="F39" s="7"/>
      <c r="G39" s="7"/>
      <c r="H39" s="7"/>
      <c r="I39" s="7"/>
      <c r="J39" s="7"/>
      <c r="K39" s="1">
        <v>39658</v>
      </c>
      <c r="L39" s="2">
        <v>1.2</v>
      </c>
      <c r="M39" s="2">
        <v>1.5686</v>
      </c>
      <c r="N39" s="8">
        <v>1.6669444907480013E-4</v>
      </c>
      <c r="O39" s="8">
        <v>-6.7122593718339507E-3</v>
      </c>
      <c r="Q39" s="1">
        <v>39659</v>
      </c>
      <c r="R39" s="2">
        <v>1.1835</v>
      </c>
      <c r="S39" s="2">
        <v>1.5620000000000001</v>
      </c>
      <c r="T39" s="13">
        <v>-1.6699900299102732E-2</v>
      </c>
      <c r="U39" s="13">
        <v>-1.3639808032331446E-2</v>
      </c>
      <c r="W39" s="1">
        <v>39660</v>
      </c>
      <c r="X39" s="2">
        <v>1.1638999999999999</v>
      </c>
      <c r="Y39" s="2">
        <v>1.5653999999999999</v>
      </c>
      <c r="Z39" s="8">
        <v>-3.4748714546359305E-2</v>
      </c>
      <c r="AA39" s="8">
        <v>-8.0476522400355632E-3</v>
      </c>
      <c r="AC39" s="1">
        <v>39661</v>
      </c>
      <c r="AD39" s="2">
        <v>1.1543000000000001</v>
      </c>
      <c r="AE39" s="2">
        <v>1.56</v>
      </c>
      <c r="AF39" s="13">
        <v>-4.3027690266953966E-2</v>
      </c>
      <c r="AG39" s="13">
        <v>-8.1383519837232576E-3</v>
      </c>
      <c r="AI39" s="1">
        <v>39657</v>
      </c>
      <c r="AJ39" s="2">
        <v>1.2039</v>
      </c>
      <c r="AK39" s="2">
        <v>1.5756999999999999</v>
      </c>
      <c r="AL39" s="8">
        <v>1.1001007725898404E-2</v>
      </c>
      <c r="AM39" s="8">
        <v>-3.6044011635260054E-3</v>
      </c>
    </row>
    <row r="40" spans="2:39" x14ac:dyDescent="0.3">
      <c r="B40" s="10">
        <f>K479</f>
        <v>42739</v>
      </c>
      <c r="D40" s="6">
        <f t="shared" si="0"/>
        <v>-1.1217423281003525E-2</v>
      </c>
      <c r="E40" s="7">
        <f t="shared" si="1"/>
        <v>1.1304495085230858E-2</v>
      </c>
      <c r="F40" s="7"/>
      <c r="G40" s="7"/>
      <c r="H40" s="7"/>
      <c r="I40" s="7"/>
      <c r="J40" s="7"/>
      <c r="K40" s="1">
        <v>39665</v>
      </c>
      <c r="L40" s="2">
        <v>1.1558999999999999</v>
      </c>
      <c r="M40" s="2">
        <v>1.5746</v>
      </c>
      <c r="N40" s="8">
        <v>-3.675000000000006E-2</v>
      </c>
      <c r="O40" s="8">
        <v>3.825066938671462E-3</v>
      </c>
      <c r="Q40" s="1">
        <v>39666</v>
      </c>
      <c r="R40" s="2">
        <v>1.1634</v>
      </c>
      <c r="S40" s="2">
        <v>1.5775000000000001</v>
      </c>
      <c r="T40" s="13">
        <v>-1.6983523447401727E-2</v>
      </c>
      <c r="U40" s="13">
        <v>9.9231754161333008E-3</v>
      </c>
      <c r="W40" s="1">
        <v>39667</v>
      </c>
      <c r="X40" s="2">
        <v>1.1752</v>
      </c>
      <c r="Y40" s="2">
        <v>1.5972</v>
      </c>
      <c r="Z40" s="8">
        <v>9.7087378640776656E-3</v>
      </c>
      <c r="AA40" s="8">
        <v>2.0314296665389087E-2</v>
      </c>
      <c r="AC40" s="1">
        <v>39668</v>
      </c>
      <c r="AD40" s="2">
        <v>1.1887000000000001</v>
      </c>
      <c r="AE40" s="2">
        <v>1.6087</v>
      </c>
      <c r="AF40" s="13">
        <v>2.9801611366195857E-2</v>
      </c>
      <c r="AG40" s="13">
        <v>3.1217948717948696E-2</v>
      </c>
      <c r="AI40" s="1">
        <v>39664</v>
      </c>
      <c r="AJ40" s="2">
        <v>1.1535</v>
      </c>
      <c r="AK40" s="2">
        <v>1.5619000000000001</v>
      </c>
      <c r="AL40" s="8">
        <v>-4.1863942187889358E-2</v>
      </c>
      <c r="AM40" s="8">
        <v>-8.7580123119882503E-3</v>
      </c>
    </row>
    <row r="41" spans="2:39" x14ac:dyDescent="0.3">
      <c r="B41" s="10">
        <f>K480</f>
        <v>42746</v>
      </c>
      <c r="C41" s="5">
        <f>CORREL($T$479:T480,$U$479:U480)</f>
        <v>1</v>
      </c>
      <c r="D41" s="6">
        <f t="shared" si="0"/>
        <v>1.50770097446991E-2</v>
      </c>
      <c r="E41" s="7">
        <f t="shared" si="1"/>
        <v>2.5256516376967353E-2</v>
      </c>
      <c r="F41" s="7"/>
      <c r="G41" s="7"/>
      <c r="H41" s="7"/>
      <c r="I41" s="7"/>
      <c r="J41" s="7"/>
      <c r="K41" s="1">
        <v>39672</v>
      </c>
      <c r="L41" s="2">
        <v>1.1804000000000001</v>
      </c>
      <c r="M41" s="2">
        <v>1.6226</v>
      </c>
      <c r="N41" s="8">
        <v>2.1195605156155484E-2</v>
      </c>
      <c r="O41" s="8">
        <v>3.04839324272832E-2</v>
      </c>
      <c r="Q41" s="1">
        <v>39673</v>
      </c>
      <c r="R41" s="2">
        <v>1.1855</v>
      </c>
      <c r="S41" s="2">
        <v>1.6114999999999999</v>
      </c>
      <c r="T41" s="13">
        <v>1.8996046071858341E-2</v>
      </c>
      <c r="U41" s="13">
        <v>2.1553090332804947E-2</v>
      </c>
      <c r="W41" s="1">
        <v>39674</v>
      </c>
      <c r="X41" s="2">
        <v>1.1831</v>
      </c>
      <c r="Y41" s="2">
        <v>1.6236000000000002</v>
      </c>
      <c r="Z41" s="8">
        <v>6.7222600408440858E-3</v>
      </c>
      <c r="AA41" s="8">
        <v>1.6528925619834878E-2</v>
      </c>
      <c r="AC41" s="1">
        <v>39675</v>
      </c>
      <c r="AD41" s="2">
        <v>1.1873</v>
      </c>
      <c r="AE41" s="2">
        <v>1.6379999999999999</v>
      </c>
      <c r="AF41" s="13">
        <v>-1.1777572137630088E-3</v>
      </c>
      <c r="AG41" s="13">
        <v>1.8213464287934356E-2</v>
      </c>
      <c r="AI41" s="1">
        <v>39671</v>
      </c>
      <c r="AJ41" s="2">
        <v>1.1877</v>
      </c>
      <c r="AK41" s="2">
        <v>1.6236000000000002</v>
      </c>
      <c r="AL41" s="8">
        <v>2.9648894668400594E-2</v>
      </c>
      <c r="AM41" s="8">
        <v>3.9503169216979384E-2</v>
      </c>
    </row>
    <row r="42" spans="2:39" x14ac:dyDescent="0.3">
      <c r="B42" s="10">
        <f>K481</f>
        <v>42753</v>
      </c>
      <c r="C42" s="5">
        <f>CORREL($T$479:T481,$U$479:U481)</f>
        <v>8.038529738772146E-2</v>
      </c>
      <c r="D42" s="6">
        <f t="shared" si="0"/>
        <v>3.9737003495472715E-3</v>
      </c>
      <c r="E42" s="7">
        <f t="shared" si="1"/>
        <v>-2.2791869185339041E-4</v>
      </c>
      <c r="F42" s="7"/>
      <c r="G42" s="7"/>
      <c r="H42" s="7"/>
      <c r="I42" s="7"/>
      <c r="J42" s="7"/>
      <c r="K42" s="1">
        <v>39679</v>
      </c>
      <c r="L42" s="2">
        <v>1.1907000000000001</v>
      </c>
      <c r="M42" s="2">
        <v>1.6234</v>
      </c>
      <c r="N42" s="8">
        <v>8.7258556421552225E-3</v>
      </c>
      <c r="O42" s="8">
        <v>4.9303586835947044E-4</v>
      </c>
      <c r="Q42" s="1">
        <v>39680</v>
      </c>
      <c r="R42" s="2">
        <v>1.1930000000000001</v>
      </c>
      <c r="S42" s="2">
        <v>1.6185</v>
      </c>
      <c r="T42" s="13">
        <v>6.3264445381696621E-3</v>
      </c>
      <c r="U42" s="13">
        <v>4.3437790878064764E-3</v>
      </c>
      <c r="W42" s="1">
        <v>39681</v>
      </c>
      <c r="X42" s="2">
        <v>1.1884000000000001</v>
      </c>
      <c r="Y42" s="2">
        <v>1.609</v>
      </c>
      <c r="Z42" s="8">
        <v>4.4797565717185073E-3</v>
      </c>
      <c r="AA42" s="8">
        <v>-8.9923626508993104E-3</v>
      </c>
      <c r="AC42" s="1">
        <v>39682</v>
      </c>
      <c r="AD42" s="2">
        <v>1.1860999999999999</v>
      </c>
      <c r="AE42" s="2">
        <v>1.627</v>
      </c>
      <c r="AF42" s="13">
        <v>-1.0106965383643862E-3</v>
      </c>
      <c r="AG42" s="13">
        <v>-6.7155067155066916E-3</v>
      </c>
      <c r="AI42" s="1">
        <v>39678</v>
      </c>
      <c r="AJ42" s="2">
        <v>1.1893</v>
      </c>
      <c r="AK42" s="2">
        <v>1.6394</v>
      </c>
      <c r="AL42" s="8">
        <v>1.34714153405735E-3</v>
      </c>
      <c r="AM42" s="8">
        <v>9.7314609509731032E-3</v>
      </c>
    </row>
    <row r="43" spans="2:39" x14ac:dyDescent="0.3">
      <c r="B43" s="10">
        <f>K482</f>
        <v>42760</v>
      </c>
      <c r="C43" s="5">
        <f>CORREL($T$479:T482,$U$479:U482)</f>
        <v>0.17312510964763272</v>
      </c>
      <c r="D43" s="6">
        <f t="shared" si="0"/>
        <v>-1.697577740214351E-3</v>
      </c>
      <c r="E43" s="7">
        <f t="shared" si="1"/>
        <v>3.5468507805638703E-3</v>
      </c>
      <c r="F43" s="7"/>
      <c r="G43" s="7"/>
      <c r="H43" s="7"/>
      <c r="I43" s="7"/>
      <c r="J43" s="7"/>
      <c r="K43" s="1">
        <v>39686</v>
      </c>
      <c r="L43" s="2">
        <v>1.1908000000000001</v>
      </c>
      <c r="M43" s="2">
        <v>1.6288</v>
      </c>
      <c r="N43" s="8">
        <v>8.3984210968335304E-5</v>
      </c>
      <c r="O43" s="8">
        <v>3.3263521005297836E-3</v>
      </c>
      <c r="Q43" s="1">
        <v>39687</v>
      </c>
      <c r="R43" s="2">
        <v>1.1890000000000001</v>
      </c>
      <c r="S43" s="2">
        <v>1.6219000000000001</v>
      </c>
      <c r="T43" s="13">
        <v>-3.3528918692372622E-3</v>
      </c>
      <c r="U43" s="13">
        <v>2.1007105344454935E-3</v>
      </c>
      <c r="W43" s="1">
        <v>39688</v>
      </c>
      <c r="X43" s="2">
        <v>1.1853</v>
      </c>
      <c r="Y43" s="2">
        <v>1.6324000000000001</v>
      </c>
      <c r="Z43" s="8">
        <v>-2.608549309996766E-3</v>
      </c>
      <c r="AA43" s="8">
        <v>1.454319453076458E-2</v>
      </c>
      <c r="AC43" s="1">
        <v>39689</v>
      </c>
      <c r="AD43" s="2">
        <v>1.1844000000000001</v>
      </c>
      <c r="AE43" s="2">
        <v>1.6315</v>
      </c>
      <c r="AF43" s="13">
        <v>-1.4332686957253538E-3</v>
      </c>
      <c r="AG43" s="13">
        <v>2.7658266748615823E-3</v>
      </c>
      <c r="AI43" s="1">
        <v>39685</v>
      </c>
      <c r="AJ43" s="2">
        <v>1.1879</v>
      </c>
      <c r="AK43" s="2">
        <v>1.6312</v>
      </c>
      <c r="AL43" s="8">
        <v>-1.1771630370807085E-3</v>
      </c>
      <c r="AM43" s="8">
        <v>-5.0018299377820874E-3</v>
      </c>
    </row>
    <row r="44" spans="2:39" x14ac:dyDescent="0.3">
      <c r="B44" s="10">
        <f>K483</f>
        <v>42767</v>
      </c>
      <c r="C44" s="5">
        <f>CORREL($T$479:T483,$U$479:U483)</f>
        <v>0.51929709162742366</v>
      </c>
      <c r="D44" s="6">
        <f t="shared" si="0"/>
        <v>2.351145292356762E-2</v>
      </c>
      <c r="E44" s="7">
        <f t="shared" si="1"/>
        <v>3.3642166373071228E-2</v>
      </c>
      <c r="F44" s="7"/>
      <c r="G44" s="7"/>
      <c r="H44" s="7"/>
      <c r="I44" s="7"/>
      <c r="J44" s="7"/>
      <c r="K44" s="1">
        <v>39693</v>
      </c>
      <c r="L44" s="2">
        <v>1.1968000000000001</v>
      </c>
      <c r="M44" s="2">
        <v>1.6592</v>
      </c>
      <c r="N44" s="8">
        <v>5.0386294927780018E-3</v>
      </c>
      <c r="O44" s="8">
        <v>1.8664047151276897E-2</v>
      </c>
      <c r="Q44" s="1">
        <v>39694</v>
      </c>
      <c r="R44" s="2">
        <v>1.2137</v>
      </c>
      <c r="S44" s="2">
        <v>1.6775</v>
      </c>
      <c r="T44" s="13">
        <v>2.0773759461732544E-2</v>
      </c>
      <c r="U44" s="13">
        <v>3.4280781799124416E-2</v>
      </c>
      <c r="W44" s="1">
        <v>39695</v>
      </c>
      <c r="X44" s="2">
        <v>1.2415</v>
      </c>
      <c r="Y44" s="2">
        <v>1.7175</v>
      </c>
      <c r="Z44" s="8">
        <v>4.7414156753564418E-2</v>
      </c>
      <c r="AA44" s="8">
        <v>5.2131830433717274E-2</v>
      </c>
      <c r="AC44" s="1">
        <v>39696</v>
      </c>
      <c r="AD44" s="2">
        <v>1.2386999999999999</v>
      </c>
      <c r="AE44" s="2">
        <v>1.716</v>
      </c>
      <c r="AF44" s="13">
        <v>4.5845997973657404E-2</v>
      </c>
      <c r="AG44" s="13">
        <v>5.1792828685258918E-2</v>
      </c>
      <c r="AI44" s="1">
        <v>39692</v>
      </c>
      <c r="AJ44" s="2">
        <v>1.1860999999999999</v>
      </c>
      <c r="AK44" s="2">
        <v>1.6497000000000002</v>
      </c>
      <c r="AL44" s="8">
        <v>-1.5152790638942593E-3</v>
      </c>
      <c r="AM44" s="8">
        <v>1.134134379597862E-2</v>
      </c>
    </row>
    <row r="45" spans="2:39" x14ac:dyDescent="0.3">
      <c r="B45" s="10">
        <f>K484</f>
        <v>42774</v>
      </c>
      <c r="C45" s="5">
        <f>CORREL($T$479:T484,$U$479:U484)</f>
        <v>0.23906605454539429</v>
      </c>
      <c r="D45" s="6">
        <f t="shared" si="0"/>
        <v>2.1349403403736568E-2</v>
      </c>
      <c r="E45" s="7">
        <f t="shared" si="1"/>
        <v>5.6427703102126262E-2</v>
      </c>
      <c r="F45" s="7"/>
      <c r="G45" s="7"/>
      <c r="H45" s="7"/>
      <c r="I45" s="7"/>
      <c r="J45" s="7"/>
      <c r="K45" s="1">
        <v>39700</v>
      </c>
      <c r="L45" s="2">
        <v>1.2373000000000001</v>
      </c>
      <c r="M45" s="2">
        <v>1.7770000000000001</v>
      </c>
      <c r="N45" s="8">
        <v>3.3840240641711317E-2</v>
      </c>
      <c r="O45" s="8">
        <v>7.0998071359691384E-2</v>
      </c>
      <c r="Q45" s="1">
        <v>39701</v>
      </c>
      <c r="R45" s="2">
        <v>1.2454000000000001</v>
      </c>
      <c r="S45" s="2">
        <v>1.7877999999999998</v>
      </c>
      <c r="T45" s="13">
        <v>2.6118480678915867E-2</v>
      </c>
      <c r="U45" s="13">
        <v>6.5752608047690009E-2</v>
      </c>
      <c r="W45" s="1">
        <v>39702</v>
      </c>
      <c r="X45" s="2">
        <v>1.2570000000000001</v>
      </c>
      <c r="Y45" s="2">
        <v>1.8123</v>
      </c>
      <c r="Z45" s="8">
        <v>1.2484897301651365E-2</v>
      </c>
      <c r="AA45" s="8">
        <v>5.5196506550218238E-2</v>
      </c>
      <c r="AC45" s="1">
        <v>39703</v>
      </c>
      <c r="AD45" s="2">
        <v>1.2389999999999999</v>
      </c>
      <c r="AE45" s="2">
        <v>1.7810000000000001</v>
      </c>
      <c r="AF45" s="13">
        <v>2.4218939210451929E-4</v>
      </c>
      <c r="AG45" s="13">
        <v>3.7878787878788067E-2</v>
      </c>
      <c r="AI45" s="1">
        <v>39699</v>
      </c>
      <c r="AJ45" s="2">
        <v>1.2264999999999999</v>
      </c>
      <c r="AK45" s="2">
        <v>1.736</v>
      </c>
      <c r="AL45" s="8">
        <v>3.4061209004299764E-2</v>
      </c>
      <c r="AM45" s="8">
        <v>5.2312541674243596E-2</v>
      </c>
    </row>
    <row r="46" spans="2:39" x14ac:dyDescent="0.3">
      <c r="B46" s="10">
        <f>K485</f>
        <v>42781</v>
      </c>
      <c r="C46" s="5">
        <f>CORREL($T$479:T485,$U$479:U485)</f>
        <v>0.27116929891877933</v>
      </c>
      <c r="D46" s="6">
        <f t="shared" si="0"/>
        <v>2.0842057428009174E-2</v>
      </c>
      <c r="E46" s="7">
        <f t="shared" si="1"/>
        <v>3.8694566124341988E-2</v>
      </c>
      <c r="F46" s="7"/>
      <c r="G46" s="7"/>
      <c r="H46" s="7"/>
      <c r="I46" s="7"/>
      <c r="J46" s="7"/>
      <c r="K46" s="1">
        <v>39707</v>
      </c>
      <c r="L46" s="2">
        <v>1.2655000000000001</v>
      </c>
      <c r="M46" s="2">
        <v>1.8080000000000001</v>
      </c>
      <c r="N46" s="8">
        <v>2.2791562272690635E-2</v>
      </c>
      <c r="O46" s="8">
        <v>1.7445132245357264E-2</v>
      </c>
      <c r="Q46" s="1">
        <v>39708</v>
      </c>
      <c r="R46" s="2">
        <v>1.2883</v>
      </c>
      <c r="S46" s="2">
        <v>1.8892</v>
      </c>
      <c r="T46" s="13">
        <v>3.4446764091857984E-2</v>
      </c>
      <c r="U46" s="13">
        <v>5.6717753663720893E-2</v>
      </c>
      <c r="W46" s="1">
        <v>39709</v>
      </c>
      <c r="X46" s="2">
        <v>1.2702</v>
      </c>
      <c r="Y46" s="2">
        <v>1.8965000000000001</v>
      </c>
      <c r="Z46" s="8">
        <v>1.0501193317422386E-2</v>
      </c>
      <c r="AA46" s="8">
        <v>4.646029906748339E-2</v>
      </c>
      <c r="AC46" s="1">
        <v>39710</v>
      </c>
      <c r="AD46" s="2">
        <v>1.2458</v>
      </c>
      <c r="AE46" s="2">
        <v>1.8298000000000001</v>
      </c>
      <c r="AF46" s="13">
        <v>5.4882970137208886E-3</v>
      </c>
      <c r="AG46" s="13">
        <v>2.7400336889388033E-2</v>
      </c>
      <c r="AI46" s="1">
        <v>39706</v>
      </c>
      <c r="AJ46" s="2">
        <v>1.2645</v>
      </c>
      <c r="AK46" s="2">
        <v>1.8149</v>
      </c>
      <c r="AL46" s="8">
        <v>3.0982470444353982E-2</v>
      </c>
      <c r="AM46" s="8">
        <v>4.5449308755760365E-2</v>
      </c>
    </row>
    <row r="47" spans="2:39" x14ac:dyDescent="0.3">
      <c r="B47" s="10">
        <f>K486</f>
        <v>42788</v>
      </c>
      <c r="C47" s="5">
        <f>CORREL($T$479:T486,$U$479:U486)</f>
        <v>0.26138028871515062</v>
      </c>
      <c r="D47" s="6">
        <f t="shared" si="0"/>
        <v>-2.3211367079736367E-2</v>
      </c>
      <c r="E47" s="7">
        <f t="shared" si="1"/>
        <v>-6.5615645231741791E-3</v>
      </c>
      <c r="F47" s="7"/>
      <c r="G47" s="7"/>
      <c r="H47" s="7"/>
      <c r="I47" s="7"/>
      <c r="J47" s="7"/>
      <c r="K47" s="1">
        <v>39714</v>
      </c>
      <c r="L47" s="2">
        <v>1.2453000000000001</v>
      </c>
      <c r="M47" s="2">
        <v>1.8465</v>
      </c>
      <c r="N47" s="8">
        <v>-1.596207032793362E-2</v>
      </c>
      <c r="O47" s="8">
        <v>2.1294247787610576E-2</v>
      </c>
      <c r="Q47" s="1">
        <v>39715</v>
      </c>
      <c r="R47" s="2">
        <v>1.2444999999999999</v>
      </c>
      <c r="S47" s="2">
        <v>1.8595999999999999</v>
      </c>
      <c r="T47" s="13">
        <v>-3.3998292323216717E-2</v>
      </c>
      <c r="U47" s="13">
        <v>-1.5668007622274049E-2</v>
      </c>
      <c r="W47" s="1">
        <v>39716</v>
      </c>
      <c r="X47" s="2">
        <v>1.2296</v>
      </c>
      <c r="Y47" s="2">
        <v>1.8206</v>
      </c>
      <c r="Z47" s="8">
        <v>-3.1963470319634646E-2</v>
      </c>
      <c r="AA47" s="8">
        <v>-4.0021091484313209E-2</v>
      </c>
      <c r="AC47" s="1">
        <v>39717</v>
      </c>
      <c r="AD47" s="2">
        <v>1.2283999999999999</v>
      </c>
      <c r="AE47" s="2">
        <v>1.8445</v>
      </c>
      <c r="AF47" s="13">
        <v>-1.3966928881040341E-2</v>
      </c>
      <c r="AG47" s="13">
        <v>8.033664881407665E-3</v>
      </c>
      <c r="AI47" s="1">
        <v>39713</v>
      </c>
      <c r="AJ47" s="2">
        <v>1.2389999999999999</v>
      </c>
      <c r="AK47" s="2">
        <v>1.8031999999999999</v>
      </c>
      <c r="AL47" s="8">
        <v>-2.0166073546856511E-2</v>
      </c>
      <c r="AM47" s="8">
        <v>-6.4466361783018789E-3</v>
      </c>
    </row>
    <row r="48" spans="2:39" x14ac:dyDescent="0.3">
      <c r="B48" s="10">
        <f>K487</f>
        <v>42796</v>
      </c>
      <c r="C48" s="5">
        <f>CORREL($T$479:T487,$U$479:U487)</f>
        <v>0.48761116122467291</v>
      </c>
      <c r="D48" s="6">
        <f t="shared" si="0"/>
        <v>4.2023474540838233E-2</v>
      </c>
      <c r="E48" s="7">
        <f t="shared" si="1"/>
        <v>7.3901956489941162E-2</v>
      </c>
      <c r="F48" s="7"/>
      <c r="G48" s="7"/>
      <c r="H48" s="7"/>
      <c r="I48" s="7"/>
      <c r="J48" s="7"/>
      <c r="K48" s="1">
        <v>39721</v>
      </c>
      <c r="L48" s="2">
        <v>1.2695000000000001</v>
      </c>
      <c r="M48" s="2">
        <v>1.9045999999999998</v>
      </c>
      <c r="N48" s="8">
        <v>1.9433068336947024E-2</v>
      </c>
      <c r="O48" s="8">
        <v>3.1464933658272409E-2</v>
      </c>
      <c r="Q48" s="1">
        <v>39722</v>
      </c>
      <c r="R48" s="2">
        <v>1.272</v>
      </c>
      <c r="S48" s="2">
        <v>1.9176</v>
      </c>
      <c r="T48" s="13">
        <v>2.2097227802330366E-2</v>
      </c>
      <c r="U48" s="13">
        <v>3.1189503118950412E-2</v>
      </c>
      <c r="W48" s="1">
        <v>39723</v>
      </c>
      <c r="X48" s="2">
        <v>1.3168</v>
      </c>
      <c r="Y48" s="2">
        <v>2.0206</v>
      </c>
      <c r="Z48" s="8">
        <v>7.0917371502927651E-2</v>
      </c>
      <c r="AA48" s="8">
        <v>0.10985389432055359</v>
      </c>
      <c r="AC48" s="1">
        <v>39724</v>
      </c>
      <c r="AD48" s="2">
        <v>1.3109999999999999</v>
      </c>
      <c r="AE48" s="2">
        <v>2.044</v>
      </c>
      <c r="AF48" s="13">
        <v>6.7241940735916605E-2</v>
      </c>
      <c r="AG48" s="13">
        <v>0.10815939278937381</v>
      </c>
      <c r="AI48" s="1">
        <v>39720</v>
      </c>
      <c r="AJ48" s="2">
        <v>1.2766999999999999</v>
      </c>
      <c r="AK48" s="2">
        <v>1.9634</v>
      </c>
      <c r="AL48" s="8">
        <v>3.0427764326069529E-2</v>
      </c>
      <c r="AM48" s="8">
        <v>8.8842058562555559E-2</v>
      </c>
    </row>
    <row r="49" spans="2:39" x14ac:dyDescent="0.3">
      <c r="B49" s="10">
        <f>K488</f>
        <v>42803</v>
      </c>
      <c r="C49" s="5">
        <f>CORREL($T$479:T488,$U$479:U488)</f>
        <v>0.45989354620534267</v>
      </c>
      <c r="D49" s="6">
        <f t="shared" si="0"/>
        <v>8.9071549801318733E-2</v>
      </c>
      <c r="E49" s="7">
        <f t="shared" si="1"/>
        <v>0.16034150682088807</v>
      </c>
      <c r="F49" s="7"/>
      <c r="G49" s="7"/>
      <c r="H49" s="7"/>
      <c r="I49" s="7"/>
      <c r="J49" s="7"/>
      <c r="K49" s="1">
        <v>39728</v>
      </c>
      <c r="L49" s="2">
        <v>1.3873</v>
      </c>
      <c r="M49" s="2">
        <v>2.3109999999999999</v>
      </c>
      <c r="N49" s="8">
        <v>9.2792437967703645E-2</v>
      </c>
      <c r="O49" s="8">
        <v>0.21337813714165721</v>
      </c>
      <c r="Q49" s="1">
        <v>39729</v>
      </c>
      <c r="R49" s="2">
        <v>1.4015</v>
      </c>
      <c r="S49" s="2">
        <v>2.3342000000000001</v>
      </c>
      <c r="T49" s="13">
        <v>0.10180817610062887</v>
      </c>
      <c r="U49" s="13">
        <v>0.21725073007926587</v>
      </c>
      <c r="W49" s="1">
        <v>39730</v>
      </c>
      <c r="X49" s="2">
        <v>1.4275</v>
      </c>
      <c r="Y49" s="2">
        <v>2.2826</v>
      </c>
      <c r="Z49" s="8">
        <v>8.4067436208991486E-2</v>
      </c>
      <c r="AA49" s="8">
        <v>0.12966445610214783</v>
      </c>
      <c r="AC49" s="1">
        <v>39731</v>
      </c>
      <c r="AD49" s="2">
        <v>1.429</v>
      </c>
      <c r="AE49" s="2">
        <v>2.3130000000000002</v>
      </c>
      <c r="AF49" s="13">
        <v>9.000762776506499E-2</v>
      </c>
      <c r="AG49" s="13">
        <v>0.13160469667318986</v>
      </c>
      <c r="AI49" s="1">
        <v>39727</v>
      </c>
      <c r="AJ49" s="2">
        <v>1.3746</v>
      </c>
      <c r="AK49" s="2">
        <v>2.1789999999999998</v>
      </c>
      <c r="AL49" s="8">
        <v>7.6682070964204652E-2</v>
      </c>
      <c r="AM49" s="8">
        <v>0.10980951410817963</v>
      </c>
    </row>
    <row r="50" spans="2:39" x14ac:dyDescent="0.3">
      <c r="B50" s="10">
        <f>K489</f>
        <v>42810</v>
      </c>
      <c r="C50" s="5">
        <f>CORREL($T$479:T489,$U$479:U489)</f>
        <v>0.52684701596324179</v>
      </c>
      <c r="D50" s="6">
        <f t="shared" si="0"/>
        <v>3.0109852749094234E-2</v>
      </c>
      <c r="E50" s="7">
        <f t="shared" si="1"/>
        <v>-6.0859985986610667E-2</v>
      </c>
      <c r="F50" s="7"/>
      <c r="G50" s="7"/>
      <c r="H50" s="7"/>
      <c r="I50" s="7"/>
      <c r="J50" s="7"/>
      <c r="K50" s="1">
        <v>39735</v>
      </c>
      <c r="L50" s="2">
        <v>1.3839000000000001</v>
      </c>
      <c r="M50" s="2">
        <v>2.0962999999999998</v>
      </c>
      <c r="N50" s="8">
        <v>-2.4508037194549415E-3</v>
      </c>
      <c r="O50" s="8">
        <v>-9.2903504976200812E-2</v>
      </c>
      <c r="Q50" s="1">
        <v>39736</v>
      </c>
      <c r="R50" s="2">
        <v>1.4670000000000001</v>
      </c>
      <c r="S50" s="2">
        <v>2.2265000000000001</v>
      </c>
      <c r="T50" s="13">
        <v>4.6735640385301647E-2</v>
      </c>
      <c r="U50" s="13">
        <v>-4.6140005140947626E-2</v>
      </c>
      <c r="W50" s="1">
        <v>39737</v>
      </c>
      <c r="X50" s="2">
        <v>1.5034999999999998</v>
      </c>
      <c r="Y50" s="2">
        <v>2.1335000000000002</v>
      </c>
      <c r="Z50" s="8">
        <v>5.3239929947460407E-2</v>
      </c>
      <c r="AA50" s="8">
        <v>-6.5320248839043082E-2</v>
      </c>
      <c r="AC50" s="1">
        <v>39738</v>
      </c>
      <c r="AD50" s="2">
        <v>1.4950000000000001</v>
      </c>
      <c r="AE50" s="2">
        <v>2.1189999999999998</v>
      </c>
      <c r="AF50" s="13">
        <v>4.618614415675304E-2</v>
      </c>
      <c r="AG50" s="13">
        <v>-8.3873757025508144E-2</v>
      </c>
      <c r="AI50" s="1">
        <v>39734</v>
      </c>
      <c r="AJ50" s="2">
        <v>1.3839999999999999</v>
      </c>
      <c r="AK50" s="2">
        <v>2.1440000000000001</v>
      </c>
      <c r="AL50" s="8">
        <v>6.8383529754110217E-3</v>
      </c>
      <c r="AM50" s="8">
        <v>-1.606241395135366E-2</v>
      </c>
    </row>
    <row r="51" spans="2:39" x14ac:dyDescent="0.3">
      <c r="B51" s="10">
        <f>K490</f>
        <v>42817</v>
      </c>
      <c r="C51" s="5">
        <f>CORREL($T$479:T490,$U$479:U490)</f>
        <v>0.47433829698105223</v>
      </c>
      <c r="D51" s="6">
        <f t="shared" si="0"/>
        <v>0.12770177238542035</v>
      </c>
      <c r="E51" s="7">
        <f t="shared" si="1"/>
        <v>5.4602396921960207E-2</v>
      </c>
      <c r="F51" s="7"/>
      <c r="G51" s="7"/>
      <c r="H51" s="7"/>
      <c r="I51" s="7"/>
      <c r="J51" s="7"/>
      <c r="K51" s="1">
        <v>39742</v>
      </c>
      <c r="L51" s="2">
        <v>1.591</v>
      </c>
      <c r="M51" s="2">
        <v>2.2385999999999999</v>
      </c>
      <c r="N51" s="8">
        <v>0.14964954115181728</v>
      </c>
      <c r="O51" s="8">
        <v>6.7881505509707729E-2</v>
      </c>
      <c r="Q51" s="1">
        <v>39743</v>
      </c>
      <c r="R51" s="2">
        <v>1.7096</v>
      </c>
      <c r="S51" s="2">
        <v>2.379</v>
      </c>
      <c r="T51" s="13">
        <v>0.16537150647580079</v>
      </c>
      <c r="U51" s="13">
        <v>6.8493150684931337E-2</v>
      </c>
      <c r="W51" s="1">
        <v>39744</v>
      </c>
      <c r="X51" s="2">
        <v>1.6548</v>
      </c>
      <c r="Y51" s="2">
        <v>2.2608000000000001</v>
      </c>
      <c r="Z51" s="8">
        <v>0.10063185899567695</v>
      </c>
      <c r="AA51" s="8">
        <v>5.9667213498945326E-2</v>
      </c>
      <c r="AC51" s="1">
        <v>39745</v>
      </c>
      <c r="AD51" s="2">
        <v>1.6912</v>
      </c>
      <c r="AE51" s="2">
        <v>2.3075000000000001</v>
      </c>
      <c r="AF51" s="13">
        <v>0.13123745819397992</v>
      </c>
      <c r="AG51" s="13">
        <v>8.8957055214724079E-2</v>
      </c>
      <c r="AI51" s="1">
        <v>39741</v>
      </c>
      <c r="AJ51" s="2">
        <v>1.5108000000000001</v>
      </c>
      <c r="AK51" s="2">
        <v>2.1183000000000001</v>
      </c>
      <c r="AL51" s="8">
        <v>9.1618497109826835E-2</v>
      </c>
      <c r="AM51" s="8">
        <v>-1.1986940298507442E-2</v>
      </c>
    </row>
    <row r="52" spans="2:39" x14ac:dyDescent="0.3">
      <c r="B52" s="10">
        <f>K491</f>
        <v>42824</v>
      </c>
      <c r="C52" s="5">
        <f>CORREL($T$479:T491,$U$479:U491)</f>
        <v>0.47399166609278126</v>
      </c>
      <c r="D52" s="6">
        <f t="shared" si="0"/>
        <v>-4.8925421367700818E-2</v>
      </c>
      <c r="E52" s="7">
        <f t="shared" si="1"/>
        <v>-4.17344842147108E-2</v>
      </c>
      <c r="F52" s="7"/>
      <c r="G52" s="7"/>
      <c r="H52" s="7"/>
      <c r="I52" s="7"/>
      <c r="J52" s="7"/>
      <c r="K52" s="1">
        <v>39749</v>
      </c>
      <c r="L52" s="2">
        <v>1.5350000000000001</v>
      </c>
      <c r="M52" s="2">
        <v>2.161</v>
      </c>
      <c r="N52" s="8">
        <v>-3.5197988686360704E-2</v>
      </c>
      <c r="O52" s="8">
        <v>-3.4664522469400438E-2</v>
      </c>
      <c r="Q52" s="1">
        <v>39750</v>
      </c>
      <c r="R52" s="2">
        <v>1.5015000000000001</v>
      </c>
      <c r="S52" s="2">
        <v>2.1335000000000002</v>
      </c>
      <c r="T52" s="13">
        <v>-0.1217243799719232</v>
      </c>
      <c r="U52" s="13">
        <v>-0.10319461958806209</v>
      </c>
      <c r="W52" s="1">
        <v>39751</v>
      </c>
      <c r="X52" s="2">
        <v>1.5247999999999999</v>
      </c>
      <c r="Y52" s="2">
        <v>2.105</v>
      </c>
      <c r="Z52" s="8">
        <v>-7.8559342518733422E-2</v>
      </c>
      <c r="AA52" s="8">
        <v>-6.8913658881811779E-2</v>
      </c>
      <c r="AC52" s="1">
        <v>39752</v>
      </c>
      <c r="AD52" s="2">
        <v>1.5423</v>
      </c>
      <c r="AE52" s="2">
        <v>2.1589999999999998</v>
      </c>
      <c r="AF52" s="13">
        <v>-8.8043992431409701E-2</v>
      </c>
      <c r="AG52" s="13">
        <v>-6.4355362946912353E-2</v>
      </c>
      <c r="AI52" s="1">
        <v>39748</v>
      </c>
      <c r="AJ52" s="2">
        <v>1.63</v>
      </c>
      <c r="AK52" s="2">
        <v>2.2505999999999999</v>
      </c>
      <c r="AL52" s="8">
        <v>7.8898596769922946E-2</v>
      </c>
      <c r="AM52" s="8">
        <v>6.2455742812632664E-2</v>
      </c>
    </row>
    <row r="53" spans="2:39" x14ac:dyDescent="0.3">
      <c r="B53" s="10">
        <f>K492</f>
        <v>42831</v>
      </c>
      <c r="C53" s="5">
        <f>CORREL($T$479:T492,$U$479:U492)</f>
        <v>0.51154173110173606</v>
      </c>
      <c r="D53" s="6">
        <f t="shared" si="0"/>
        <v>-6.73981465068636E-3</v>
      </c>
      <c r="E53" s="7">
        <f t="shared" si="1"/>
        <v>4.5854032153780369E-5</v>
      </c>
      <c r="F53" s="7"/>
      <c r="G53" s="7"/>
      <c r="H53" s="7"/>
      <c r="I53" s="7"/>
      <c r="J53" s="7"/>
      <c r="K53" s="1">
        <v>39756</v>
      </c>
      <c r="L53" s="2">
        <v>1.4847000000000001</v>
      </c>
      <c r="M53" s="2">
        <v>2.1122999999999998</v>
      </c>
      <c r="N53" s="8">
        <v>-3.2768729641693861E-2</v>
      </c>
      <c r="O53" s="8">
        <v>-2.2535863026376779E-2</v>
      </c>
      <c r="Q53" s="1">
        <v>39757</v>
      </c>
      <c r="R53" s="2">
        <v>1.53</v>
      </c>
      <c r="S53" s="2">
        <v>2.1295000000000002</v>
      </c>
      <c r="T53" s="13">
        <v>1.8981018981018893E-2</v>
      </c>
      <c r="U53" s="13">
        <v>-1.8748535270681765E-3</v>
      </c>
      <c r="W53" s="1">
        <v>39758</v>
      </c>
      <c r="X53" s="2">
        <v>1.5682</v>
      </c>
      <c r="Y53" s="2">
        <v>2.2181999999999999</v>
      </c>
      <c r="Z53" s="8">
        <v>2.8462749213011618E-2</v>
      </c>
      <c r="AA53" s="8">
        <v>5.3776722090261186E-2</v>
      </c>
      <c r="AC53" s="1">
        <v>39759</v>
      </c>
      <c r="AD53" s="2">
        <v>1.5467</v>
      </c>
      <c r="AE53" s="2">
        <v>2.1642999999999999</v>
      </c>
      <c r="AF53" s="13">
        <v>2.8528820592621518E-3</v>
      </c>
      <c r="AG53" s="13">
        <v>2.4548402037980477E-3</v>
      </c>
      <c r="AI53" s="1">
        <v>39755</v>
      </c>
      <c r="AJ53" s="2">
        <v>1.5465</v>
      </c>
      <c r="AK53" s="2">
        <v>2.1795</v>
      </c>
      <c r="AL53" s="8">
        <v>-5.1226993865030601E-2</v>
      </c>
      <c r="AM53" s="8">
        <v>-3.1591575579845377E-2</v>
      </c>
    </row>
    <row r="54" spans="2:39" x14ac:dyDescent="0.3">
      <c r="B54" s="10">
        <f>K493</f>
        <v>42838</v>
      </c>
      <c r="C54" s="5">
        <f>CORREL($T$479:T493,$U$479:U493)</f>
        <v>0.49979335641798561</v>
      </c>
      <c r="D54" s="6">
        <f t="shared" si="0"/>
        <v>4.7947656365780668E-2</v>
      </c>
      <c r="E54" s="7">
        <f t="shared" si="1"/>
        <v>4.334571536976399E-2</v>
      </c>
      <c r="F54" s="7"/>
      <c r="G54" s="7"/>
      <c r="H54" s="7"/>
      <c r="I54" s="7"/>
      <c r="J54" s="7"/>
      <c r="K54" s="1">
        <v>39763</v>
      </c>
      <c r="L54" s="2">
        <v>1.5954999999999999</v>
      </c>
      <c r="M54" s="2">
        <v>2.2084999999999999</v>
      </c>
      <c r="N54" s="8">
        <v>7.4627870950360276E-2</v>
      </c>
      <c r="O54" s="8">
        <v>4.5542773280310644E-2</v>
      </c>
      <c r="Q54" s="1">
        <v>39764</v>
      </c>
      <c r="R54" s="2">
        <v>1.6524999999999999</v>
      </c>
      <c r="S54" s="2">
        <v>2.3176000000000001</v>
      </c>
      <c r="T54" s="13">
        <v>8.0065359477124121E-2</v>
      </c>
      <c r="U54" s="13">
        <v>8.8330594036158727E-2</v>
      </c>
      <c r="W54" s="1">
        <v>39765</v>
      </c>
      <c r="X54" s="2">
        <v>1.631</v>
      </c>
      <c r="Y54" s="2">
        <v>2.3304999999999998</v>
      </c>
      <c r="Z54" s="8">
        <v>4.0045912511159187E-2</v>
      </c>
      <c r="AA54" s="8">
        <v>5.0626634207916243E-2</v>
      </c>
      <c r="AC54" s="1">
        <v>39766</v>
      </c>
      <c r="AD54" s="2">
        <v>1.615</v>
      </c>
      <c r="AE54" s="2">
        <v>2.2414999999999998</v>
      </c>
      <c r="AF54" s="13">
        <v>4.415853106614076E-2</v>
      </c>
      <c r="AG54" s="13">
        <v>3.5669731552927075E-2</v>
      </c>
      <c r="AI54" s="1">
        <v>39762</v>
      </c>
      <c r="AJ54" s="2">
        <v>1.5478000000000001</v>
      </c>
      <c r="AK54" s="2">
        <v>2.1720000000000002</v>
      </c>
      <c r="AL54" s="8">
        <v>8.4060782411898849E-4</v>
      </c>
      <c r="AM54" s="8">
        <v>-3.4411562284927255E-3</v>
      </c>
    </row>
    <row r="55" spans="2:39" x14ac:dyDescent="0.3">
      <c r="B55" s="10">
        <f>K494</f>
        <v>42845</v>
      </c>
      <c r="C55" s="5">
        <f>CORREL($T$479:T494,$U$479:U494)</f>
        <v>0.4685570111209158</v>
      </c>
      <c r="D55" s="6">
        <f t="shared" si="0"/>
        <v>4.5922258996072961E-2</v>
      </c>
      <c r="E55" s="7">
        <f t="shared" si="1"/>
        <v>5.3152073273391484E-2</v>
      </c>
      <c r="F55" s="7"/>
      <c r="G55" s="7"/>
      <c r="H55" s="7"/>
      <c r="I55" s="7"/>
      <c r="J55" s="7"/>
      <c r="K55" s="1">
        <v>39770</v>
      </c>
      <c r="L55" s="2">
        <v>1.6585000000000001</v>
      </c>
      <c r="M55" s="2">
        <v>2.327</v>
      </c>
      <c r="N55" s="8">
        <v>3.948605452836107E-2</v>
      </c>
      <c r="O55" s="8">
        <v>5.3656327824315175E-2</v>
      </c>
      <c r="Q55" s="1">
        <v>39771</v>
      </c>
      <c r="R55" s="2">
        <v>1.732</v>
      </c>
      <c r="S55" s="2">
        <v>2.3952</v>
      </c>
      <c r="T55" s="13">
        <v>4.8108925869894126E-2</v>
      </c>
      <c r="U55" s="13">
        <v>3.3482913358646726E-2</v>
      </c>
      <c r="W55" s="1">
        <v>39772</v>
      </c>
      <c r="X55" s="2">
        <v>1.7271000000000001</v>
      </c>
      <c r="Y55" s="2">
        <v>2.3925000000000001</v>
      </c>
      <c r="Z55" s="8">
        <v>5.8920907418761548E-2</v>
      </c>
      <c r="AA55" s="8">
        <v>2.6603733104484162E-2</v>
      </c>
      <c r="AC55" s="1">
        <v>39773</v>
      </c>
      <c r="AD55" s="2">
        <v>1.6602999999999999</v>
      </c>
      <c r="AE55" s="2">
        <v>2.4613999999999998</v>
      </c>
      <c r="AF55" s="13">
        <v>2.8049535603715148E-2</v>
      </c>
      <c r="AG55" s="13">
        <v>9.8103948248940531E-2</v>
      </c>
      <c r="AI55" s="1">
        <v>39769</v>
      </c>
      <c r="AJ55" s="2">
        <v>1.633</v>
      </c>
      <c r="AK55" s="2">
        <v>2.2890999999999999</v>
      </c>
      <c r="AL55" s="8">
        <v>5.504587155963292E-2</v>
      </c>
      <c r="AM55" s="8">
        <v>5.391344383057084E-2</v>
      </c>
    </row>
    <row r="56" spans="2:39" x14ac:dyDescent="0.3">
      <c r="B56" s="10">
        <f>K495</f>
        <v>42852</v>
      </c>
      <c r="C56" s="5">
        <f>CORREL($T$479:T495,$U$479:U495)</f>
        <v>0.36143919978809552</v>
      </c>
      <c r="D56" s="6">
        <f t="shared" si="0"/>
        <v>-6.5354638784357127E-2</v>
      </c>
      <c r="E56" s="7">
        <f t="shared" si="1"/>
        <v>-3.2446049478167358E-2</v>
      </c>
      <c r="F56" s="7"/>
      <c r="G56" s="7"/>
      <c r="H56" s="7"/>
      <c r="I56" s="7"/>
      <c r="J56" s="7"/>
      <c r="K56" s="1">
        <v>39777</v>
      </c>
      <c r="L56" s="2">
        <v>1.5621</v>
      </c>
      <c r="M56" s="2">
        <v>2.3148</v>
      </c>
      <c r="N56" s="8">
        <v>-5.8124811576725999E-2</v>
      </c>
      <c r="O56" s="8">
        <v>-5.2428018908465823E-3</v>
      </c>
      <c r="Q56" s="1">
        <v>39778</v>
      </c>
      <c r="R56" s="2">
        <v>1.575</v>
      </c>
      <c r="S56" s="2">
        <v>2.2242000000000002</v>
      </c>
      <c r="T56" s="13">
        <v>-9.0646651270207879E-2</v>
      </c>
      <c r="U56" s="13">
        <v>-7.1392785571142259E-2</v>
      </c>
      <c r="W56" s="1">
        <v>39779</v>
      </c>
      <c r="X56" s="2">
        <v>1.5725</v>
      </c>
      <c r="Y56" s="2">
        <v>2.3067000000000002</v>
      </c>
      <c r="Z56" s="8">
        <v>-8.9514214579352713E-2</v>
      </c>
      <c r="AA56" s="8">
        <v>-3.5862068965517135E-2</v>
      </c>
      <c r="AC56" s="1">
        <v>39780</v>
      </c>
      <c r="AD56" s="2">
        <v>1.5629999999999999</v>
      </c>
      <c r="AE56" s="2">
        <v>2.3063000000000002</v>
      </c>
      <c r="AF56" s="13">
        <v>-5.8603866771065438E-2</v>
      </c>
      <c r="AG56" s="13">
        <v>-6.3012919476720386E-2</v>
      </c>
      <c r="AI56" s="1">
        <v>39776</v>
      </c>
      <c r="AJ56" s="2">
        <v>1.5842000000000001</v>
      </c>
      <c r="AK56" s="2">
        <v>2.3195000000000001</v>
      </c>
      <c r="AL56" s="8">
        <v>-2.9883649724433581E-2</v>
      </c>
      <c r="AM56" s="8">
        <v>1.3280328513389561E-2</v>
      </c>
    </row>
    <row r="57" spans="2:39" x14ac:dyDescent="0.3">
      <c r="B57" s="10">
        <f>K496</f>
        <v>42859</v>
      </c>
      <c r="C57" s="5">
        <f>CORREL($T$479:T496,$U$479:U496)</f>
        <v>0.36006168508336628</v>
      </c>
      <c r="D57" s="6">
        <f t="shared" si="0"/>
        <v>6.9078435845836058E-3</v>
      </c>
      <c r="E57" s="7">
        <f t="shared" si="1"/>
        <v>6.2247825551223455E-2</v>
      </c>
      <c r="F57" s="7"/>
      <c r="G57" s="7"/>
      <c r="H57" s="7"/>
      <c r="I57" s="7"/>
      <c r="J57" s="7"/>
      <c r="K57" s="1">
        <v>39784</v>
      </c>
      <c r="L57" s="2">
        <v>1.577</v>
      </c>
      <c r="M57" s="2">
        <v>2.4079000000000002</v>
      </c>
      <c r="N57" s="8">
        <v>9.5384418411113003E-3</v>
      </c>
      <c r="O57" s="8">
        <v>4.021945740452737E-2</v>
      </c>
      <c r="Q57" s="1">
        <v>39785</v>
      </c>
      <c r="R57" s="2">
        <v>1.5747</v>
      </c>
      <c r="S57" s="2">
        <v>2.4975000000000001</v>
      </c>
      <c r="T57" s="13">
        <v>-1.9047619047618536E-4</v>
      </c>
      <c r="U57" s="13">
        <v>0.12287564067979484</v>
      </c>
      <c r="W57" s="1">
        <v>39786</v>
      </c>
      <c r="X57" s="2">
        <v>1.5628</v>
      </c>
      <c r="Y57" s="2">
        <v>2.5034999999999998</v>
      </c>
      <c r="Z57" s="8">
        <v>-6.1685214626391316E-3</v>
      </c>
      <c r="AA57" s="8">
        <v>8.5316686175055167E-2</v>
      </c>
      <c r="AC57" s="1">
        <v>39787</v>
      </c>
      <c r="AD57" s="2">
        <v>1.5984</v>
      </c>
      <c r="AE57" s="2">
        <v>2.4335</v>
      </c>
      <c r="AF57" s="13">
        <v>2.2648752399232253E-2</v>
      </c>
      <c r="AG57" s="13">
        <v>5.5153275809738389E-2</v>
      </c>
      <c r="AI57" s="1">
        <v>39783</v>
      </c>
      <c r="AJ57" s="2">
        <v>1.5979999999999999</v>
      </c>
      <c r="AK57" s="2">
        <v>2.3372999999999999</v>
      </c>
      <c r="AL57" s="8">
        <v>8.7110213356897948E-3</v>
      </c>
      <c r="AM57" s="8">
        <v>7.6740676870015179E-3</v>
      </c>
    </row>
    <row r="58" spans="2:39" x14ac:dyDescent="0.3">
      <c r="B58" s="10">
        <f>K497</f>
        <v>42866</v>
      </c>
      <c r="C58" s="5">
        <f>CORREL($T$479:T497,$U$479:U497)</f>
        <v>0.31002922177672532</v>
      </c>
      <c r="D58" s="6">
        <f t="shared" si="0"/>
        <v>-1.5378404380313482E-2</v>
      </c>
      <c r="E58" s="7">
        <f t="shared" si="1"/>
        <v>2.0010860200340374E-3</v>
      </c>
      <c r="F58" s="7"/>
      <c r="G58" s="7"/>
      <c r="H58" s="7"/>
      <c r="I58" s="7"/>
      <c r="J58" s="7"/>
      <c r="K58" s="1">
        <v>39791</v>
      </c>
      <c r="L58" s="2">
        <v>1.5695000000000001</v>
      </c>
      <c r="M58" s="2">
        <v>2.4716</v>
      </c>
      <c r="N58" s="8">
        <v>-4.7558655675331574E-3</v>
      </c>
      <c r="O58" s="8">
        <v>2.6454586984509199E-2</v>
      </c>
      <c r="Q58" s="1">
        <v>39792</v>
      </c>
      <c r="R58" s="2">
        <v>1.5550000000000002</v>
      </c>
      <c r="S58" s="2">
        <v>2.4466000000000001</v>
      </c>
      <c r="T58" s="13">
        <v>-1.2510319425922289E-2</v>
      </c>
      <c r="U58" s="13">
        <v>-2.038038038038037E-2</v>
      </c>
      <c r="W58" s="1">
        <v>39793</v>
      </c>
      <c r="X58" s="2">
        <v>1.5365</v>
      </c>
      <c r="Y58" s="2">
        <v>2.3658999999999999</v>
      </c>
      <c r="Z58" s="8">
        <v>-1.6828768876375744E-2</v>
      </c>
      <c r="AA58" s="8">
        <v>-5.4963051727581314E-2</v>
      </c>
      <c r="AC58" s="1">
        <v>39794</v>
      </c>
      <c r="AD58" s="2">
        <v>1.5573000000000001</v>
      </c>
      <c r="AE58" s="2">
        <v>2.3942000000000001</v>
      </c>
      <c r="AF58" s="13">
        <v>-2.5713213213213182E-2</v>
      </c>
      <c r="AG58" s="13">
        <v>-1.6149578795972785E-2</v>
      </c>
      <c r="AI58" s="1">
        <v>39790</v>
      </c>
      <c r="AJ58" s="2">
        <v>1.5707</v>
      </c>
      <c r="AK58" s="2">
        <v>2.5127000000000002</v>
      </c>
      <c r="AL58" s="8">
        <v>-1.7083854818523037E-2</v>
      </c>
      <c r="AM58" s="8">
        <v>7.5043854019595457E-2</v>
      </c>
    </row>
    <row r="59" spans="2:39" x14ac:dyDescent="0.3">
      <c r="B59" s="10">
        <f>K498</f>
        <v>42873</v>
      </c>
      <c r="C59" s="5">
        <f>CORREL($T$479:T498,$U$479:U498)</f>
        <v>0.21992154790096277</v>
      </c>
      <c r="D59" s="6">
        <f t="shared" si="0"/>
        <v>-1.5250675489718457E-2</v>
      </c>
      <c r="E59" s="7">
        <f t="shared" si="1"/>
        <v>-2.7720610665236411E-2</v>
      </c>
      <c r="F59" s="7"/>
      <c r="G59" s="7"/>
      <c r="H59" s="7"/>
      <c r="I59" s="7"/>
      <c r="J59" s="7"/>
      <c r="K59" s="1">
        <v>39798</v>
      </c>
      <c r="L59" s="2">
        <v>1.5434000000000001</v>
      </c>
      <c r="M59" s="2">
        <v>2.3149000000000002</v>
      </c>
      <c r="N59" s="8">
        <v>-1.6629499840713602E-2</v>
      </c>
      <c r="O59" s="8">
        <v>-6.3400226573879226E-2</v>
      </c>
      <c r="Q59" s="1">
        <v>39799</v>
      </c>
      <c r="R59" s="2">
        <v>1.5270000000000001</v>
      </c>
      <c r="S59" s="2">
        <v>2.3633999999999999</v>
      </c>
      <c r="T59" s="13">
        <v>-1.8006430868167222E-2</v>
      </c>
      <c r="U59" s="13">
        <v>-3.4006376195536703E-2</v>
      </c>
      <c r="W59" s="1">
        <v>39800</v>
      </c>
      <c r="X59" s="2">
        <v>1.5089999999999999</v>
      </c>
      <c r="Y59" s="2">
        <v>2.4274</v>
      </c>
      <c r="Z59" s="8">
        <v>-1.789781972014326E-2</v>
      </c>
      <c r="AA59" s="8">
        <v>2.5994336193414735E-2</v>
      </c>
      <c r="AC59" s="1">
        <v>39801</v>
      </c>
      <c r="AD59" s="2">
        <v>1.5274999999999999</v>
      </c>
      <c r="AE59" s="2">
        <v>2.3552</v>
      </c>
      <c r="AF59" s="13">
        <v>-1.913568355487083E-2</v>
      </c>
      <c r="AG59" s="13">
        <v>-1.6289365967755431E-2</v>
      </c>
      <c r="AI59" s="1">
        <v>39797</v>
      </c>
      <c r="AJ59" s="2">
        <v>1.5634999999999999</v>
      </c>
      <c r="AK59" s="2">
        <v>2.3847999999999998</v>
      </c>
      <c r="AL59" s="8">
        <v>-4.5839434646973709E-3</v>
      </c>
      <c r="AM59" s="8">
        <v>-5.0901420782425433E-2</v>
      </c>
    </row>
    <row r="60" spans="2:39" x14ac:dyDescent="0.3">
      <c r="B60" s="10">
        <f>K499</f>
        <v>42880</v>
      </c>
      <c r="C60" s="5">
        <f>CORREL($T$479:T499,$U$479:U499)</f>
        <v>0.21983175504459124</v>
      </c>
      <c r="D60" s="6">
        <f t="shared" si="0"/>
        <v>-9.7624786132210154E-3</v>
      </c>
      <c r="E60" s="7">
        <f t="shared" si="1"/>
        <v>4.8412468482383012E-3</v>
      </c>
      <c r="F60" s="7"/>
      <c r="G60" s="7"/>
      <c r="H60" s="7"/>
      <c r="I60" s="7"/>
      <c r="J60" s="7"/>
      <c r="K60" s="1">
        <v>39805</v>
      </c>
      <c r="L60" s="2">
        <v>1.5178</v>
      </c>
      <c r="M60" s="2">
        <v>2.3769999999999998</v>
      </c>
      <c r="N60" s="8">
        <v>-1.65867565115978E-2</v>
      </c>
      <c r="O60" s="8">
        <v>2.6826212795368898E-2</v>
      </c>
      <c r="Q60" s="1">
        <v>39806</v>
      </c>
      <c r="R60" s="2">
        <v>1.5203</v>
      </c>
      <c r="S60" s="2">
        <v>2.3759999999999999</v>
      </c>
      <c r="T60" s="13">
        <v>-4.3876882776687776E-3</v>
      </c>
      <c r="U60" s="13">
        <v>5.331302361005319E-3</v>
      </c>
      <c r="W60" s="1">
        <v>39807</v>
      </c>
      <c r="X60" s="2">
        <v>1.5142</v>
      </c>
      <c r="Y60" s="2">
        <v>2.3759999999999999</v>
      </c>
      <c r="Z60" s="8">
        <v>3.445990722332759E-3</v>
      </c>
      <c r="AA60" s="8">
        <v>-2.1174919667133585E-2</v>
      </c>
      <c r="AC60" s="1">
        <v>39808</v>
      </c>
      <c r="AD60" s="2">
        <v>1.51</v>
      </c>
      <c r="AE60" s="2">
        <v>2.3660000000000001</v>
      </c>
      <c r="AF60" s="13">
        <v>-1.1456628477904962E-2</v>
      </c>
      <c r="AG60" s="13">
        <v>4.5855978260869179E-3</v>
      </c>
      <c r="AI60" s="1">
        <v>39804</v>
      </c>
      <c r="AJ60" s="2">
        <v>1.5325</v>
      </c>
      <c r="AK60" s="2">
        <v>2.4054000000000002</v>
      </c>
      <c r="AL60" s="8">
        <v>-1.9827310521266295E-2</v>
      </c>
      <c r="AM60" s="8">
        <v>8.6380409258639546E-3</v>
      </c>
    </row>
    <row r="61" spans="2:39" x14ac:dyDescent="0.3">
      <c r="B61" s="10">
        <f>K500</f>
        <v>42887</v>
      </c>
      <c r="C61" s="5">
        <f>CORREL($T$479:T500,$U$479:U500)</f>
        <v>0.23006137303377952</v>
      </c>
      <c r="D61" s="6">
        <f t="shared" si="0"/>
        <v>7.7599602916376357E-3</v>
      </c>
      <c r="E61" s="7">
        <f t="shared" si="1"/>
        <v>-1.908956738673322E-2</v>
      </c>
      <c r="F61" s="7"/>
      <c r="G61" s="7"/>
      <c r="H61" s="7"/>
      <c r="I61" s="7"/>
      <c r="J61" s="7"/>
      <c r="K61" s="1">
        <v>39812</v>
      </c>
      <c r="L61" s="2">
        <v>1.5209999999999999</v>
      </c>
      <c r="M61" s="2">
        <v>2.3298000000000001</v>
      </c>
      <c r="N61" s="8">
        <v>2.1083146659637286E-3</v>
      </c>
      <c r="O61" s="8">
        <v>-1.9856962557845859E-2</v>
      </c>
      <c r="Q61" s="1">
        <v>39813</v>
      </c>
      <c r="R61" s="2">
        <v>1.5405</v>
      </c>
      <c r="S61" s="2">
        <v>2.3144999999999998</v>
      </c>
      <c r="T61" s="13">
        <v>1.3286851279352696E-2</v>
      </c>
      <c r="U61" s="13">
        <v>-2.5883838383838453E-2</v>
      </c>
      <c r="W61" s="1">
        <v>39814</v>
      </c>
      <c r="X61" s="2">
        <v>1.538</v>
      </c>
      <c r="Y61" s="2">
        <v>2.3144999999999998</v>
      </c>
      <c r="Z61" s="8">
        <v>1.57178708228769E-2</v>
      </c>
      <c r="AA61" s="8">
        <v>-2.5883838383838453E-2</v>
      </c>
      <c r="AC61" s="1">
        <v>39815</v>
      </c>
      <c r="AD61" s="2">
        <v>1.5354999999999999</v>
      </c>
      <c r="AE61" s="2">
        <v>2.3176999999999999</v>
      </c>
      <c r="AF61" s="13">
        <v>1.6887417218542922E-2</v>
      </c>
      <c r="AG61" s="13">
        <v>-2.0414201183432068E-2</v>
      </c>
      <c r="AI61" s="1">
        <v>39811</v>
      </c>
      <c r="AJ61" s="2">
        <v>1.5184</v>
      </c>
      <c r="AK61" s="2">
        <v>2.3971999999999998</v>
      </c>
      <c r="AL61" s="8">
        <v>-9.20065252854807E-3</v>
      </c>
      <c r="AM61" s="8">
        <v>-3.4089964247112636E-3</v>
      </c>
    </row>
    <row r="62" spans="2:39" x14ac:dyDescent="0.3">
      <c r="B62" s="10">
        <f>K501</f>
        <v>42894</v>
      </c>
      <c r="C62" s="5">
        <f>CORREL($T$479:T501,$U$479:U501)</f>
        <v>0.24264235712668059</v>
      </c>
      <c r="D62" s="6">
        <f t="shared" si="0"/>
        <v>8.3338466817124649E-3</v>
      </c>
      <c r="E62" s="7">
        <f t="shared" si="1"/>
        <v>-3.7829720340845398E-2</v>
      </c>
      <c r="F62" s="7"/>
      <c r="G62" s="7"/>
      <c r="H62" s="7"/>
      <c r="I62" s="7"/>
      <c r="J62" s="7"/>
      <c r="K62" s="1">
        <v>39819</v>
      </c>
      <c r="L62" s="2">
        <v>1.512</v>
      </c>
      <c r="M62" s="2">
        <v>2.1764999999999999</v>
      </c>
      <c r="N62" s="8">
        <v>-5.9171597633135287E-3</v>
      </c>
      <c r="O62" s="8">
        <v>-6.5799639454030445E-2</v>
      </c>
      <c r="Q62" s="1">
        <v>39820</v>
      </c>
      <c r="R62" s="2">
        <v>1.5544</v>
      </c>
      <c r="S62" s="2">
        <v>2.2675999999999998</v>
      </c>
      <c r="T62" s="13">
        <v>9.023044466082375E-3</v>
      </c>
      <c r="U62" s="13">
        <v>-2.0263555843594738E-2</v>
      </c>
      <c r="W62" s="1">
        <v>39821</v>
      </c>
      <c r="X62" s="2">
        <v>1.56</v>
      </c>
      <c r="Y62" s="2">
        <v>2.2948</v>
      </c>
      <c r="Z62" s="8">
        <v>1.4304291287386306E-2</v>
      </c>
      <c r="AA62" s="8">
        <v>-8.5115575718296421E-3</v>
      </c>
      <c r="AC62" s="1">
        <v>39822</v>
      </c>
      <c r="AD62" s="2">
        <v>1.5592999999999999</v>
      </c>
      <c r="AE62" s="2">
        <v>2.2532000000000001</v>
      </c>
      <c r="AF62" s="13">
        <v>1.5499837186584209E-2</v>
      </c>
      <c r="AG62" s="13">
        <v>-2.7829313543599188E-2</v>
      </c>
      <c r="AI62" s="1">
        <v>39818</v>
      </c>
      <c r="AJ62" s="2">
        <v>1.5316999999999998</v>
      </c>
      <c r="AK62" s="2">
        <v>2.2372000000000001</v>
      </c>
      <c r="AL62" s="8">
        <v>8.7592202318229617E-3</v>
      </c>
      <c r="AM62" s="8">
        <v>-6.6744535291172968E-2</v>
      </c>
    </row>
    <row r="63" spans="2:39" x14ac:dyDescent="0.3">
      <c r="B63" s="10">
        <f>K502</f>
        <v>42901</v>
      </c>
      <c r="C63" s="5">
        <f>CORREL($T$479:T502,$U$479:U502)</f>
        <v>0.24409625961042147</v>
      </c>
      <c r="D63" s="6">
        <f t="shared" si="0"/>
        <v>4.3322251217914068E-2</v>
      </c>
      <c r="E63" s="7">
        <f t="shared" si="1"/>
        <v>4.1014807456544268E-2</v>
      </c>
      <c r="F63" s="7"/>
      <c r="G63" s="7"/>
      <c r="H63" s="7"/>
      <c r="I63" s="7"/>
      <c r="J63" s="7"/>
      <c r="K63" s="1">
        <v>39826</v>
      </c>
      <c r="L63" s="2">
        <v>1.5931</v>
      </c>
      <c r="M63" s="2">
        <v>2.3168000000000002</v>
      </c>
      <c r="N63" s="8">
        <v>5.3637566137566095E-2</v>
      </c>
      <c r="O63" s="8">
        <v>6.4461291063634407E-2</v>
      </c>
      <c r="Q63" s="1">
        <v>39827</v>
      </c>
      <c r="R63" s="2">
        <v>1.6254999999999999</v>
      </c>
      <c r="S63" s="2">
        <v>2.3704999999999998</v>
      </c>
      <c r="T63" s="13">
        <v>4.5741121976325294E-2</v>
      </c>
      <c r="U63" s="13">
        <v>4.5378373610866163E-2</v>
      </c>
      <c r="W63" s="1">
        <v>39828</v>
      </c>
      <c r="X63" s="2">
        <v>1.6087</v>
      </c>
      <c r="Y63" s="2">
        <v>2.3542999999999998</v>
      </c>
      <c r="Z63" s="8">
        <v>3.1217948717948696E-2</v>
      </c>
      <c r="AA63" s="8">
        <v>2.5928185462785303E-2</v>
      </c>
      <c r="AC63" s="1">
        <v>39829</v>
      </c>
      <c r="AD63" s="2">
        <v>1.63</v>
      </c>
      <c r="AE63" s="2">
        <v>2.3304</v>
      </c>
      <c r="AF63" s="13">
        <v>4.534085807734245E-2</v>
      </c>
      <c r="AG63" s="13">
        <v>3.4262382389490531E-2</v>
      </c>
      <c r="AI63" s="1">
        <v>39825</v>
      </c>
      <c r="AJ63" s="2">
        <v>1.5939999999999999</v>
      </c>
      <c r="AK63" s="2">
        <v>2.3155999999999999</v>
      </c>
      <c r="AL63" s="8">
        <v>4.0673761180387791E-2</v>
      </c>
      <c r="AM63" s="8">
        <v>3.5043804755944929E-2</v>
      </c>
    </row>
    <row r="64" spans="2:39" x14ac:dyDescent="0.3">
      <c r="B64" s="10">
        <f>K503</f>
        <v>42908</v>
      </c>
      <c r="C64" s="5">
        <f>CORREL($T$479:T503,$U$479:U503)</f>
        <v>0.24256318361002707</v>
      </c>
      <c r="D64" s="6">
        <f t="shared" si="0"/>
        <v>2.9624944480148498E-2</v>
      </c>
      <c r="E64" s="7">
        <f t="shared" si="1"/>
        <v>2.5392089878994327E-3</v>
      </c>
      <c r="F64" s="7"/>
      <c r="G64" s="7"/>
      <c r="H64" s="7"/>
      <c r="I64" s="7"/>
      <c r="J64" s="7"/>
      <c r="K64" s="1">
        <v>39833</v>
      </c>
      <c r="L64" s="2">
        <v>1.6720000000000002</v>
      </c>
      <c r="M64" s="2">
        <v>2.3746999999999998</v>
      </c>
      <c r="N64" s="8">
        <v>4.9526081225284235E-2</v>
      </c>
      <c r="O64" s="8">
        <v>2.4991367403314646E-2</v>
      </c>
      <c r="Q64" s="1">
        <v>39834</v>
      </c>
      <c r="R64" s="2">
        <v>1.6511</v>
      </c>
      <c r="S64" s="2">
        <v>2.3372999999999999</v>
      </c>
      <c r="T64" s="13">
        <v>1.5749000307597738E-2</v>
      </c>
      <c r="U64" s="13">
        <v>-1.4005484075089614E-2</v>
      </c>
      <c r="W64" s="1">
        <v>39835</v>
      </c>
      <c r="X64" s="2">
        <v>1.6522999999999999</v>
      </c>
      <c r="Y64" s="2">
        <v>2.3205</v>
      </c>
      <c r="Z64" s="8">
        <v>2.7102629452352645E-2</v>
      </c>
      <c r="AA64" s="8">
        <v>-1.4356709000552081E-2</v>
      </c>
      <c r="AC64" s="1">
        <v>39836</v>
      </c>
      <c r="AD64" s="2">
        <v>1.6680000000000001</v>
      </c>
      <c r="AE64" s="2">
        <v>2.3296999999999999</v>
      </c>
      <c r="AF64" s="13">
        <v>2.331288343558291E-2</v>
      </c>
      <c r="AG64" s="13">
        <v>-3.0037761757639725E-4</v>
      </c>
      <c r="AI64" s="1">
        <v>39832</v>
      </c>
      <c r="AJ64" s="2">
        <v>1.6457000000000002</v>
      </c>
      <c r="AK64" s="2">
        <v>2.3534999999999999</v>
      </c>
      <c r="AL64" s="8">
        <v>3.2434127979924954E-2</v>
      </c>
      <c r="AM64" s="8">
        <v>1.6367248229400611E-2</v>
      </c>
    </row>
    <row r="65" spans="2:39" x14ac:dyDescent="0.3">
      <c r="B65" s="10">
        <f>K504</f>
        <v>42915</v>
      </c>
      <c r="C65" s="5">
        <f>CORREL($T$479:T504,$U$479:U504)</f>
        <v>0.23285529566547644</v>
      </c>
      <c r="D65" s="6">
        <f t="shared" si="0"/>
        <v>-1.5678721424749999E-2</v>
      </c>
      <c r="E65" s="7">
        <f t="shared" si="1"/>
        <v>-1.3853302537030187E-2</v>
      </c>
      <c r="F65" s="7"/>
      <c r="G65" s="7"/>
      <c r="H65" s="7"/>
      <c r="I65" s="7"/>
      <c r="J65" s="7"/>
      <c r="K65" s="1">
        <v>39840</v>
      </c>
      <c r="L65" s="2">
        <v>1.6284999999999998</v>
      </c>
      <c r="M65" s="2">
        <v>2.3424</v>
      </c>
      <c r="N65" s="8">
        <v>-2.6016746411483438E-2</v>
      </c>
      <c r="O65" s="8">
        <v>-1.3601718111761363E-2</v>
      </c>
      <c r="Q65" s="1">
        <v>39841</v>
      </c>
      <c r="R65" s="2">
        <v>1.617</v>
      </c>
      <c r="S65" s="2">
        <v>2.2717000000000001</v>
      </c>
      <c r="T65" s="13">
        <v>-2.0652898067954673E-2</v>
      </c>
      <c r="U65" s="13">
        <v>-2.8066572540966006E-2</v>
      </c>
      <c r="W65" s="1">
        <v>39842</v>
      </c>
      <c r="X65" s="2">
        <v>1.6372</v>
      </c>
      <c r="Y65" s="2">
        <v>2.2934999999999999</v>
      </c>
      <c r="Z65" s="8">
        <v>-9.1387762512860071E-3</v>
      </c>
      <c r="AA65" s="8">
        <v>-1.1635423400129352E-2</v>
      </c>
      <c r="AC65" s="1">
        <v>39843</v>
      </c>
      <c r="AD65" s="2">
        <v>1.6432</v>
      </c>
      <c r="AE65" s="2">
        <v>2.323</v>
      </c>
      <c r="AF65" s="13">
        <v>-1.4868105515587593E-2</v>
      </c>
      <c r="AG65" s="13">
        <v>-2.8759067691118689E-3</v>
      </c>
      <c r="AI65" s="1">
        <v>39839</v>
      </c>
      <c r="AJ65" s="2">
        <v>1.633</v>
      </c>
      <c r="AK65" s="2">
        <v>2.3227000000000002</v>
      </c>
      <c r="AL65" s="8">
        <v>-7.717080877438276E-3</v>
      </c>
      <c r="AM65" s="8">
        <v>-1.3086891863182348E-2</v>
      </c>
    </row>
    <row r="66" spans="2:39" x14ac:dyDescent="0.3">
      <c r="B66" s="10">
        <f>K505</f>
        <v>42922</v>
      </c>
      <c r="C66" s="5">
        <f>CORREL($T$479:T505,$U$479:U505)</f>
        <v>0.18845873611634092</v>
      </c>
      <c r="D66" s="6">
        <f t="shared" si="0"/>
        <v>1.9829304761939115E-3</v>
      </c>
      <c r="E66" s="7">
        <f t="shared" si="1"/>
        <v>-8.5345290830573413E-3</v>
      </c>
      <c r="F66" s="7"/>
      <c r="G66" s="7"/>
      <c r="H66" s="7"/>
      <c r="I66" s="7"/>
      <c r="J66" s="7"/>
      <c r="K66" s="1">
        <v>39847</v>
      </c>
      <c r="L66" s="2">
        <v>1.637</v>
      </c>
      <c r="M66" s="2">
        <v>2.3052000000000001</v>
      </c>
      <c r="N66" s="8">
        <v>5.219527172244609E-3</v>
      </c>
      <c r="O66" s="8">
        <v>-1.5881147540983576E-2</v>
      </c>
      <c r="Q66" s="1">
        <v>39848</v>
      </c>
      <c r="R66" s="2">
        <v>1.645</v>
      </c>
      <c r="S66" s="2">
        <v>2.3075000000000001</v>
      </c>
      <c r="T66" s="13">
        <v>1.7316017316017396E-2</v>
      </c>
      <c r="U66" s="13">
        <v>1.5759123123652019E-2</v>
      </c>
      <c r="W66" s="1">
        <v>39849</v>
      </c>
      <c r="X66" s="2">
        <v>1.6265000000000001</v>
      </c>
      <c r="Y66" s="2">
        <v>2.2823000000000002</v>
      </c>
      <c r="Z66" s="8">
        <v>-6.5355484974346512E-3</v>
      </c>
      <c r="AA66" s="8">
        <v>-4.883366034445058E-3</v>
      </c>
      <c r="AC66" s="1">
        <v>39850</v>
      </c>
      <c r="AD66" s="2">
        <v>1.617</v>
      </c>
      <c r="AE66" s="2">
        <v>2.2435</v>
      </c>
      <c r="AF66" s="13">
        <v>-1.5944498539435248E-2</v>
      </c>
      <c r="AG66" s="13">
        <v>-3.4222987516142833E-2</v>
      </c>
      <c r="AI66" s="1">
        <v>39846</v>
      </c>
      <c r="AJ66" s="2">
        <v>1.6491</v>
      </c>
      <c r="AK66" s="2">
        <v>2.3147000000000002</v>
      </c>
      <c r="AL66" s="8">
        <v>9.8591549295774517E-3</v>
      </c>
      <c r="AM66" s="8">
        <v>-3.4442674473672552E-3</v>
      </c>
    </row>
    <row r="67" spans="2:39" x14ac:dyDescent="0.3">
      <c r="B67" s="10">
        <f>K506</f>
        <v>42929</v>
      </c>
      <c r="C67" s="5">
        <f>CORREL($T$479:T506,$U$479:U506)</f>
        <v>0.2608641689155754</v>
      </c>
      <c r="D67" s="6">
        <f t="shared" si="0"/>
        <v>1.5053063552678658E-3</v>
      </c>
      <c r="E67" s="7">
        <f t="shared" si="1"/>
        <v>-4.6759678705301068E-3</v>
      </c>
      <c r="F67" s="7"/>
      <c r="G67" s="7"/>
      <c r="H67" s="7"/>
      <c r="I67" s="7"/>
      <c r="J67" s="7"/>
      <c r="K67" s="1">
        <v>39854</v>
      </c>
      <c r="L67" s="2">
        <v>1.6428</v>
      </c>
      <c r="M67" s="2">
        <v>2.3092999999999999</v>
      </c>
      <c r="N67" s="8">
        <v>3.5430665852169696E-3</v>
      </c>
      <c r="O67" s="8">
        <v>1.7785875412110741E-3</v>
      </c>
      <c r="Q67" s="1">
        <v>39855</v>
      </c>
      <c r="R67" s="2">
        <v>1.6364999999999998</v>
      </c>
      <c r="S67" s="2">
        <v>2.2692000000000001</v>
      </c>
      <c r="T67" s="13">
        <v>-5.1671732522797775E-3</v>
      </c>
      <c r="U67" s="13">
        <v>-1.6598049837486473E-2</v>
      </c>
      <c r="W67" s="1">
        <v>39856</v>
      </c>
      <c r="X67" s="2">
        <v>1.647</v>
      </c>
      <c r="Y67" s="2">
        <v>2.3071000000000002</v>
      </c>
      <c r="Z67" s="8">
        <v>1.2603750384260648E-2</v>
      </c>
      <c r="AA67" s="8">
        <v>1.0866231433203311E-2</v>
      </c>
      <c r="AC67" s="1">
        <v>39857</v>
      </c>
      <c r="AD67" s="2">
        <v>1.6475</v>
      </c>
      <c r="AE67" s="2">
        <v>2.254</v>
      </c>
      <c r="AF67" s="13">
        <v>1.886209029066177E-2</v>
      </c>
      <c r="AG67" s="13">
        <v>4.6801872074881956E-3</v>
      </c>
      <c r="AI67" s="1">
        <v>39853</v>
      </c>
      <c r="AJ67" s="2">
        <v>1.6122999999999998</v>
      </c>
      <c r="AK67" s="2">
        <v>2.2589000000000001</v>
      </c>
      <c r="AL67" s="8">
        <v>-2.2315202231520281E-2</v>
      </c>
      <c r="AM67" s="8">
        <v>-2.4106795697066641E-2</v>
      </c>
    </row>
    <row r="68" spans="2:39" x14ac:dyDescent="0.3">
      <c r="B68" s="10">
        <f>K507</f>
        <v>42936</v>
      </c>
      <c r="C68" s="5">
        <f>CORREL($T$479:T507,$U$479:U507)</f>
        <v>0.25938978699766929</v>
      </c>
      <c r="D68" s="6">
        <f t="shared" si="0"/>
        <v>3.3884705583433615E-2</v>
      </c>
      <c r="E68" s="7">
        <f t="shared" si="1"/>
        <v>2.8778754884247703E-2</v>
      </c>
      <c r="F68" s="7"/>
      <c r="G68" s="7"/>
      <c r="H68" s="7"/>
      <c r="I68" s="7"/>
      <c r="J68" s="7"/>
      <c r="K68" s="1">
        <v>39861</v>
      </c>
      <c r="L68" s="2">
        <v>1.6974</v>
      </c>
      <c r="M68" s="2">
        <v>2.3393999999999999</v>
      </c>
      <c r="N68" s="8">
        <v>3.3235938641344109E-2</v>
      </c>
      <c r="O68" s="8">
        <v>1.3034252803880042E-2</v>
      </c>
      <c r="Q68" s="1">
        <v>39862</v>
      </c>
      <c r="R68" s="2">
        <v>1.698</v>
      </c>
      <c r="S68" s="2">
        <v>2.355</v>
      </c>
      <c r="T68" s="13">
        <v>3.7580201649862532E-2</v>
      </c>
      <c r="U68" s="13">
        <v>3.7810682178741395E-2</v>
      </c>
      <c r="W68" s="1">
        <v>39863</v>
      </c>
      <c r="X68" s="2">
        <v>1.6983999999999999</v>
      </c>
      <c r="Y68" s="2">
        <v>2.3738000000000001</v>
      </c>
      <c r="Z68" s="8">
        <v>3.1208257437765674E-2</v>
      </c>
      <c r="AA68" s="8">
        <v>2.8910753760131858E-2</v>
      </c>
      <c r="AC68" s="1">
        <v>39864</v>
      </c>
      <c r="AD68" s="2">
        <v>1.7004999999999999</v>
      </c>
      <c r="AE68" s="2">
        <v>2.3835000000000002</v>
      </c>
      <c r="AF68" s="13">
        <v>3.2169954476479523E-2</v>
      </c>
      <c r="AG68" s="13">
        <v>5.7453416149068293E-2</v>
      </c>
      <c r="AI68" s="1">
        <v>39860</v>
      </c>
      <c r="AJ68" s="2">
        <v>1.6691</v>
      </c>
      <c r="AK68" s="2">
        <v>2.274</v>
      </c>
      <c r="AL68" s="8">
        <v>3.5229175711716243E-2</v>
      </c>
      <c r="AM68" s="8">
        <v>6.6846695294169312E-3</v>
      </c>
    </row>
    <row r="69" spans="2:39" x14ac:dyDescent="0.3">
      <c r="B69" s="10">
        <f>K508</f>
        <v>42943</v>
      </c>
      <c r="C69" s="5">
        <f>CORREL($T$479:T508,$U$479:U508)</f>
        <v>0.26002006518962445</v>
      </c>
      <c r="D69" s="6">
        <f t="shared" si="0"/>
        <v>-1.5545304057356101E-4</v>
      </c>
      <c r="E69" s="7">
        <f t="shared" si="1"/>
        <v>1.3191816401208478E-2</v>
      </c>
      <c r="F69" s="7"/>
      <c r="G69" s="7"/>
      <c r="H69" s="7"/>
      <c r="I69" s="7"/>
      <c r="J69" s="7"/>
      <c r="K69" s="1">
        <v>39868</v>
      </c>
      <c r="L69" s="2">
        <v>1.6830000000000001</v>
      </c>
      <c r="M69" s="2">
        <v>2.3839999999999999</v>
      </c>
      <c r="N69" s="8">
        <v>-8.4835630965005571E-3</v>
      </c>
      <c r="O69" s="8">
        <v>1.9064717448918467E-2</v>
      </c>
      <c r="Q69" s="1">
        <v>39869</v>
      </c>
      <c r="R69" s="2">
        <v>1.69</v>
      </c>
      <c r="S69" s="2">
        <v>2.3691</v>
      </c>
      <c r="T69" s="13">
        <v>-4.7114252061248862E-3</v>
      </c>
      <c r="U69" s="13">
        <v>5.9872611464968362E-3</v>
      </c>
      <c r="W69" s="1">
        <v>39870</v>
      </c>
      <c r="X69" s="2">
        <v>1.6915</v>
      </c>
      <c r="Y69" s="2">
        <v>2.3555999999999999</v>
      </c>
      <c r="Z69" s="8">
        <v>-4.062647197362157E-3</v>
      </c>
      <c r="AA69" s="8">
        <v>-7.6670317634174312E-3</v>
      </c>
      <c r="AC69" s="1">
        <v>39871</v>
      </c>
      <c r="AD69" s="2">
        <v>1.7000999999999999</v>
      </c>
      <c r="AE69" s="2">
        <v>2.3866000000000001</v>
      </c>
      <c r="AF69" s="13">
        <v>-2.3522493384298127E-4</v>
      </c>
      <c r="AG69" s="13">
        <v>1.3006083490665343E-3</v>
      </c>
      <c r="AI69" s="1">
        <v>39867</v>
      </c>
      <c r="AJ69" s="2">
        <v>1.6970000000000001</v>
      </c>
      <c r="AK69" s="2">
        <v>2.3815</v>
      </c>
      <c r="AL69" s="8">
        <v>1.6715595230962776E-2</v>
      </c>
      <c r="AM69" s="8">
        <v>4.7273526824977985E-2</v>
      </c>
    </row>
    <row r="70" spans="2:39" x14ac:dyDescent="0.3">
      <c r="B70" s="10">
        <f>K509</f>
        <v>42950</v>
      </c>
      <c r="C70" s="5">
        <f>CORREL($T$479:T509,$U$479:U509)</f>
        <v>0.25998350931980141</v>
      </c>
      <c r="D70" s="6">
        <f t="shared" si="0"/>
        <v>3.5827820289525691E-2</v>
      </c>
      <c r="E70" s="7">
        <f t="shared" si="1"/>
        <v>1.054799287776258E-2</v>
      </c>
      <c r="F70" s="7"/>
      <c r="G70" s="7"/>
      <c r="H70" s="7"/>
      <c r="I70" s="7"/>
      <c r="J70" s="7"/>
      <c r="K70" s="1">
        <v>39875</v>
      </c>
      <c r="L70" s="2">
        <v>1.7341</v>
      </c>
      <c r="M70" s="2">
        <v>2.4171</v>
      </c>
      <c r="N70" s="8">
        <v>3.0362448009506826E-2</v>
      </c>
      <c r="O70" s="8">
        <v>1.3884228187919456E-2</v>
      </c>
      <c r="Q70" s="1">
        <v>39876</v>
      </c>
      <c r="R70" s="2">
        <v>1.7199</v>
      </c>
      <c r="S70" s="2">
        <v>2.3691</v>
      </c>
      <c r="T70" s="13">
        <v>1.7692307692307674E-2</v>
      </c>
      <c r="U70" s="13">
        <v>0</v>
      </c>
      <c r="W70" s="1">
        <v>39877</v>
      </c>
      <c r="X70" s="2">
        <v>1.7882</v>
      </c>
      <c r="Y70" s="2">
        <v>2.3929999999999998</v>
      </c>
      <c r="Z70" s="8">
        <v>5.7168193910730025E-2</v>
      </c>
      <c r="AA70" s="8">
        <v>1.5877058923416509E-2</v>
      </c>
      <c r="AC70" s="1">
        <v>39878</v>
      </c>
      <c r="AD70" s="2">
        <v>1.7902</v>
      </c>
      <c r="AE70" s="2">
        <v>2.3755000000000002</v>
      </c>
      <c r="AF70" s="13">
        <v>5.2996882536321399E-2</v>
      </c>
      <c r="AG70" s="13">
        <v>-4.6509679041313312E-3</v>
      </c>
      <c r="AI70" s="1">
        <v>39874</v>
      </c>
      <c r="AJ70" s="2">
        <v>1.7324999999999999</v>
      </c>
      <c r="AK70" s="2">
        <v>2.4472999999999998</v>
      </c>
      <c r="AL70" s="8">
        <v>2.0919269298762533E-2</v>
      </c>
      <c r="AM70" s="8">
        <v>2.7629645181608264E-2</v>
      </c>
    </row>
    <row r="71" spans="2:39" x14ac:dyDescent="0.3">
      <c r="B71" s="10">
        <f>K510</f>
        <v>42957</v>
      </c>
      <c r="C71" s="5">
        <f>CORREL($T$479:T510,$U$479:U510)</f>
        <v>0.25617772848048725</v>
      </c>
      <c r="D71" s="6">
        <f t="shared" si="0"/>
        <v>-6.420648301053533E-3</v>
      </c>
      <c r="E71" s="7">
        <f t="shared" si="1"/>
        <v>-2.840946340141921E-2</v>
      </c>
      <c r="F71" s="7"/>
      <c r="G71" s="7"/>
      <c r="H71" s="7"/>
      <c r="I71" s="7"/>
      <c r="J71" s="7"/>
      <c r="K71" s="1">
        <v>39882</v>
      </c>
      <c r="L71" s="2">
        <v>1.7556</v>
      </c>
      <c r="M71" s="2">
        <v>2.3334000000000001</v>
      </c>
      <c r="N71" s="8">
        <v>1.2398362262845408E-2</v>
      </c>
      <c r="O71" s="8">
        <v>-3.462827355094944E-2</v>
      </c>
      <c r="Q71" s="1">
        <v>39883</v>
      </c>
      <c r="R71" s="2">
        <v>1.7425000000000002</v>
      </c>
      <c r="S71" s="2">
        <v>2.3401999999999998</v>
      </c>
      <c r="T71" s="13">
        <v>1.3140298854584564E-2</v>
      </c>
      <c r="U71" s="13">
        <v>-1.219872525431609E-2</v>
      </c>
      <c r="W71" s="1">
        <v>39884</v>
      </c>
      <c r="X71" s="2">
        <v>1.6943000000000001</v>
      </c>
      <c r="Y71" s="2">
        <v>2.2957000000000001</v>
      </c>
      <c r="Z71" s="8">
        <v>-5.2510904820489812E-2</v>
      </c>
      <c r="AA71" s="8">
        <v>-4.0660259089009498E-2</v>
      </c>
      <c r="AC71" s="1">
        <v>39885</v>
      </c>
      <c r="AD71" s="2">
        <v>1.7029999999999998</v>
      </c>
      <c r="AE71" s="2">
        <v>2.3052000000000001</v>
      </c>
      <c r="AF71" s="13">
        <v>-4.8709641380851432E-2</v>
      </c>
      <c r="AG71" s="13">
        <v>-2.9593769732687902E-2</v>
      </c>
      <c r="AI71" s="1">
        <v>39881</v>
      </c>
      <c r="AJ71" s="2">
        <v>1.8080000000000001</v>
      </c>
      <c r="AK71" s="2">
        <v>2.3862000000000001</v>
      </c>
      <c r="AL71" s="8">
        <v>4.3578643578643605E-2</v>
      </c>
      <c r="AM71" s="8">
        <v>-2.4966289380133122E-2</v>
      </c>
    </row>
    <row r="72" spans="2:39" x14ac:dyDescent="0.3">
      <c r="B72" s="10">
        <f>K511</f>
        <v>42964</v>
      </c>
      <c r="C72" s="5">
        <f>CORREL($T$479:T511,$U$479:U511)</f>
        <v>0.26099409164978299</v>
      </c>
      <c r="D72" s="6">
        <f t="shared" si="0"/>
        <v>-2.4851352749242682E-2</v>
      </c>
      <c r="E72" s="7">
        <f t="shared" si="1"/>
        <v>-2.7141121639022513E-2</v>
      </c>
      <c r="F72" s="7"/>
      <c r="G72" s="7"/>
      <c r="H72" s="7"/>
      <c r="I72" s="7"/>
      <c r="J72" s="7"/>
      <c r="K72" s="1">
        <v>39889</v>
      </c>
      <c r="L72" s="2">
        <v>1.6981000000000002</v>
      </c>
      <c r="M72" s="2">
        <v>2.2824999999999998</v>
      </c>
      <c r="N72" s="8">
        <v>-3.2752335383914311E-2</v>
      </c>
      <c r="O72" s="8">
        <v>-2.1813662466786843E-2</v>
      </c>
      <c r="Q72" s="1">
        <v>39890</v>
      </c>
      <c r="R72" s="2">
        <v>1.6861999999999999</v>
      </c>
      <c r="S72" s="2">
        <v>2.2494999999999998</v>
      </c>
      <c r="T72" s="13">
        <v>-3.2309899569584077E-2</v>
      </c>
      <c r="U72" s="13">
        <v>-3.8757371164857668E-2</v>
      </c>
      <c r="W72" s="1">
        <v>39891</v>
      </c>
      <c r="X72" s="2">
        <v>1.7113</v>
      </c>
      <c r="Y72" s="2">
        <v>2.2564000000000002</v>
      </c>
      <c r="Z72" s="8">
        <v>1.0033642212122995E-2</v>
      </c>
      <c r="AA72" s="8">
        <v>-1.7118961536786159E-2</v>
      </c>
      <c r="AC72" s="1">
        <v>39892</v>
      </c>
      <c r="AD72" s="2">
        <v>1.6905999999999999</v>
      </c>
      <c r="AE72" s="2">
        <v>2.27</v>
      </c>
      <c r="AF72" s="13">
        <v>-7.281268349970671E-3</v>
      </c>
      <c r="AG72" s="13">
        <v>-1.5269824744056915E-2</v>
      </c>
      <c r="AI72" s="1">
        <v>39888</v>
      </c>
      <c r="AJ72" s="2">
        <v>1.696</v>
      </c>
      <c r="AK72" s="2">
        <v>2.2842000000000002</v>
      </c>
      <c r="AL72" s="8">
        <v>-6.1946902654867353E-2</v>
      </c>
      <c r="AM72" s="8">
        <v>-4.2745788282624986E-2</v>
      </c>
    </row>
    <row r="73" spans="2:39" x14ac:dyDescent="0.3">
      <c r="B73" s="10">
        <f>K512</f>
        <v>42971</v>
      </c>
      <c r="C73" s="5">
        <f>CORREL($T$479:T512,$U$479:U512)</f>
        <v>0.2422100097375271</v>
      </c>
      <c r="D73" s="6">
        <f t="shared" si="0"/>
        <v>-2.1326027891585553E-2</v>
      </c>
      <c r="E73" s="7">
        <f t="shared" si="1"/>
        <v>-6.2137226643805389E-3</v>
      </c>
      <c r="F73" s="7"/>
      <c r="G73" s="7"/>
      <c r="H73" s="7"/>
      <c r="I73" s="7"/>
      <c r="J73" s="7"/>
      <c r="K73" s="1">
        <v>39896</v>
      </c>
      <c r="L73" s="2">
        <v>1.6529</v>
      </c>
      <c r="M73" s="2">
        <v>2.2492000000000001</v>
      </c>
      <c r="N73" s="8">
        <v>-2.6617984806548534E-2</v>
      </c>
      <c r="O73" s="8">
        <v>-1.4589266155531022E-2</v>
      </c>
      <c r="Q73" s="1">
        <v>39897</v>
      </c>
      <c r="R73" s="2">
        <v>1.6608000000000001</v>
      </c>
      <c r="S73" s="2">
        <v>2.2378</v>
      </c>
      <c r="T73" s="13">
        <v>-1.5063456292254696E-2</v>
      </c>
      <c r="U73" s="13">
        <v>-5.201155812402658E-3</v>
      </c>
      <c r="W73" s="1">
        <v>39898</v>
      </c>
      <c r="X73" s="2">
        <v>1.6543000000000001</v>
      </c>
      <c r="Y73" s="2">
        <v>2.2488000000000001</v>
      </c>
      <c r="Z73" s="8">
        <v>-3.3308011453281106E-2</v>
      </c>
      <c r="AA73" s="8">
        <v>-3.3681971281688261E-3</v>
      </c>
      <c r="AC73" s="1">
        <v>39899</v>
      </c>
      <c r="AD73" s="2">
        <v>1.671</v>
      </c>
      <c r="AE73" s="2">
        <v>2.2911000000000001</v>
      </c>
      <c r="AF73" s="13">
        <v>-1.159351709452261E-2</v>
      </c>
      <c r="AG73" s="13">
        <v>9.2951541850221364E-3</v>
      </c>
      <c r="AI73" s="1">
        <v>39895</v>
      </c>
      <c r="AJ73" s="2">
        <v>1.6619999999999999</v>
      </c>
      <c r="AK73" s="2">
        <v>2.2448999999999999</v>
      </c>
      <c r="AL73" s="8">
        <v>-2.004716981132082E-2</v>
      </c>
      <c r="AM73" s="8">
        <v>-1.7205148410822324E-2</v>
      </c>
    </row>
    <row r="74" spans="2:39" x14ac:dyDescent="0.3">
      <c r="B74" s="10">
        <f>K513</f>
        <v>42978</v>
      </c>
      <c r="C74" s="5">
        <f>CORREL($T$479:T513,$U$479:U513)</f>
        <v>0.24302143165498075</v>
      </c>
      <c r="D74" s="6">
        <f t="shared" si="0"/>
        <v>-1.8695001973811042E-2</v>
      </c>
      <c r="E74" s="7">
        <f t="shared" si="1"/>
        <v>8.7616788580107789E-3</v>
      </c>
      <c r="F74" s="7"/>
      <c r="G74" s="7"/>
      <c r="H74" s="7"/>
      <c r="I74" s="7"/>
      <c r="J74" s="7"/>
      <c r="K74" s="1">
        <v>39903</v>
      </c>
      <c r="L74" s="2">
        <v>1.665</v>
      </c>
      <c r="M74" s="2">
        <v>2.3228</v>
      </c>
      <c r="N74" s="8">
        <v>7.3204670578983499E-3</v>
      </c>
      <c r="O74" s="8">
        <v>3.2722745865196412E-2</v>
      </c>
      <c r="Q74" s="1">
        <v>39904</v>
      </c>
      <c r="R74" s="2">
        <v>1.6221000000000001</v>
      </c>
      <c r="S74" s="2">
        <v>2.2738</v>
      </c>
      <c r="T74" s="13">
        <v>-2.3302023121387294E-2</v>
      </c>
      <c r="U74" s="13">
        <v>1.6087228528018693E-2</v>
      </c>
      <c r="W74" s="1">
        <v>39905</v>
      </c>
      <c r="X74" s="2">
        <v>1.593</v>
      </c>
      <c r="Y74" s="2">
        <v>2.2311999999999999</v>
      </c>
      <c r="Z74" s="8">
        <v>-3.7054947712023334E-2</v>
      </c>
      <c r="AA74" s="8">
        <v>-7.8263963002491721E-3</v>
      </c>
      <c r="AC74" s="1">
        <v>39906</v>
      </c>
      <c r="AD74" s="2">
        <v>1.5798000000000001</v>
      </c>
      <c r="AE74" s="2">
        <v>2.2096999999999998</v>
      </c>
      <c r="AF74" s="13">
        <v>-5.4578096947935362E-2</v>
      </c>
      <c r="AG74" s="13">
        <v>-3.5528785299637877E-2</v>
      </c>
      <c r="AI74" s="1">
        <v>39902</v>
      </c>
      <c r="AJ74" s="2">
        <v>1.6855</v>
      </c>
      <c r="AK74" s="2">
        <v>2.331</v>
      </c>
      <c r="AL74" s="8">
        <v>1.4139590854392425E-2</v>
      </c>
      <c r="AM74" s="8">
        <v>3.8353601496725842E-2</v>
      </c>
    </row>
    <row r="75" spans="2:39" x14ac:dyDescent="0.3">
      <c r="B75" s="10">
        <f>K514</f>
        <v>42985</v>
      </c>
      <c r="C75" s="5">
        <f>CORREL($T$479:T514,$U$479:U514)</f>
        <v>0.24673281104189912</v>
      </c>
      <c r="D75" s="6">
        <f t="shared" ref="D75:D138" si="2">AVERAGE(N75,T75,Z75,AF75,AL75)</f>
        <v>-2.8918039442635535E-2</v>
      </c>
      <c r="E75" s="7">
        <f t="shared" ref="E75:E138" si="3">AVERAGE(O75,U75,AA75,AG75,AM75)</f>
        <v>-3.3631194883123716E-2</v>
      </c>
      <c r="F75" s="7"/>
      <c r="G75" s="7"/>
      <c r="H75" s="7"/>
      <c r="I75" s="7"/>
      <c r="J75" s="7"/>
      <c r="K75" s="1">
        <v>39910</v>
      </c>
      <c r="L75" s="2">
        <v>1.6005</v>
      </c>
      <c r="M75" s="2">
        <v>2.2156000000000002</v>
      </c>
      <c r="N75" s="8">
        <v>-3.8738738738738787E-2</v>
      </c>
      <c r="O75" s="8">
        <v>-4.6151196831410224E-2</v>
      </c>
      <c r="Q75" s="1">
        <v>39911</v>
      </c>
      <c r="R75" s="2">
        <v>1.5817000000000001</v>
      </c>
      <c r="S75" s="2">
        <v>2.2031999999999998</v>
      </c>
      <c r="T75" s="13">
        <v>-2.4905986067443431E-2</v>
      </c>
      <c r="U75" s="13">
        <v>-3.1049344709297322E-2</v>
      </c>
      <c r="W75" s="1">
        <v>39912</v>
      </c>
      <c r="X75" s="2">
        <v>1.5678999999999998</v>
      </c>
      <c r="Y75" s="2">
        <v>2.1709999999999998</v>
      </c>
      <c r="Z75" s="8">
        <v>-1.5756434400502228E-2</v>
      </c>
      <c r="AA75" s="8">
        <v>-2.6980996773036892E-2</v>
      </c>
      <c r="AC75" s="1">
        <v>39913</v>
      </c>
      <c r="AD75" s="2">
        <v>1.5682</v>
      </c>
      <c r="AE75" s="2">
        <v>2.1709999999999998</v>
      </c>
      <c r="AF75" s="13">
        <v>-7.3427016077984852E-3</v>
      </c>
      <c r="AG75" s="13">
        <v>-1.7513689641127761E-2</v>
      </c>
      <c r="AI75" s="1">
        <v>39909</v>
      </c>
      <c r="AJ75" s="2">
        <v>1.5880000000000001</v>
      </c>
      <c r="AK75" s="2">
        <v>2.2227000000000001</v>
      </c>
      <c r="AL75" s="8">
        <v>-5.7846336398694742E-2</v>
      </c>
      <c r="AM75" s="8">
        <v>-4.6460746460746383E-2</v>
      </c>
    </row>
    <row r="76" spans="2:39" x14ac:dyDescent="0.3">
      <c r="B76" s="10">
        <f>K515</f>
        <v>42992</v>
      </c>
      <c r="C76" s="5">
        <f>CORREL($T$479:T515,$U$479:U515)</f>
        <v>0.25308544360576296</v>
      </c>
      <c r="D76" s="6">
        <f t="shared" si="2"/>
        <v>9.039340401991525E-3</v>
      </c>
      <c r="E76" s="7">
        <f t="shared" si="3"/>
        <v>-4.3772593789724867E-3</v>
      </c>
      <c r="F76" s="7"/>
      <c r="G76" s="7"/>
      <c r="H76" s="7"/>
      <c r="I76" s="7"/>
      <c r="J76" s="7"/>
      <c r="K76" s="1">
        <v>39917</v>
      </c>
      <c r="L76" s="2">
        <v>1.5956000000000001</v>
      </c>
      <c r="M76" s="2">
        <v>2.2086000000000001</v>
      </c>
      <c r="N76" s="8">
        <v>-3.0615432677287835E-3</v>
      </c>
      <c r="O76" s="8">
        <v>-3.1594150568695634E-3</v>
      </c>
      <c r="Q76" s="1">
        <v>39918</v>
      </c>
      <c r="R76" s="2">
        <v>1.5977999999999999</v>
      </c>
      <c r="S76" s="2">
        <v>2.1835</v>
      </c>
      <c r="T76" s="13">
        <v>1.0178921413668718E-2</v>
      </c>
      <c r="U76" s="13">
        <v>-8.9415395787943996E-3</v>
      </c>
      <c r="W76" s="1">
        <v>39919</v>
      </c>
      <c r="X76" s="2">
        <v>1.6019999999999999</v>
      </c>
      <c r="Y76" s="2">
        <v>2.1741000000000001</v>
      </c>
      <c r="Z76" s="8">
        <v>2.1748836022705609E-2</v>
      </c>
      <c r="AA76" s="8">
        <v>1.4279134039614227E-3</v>
      </c>
      <c r="AC76" s="1">
        <v>39920</v>
      </c>
      <c r="AD76" s="2">
        <v>1.6104000000000001</v>
      </c>
      <c r="AE76" s="2">
        <v>2.1951999999999998</v>
      </c>
      <c r="AF76" s="13">
        <v>2.6909832929473243E-2</v>
      </c>
      <c r="AG76" s="13">
        <v>1.1146936895439996E-2</v>
      </c>
      <c r="AI76" s="1">
        <v>39916</v>
      </c>
      <c r="AJ76" s="2">
        <v>1.5712000000000002</v>
      </c>
      <c r="AK76" s="2">
        <v>2.173</v>
      </c>
      <c r="AL76" s="8">
        <v>-1.0579345088161163E-2</v>
      </c>
      <c r="AM76" s="8">
        <v>-2.236019255859989E-2</v>
      </c>
    </row>
    <row r="77" spans="2:39" x14ac:dyDescent="0.3">
      <c r="B77" s="10">
        <f>K516</f>
        <v>42999</v>
      </c>
      <c r="C77" s="5">
        <f>CORREL($T$479:T516,$U$479:U516)</f>
        <v>0.26006770106638366</v>
      </c>
      <c r="D77" s="6">
        <f t="shared" si="2"/>
        <v>2.5146046454695002E-2</v>
      </c>
      <c r="E77" s="7">
        <f t="shared" si="3"/>
        <v>1.2339257817025362E-2</v>
      </c>
      <c r="F77" s="7"/>
      <c r="G77" s="7"/>
      <c r="H77" s="7"/>
      <c r="I77" s="7"/>
      <c r="J77" s="7"/>
      <c r="K77" s="1">
        <v>39924</v>
      </c>
      <c r="L77" s="2">
        <v>1.6391</v>
      </c>
      <c r="M77" s="2">
        <v>2.2212000000000001</v>
      </c>
      <c r="N77" s="8">
        <v>2.7262471797442789E-2</v>
      </c>
      <c r="O77" s="8">
        <v>5.7049714751427061E-3</v>
      </c>
      <c r="Q77" s="1">
        <v>39925</v>
      </c>
      <c r="R77" s="2">
        <v>1.6372</v>
      </c>
      <c r="S77" s="2">
        <v>2.2105999999999999</v>
      </c>
      <c r="T77" s="13">
        <v>2.4658905995744274E-2</v>
      </c>
      <c r="U77" s="13">
        <v>1.2411266315548453E-2</v>
      </c>
      <c r="W77" s="1">
        <v>39926</v>
      </c>
      <c r="X77" s="2">
        <v>1.637</v>
      </c>
      <c r="Y77" s="2">
        <v>2.2054</v>
      </c>
      <c r="Z77" s="8">
        <v>2.1847690387016394E-2</v>
      </c>
      <c r="AA77" s="8">
        <v>1.4396761878478381E-2</v>
      </c>
      <c r="AC77" s="1">
        <v>39927</v>
      </c>
      <c r="AD77" s="2">
        <v>1.6087</v>
      </c>
      <c r="AE77" s="2">
        <v>2.1838000000000002</v>
      </c>
      <c r="AF77" s="13">
        <v>-1.0556383507203115E-3</v>
      </c>
      <c r="AG77" s="13">
        <v>-5.1931486880464339E-3</v>
      </c>
      <c r="AI77" s="1">
        <v>39923</v>
      </c>
      <c r="AJ77" s="2">
        <v>1.6545000000000001</v>
      </c>
      <c r="AK77" s="2">
        <v>2.2477</v>
      </c>
      <c r="AL77" s="8">
        <v>5.3016802443991873E-2</v>
      </c>
      <c r="AM77" s="8">
        <v>3.4376438104003704E-2</v>
      </c>
    </row>
    <row r="78" spans="2:39" x14ac:dyDescent="0.3">
      <c r="B78" s="10">
        <f>K517</f>
        <v>43006</v>
      </c>
      <c r="C78" s="5">
        <f>CORREL($T$479:T517,$U$479:U517)</f>
        <v>0.28086063442259596</v>
      </c>
      <c r="D78" s="6">
        <f t="shared" si="2"/>
        <v>-2.0037192446872788E-2</v>
      </c>
      <c r="E78" s="7">
        <f t="shared" si="3"/>
        <v>-9.0437431941008169E-3</v>
      </c>
      <c r="F78" s="7"/>
      <c r="G78" s="7"/>
      <c r="H78" s="7"/>
      <c r="I78" s="7"/>
      <c r="J78" s="7"/>
      <c r="K78" s="1">
        <v>39931</v>
      </c>
      <c r="L78" s="2">
        <v>1.6065</v>
      </c>
      <c r="M78" s="2">
        <v>2.2008000000000001</v>
      </c>
      <c r="N78" s="8">
        <v>-1.9888963455554909E-2</v>
      </c>
      <c r="O78" s="8">
        <v>-9.1842247433819857E-3</v>
      </c>
      <c r="Q78" s="1">
        <v>39932</v>
      </c>
      <c r="R78" s="2">
        <v>1.5876999999999999</v>
      </c>
      <c r="S78" s="2">
        <v>2.1796000000000002</v>
      </c>
      <c r="T78" s="13">
        <v>-3.0234546787197725E-2</v>
      </c>
      <c r="U78" s="13">
        <v>-1.4023342079073409E-2</v>
      </c>
      <c r="W78" s="1">
        <v>39933</v>
      </c>
      <c r="X78" s="2">
        <v>1.5973000000000002</v>
      </c>
      <c r="Y78" s="2">
        <v>2.1903999999999999</v>
      </c>
      <c r="Z78" s="8">
        <v>-2.4251679902260181E-2</v>
      </c>
      <c r="AA78" s="8">
        <v>-6.8014872585472341E-3</v>
      </c>
      <c r="AC78" s="1">
        <v>39934</v>
      </c>
      <c r="AD78" s="2">
        <v>1.591</v>
      </c>
      <c r="AE78" s="2">
        <v>2.1739999999999999</v>
      </c>
      <c r="AF78" s="13">
        <v>-1.100267296574875E-2</v>
      </c>
      <c r="AG78" s="13">
        <v>-4.487590438684963E-3</v>
      </c>
      <c r="AI78" s="1">
        <v>39930</v>
      </c>
      <c r="AJ78" s="2">
        <v>1.63</v>
      </c>
      <c r="AK78" s="2">
        <v>2.2235999999999998</v>
      </c>
      <c r="AL78" s="8">
        <v>-1.480809912360237E-2</v>
      </c>
      <c r="AM78" s="8">
        <v>-1.0722071450816495E-2</v>
      </c>
    </row>
    <row r="79" spans="2:39" x14ac:dyDescent="0.3">
      <c r="B79" s="10">
        <f>K518</f>
        <v>43013</v>
      </c>
      <c r="C79" s="5">
        <f>CORREL($T$479:T518,$U$479:U518)</f>
        <v>0.27622923130838195</v>
      </c>
      <c r="D79" s="6">
        <f t="shared" si="2"/>
        <v>-2.7652039885959101E-2</v>
      </c>
      <c r="E79" s="7">
        <f t="shared" si="3"/>
        <v>-3.9402969044720626E-2</v>
      </c>
      <c r="F79" s="7"/>
      <c r="G79" s="7"/>
      <c r="H79" s="7"/>
      <c r="I79" s="7"/>
      <c r="J79" s="7"/>
      <c r="K79" s="1">
        <v>39938</v>
      </c>
      <c r="L79" s="2">
        <v>1.5669999999999999</v>
      </c>
      <c r="M79" s="2">
        <v>2.1360999999999999</v>
      </c>
      <c r="N79" s="8">
        <v>-2.4587612822907001E-2</v>
      </c>
      <c r="O79" s="8">
        <v>-2.9398400581606809E-2</v>
      </c>
      <c r="Q79" s="1">
        <v>39939</v>
      </c>
      <c r="R79" s="2">
        <v>1.5589</v>
      </c>
      <c r="S79" s="2">
        <v>2.1137000000000001</v>
      </c>
      <c r="T79" s="13">
        <v>-1.813944699880321E-2</v>
      </c>
      <c r="U79" s="13">
        <v>-3.0234905487245389E-2</v>
      </c>
      <c r="W79" s="1">
        <v>39940</v>
      </c>
      <c r="X79" s="2">
        <v>1.5613000000000001</v>
      </c>
      <c r="Y79" s="2">
        <v>2.1113</v>
      </c>
      <c r="Z79" s="8">
        <v>-2.2538032930570329E-2</v>
      </c>
      <c r="AA79" s="8">
        <v>-3.611212563915267E-2</v>
      </c>
      <c r="AC79" s="1">
        <v>39941</v>
      </c>
      <c r="AD79" s="2">
        <v>1.5387</v>
      </c>
      <c r="AE79" s="2">
        <v>2.0608</v>
      </c>
      <c r="AF79" s="13">
        <v>-3.2872407291011929E-2</v>
      </c>
      <c r="AG79" s="13">
        <v>-5.2069917203311888E-2</v>
      </c>
      <c r="AI79" s="1">
        <v>39937</v>
      </c>
      <c r="AJ79" s="2">
        <v>1.5646</v>
      </c>
      <c r="AK79" s="2">
        <v>2.1141999999999999</v>
      </c>
      <c r="AL79" s="8">
        <v>-4.0122699386503036E-2</v>
      </c>
      <c r="AM79" s="8">
        <v>-4.9199496312286373E-2</v>
      </c>
    </row>
    <row r="80" spans="2:39" x14ac:dyDescent="0.3">
      <c r="B80" s="10">
        <f>K519</f>
        <v>43020</v>
      </c>
      <c r="C80" s="5">
        <f>CORREL($T$479:T519,$U$479:U519)</f>
        <v>0.27452527210321986</v>
      </c>
      <c r="D80" s="6">
        <f t="shared" si="2"/>
        <v>7.9419973077152987E-3</v>
      </c>
      <c r="E80" s="7">
        <f t="shared" si="3"/>
        <v>-7.5914893656550356E-3</v>
      </c>
      <c r="F80" s="7"/>
      <c r="G80" s="7"/>
      <c r="H80" s="7"/>
      <c r="I80" s="7"/>
      <c r="J80" s="7"/>
      <c r="K80" s="1">
        <v>39945</v>
      </c>
      <c r="L80" s="2">
        <v>1.5640000000000001</v>
      </c>
      <c r="M80" s="2">
        <v>2.0705</v>
      </c>
      <c r="N80" s="8">
        <v>-1.9144862795149598E-3</v>
      </c>
      <c r="O80" s="8">
        <v>-3.0710172744721653E-2</v>
      </c>
      <c r="Q80" s="1">
        <v>39946</v>
      </c>
      <c r="R80" s="2">
        <v>1.579</v>
      </c>
      <c r="S80" s="2">
        <v>2.1139999999999999</v>
      </c>
      <c r="T80" s="13">
        <v>1.2893707101161E-2</v>
      </c>
      <c r="U80" s="13">
        <v>1.4193121067318515E-4</v>
      </c>
      <c r="W80" s="1">
        <v>39947</v>
      </c>
      <c r="X80" s="2">
        <v>1.5669</v>
      </c>
      <c r="Y80" s="2">
        <v>2.0861999999999998</v>
      </c>
      <c r="Z80" s="8">
        <v>3.5867546275538675E-3</v>
      </c>
      <c r="AA80" s="8">
        <v>-1.1888409984369908E-2</v>
      </c>
      <c r="AC80" s="1">
        <v>39948</v>
      </c>
      <c r="AD80" s="2">
        <v>1.5708</v>
      </c>
      <c r="AE80" s="2">
        <v>2.1153</v>
      </c>
      <c r="AF80" s="13">
        <v>2.0861766426203854E-2</v>
      </c>
      <c r="AG80" s="13">
        <v>2.6446040372670732E-2</v>
      </c>
      <c r="AI80" s="1">
        <v>39944</v>
      </c>
      <c r="AJ80" s="2">
        <v>1.5712999999999999</v>
      </c>
      <c r="AK80" s="2">
        <v>2.0678000000000001</v>
      </c>
      <c r="AL80" s="8">
        <v>4.2822446631727296E-3</v>
      </c>
      <c r="AM80" s="8">
        <v>-2.1946835682527532E-2</v>
      </c>
    </row>
    <row r="81" spans="2:39" x14ac:dyDescent="0.3">
      <c r="B81" s="10">
        <f>K520</f>
        <v>43027</v>
      </c>
      <c r="C81" s="5">
        <f>CORREL($T$479:T520,$U$479:U520)</f>
        <v>0.2839717323968835</v>
      </c>
      <c r="D81" s="6">
        <f t="shared" si="2"/>
        <v>-2.0628775294563771E-2</v>
      </c>
      <c r="E81" s="7">
        <f t="shared" si="3"/>
        <v>-2.3893069094549559E-2</v>
      </c>
      <c r="F81" s="7"/>
      <c r="G81" s="7"/>
      <c r="H81" s="7"/>
      <c r="I81" s="7"/>
      <c r="J81" s="7"/>
      <c r="K81" s="1">
        <v>39952</v>
      </c>
      <c r="L81" s="2">
        <v>1.5350000000000001</v>
      </c>
      <c r="M81" s="2">
        <v>2.0404</v>
      </c>
      <c r="N81" s="8">
        <v>-1.8542199488491007E-2</v>
      </c>
      <c r="O81" s="8">
        <v>-1.4537551316107233E-2</v>
      </c>
      <c r="Q81" s="1">
        <v>39953</v>
      </c>
      <c r="R81" s="2">
        <v>1.5266999999999999</v>
      </c>
      <c r="S81" s="2">
        <v>2.0335000000000001</v>
      </c>
      <c r="T81" s="13">
        <v>-3.3122229259024749E-2</v>
      </c>
      <c r="U81" s="13">
        <v>-3.8079470198675414E-2</v>
      </c>
      <c r="W81" s="1">
        <v>39954</v>
      </c>
      <c r="X81" s="2">
        <v>1.5375000000000001</v>
      </c>
      <c r="Y81" s="2">
        <v>2.0310999999999999</v>
      </c>
      <c r="Z81" s="8">
        <v>-1.8763162933180033E-2</v>
      </c>
      <c r="AA81" s="8">
        <v>-2.6411657559198498E-2</v>
      </c>
      <c r="AC81" s="1">
        <v>39955</v>
      </c>
      <c r="AD81" s="2">
        <v>1.5485</v>
      </c>
      <c r="AE81" s="2">
        <v>2.0268999999999999</v>
      </c>
      <c r="AF81" s="13">
        <v>-1.4196587725999521E-2</v>
      </c>
      <c r="AG81" s="13">
        <v>-4.1790762539592463E-2</v>
      </c>
      <c r="AI81" s="1">
        <v>39951</v>
      </c>
      <c r="AJ81" s="2">
        <v>1.5422</v>
      </c>
      <c r="AK81" s="2">
        <v>2.0705999999999998</v>
      </c>
      <c r="AL81" s="8">
        <v>-1.8519697066123553E-2</v>
      </c>
      <c r="AM81" s="8">
        <v>1.3540961408258223E-3</v>
      </c>
    </row>
    <row r="82" spans="2:39" x14ac:dyDescent="0.3">
      <c r="B82" s="10">
        <f>K521</f>
        <v>43034</v>
      </c>
      <c r="C82" s="5">
        <f>CORREL($T$479:T521,$U$479:U521)</f>
        <v>0.31260878882081461</v>
      </c>
      <c r="D82" s="6">
        <f t="shared" si="2"/>
        <v>8.3291444636846238E-3</v>
      </c>
      <c r="E82" s="7">
        <f t="shared" si="3"/>
        <v>-1.5198467844203579E-2</v>
      </c>
      <c r="F82" s="7"/>
      <c r="G82" s="7"/>
      <c r="H82" s="7"/>
      <c r="I82" s="7"/>
      <c r="J82" s="7"/>
      <c r="K82" s="1">
        <v>39959</v>
      </c>
      <c r="L82" s="2">
        <v>1.5567</v>
      </c>
      <c r="M82" s="2">
        <v>2.0066999999999999</v>
      </c>
      <c r="N82" s="8">
        <v>1.4136807817589414E-2</v>
      </c>
      <c r="O82" s="8">
        <v>-1.6516369339345305E-2</v>
      </c>
      <c r="Q82" s="1">
        <v>39960</v>
      </c>
      <c r="R82" s="2">
        <v>1.5651999999999999</v>
      </c>
      <c r="S82" s="2">
        <v>2.0405000000000002</v>
      </c>
      <c r="T82" s="13">
        <v>2.5217790004585128E-2</v>
      </c>
      <c r="U82" s="13">
        <v>3.4423407917383297E-3</v>
      </c>
      <c r="W82" s="1">
        <v>39961</v>
      </c>
      <c r="X82" s="2">
        <v>1.5609</v>
      </c>
      <c r="Y82" s="2">
        <v>2.0024999999999999</v>
      </c>
      <c r="Z82" s="8">
        <v>1.5219512195121965E-2</v>
      </c>
      <c r="AA82" s="8">
        <v>-1.4081039830633579E-2</v>
      </c>
      <c r="AC82" s="1">
        <v>39962</v>
      </c>
      <c r="AD82" s="2">
        <v>1.5333000000000001</v>
      </c>
      <c r="AE82" s="2">
        <v>1.9702</v>
      </c>
      <c r="AF82" s="13">
        <v>-9.8159509202453421E-3</v>
      </c>
      <c r="AG82" s="13">
        <v>-2.7973753021856007E-2</v>
      </c>
      <c r="AI82" s="1">
        <v>39958</v>
      </c>
      <c r="AJ82" s="2">
        <v>1.5373999999999999</v>
      </c>
      <c r="AK82" s="2">
        <v>2.0274000000000001</v>
      </c>
      <c r="AL82" s="8">
        <v>-3.1124367786280471E-3</v>
      </c>
      <c r="AM82" s="8">
        <v>-2.0863517820921329E-2</v>
      </c>
    </row>
    <row r="83" spans="2:39" x14ac:dyDescent="0.3">
      <c r="B83" s="10">
        <f>K522</f>
        <v>43041</v>
      </c>
      <c r="C83" s="5">
        <f>CORREL($T$479:T522,$U$479:U522)</f>
        <v>0.35074786787328094</v>
      </c>
      <c r="D83" s="6">
        <f t="shared" si="2"/>
        <v>-1.1378263728968951E-2</v>
      </c>
      <c r="E83" s="7">
        <f t="shared" si="3"/>
        <v>-3.0554746994703019E-2</v>
      </c>
      <c r="F83" s="7"/>
      <c r="G83" s="7"/>
      <c r="H83" s="7"/>
      <c r="I83" s="7"/>
      <c r="J83" s="7"/>
      <c r="K83" s="1">
        <v>39966</v>
      </c>
      <c r="L83" s="2">
        <v>1.5218</v>
      </c>
      <c r="M83" s="2">
        <v>1.9231</v>
      </c>
      <c r="N83" s="8">
        <v>-2.2419220145178831E-2</v>
      </c>
      <c r="O83" s="8">
        <v>-4.1660437534260186E-2</v>
      </c>
      <c r="Q83" s="1">
        <v>39967</v>
      </c>
      <c r="R83" s="2">
        <v>1.5474999999999999</v>
      </c>
      <c r="S83" s="2">
        <v>1.9647999999999999</v>
      </c>
      <c r="T83" s="13">
        <v>-1.1308458982877578E-2</v>
      </c>
      <c r="U83" s="13">
        <v>-3.7098750306297612E-2</v>
      </c>
      <c r="W83" s="1">
        <v>39968</v>
      </c>
      <c r="X83" s="2">
        <v>1.5356999999999998</v>
      </c>
      <c r="Y83" s="2">
        <v>1.9378</v>
      </c>
      <c r="Z83" s="8">
        <v>-1.6144532000768819E-2</v>
      </c>
      <c r="AA83" s="8">
        <v>-3.2309612983770331E-2</v>
      </c>
      <c r="AC83" s="1">
        <v>39969</v>
      </c>
      <c r="AD83" s="2">
        <v>1.5366</v>
      </c>
      <c r="AE83" s="2">
        <v>1.9615</v>
      </c>
      <c r="AF83" s="13">
        <v>2.1522207004498473E-3</v>
      </c>
      <c r="AG83" s="13">
        <v>-4.4157953507257819E-3</v>
      </c>
      <c r="AI83" s="1">
        <v>39965</v>
      </c>
      <c r="AJ83" s="2">
        <v>1.5232999999999999</v>
      </c>
      <c r="AK83" s="2">
        <v>1.9518</v>
      </c>
      <c r="AL83" s="8">
        <v>-9.1713282164693766E-3</v>
      </c>
      <c r="AM83" s="8">
        <v>-3.7289138798461186E-2</v>
      </c>
    </row>
    <row r="84" spans="2:39" x14ac:dyDescent="0.3">
      <c r="B84" s="10">
        <f>K523</f>
        <v>43048</v>
      </c>
      <c r="C84" s="5">
        <f>CORREL($T$479:T523,$U$479:U523)</f>
        <v>0.3554442898366631</v>
      </c>
      <c r="D84" s="6">
        <f t="shared" si="2"/>
        <v>7.4849486202964496E-3</v>
      </c>
      <c r="E84" s="7">
        <f t="shared" si="3"/>
        <v>-3.4631737053249399E-3</v>
      </c>
      <c r="F84" s="7"/>
      <c r="G84" s="7"/>
      <c r="H84" s="7"/>
      <c r="I84" s="7"/>
      <c r="J84" s="7"/>
      <c r="K84" s="1">
        <v>39973</v>
      </c>
      <c r="L84" s="2">
        <v>1.5462</v>
      </c>
      <c r="M84" s="2">
        <v>1.944</v>
      </c>
      <c r="N84" s="8">
        <v>1.6033644368510958E-2</v>
      </c>
      <c r="O84" s="8">
        <v>1.0867869585564849E-2</v>
      </c>
      <c r="Q84" s="1">
        <v>39974</v>
      </c>
      <c r="R84" s="2">
        <v>1.5512999999999999</v>
      </c>
      <c r="S84" s="2">
        <v>1.9474</v>
      </c>
      <c r="T84" s="13">
        <v>2.4555735056543959E-3</v>
      </c>
      <c r="U84" s="13">
        <v>-8.855863192182345E-3</v>
      </c>
      <c r="W84" s="1">
        <v>39975</v>
      </c>
      <c r="X84" s="2">
        <v>1.5348000000000002</v>
      </c>
      <c r="Y84" s="2">
        <v>1.9239999999999999</v>
      </c>
      <c r="Z84" s="8">
        <v>-5.8605196327388143E-4</v>
      </c>
      <c r="AA84" s="8">
        <v>-7.1214779647023052E-3</v>
      </c>
      <c r="AC84" s="1">
        <v>39976</v>
      </c>
      <c r="AD84" s="2">
        <v>1.5323</v>
      </c>
      <c r="AE84" s="2">
        <v>1.9260000000000002</v>
      </c>
      <c r="AF84" s="13">
        <v>-2.7983860471170185E-3</v>
      </c>
      <c r="AG84" s="13">
        <v>-1.8098394086158431E-2</v>
      </c>
      <c r="AI84" s="1">
        <v>39972</v>
      </c>
      <c r="AJ84" s="2">
        <v>1.5573000000000001</v>
      </c>
      <c r="AK84" s="2">
        <v>1.9633</v>
      </c>
      <c r="AL84" s="8">
        <v>2.2319963237707796E-2</v>
      </c>
      <c r="AM84" s="8">
        <v>5.8919971308535324E-3</v>
      </c>
    </row>
    <row r="85" spans="2:39" x14ac:dyDescent="0.3">
      <c r="B85" s="10">
        <f>K524</f>
        <v>43055</v>
      </c>
      <c r="C85" s="5">
        <f>CORREL($T$479:T524,$U$479:U524)</f>
        <v>0.35350147492328499</v>
      </c>
      <c r="D85" s="6">
        <f t="shared" si="2"/>
        <v>5.1776028916731501E-3</v>
      </c>
      <c r="E85" s="7">
        <f t="shared" si="3"/>
        <v>1.4192179110199033E-2</v>
      </c>
      <c r="F85" s="7"/>
      <c r="G85" s="7"/>
      <c r="H85" s="7"/>
      <c r="I85" s="7"/>
      <c r="J85" s="7"/>
      <c r="K85" s="1">
        <v>39980</v>
      </c>
      <c r="L85" s="2">
        <v>1.5507</v>
      </c>
      <c r="M85" s="2">
        <v>1.9735</v>
      </c>
      <c r="N85" s="8">
        <v>2.9103608847496076E-3</v>
      </c>
      <c r="O85" s="8">
        <v>1.5174897119341502E-2</v>
      </c>
      <c r="Q85" s="1">
        <v>39981</v>
      </c>
      <c r="R85" s="2">
        <v>1.5598000000000001</v>
      </c>
      <c r="S85" s="2">
        <v>1.9706000000000001</v>
      </c>
      <c r="T85" s="13">
        <v>5.4792754463999227E-3</v>
      </c>
      <c r="U85" s="13">
        <v>1.1913320324535404E-2</v>
      </c>
      <c r="W85" s="1">
        <v>39982</v>
      </c>
      <c r="X85" s="2">
        <v>1.5523</v>
      </c>
      <c r="Y85" s="2">
        <v>1.972</v>
      </c>
      <c r="Z85" s="8">
        <v>1.1402137086265141E-2</v>
      </c>
      <c r="AA85" s="8">
        <v>2.4948024948024949E-2</v>
      </c>
      <c r="AC85" s="1">
        <v>39983</v>
      </c>
      <c r="AD85" s="2">
        <v>1.5503</v>
      </c>
      <c r="AE85" s="2">
        <v>1.9752999999999998</v>
      </c>
      <c r="AF85" s="13">
        <v>1.1747046922926385E-2</v>
      </c>
      <c r="AG85" s="13">
        <v>2.5597092419522127E-2</v>
      </c>
      <c r="AI85" s="1">
        <v>39979</v>
      </c>
      <c r="AJ85" s="2">
        <v>1.5485</v>
      </c>
      <c r="AK85" s="2">
        <v>1.9502000000000002</v>
      </c>
      <c r="AL85" s="8">
        <v>-5.6508058819753071E-3</v>
      </c>
      <c r="AM85" s="8">
        <v>-6.6724392604288196E-3</v>
      </c>
    </row>
    <row r="86" spans="2:39" x14ac:dyDescent="0.3">
      <c r="B86" s="10">
        <f>K525</f>
        <v>43062</v>
      </c>
      <c r="C86" s="5">
        <f>CORREL($T$479:T525,$U$479:U525)</f>
        <v>0.33363153743404905</v>
      </c>
      <c r="D86" s="6">
        <f t="shared" si="2"/>
        <v>2.4089235195884351E-3</v>
      </c>
      <c r="E86" s="7">
        <f t="shared" si="3"/>
        <v>2.1585290548590264E-3</v>
      </c>
      <c r="F86" s="7"/>
      <c r="G86" s="7"/>
      <c r="H86" s="7"/>
      <c r="I86" s="7"/>
      <c r="J86" s="7"/>
      <c r="K86" s="1">
        <v>39987</v>
      </c>
      <c r="L86" s="2">
        <v>1.5666</v>
      </c>
      <c r="M86" s="2">
        <v>1.9794</v>
      </c>
      <c r="N86" s="8">
        <v>1.0253433933062439E-2</v>
      </c>
      <c r="O86" s="8">
        <v>2.9896123638206706E-3</v>
      </c>
      <c r="Q86" s="1">
        <v>39988</v>
      </c>
      <c r="R86" s="2">
        <v>1.554</v>
      </c>
      <c r="S86" s="2">
        <v>1.9708999999999999</v>
      </c>
      <c r="T86" s="13">
        <v>-3.7184254391589011E-3</v>
      </c>
      <c r="U86" s="13">
        <v>1.5223789708707081E-4</v>
      </c>
      <c r="W86" s="1">
        <v>39989</v>
      </c>
      <c r="X86" s="2">
        <v>1.5472999999999999</v>
      </c>
      <c r="Y86" s="2">
        <v>1.9426000000000001</v>
      </c>
      <c r="Z86" s="8">
        <v>-3.2210268633641181E-3</v>
      </c>
      <c r="AA86" s="8">
        <v>-1.4908722109533423E-2</v>
      </c>
      <c r="AC86" s="1">
        <v>39990</v>
      </c>
      <c r="AD86" s="2">
        <v>1.5335999999999999</v>
      </c>
      <c r="AE86" s="2">
        <v>1.9363000000000001</v>
      </c>
      <c r="AF86" s="13">
        <v>-1.0772108624137355E-2</v>
      </c>
      <c r="AG86" s="13">
        <v>-1.9743836379284008E-2</v>
      </c>
      <c r="AI86" s="1">
        <v>39986</v>
      </c>
      <c r="AJ86" s="2">
        <v>1.5787</v>
      </c>
      <c r="AK86" s="2">
        <v>2.0327000000000002</v>
      </c>
      <c r="AL86" s="8">
        <v>1.9502744591540111E-2</v>
      </c>
      <c r="AM86" s="8">
        <v>4.2303353502204821E-2</v>
      </c>
    </row>
    <row r="87" spans="2:39" x14ac:dyDescent="0.3">
      <c r="B87" s="10">
        <f>K526</f>
        <v>43069</v>
      </c>
      <c r="C87" s="5">
        <f>CORREL($T$479:T526,$U$479:U526)</f>
        <v>0.3205472286483721</v>
      </c>
      <c r="D87" s="6">
        <f t="shared" si="2"/>
        <v>-1.254652239444598E-2</v>
      </c>
      <c r="E87" s="7">
        <f t="shared" si="3"/>
        <v>-1.1048196617803718E-2</v>
      </c>
      <c r="F87" s="7"/>
      <c r="G87" s="7"/>
      <c r="H87" s="7"/>
      <c r="I87" s="7"/>
      <c r="J87" s="7"/>
      <c r="K87" s="1">
        <v>39994</v>
      </c>
      <c r="L87" s="2">
        <v>1.5403</v>
      </c>
      <c r="M87" s="2">
        <v>1.9518</v>
      </c>
      <c r="N87" s="8">
        <v>-1.6787948423337196E-2</v>
      </c>
      <c r="O87" s="8">
        <v>-1.3943619278569352E-2</v>
      </c>
      <c r="Q87" s="1">
        <v>39995</v>
      </c>
      <c r="R87" s="2">
        <v>1.526</v>
      </c>
      <c r="S87" s="2">
        <v>1.9325000000000001</v>
      </c>
      <c r="T87" s="13">
        <v>-1.8018018018018056E-2</v>
      </c>
      <c r="U87" s="13">
        <v>-1.9483484702420117E-2</v>
      </c>
      <c r="W87" s="1">
        <v>39996</v>
      </c>
      <c r="X87" s="2">
        <v>1.5407999999999999</v>
      </c>
      <c r="Y87" s="2">
        <v>1.9557</v>
      </c>
      <c r="Z87" s="8">
        <v>-4.2008660246881657E-3</v>
      </c>
      <c r="AA87" s="8">
        <v>6.7435395861217273E-3</v>
      </c>
      <c r="AC87" s="1">
        <v>39997</v>
      </c>
      <c r="AD87" s="2">
        <v>1.5350999999999999</v>
      </c>
      <c r="AE87" s="2">
        <v>1.9534</v>
      </c>
      <c r="AF87" s="13">
        <v>9.7809076682309204E-4</v>
      </c>
      <c r="AG87" s="13">
        <v>8.8312761452253863E-3</v>
      </c>
      <c r="AI87" s="1">
        <v>39993</v>
      </c>
      <c r="AJ87" s="2">
        <v>1.5396999999999998</v>
      </c>
      <c r="AK87" s="2">
        <v>1.9567000000000001</v>
      </c>
      <c r="AL87" s="8">
        <v>-2.4703870273009576E-2</v>
      </c>
      <c r="AM87" s="8">
        <v>-3.7388694839376235E-2</v>
      </c>
    </row>
    <row r="88" spans="2:39" x14ac:dyDescent="0.3">
      <c r="B88" s="10">
        <f>K527</f>
        <v>43076</v>
      </c>
      <c r="C88" s="5">
        <f>CORREL($T$479:T527,$U$479:U527)</f>
        <v>0.29112305948809647</v>
      </c>
      <c r="D88" s="6">
        <f t="shared" si="2"/>
        <v>8.6855171655211734E-3</v>
      </c>
      <c r="E88" s="7">
        <f t="shared" si="3"/>
        <v>2.1382845143716911E-2</v>
      </c>
      <c r="F88" s="7"/>
      <c r="G88" s="7"/>
      <c r="H88" s="7"/>
      <c r="I88" s="7"/>
      <c r="J88" s="7"/>
      <c r="K88" s="1">
        <v>40001</v>
      </c>
      <c r="L88" s="2">
        <v>1.5497000000000001</v>
      </c>
      <c r="M88" s="2">
        <v>1.9975000000000001</v>
      </c>
      <c r="N88" s="8">
        <v>6.102707264818541E-3</v>
      </c>
      <c r="O88" s="8">
        <v>2.3414284250435458E-2</v>
      </c>
      <c r="Q88" s="1">
        <v>40002</v>
      </c>
      <c r="R88" s="2">
        <v>1.5620000000000001</v>
      </c>
      <c r="S88" s="2">
        <v>2.0032000000000001</v>
      </c>
      <c r="T88" s="13">
        <v>2.3591087811271283E-2</v>
      </c>
      <c r="U88" s="13">
        <v>3.6584734799482543E-2</v>
      </c>
      <c r="W88" s="1">
        <v>40003</v>
      </c>
      <c r="X88" s="2">
        <v>1.5427999999999999</v>
      </c>
      <c r="Y88" s="2">
        <v>2.0091999999999999</v>
      </c>
      <c r="Z88" s="8">
        <v>1.2980269989615323E-3</v>
      </c>
      <c r="AA88" s="8">
        <v>2.7355933936697774E-2</v>
      </c>
      <c r="AC88" s="1">
        <v>40004</v>
      </c>
      <c r="AD88" s="2">
        <v>1.5508999999999999</v>
      </c>
      <c r="AE88" s="2">
        <v>1.9958</v>
      </c>
      <c r="AF88" s="13">
        <v>1.0292489088658652E-2</v>
      </c>
      <c r="AG88" s="13">
        <v>2.1705743831268665E-2</v>
      </c>
      <c r="AI88" s="1">
        <v>40000</v>
      </c>
      <c r="AJ88" s="2">
        <v>1.5430000000000001</v>
      </c>
      <c r="AK88" s="2">
        <v>1.9525000000000001</v>
      </c>
      <c r="AL88" s="8">
        <v>2.1432746638958555E-3</v>
      </c>
      <c r="AM88" s="8">
        <v>-2.1464710992998848E-3</v>
      </c>
    </row>
    <row r="89" spans="2:39" x14ac:dyDescent="0.3">
      <c r="B89" s="10">
        <f>K528</f>
        <v>43083</v>
      </c>
      <c r="C89" s="5">
        <f>CORREL($T$479:T528,$U$479:U528)</f>
        <v>0.29177016595279309</v>
      </c>
      <c r="D89" s="6">
        <f t="shared" si="2"/>
        <v>-1.0632970225681793E-2</v>
      </c>
      <c r="E89" s="7">
        <f t="shared" si="3"/>
        <v>-2.2770121154661371E-2</v>
      </c>
      <c r="F89" s="7"/>
      <c r="G89" s="7"/>
      <c r="H89" s="7"/>
      <c r="I89" s="7"/>
      <c r="J89" s="7"/>
      <c r="K89" s="1">
        <v>40008</v>
      </c>
      <c r="L89" s="2">
        <v>1.5461</v>
      </c>
      <c r="M89" s="2">
        <v>1.9605000000000001</v>
      </c>
      <c r="N89" s="8">
        <v>-2.3230302639221101E-3</v>
      </c>
      <c r="O89" s="8">
        <v>-1.8523153942427983E-2</v>
      </c>
      <c r="Q89" s="1">
        <v>40009</v>
      </c>
      <c r="R89" s="2">
        <v>1.5272999999999999</v>
      </c>
      <c r="S89" s="2">
        <v>1.9330000000000001</v>
      </c>
      <c r="T89" s="13">
        <v>-2.2215108834827246E-2</v>
      </c>
      <c r="U89" s="13">
        <v>-3.5043929712460065E-2</v>
      </c>
      <c r="W89" s="1">
        <v>40010</v>
      </c>
      <c r="X89" s="2">
        <v>1.524</v>
      </c>
      <c r="Y89" s="2">
        <v>1.9318</v>
      </c>
      <c r="Z89" s="8">
        <v>-1.2185636505055664E-2</v>
      </c>
      <c r="AA89" s="8">
        <v>-3.8522795142345134E-2</v>
      </c>
      <c r="AC89" s="1">
        <v>40011</v>
      </c>
      <c r="AD89" s="2">
        <v>1.5251000000000001</v>
      </c>
      <c r="AE89" s="2">
        <v>1.9260999999999999</v>
      </c>
      <c r="AF89" s="13">
        <v>-1.6635501966599908E-2</v>
      </c>
      <c r="AG89" s="13">
        <v>-3.4923339011925125E-2</v>
      </c>
      <c r="AI89" s="1">
        <v>40007</v>
      </c>
      <c r="AJ89" s="2">
        <v>1.5432999999999999</v>
      </c>
      <c r="AK89" s="2">
        <v>1.9782</v>
      </c>
      <c r="AL89" s="8">
        <v>1.9442644199596515E-4</v>
      </c>
      <c r="AM89" s="8">
        <v>1.3162612035851451E-2</v>
      </c>
    </row>
    <row r="90" spans="2:39" x14ac:dyDescent="0.3">
      <c r="B90" s="10">
        <f>K529</f>
        <v>43090</v>
      </c>
      <c r="C90" s="5">
        <f>CORREL($T$479:T529,$U$479:U529)</f>
        <v>0.27299767886404003</v>
      </c>
      <c r="D90" s="6">
        <f t="shared" si="2"/>
        <v>-2.5294167334479135E-2</v>
      </c>
      <c r="E90" s="7">
        <f t="shared" si="3"/>
        <v>-2.3865614549447422E-2</v>
      </c>
      <c r="F90" s="7"/>
      <c r="G90" s="7"/>
      <c r="H90" s="7"/>
      <c r="I90" s="7"/>
      <c r="J90" s="7"/>
      <c r="K90" s="1">
        <v>40015</v>
      </c>
      <c r="L90" s="2">
        <v>1.5066999999999999</v>
      </c>
      <c r="M90" s="2">
        <v>1.8976999999999999</v>
      </c>
      <c r="N90" s="8">
        <v>-2.5483474548864904E-2</v>
      </c>
      <c r="O90" s="8">
        <v>-3.2032644733486437E-2</v>
      </c>
      <c r="Q90" s="1">
        <v>40016</v>
      </c>
      <c r="R90" s="2">
        <v>1.4891000000000001</v>
      </c>
      <c r="S90" s="2">
        <v>1.9037999999999999</v>
      </c>
      <c r="T90" s="13">
        <v>-2.501145812872374E-2</v>
      </c>
      <c r="U90" s="13">
        <v>-1.5106052767718592E-2</v>
      </c>
      <c r="W90" s="1">
        <v>40017</v>
      </c>
      <c r="X90" s="2">
        <v>1.4927999999999999</v>
      </c>
      <c r="Y90" s="2">
        <v>1.8991</v>
      </c>
      <c r="Z90" s="8">
        <v>-2.0472440944881987E-2</v>
      </c>
      <c r="AA90" s="8">
        <v>-1.6927218138523603E-2</v>
      </c>
      <c r="AC90" s="1">
        <v>40018</v>
      </c>
      <c r="AD90" s="2">
        <v>1.4782999999999999</v>
      </c>
      <c r="AE90" s="2">
        <v>1.8957999999999999</v>
      </c>
      <c r="AF90" s="13">
        <v>-3.0686512359845319E-2</v>
      </c>
      <c r="AG90" s="13">
        <v>-1.5731270442863821E-2</v>
      </c>
      <c r="AI90" s="1">
        <v>40014</v>
      </c>
      <c r="AJ90" s="2">
        <v>1.5049999999999999</v>
      </c>
      <c r="AK90" s="2">
        <v>1.9</v>
      </c>
      <c r="AL90" s="8">
        <v>-2.481695069007972E-2</v>
      </c>
      <c r="AM90" s="8">
        <v>-3.953088666464466E-2</v>
      </c>
    </row>
    <row r="91" spans="2:39" x14ac:dyDescent="0.3">
      <c r="B91" s="10">
        <f>K530</f>
        <v>43097</v>
      </c>
      <c r="C91" s="5">
        <f>CORREL($T$479:T530,$U$479:U530)</f>
        <v>0.27516930398079043</v>
      </c>
      <c r="D91" s="6">
        <f t="shared" si="2"/>
        <v>-8.9297512145826811E-3</v>
      </c>
      <c r="E91" s="7">
        <f t="shared" si="3"/>
        <v>-1.0576362741209478E-2</v>
      </c>
      <c r="F91" s="7"/>
      <c r="G91" s="7"/>
      <c r="H91" s="7"/>
      <c r="I91" s="7"/>
      <c r="J91" s="7"/>
      <c r="K91" s="1">
        <v>40022</v>
      </c>
      <c r="L91" s="2">
        <v>1.48</v>
      </c>
      <c r="M91" s="2">
        <v>1.8809</v>
      </c>
      <c r="N91" s="8">
        <v>-1.7720846883918506E-2</v>
      </c>
      <c r="O91" s="8">
        <v>-8.8528218369604561E-3</v>
      </c>
      <c r="Q91" s="1">
        <v>40023</v>
      </c>
      <c r="R91" s="2">
        <v>1.5009000000000001</v>
      </c>
      <c r="S91" s="2">
        <v>1.8935</v>
      </c>
      <c r="T91" s="13">
        <v>7.9242495467060081E-3</v>
      </c>
      <c r="U91" s="13">
        <v>-5.4102321672444553E-3</v>
      </c>
      <c r="W91" s="1">
        <v>40024</v>
      </c>
      <c r="X91" s="2">
        <v>1.4786999999999999</v>
      </c>
      <c r="Y91" s="2">
        <v>1.883</v>
      </c>
      <c r="Z91" s="8">
        <v>-9.4453376205787531E-3</v>
      </c>
      <c r="AA91" s="8">
        <v>-8.477699963140406E-3</v>
      </c>
      <c r="AC91" s="1">
        <v>40025</v>
      </c>
      <c r="AD91" s="2">
        <v>1.4706999999999999</v>
      </c>
      <c r="AE91" s="2">
        <v>1.8651</v>
      </c>
      <c r="AF91" s="13">
        <v>-5.1410403842251373E-3</v>
      </c>
      <c r="AG91" s="13">
        <v>-1.6193691317649472E-2</v>
      </c>
      <c r="AI91" s="1">
        <v>40021</v>
      </c>
      <c r="AJ91" s="2">
        <v>1.4744999999999999</v>
      </c>
      <c r="AK91" s="2">
        <v>1.8734999999999999</v>
      </c>
      <c r="AL91" s="8">
        <v>-2.0265780730897021E-2</v>
      </c>
      <c r="AM91" s="8">
        <v>-1.3947368421052597E-2</v>
      </c>
    </row>
    <row r="92" spans="2:39" x14ac:dyDescent="0.3">
      <c r="B92" s="10">
        <f>K531</f>
        <v>43104</v>
      </c>
      <c r="C92" s="5">
        <f>CORREL($T$479:T531,$U$479:U531)</f>
        <v>0.30048519408357555</v>
      </c>
      <c r="D92" s="6">
        <f t="shared" si="2"/>
        <v>-1.1071367118672137E-2</v>
      </c>
      <c r="E92" s="7">
        <f t="shared" si="3"/>
        <v>-2.966595301030861E-2</v>
      </c>
      <c r="F92" s="7"/>
      <c r="G92" s="7"/>
      <c r="H92" s="7"/>
      <c r="I92" s="7"/>
      <c r="J92" s="7"/>
      <c r="K92" s="1">
        <v>40029</v>
      </c>
      <c r="L92" s="2">
        <v>1.4611000000000001</v>
      </c>
      <c r="M92" s="2">
        <v>1.8163</v>
      </c>
      <c r="N92" s="8">
        <v>-1.2770270270270223E-2</v>
      </c>
      <c r="O92" s="8">
        <v>-3.4345260247753751E-2</v>
      </c>
      <c r="Q92" s="1">
        <v>40030</v>
      </c>
      <c r="R92" s="2">
        <v>1.4653</v>
      </c>
      <c r="S92" s="2">
        <v>1.8136000000000001</v>
      </c>
      <c r="T92" s="13">
        <v>-2.3719101872210047E-2</v>
      </c>
      <c r="U92" s="13">
        <v>-4.2196989701610677E-2</v>
      </c>
      <c r="W92" s="1">
        <v>40031</v>
      </c>
      <c r="X92" s="2">
        <v>1.4794</v>
      </c>
      <c r="Y92" s="2">
        <v>1.8418000000000001</v>
      </c>
      <c r="Z92" s="8">
        <v>4.7338878744862534E-4</v>
      </c>
      <c r="AA92" s="8">
        <v>-2.1879978757302077E-2</v>
      </c>
      <c r="AC92" s="1">
        <v>40032</v>
      </c>
      <c r="AD92" s="2">
        <v>1.4637</v>
      </c>
      <c r="AE92" s="2">
        <v>1.8203</v>
      </c>
      <c r="AF92" s="13">
        <v>-4.7596382674915949E-3</v>
      </c>
      <c r="AG92" s="13">
        <v>-2.4020159776955596E-2</v>
      </c>
      <c r="AI92" s="1">
        <v>40028</v>
      </c>
      <c r="AJ92" s="2">
        <v>1.4530000000000001</v>
      </c>
      <c r="AK92" s="2">
        <v>1.825</v>
      </c>
      <c r="AL92" s="8">
        <v>-1.4581213970837448E-2</v>
      </c>
      <c r="AM92" s="8">
        <v>-2.588737656792095E-2</v>
      </c>
    </row>
    <row r="93" spans="2:39" x14ac:dyDescent="0.3">
      <c r="B93" s="10">
        <f>K532</f>
        <v>43111</v>
      </c>
      <c r="C93" s="5">
        <f>CORREL($T$479:T532,$U$479:U532)</f>
        <v>0.29811082415908152</v>
      </c>
      <c r="D93" s="6">
        <f t="shared" si="2"/>
        <v>1.5959069432253403E-2</v>
      </c>
      <c r="E93" s="7">
        <f t="shared" si="3"/>
        <v>9.2222123971140053E-3</v>
      </c>
      <c r="F93" s="7"/>
      <c r="G93" s="7"/>
      <c r="H93" s="7"/>
      <c r="I93" s="7"/>
      <c r="J93" s="7"/>
      <c r="K93" s="1">
        <v>40036</v>
      </c>
      <c r="L93" s="2">
        <v>1.5004999999999999</v>
      </c>
      <c r="M93" s="2">
        <v>1.849</v>
      </c>
      <c r="N93" s="8">
        <v>2.696598453220167E-2</v>
      </c>
      <c r="O93" s="8">
        <v>1.8003633760942606E-2</v>
      </c>
      <c r="Q93" s="1">
        <v>40037</v>
      </c>
      <c r="R93" s="2">
        <v>1.4915</v>
      </c>
      <c r="S93" s="2">
        <v>1.8388</v>
      </c>
      <c r="T93" s="13">
        <v>1.7880297549989654E-2</v>
      </c>
      <c r="U93" s="13">
        <v>1.3895015438905922E-2</v>
      </c>
      <c r="W93" s="1">
        <v>40038</v>
      </c>
      <c r="X93" s="2">
        <v>1.4755</v>
      </c>
      <c r="Y93" s="2">
        <v>1.8237000000000001</v>
      </c>
      <c r="Z93" s="8">
        <v>-2.6362038664323739E-3</v>
      </c>
      <c r="AA93" s="8">
        <v>-9.8273428168096366E-3</v>
      </c>
      <c r="AC93" s="1">
        <v>40039</v>
      </c>
      <c r="AD93" s="2">
        <v>1.4895</v>
      </c>
      <c r="AE93" s="2">
        <v>1.8484</v>
      </c>
      <c r="AF93" s="13">
        <v>1.7626562820250102E-2</v>
      </c>
      <c r="AG93" s="13">
        <v>1.5437015876503812E-2</v>
      </c>
      <c r="AI93" s="1">
        <v>40035</v>
      </c>
      <c r="AJ93" s="2">
        <v>1.482</v>
      </c>
      <c r="AK93" s="2">
        <v>1.8407</v>
      </c>
      <c r="AL93" s="8">
        <v>1.9958706125257963E-2</v>
      </c>
      <c r="AM93" s="8">
        <v>8.6027397260273197E-3</v>
      </c>
    </row>
    <row r="94" spans="2:39" x14ac:dyDescent="0.3">
      <c r="B94" s="10">
        <f>K533</f>
        <v>43118</v>
      </c>
      <c r="C94" s="5">
        <f>CORREL($T$479:T533,$U$479:U533)</f>
        <v>0.29292700385671727</v>
      </c>
      <c r="D94" s="6">
        <f t="shared" si="2"/>
        <v>4.3114849684850578E-3</v>
      </c>
      <c r="E94" s="7">
        <f t="shared" si="3"/>
        <v>4.3779050831248556E-3</v>
      </c>
      <c r="F94" s="7"/>
      <c r="G94" s="7"/>
      <c r="H94" s="7"/>
      <c r="I94" s="7"/>
      <c r="J94" s="7"/>
      <c r="K94" s="1">
        <v>40043</v>
      </c>
      <c r="L94" s="2">
        <v>1.4929999999999999</v>
      </c>
      <c r="M94" s="2">
        <v>1.8443000000000001</v>
      </c>
      <c r="N94" s="8">
        <v>-4.9983338887038542E-3</v>
      </c>
      <c r="O94" s="8">
        <v>-2.541914548404467E-3</v>
      </c>
      <c r="Q94" s="1">
        <v>40044</v>
      </c>
      <c r="R94" s="2">
        <v>1.4973000000000001</v>
      </c>
      <c r="S94" s="2">
        <v>1.8414999999999999</v>
      </c>
      <c r="T94" s="13">
        <v>3.888702648340514E-3</v>
      </c>
      <c r="U94" s="13">
        <v>1.4683489232107938E-3</v>
      </c>
      <c r="W94" s="1">
        <v>40045</v>
      </c>
      <c r="X94" s="2">
        <v>1.4908000000000001</v>
      </c>
      <c r="Y94" s="2">
        <v>1.8441999999999998</v>
      </c>
      <c r="Z94" s="8">
        <v>1.0369366316502981E-2</v>
      </c>
      <c r="AA94" s="8">
        <v>1.1240883917310818E-2</v>
      </c>
      <c r="AC94" s="1">
        <v>40046</v>
      </c>
      <c r="AD94" s="2">
        <v>1.4844999999999999</v>
      </c>
      <c r="AE94" s="2">
        <v>1.8298999999999999</v>
      </c>
      <c r="AF94" s="13">
        <v>-3.3568311513931803E-3</v>
      </c>
      <c r="AG94" s="13">
        <v>-1.0008656135035765E-2</v>
      </c>
      <c r="AI94" s="1">
        <v>40042</v>
      </c>
      <c r="AJ94" s="2">
        <v>1.5051999999999999</v>
      </c>
      <c r="AK94" s="2">
        <v>1.8807</v>
      </c>
      <c r="AL94" s="8">
        <v>1.5654520917678827E-2</v>
      </c>
      <c r="AM94" s="8">
        <v>2.1730863258542898E-2</v>
      </c>
    </row>
    <row r="95" spans="2:39" x14ac:dyDescent="0.3">
      <c r="B95" s="10">
        <f>K534</f>
        <v>43125</v>
      </c>
      <c r="C95" s="5">
        <f>CORREL($T$479:T534,$U$479:U534)</f>
        <v>0.30653721093797442</v>
      </c>
      <c r="D95" s="6">
        <f t="shared" si="2"/>
        <v>3.4192291866333548E-3</v>
      </c>
      <c r="E95" s="7">
        <f t="shared" si="3"/>
        <v>7.9384550641616418E-3</v>
      </c>
      <c r="F95" s="7"/>
      <c r="G95" s="7"/>
      <c r="H95" s="7"/>
      <c r="I95" s="7"/>
      <c r="J95" s="7"/>
      <c r="K95" s="1">
        <v>40050</v>
      </c>
      <c r="L95" s="2">
        <v>1.4933000000000001</v>
      </c>
      <c r="M95" s="2">
        <v>1.8616000000000001</v>
      </c>
      <c r="N95" s="8">
        <v>2.0093770931017829E-4</v>
      </c>
      <c r="O95" s="8">
        <v>9.3802526703898881E-3</v>
      </c>
      <c r="Q95" s="1">
        <v>40051</v>
      </c>
      <c r="R95" s="2">
        <v>1.508</v>
      </c>
      <c r="S95" s="2">
        <v>1.8620000000000001</v>
      </c>
      <c r="T95" s="13">
        <v>7.1461964870098704E-3</v>
      </c>
      <c r="U95" s="13">
        <v>1.1132229161010088E-2</v>
      </c>
      <c r="W95" s="1">
        <v>40052</v>
      </c>
      <c r="X95" s="2">
        <v>1.4997</v>
      </c>
      <c r="Y95" s="2">
        <v>1.8668</v>
      </c>
      <c r="Z95" s="8">
        <v>5.9699490206599481E-3</v>
      </c>
      <c r="AA95" s="8">
        <v>1.2254636156599163E-2</v>
      </c>
      <c r="AC95" s="1">
        <v>40053</v>
      </c>
      <c r="AD95" s="2">
        <v>1.498</v>
      </c>
      <c r="AE95" s="2">
        <v>1.8812</v>
      </c>
      <c r="AF95" s="13">
        <v>9.0939710340183222E-3</v>
      </c>
      <c r="AG95" s="13">
        <v>2.8034318815235881E-2</v>
      </c>
      <c r="AI95" s="1">
        <v>40049</v>
      </c>
      <c r="AJ95" s="2">
        <v>1.4971999999999999</v>
      </c>
      <c r="AK95" s="2">
        <v>1.841</v>
      </c>
      <c r="AL95" s="8">
        <v>-5.3149083178315459E-3</v>
      </c>
      <c r="AM95" s="8">
        <v>-2.1109161482426808E-2</v>
      </c>
    </row>
    <row r="96" spans="2:39" x14ac:dyDescent="0.3">
      <c r="B96" s="10">
        <f>K535</f>
        <v>43132</v>
      </c>
      <c r="C96" s="5">
        <f>CORREL($T$479:T535,$U$479:U535)</f>
        <v>0.30436634390260858</v>
      </c>
      <c r="D96" s="6">
        <f t="shared" si="2"/>
        <v>4.0911399306823972E-3</v>
      </c>
      <c r="E96" s="7">
        <f t="shared" si="3"/>
        <v>7.8684176928182307E-3</v>
      </c>
      <c r="F96" s="7"/>
      <c r="G96" s="7"/>
      <c r="H96" s="7"/>
      <c r="I96" s="7"/>
      <c r="J96" s="7"/>
      <c r="K96" s="1">
        <v>40057</v>
      </c>
      <c r="L96" s="2">
        <v>1.5184</v>
      </c>
      <c r="M96" s="2">
        <v>1.9137</v>
      </c>
      <c r="N96" s="8">
        <v>1.6808410902029003E-2</v>
      </c>
      <c r="O96" s="8">
        <v>2.7986678126342923E-2</v>
      </c>
      <c r="Q96" s="1">
        <v>40058</v>
      </c>
      <c r="R96" s="2">
        <v>1.5127999999999999</v>
      </c>
      <c r="S96" s="2">
        <v>1.8864000000000001</v>
      </c>
      <c r="T96" s="13">
        <v>3.1830238726788807E-3</v>
      </c>
      <c r="U96" s="13">
        <v>1.310418904403865E-2</v>
      </c>
      <c r="W96" s="1">
        <v>40059</v>
      </c>
      <c r="X96" s="2">
        <v>1.5053000000000001</v>
      </c>
      <c r="Y96" s="2">
        <v>1.8603000000000001</v>
      </c>
      <c r="Z96" s="8">
        <v>3.7340801493632725E-3</v>
      </c>
      <c r="AA96" s="8">
        <v>-3.4818941504177747E-3</v>
      </c>
      <c r="AC96" s="1">
        <v>40060</v>
      </c>
      <c r="AD96" s="2">
        <v>1.4897</v>
      </c>
      <c r="AE96" s="2">
        <v>1.8441999999999998</v>
      </c>
      <c r="AF96" s="13">
        <v>-5.5407209612816644E-3</v>
      </c>
      <c r="AG96" s="13">
        <v>-1.9668296831809595E-2</v>
      </c>
      <c r="AI96" s="1">
        <v>40056</v>
      </c>
      <c r="AJ96" s="2">
        <v>1.5005999999999999</v>
      </c>
      <c r="AK96" s="2">
        <v>1.8803999999999998</v>
      </c>
      <c r="AL96" s="8">
        <v>2.2709056906224934E-3</v>
      </c>
      <c r="AM96" s="8">
        <v>2.1401412275936949E-2</v>
      </c>
    </row>
    <row r="97" spans="2:39" x14ac:dyDescent="0.3">
      <c r="B97" s="10">
        <f>K536</f>
        <v>43139</v>
      </c>
      <c r="C97" s="5">
        <f>CORREL($T$479:T536,$U$479:U536)</f>
        <v>0.31677361753106942</v>
      </c>
      <c r="D97" s="6">
        <f t="shared" si="2"/>
        <v>-8.2882225290169306E-3</v>
      </c>
      <c r="E97" s="7">
        <f t="shared" si="3"/>
        <v>-2.5215306995721408E-2</v>
      </c>
      <c r="F97" s="7"/>
      <c r="G97" s="7"/>
      <c r="H97" s="7"/>
      <c r="I97" s="7"/>
      <c r="J97" s="7"/>
      <c r="K97" s="1">
        <v>40064</v>
      </c>
      <c r="L97" s="2">
        <v>1.4872000000000001</v>
      </c>
      <c r="M97" s="2">
        <v>1.8296000000000001</v>
      </c>
      <c r="N97" s="8">
        <v>-2.0547945205479423E-2</v>
      </c>
      <c r="O97" s="8">
        <v>-4.3946282071379961E-2</v>
      </c>
      <c r="Q97" s="1">
        <v>40065</v>
      </c>
      <c r="R97" s="2">
        <v>1.4999</v>
      </c>
      <c r="S97" s="2">
        <v>1.8338000000000001</v>
      </c>
      <c r="T97" s="13">
        <v>-8.5272342675832835E-3</v>
      </c>
      <c r="U97" s="13">
        <v>-2.7883799830364708E-2</v>
      </c>
      <c r="W97" s="1">
        <v>40066</v>
      </c>
      <c r="X97" s="2">
        <v>1.4966999999999999</v>
      </c>
      <c r="Y97" s="2">
        <v>1.8105</v>
      </c>
      <c r="Z97" s="8">
        <v>-5.7131468810205366E-3</v>
      </c>
      <c r="AA97" s="8">
        <v>-2.6769875826479606E-2</v>
      </c>
      <c r="AC97" s="1">
        <v>40067</v>
      </c>
      <c r="AD97" s="2">
        <v>1.492</v>
      </c>
      <c r="AE97" s="2">
        <v>1.8306</v>
      </c>
      <c r="AF97" s="13">
        <v>1.5439350204740077E-3</v>
      </c>
      <c r="AG97" s="13">
        <v>-7.3744713154754171E-3</v>
      </c>
      <c r="AI97" s="1">
        <v>40063</v>
      </c>
      <c r="AJ97" s="2">
        <v>1.4883</v>
      </c>
      <c r="AK97" s="2">
        <v>1.8426</v>
      </c>
      <c r="AL97" s="8">
        <v>-8.1967213114754189E-3</v>
      </c>
      <c r="AM97" s="8">
        <v>-2.0102105934907355E-2</v>
      </c>
    </row>
    <row r="98" spans="2:39" x14ac:dyDescent="0.3">
      <c r="B98" s="10">
        <f>K537</f>
        <v>43146</v>
      </c>
      <c r="C98" s="5">
        <f>CORREL($T$479:T537,$U$479:U537)</f>
        <v>0.33903871469951513</v>
      </c>
      <c r="D98" s="6">
        <f t="shared" si="2"/>
        <v>-9.9035423042231237E-3</v>
      </c>
      <c r="E98" s="7">
        <f t="shared" si="3"/>
        <v>-1.2489825024862688E-2</v>
      </c>
      <c r="F98" s="7"/>
      <c r="G98" s="7"/>
      <c r="H98" s="7"/>
      <c r="I98" s="7"/>
      <c r="J98" s="7"/>
      <c r="K98" s="1">
        <v>40071</v>
      </c>
      <c r="L98" s="2">
        <v>1.4767000000000001</v>
      </c>
      <c r="M98" s="2">
        <v>1.8037000000000001</v>
      </c>
      <c r="N98" s="8">
        <v>-7.0602474448627772E-3</v>
      </c>
      <c r="O98" s="8">
        <v>-1.4156099693922175E-2</v>
      </c>
      <c r="Q98" s="1">
        <v>40072</v>
      </c>
      <c r="R98" s="2">
        <v>1.4710000000000001</v>
      </c>
      <c r="S98" s="2">
        <v>1.8027</v>
      </c>
      <c r="T98" s="13">
        <v>-1.9267951196746402E-2</v>
      </c>
      <c r="U98" s="13">
        <v>-1.6959319445959298E-2</v>
      </c>
      <c r="W98" s="1">
        <v>40073</v>
      </c>
      <c r="X98" s="2">
        <v>1.4681</v>
      </c>
      <c r="Y98" s="2">
        <v>1.8054999999999999</v>
      </c>
      <c r="Z98" s="8">
        <v>-1.910870581946944E-2</v>
      </c>
      <c r="AA98" s="8">
        <v>-2.761668047500776E-3</v>
      </c>
      <c r="AC98" s="1">
        <v>40074</v>
      </c>
      <c r="AD98" s="2">
        <v>1.4813000000000001</v>
      </c>
      <c r="AE98" s="2">
        <v>1.8082</v>
      </c>
      <c r="AF98" s="13">
        <v>-7.1715817694369965E-3</v>
      </c>
      <c r="AG98" s="13">
        <v>-1.2236425215776281E-2</v>
      </c>
      <c r="AI98" s="1">
        <v>40070</v>
      </c>
      <c r="AJ98" s="2">
        <v>1.4929000000000001</v>
      </c>
      <c r="AK98" s="2">
        <v>1.8125</v>
      </c>
      <c r="AL98" s="8">
        <v>3.0907747094000015E-3</v>
      </c>
      <c r="AM98" s="8">
        <v>-1.6335612721154913E-2</v>
      </c>
    </row>
    <row r="99" spans="2:39" x14ac:dyDescent="0.3">
      <c r="B99" s="10">
        <f>K538</f>
        <v>43153</v>
      </c>
      <c r="C99" s="5">
        <f>CORREL($T$479:T538,$U$479:U538)</f>
        <v>0.33983902700580659</v>
      </c>
      <c r="D99" s="6">
        <f t="shared" si="2"/>
        <v>4.7489994923272105E-3</v>
      </c>
      <c r="E99" s="7">
        <f t="shared" si="3"/>
        <v>-2.9618574766248516E-3</v>
      </c>
      <c r="F99" s="7"/>
      <c r="G99" s="7"/>
      <c r="H99" s="7"/>
      <c r="I99" s="7"/>
      <c r="J99" s="7"/>
      <c r="K99" s="1">
        <v>40078</v>
      </c>
      <c r="L99" s="2">
        <v>1.4778</v>
      </c>
      <c r="M99" s="2">
        <v>1.7928999999999999</v>
      </c>
      <c r="N99" s="8">
        <v>7.4490417823525057E-4</v>
      </c>
      <c r="O99" s="8">
        <v>-5.9876919665133865E-3</v>
      </c>
      <c r="Q99" s="1">
        <v>40079</v>
      </c>
      <c r="R99" s="2">
        <v>1.4824999999999999</v>
      </c>
      <c r="S99" s="2">
        <v>1.798</v>
      </c>
      <c r="T99" s="13">
        <v>7.8178110129163425E-3</v>
      </c>
      <c r="U99" s="13">
        <v>-2.6072003106450969E-3</v>
      </c>
      <c r="W99" s="1">
        <v>40080</v>
      </c>
      <c r="X99" s="2">
        <v>1.4883999999999999</v>
      </c>
      <c r="Y99" s="2">
        <v>1.8002</v>
      </c>
      <c r="Z99" s="8">
        <v>1.3827395953954102E-2</v>
      </c>
      <c r="AA99" s="8">
        <v>-2.9354749376903078E-3</v>
      </c>
      <c r="AC99" s="1">
        <v>40081</v>
      </c>
      <c r="AD99" s="2">
        <v>1.4842</v>
      </c>
      <c r="AE99" s="2">
        <v>1.7901</v>
      </c>
      <c r="AF99" s="13">
        <v>1.9577398231283016E-3</v>
      </c>
      <c r="AG99" s="13">
        <v>-1.0009954651034159E-2</v>
      </c>
      <c r="AI99" s="1">
        <v>40077</v>
      </c>
      <c r="AJ99" s="2">
        <v>1.492</v>
      </c>
      <c r="AK99" s="2">
        <v>1.8247</v>
      </c>
      <c r="AL99" s="8">
        <v>-6.0285350659794457E-4</v>
      </c>
      <c r="AM99" s="8">
        <v>6.731034482758691E-3</v>
      </c>
    </row>
    <row r="100" spans="2:39" x14ac:dyDescent="0.3">
      <c r="B100" s="10">
        <f>K539</f>
        <v>43160</v>
      </c>
      <c r="C100" s="5">
        <f>CORREL($T$479:T539,$U$479:U539)</f>
        <v>0.34058456438630064</v>
      </c>
      <c r="D100" s="6">
        <f t="shared" si="2"/>
        <v>4.8818094570161731E-3</v>
      </c>
      <c r="E100" s="7">
        <f t="shared" si="3"/>
        <v>-1.049875142322132E-2</v>
      </c>
      <c r="F100" s="7"/>
      <c r="G100" s="7"/>
      <c r="H100" s="7"/>
      <c r="I100" s="7"/>
      <c r="J100" s="7"/>
      <c r="K100" s="1">
        <v>40085</v>
      </c>
      <c r="L100" s="2">
        <v>1.4915</v>
      </c>
      <c r="M100" s="2">
        <v>1.7882</v>
      </c>
      <c r="N100" s="8">
        <v>9.2705372851535905E-3</v>
      </c>
      <c r="O100" s="8">
        <v>-2.6214512800490919E-3</v>
      </c>
      <c r="Q100" s="1">
        <v>40086</v>
      </c>
      <c r="R100" s="2">
        <v>1.4847999999999999</v>
      </c>
      <c r="S100" s="2">
        <v>1.7669999999999999</v>
      </c>
      <c r="T100" s="13">
        <v>1.5514333895447763E-3</v>
      </c>
      <c r="U100" s="13">
        <v>-1.7241379310344862E-2</v>
      </c>
      <c r="W100" s="1">
        <v>40087</v>
      </c>
      <c r="X100" s="2">
        <v>1.5001</v>
      </c>
      <c r="Y100" s="2">
        <v>1.7866</v>
      </c>
      <c r="Z100" s="8">
        <v>7.8607901101854782E-3</v>
      </c>
      <c r="AA100" s="8">
        <v>-7.5547161426507969E-3</v>
      </c>
      <c r="AC100" s="1">
        <v>40088</v>
      </c>
      <c r="AD100" s="2">
        <v>1.4924999999999999</v>
      </c>
      <c r="AE100" s="2">
        <v>1.782</v>
      </c>
      <c r="AF100" s="13">
        <v>5.5922382428243989E-3</v>
      </c>
      <c r="AG100" s="13">
        <v>-4.5248868778280382E-3</v>
      </c>
      <c r="AI100" s="1">
        <v>40084</v>
      </c>
      <c r="AJ100" s="2">
        <v>1.4922</v>
      </c>
      <c r="AK100" s="2">
        <v>1.7871999999999999</v>
      </c>
      <c r="AL100" s="8">
        <v>1.3404825737262094E-4</v>
      </c>
      <c r="AM100" s="8">
        <v>-2.0551323505233809E-2</v>
      </c>
    </row>
    <row r="101" spans="2:39" x14ac:dyDescent="0.3">
      <c r="B101" s="10">
        <f>K540</f>
        <v>43167</v>
      </c>
      <c r="C101" s="5">
        <f>CORREL($T$479:T540,$U$479:U540)</f>
        <v>0.34057130031653438</v>
      </c>
      <c r="D101" s="6">
        <f t="shared" si="2"/>
        <v>-1.6159609965006427E-2</v>
      </c>
      <c r="E101" s="7">
        <f t="shared" si="3"/>
        <v>-1.8580124703747414E-2</v>
      </c>
      <c r="F101" s="7"/>
      <c r="G101" s="7"/>
      <c r="H101" s="7"/>
      <c r="I101" s="7"/>
      <c r="J101" s="7"/>
      <c r="K101" s="1">
        <v>40092</v>
      </c>
      <c r="L101" s="2">
        <v>1.4675</v>
      </c>
      <c r="M101" s="2">
        <v>1.7596000000000001</v>
      </c>
      <c r="N101" s="8">
        <v>-1.6091183372443862E-2</v>
      </c>
      <c r="O101" s="8">
        <v>-1.5993736718487805E-2</v>
      </c>
      <c r="Q101" s="1">
        <v>40093</v>
      </c>
      <c r="R101" s="2">
        <v>1.4696</v>
      </c>
      <c r="S101" s="2">
        <v>1.7484999999999999</v>
      </c>
      <c r="T101" s="13">
        <v>-1.0237068965517127E-2</v>
      </c>
      <c r="U101" s="13">
        <v>-1.0469722693831285E-2</v>
      </c>
      <c r="W101" s="1">
        <v>40094</v>
      </c>
      <c r="X101" s="2">
        <v>1.4594</v>
      </c>
      <c r="Y101" s="2">
        <v>1.7364000000000002</v>
      </c>
      <c r="Z101" s="8">
        <v>-2.7131524565028986E-2</v>
      </c>
      <c r="AA101" s="8">
        <v>-2.8098063360573078E-2</v>
      </c>
      <c r="AC101" s="1">
        <v>40095</v>
      </c>
      <c r="AD101" s="2">
        <v>1.4635</v>
      </c>
      <c r="AE101" s="2">
        <v>1.7410000000000001</v>
      </c>
      <c r="AF101" s="13">
        <v>-1.9430485762144012E-2</v>
      </c>
      <c r="AG101" s="13">
        <v>-2.3007856341189625E-2</v>
      </c>
      <c r="AI101" s="1">
        <v>40091</v>
      </c>
      <c r="AJ101" s="2">
        <v>1.4803999999999999</v>
      </c>
      <c r="AK101" s="2">
        <v>1.7598</v>
      </c>
      <c r="AL101" s="8">
        <v>-7.9077871598981497E-3</v>
      </c>
      <c r="AM101" s="8">
        <v>-1.5331244404655275E-2</v>
      </c>
    </row>
    <row r="102" spans="2:39" x14ac:dyDescent="0.3">
      <c r="B102" s="10">
        <f>K541</f>
        <v>43174</v>
      </c>
      <c r="C102" s="5">
        <f>CORREL($T$479:T541,$U$479:U541)</f>
        <v>0.34720505580457073</v>
      </c>
      <c r="D102" s="6">
        <f t="shared" si="2"/>
        <v>-1.0990120442408814E-2</v>
      </c>
      <c r="E102" s="7">
        <f t="shared" si="3"/>
        <v>-1.9198062161878117E-2</v>
      </c>
      <c r="F102" s="7"/>
      <c r="G102" s="7"/>
      <c r="H102" s="7"/>
      <c r="I102" s="7"/>
      <c r="J102" s="7"/>
      <c r="K102" s="1">
        <v>40099</v>
      </c>
      <c r="L102" s="2">
        <v>1.4549000000000001</v>
      </c>
      <c r="M102" s="2">
        <v>1.7216</v>
      </c>
      <c r="N102" s="8">
        <v>-8.5860306643952278E-3</v>
      </c>
      <c r="O102" s="8">
        <v>-2.1595817231188974E-2</v>
      </c>
      <c r="Q102" s="1">
        <v>40100</v>
      </c>
      <c r="R102" s="2">
        <v>1.4424999999999999</v>
      </c>
      <c r="S102" s="2">
        <v>1.7008999999999999</v>
      </c>
      <c r="T102" s="13">
        <v>-1.8440391943386092E-2</v>
      </c>
      <c r="U102" s="13">
        <v>-2.7223334286531342E-2</v>
      </c>
      <c r="W102" s="1">
        <v>40101</v>
      </c>
      <c r="X102" s="2">
        <v>1.4447999999999999</v>
      </c>
      <c r="Y102" s="2">
        <v>1.7010000000000001</v>
      </c>
      <c r="Z102" s="8">
        <v>-1.0004111278607786E-2</v>
      </c>
      <c r="AA102" s="8">
        <v>-2.0387007601935125E-2</v>
      </c>
      <c r="AC102" s="1">
        <v>40102</v>
      </c>
      <c r="AD102" s="2">
        <v>1.4610000000000001</v>
      </c>
      <c r="AE102" s="2">
        <v>1.71</v>
      </c>
      <c r="AF102" s="13">
        <v>-1.708233686368299E-3</v>
      </c>
      <c r="AG102" s="13">
        <v>-1.7805858701895549E-2</v>
      </c>
      <c r="AI102" s="1">
        <v>40098</v>
      </c>
      <c r="AJ102" s="2">
        <v>1.4563999999999999</v>
      </c>
      <c r="AK102" s="2">
        <v>1.744</v>
      </c>
      <c r="AL102" s="8">
        <v>-1.621183463928666E-2</v>
      </c>
      <c r="AM102" s="8">
        <v>-8.9782929878395867E-3</v>
      </c>
    </row>
    <row r="103" spans="2:39" x14ac:dyDescent="0.3">
      <c r="B103" s="10">
        <f>K542</f>
        <v>43181</v>
      </c>
      <c r="C103" s="5">
        <f>CORREL($T$479:T542,$U$479:U542)</f>
        <v>0.35340876797881343</v>
      </c>
      <c r="D103" s="6">
        <f t="shared" si="2"/>
        <v>7.8189097008114494E-3</v>
      </c>
      <c r="E103" s="7">
        <f t="shared" si="3"/>
        <v>7.6914690657299053E-3</v>
      </c>
      <c r="F103" s="7"/>
      <c r="G103" s="7"/>
      <c r="H103" s="7"/>
      <c r="I103" s="7"/>
      <c r="J103" s="7"/>
      <c r="K103" s="1">
        <v>40106</v>
      </c>
      <c r="L103" s="2">
        <v>1.4655</v>
      </c>
      <c r="M103" s="2">
        <v>1.7547000000000001</v>
      </c>
      <c r="N103" s="8">
        <v>7.2857241047494803E-3</v>
      </c>
      <c r="O103" s="8">
        <v>1.9226301115241817E-2</v>
      </c>
      <c r="Q103" s="1">
        <v>40107</v>
      </c>
      <c r="R103" s="2">
        <v>1.4633</v>
      </c>
      <c r="S103" s="2">
        <v>1.7345000000000002</v>
      </c>
      <c r="T103" s="13">
        <v>1.4419410745234007E-2</v>
      </c>
      <c r="U103" s="13">
        <v>1.9754247751190723E-2</v>
      </c>
      <c r="W103" s="1">
        <v>40108</v>
      </c>
      <c r="X103" s="2">
        <v>1.4647999999999999</v>
      </c>
      <c r="Y103" s="2">
        <v>1.7185000000000001</v>
      </c>
      <c r="Z103" s="8">
        <v>1.3842746400885897E-2</v>
      </c>
      <c r="AA103" s="8">
        <v>1.0288065843621519E-2</v>
      </c>
      <c r="AC103" s="1">
        <v>40109</v>
      </c>
      <c r="AD103" s="2">
        <v>1.472</v>
      </c>
      <c r="AE103" s="2">
        <v>1.7173</v>
      </c>
      <c r="AF103" s="13">
        <v>7.5290896646131866E-3</v>
      </c>
      <c r="AG103" s="13">
        <v>4.2690058479533111E-3</v>
      </c>
      <c r="AI103" s="1">
        <v>40105</v>
      </c>
      <c r="AJ103" s="2">
        <v>1.4506000000000001</v>
      </c>
      <c r="AK103" s="2">
        <v>1.7177</v>
      </c>
      <c r="AL103" s="8">
        <v>-3.9824224114253237E-3</v>
      </c>
      <c r="AM103" s="8">
        <v>-1.5080275229357842E-2</v>
      </c>
    </row>
    <row r="104" spans="2:39" x14ac:dyDescent="0.3">
      <c r="B104" s="10">
        <f>K543</f>
        <v>43188</v>
      </c>
      <c r="C104" s="5">
        <f>CORREL($T$479:T543,$U$479:U543)</f>
        <v>0.35397115540815549</v>
      </c>
      <c r="D104" s="6">
        <f t="shared" si="2"/>
        <v>2.3300433947526501E-2</v>
      </c>
      <c r="E104" s="7">
        <f t="shared" si="3"/>
        <v>1.2572439738921215E-2</v>
      </c>
      <c r="F104" s="7"/>
      <c r="G104" s="7"/>
      <c r="H104" s="7"/>
      <c r="I104" s="7"/>
      <c r="J104" s="7"/>
      <c r="K104" s="1">
        <v>40113</v>
      </c>
      <c r="L104" s="2">
        <v>1.4944</v>
      </c>
      <c r="M104" s="2">
        <v>1.7448000000000001</v>
      </c>
      <c r="N104" s="8">
        <v>1.9720232002729432E-2</v>
      </c>
      <c r="O104" s="8">
        <v>-5.6419900837749726E-3</v>
      </c>
      <c r="Q104" s="1">
        <v>40114</v>
      </c>
      <c r="R104" s="2">
        <v>1.508</v>
      </c>
      <c r="S104" s="2">
        <v>1.7793000000000001</v>
      </c>
      <c r="T104" s="13">
        <v>3.0547392879108903E-2</v>
      </c>
      <c r="U104" s="13">
        <v>2.5828769097722581E-2</v>
      </c>
      <c r="W104" s="1">
        <v>40115</v>
      </c>
      <c r="X104" s="2">
        <v>1.4889999999999999</v>
      </c>
      <c r="Y104" s="2">
        <v>1.7328000000000001</v>
      </c>
      <c r="Z104" s="8">
        <v>1.6521026761332713E-2</v>
      </c>
      <c r="AA104" s="8">
        <v>8.3212103578702568E-3</v>
      </c>
      <c r="AC104" s="1">
        <v>40116</v>
      </c>
      <c r="AD104" s="2">
        <v>1.5053999999999998</v>
      </c>
      <c r="AE104" s="2">
        <v>1.7612000000000001</v>
      </c>
      <c r="AF104" s="13">
        <v>2.2690217391304168E-2</v>
      </c>
      <c r="AG104" s="13">
        <v>2.5563384382460974E-2</v>
      </c>
      <c r="AI104" s="1">
        <v>40112</v>
      </c>
      <c r="AJ104" s="2">
        <v>1.4898</v>
      </c>
      <c r="AK104" s="2">
        <v>1.7328000000000001</v>
      </c>
      <c r="AL104" s="8">
        <v>2.7023300703157282E-2</v>
      </c>
      <c r="AM104" s="8">
        <v>8.7908249403272354E-3</v>
      </c>
    </row>
    <row r="105" spans="2:39" x14ac:dyDescent="0.3">
      <c r="B105" s="10">
        <f>K544</f>
        <v>43195</v>
      </c>
      <c r="C105" s="5">
        <f>CORREL($T$479:T544,$U$479:U544)</f>
        <v>0.37115987560888075</v>
      </c>
      <c r="D105" s="6">
        <f t="shared" si="2"/>
        <v>-2.8998927594160672E-3</v>
      </c>
      <c r="E105" s="7">
        <f t="shared" si="3"/>
        <v>-9.5459417592558271E-3</v>
      </c>
      <c r="F105" s="7"/>
      <c r="G105" s="7"/>
      <c r="H105" s="7"/>
      <c r="I105" s="7"/>
      <c r="J105" s="7"/>
      <c r="K105" s="1">
        <v>40120</v>
      </c>
      <c r="L105" s="2">
        <v>1.5018</v>
      </c>
      <c r="M105" s="2">
        <v>1.7446000000000002</v>
      </c>
      <c r="N105" s="8">
        <v>4.9518201284797225E-3</v>
      </c>
      <c r="O105" s="8">
        <v>-1.1462631820269298E-4</v>
      </c>
      <c r="Q105" s="1">
        <v>40121</v>
      </c>
      <c r="R105" s="2">
        <v>1.4914000000000001</v>
      </c>
      <c r="S105" s="2">
        <v>1.7206999999999999</v>
      </c>
      <c r="T105" s="13">
        <v>-1.1007957559681647E-2</v>
      </c>
      <c r="U105" s="13">
        <v>-3.2934300005620254E-2</v>
      </c>
      <c r="W105" s="1">
        <v>40122</v>
      </c>
      <c r="X105" s="2">
        <v>1.4859</v>
      </c>
      <c r="Y105" s="2">
        <v>1.7164999999999999</v>
      </c>
      <c r="Z105" s="8">
        <v>-2.0819341840160321E-3</v>
      </c>
      <c r="AA105" s="8">
        <v>-9.4067405355494627E-3</v>
      </c>
      <c r="AC105" s="1">
        <v>40123</v>
      </c>
      <c r="AD105" s="2">
        <v>1.4839</v>
      </c>
      <c r="AE105" s="2">
        <v>1.7202</v>
      </c>
      <c r="AF105" s="13">
        <v>-1.4281918426995999E-2</v>
      </c>
      <c r="AG105" s="13">
        <v>-2.3279582103111651E-2</v>
      </c>
      <c r="AI105" s="1">
        <v>40119</v>
      </c>
      <c r="AJ105" s="2">
        <v>1.5016</v>
      </c>
      <c r="AK105" s="2">
        <v>1.764</v>
      </c>
      <c r="AL105" s="8">
        <v>7.9205262451336189E-3</v>
      </c>
      <c r="AM105" s="8">
        <v>1.8005540166204925E-2</v>
      </c>
    </row>
    <row r="106" spans="2:39" x14ac:dyDescent="0.3">
      <c r="B106" s="10">
        <f>K545</f>
        <v>43202</v>
      </c>
      <c r="C106" s="5">
        <f>CORREL($T$479:T545,$U$479:U545)</f>
        <v>0.37746318757316183</v>
      </c>
      <c r="D106" s="6">
        <f t="shared" si="2"/>
        <v>-1.0685455301822211E-2</v>
      </c>
      <c r="E106" s="7">
        <f t="shared" si="3"/>
        <v>-8.9153455955927937E-3</v>
      </c>
      <c r="F106" s="7"/>
      <c r="G106" s="7"/>
      <c r="H106" s="7"/>
      <c r="I106" s="7"/>
      <c r="J106" s="7"/>
      <c r="K106" s="1">
        <v>40127</v>
      </c>
      <c r="L106" s="2">
        <v>1.4769000000000001</v>
      </c>
      <c r="M106" s="2">
        <v>1.7117</v>
      </c>
      <c r="N106" s="8">
        <v>-1.6580103875349583E-2</v>
      </c>
      <c r="O106" s="8">
        <v>-1.8858190989338608E-2</v>
      </c>
      <c r="Q106" s="1">
        <v>40128</v>
      </c>
      <c r="R106" s="2">
        <v>1.4746999999999999</v>
      </c>
      <c r="S106" s="2">
        <v>1.7181999999999999</v>
      </c>
      <c r="T106" s="13">
        <v>-1.1197532519780173E-2</v>
      </c>
      <c r="U106" s="13">
        <v>-1.452897076771098E-3</v>
      </c>
      <c r="W106" s="1">
        <v>40129</v>
      </c>
      <c r="X106" s="2">
        <v>1.484</v>
      </c>
      <c r="Y106" s="2">
        <v>1.7359</v>
      </c>
      <c r="Z106" s="8">
        <v>-1.2786863180563879E-3</v>
      </c>
      <c r="AA106" s="8">
        <v>1.1302068161957557E-2</v>
      </c>
      <c r="AC106" s="1">
        <v>40130</v>
      </c>
      <c r="AD106" s="2">
        <v>1.4759</v>
      </c>
      <c r="AE106" s="2">
        <v>1.7225000000000001</v>
      </c>
      <c r="AF106" s="13">
        <v>-5.3911988678482237E-3</v>
      </c>
      <c r="AG106" s="13">
        <v>1.3370538309500635E-3</v>
      </c>
      <c r="AI106" s="1">
        <v>40126</v>
      </c>
      <c r="AJ106" s="2">
        <v>1.4731000000000001</v>
      </c>
      <c r="AK106" s="2">
        <v>1.6989000000000001</v>
      </c>
      <c r="AL106" s="8">
        <v>-1.8979754928076686E-2</v>
      </c>
      <c r="AM106" s="8">
        <v>-3.6904761904761885E-2</v>
      </c>
    </row>
    <row r="107" spans="2:39" x14ac:dyDescent="0.3">
      <c r="B107" s="10">
        <f>K546</f>
        <v>43209</v>
      </c>
      <c r="C107" s="5">
        <f>CORREL($T$479:T546,$U$479:U546)</f>
        <v>0.3785752349692954</v>
      </c>
      <c r="D107" s="6">
        <f t="shared" si="2"/>
        <v>5.6050367443363667E-3</v>
      </c>
      <c r="E107" s="7">
        <f t="shared" si="3"/>
        <v>2.4003796739767045E-3</v>
      </c>
      <c r="F107" s="7"/>
      <c r="G107" s="7"/>
      <c r="H107" s="7"/>
      <c r="I107" s="7"/>
      <c r="J107" s="7"/>
      <c r="K107" s="1">
        <v>40134</v>
      </c>
      <c r="L107" s="2">
        <v>1.4802</v>
      </c>
      <c r="M107" s="2">
        <v>1.7117</v>
      </c>
      <c r="N107" s="8">
        <v>2.2344099126547778E-3</v>
      </c>
      <c r="O107" s="8">
        <v>0</v>
      </c>
      <c r="Q107" s="1">
        <v>40135</v>
      </c>
      <c r="R107" s="2">
        <v>1.4801</v>
      </c>
      <c r="S107" s="2">
        <v>1.7255</v>
      </c>
      <c r="T107" s="13">
        <v>3.661761714246925E-3</v>
      </c>
      <c r="U107" s="13">
        <v>4.2486322896053696E-3</v>
      </c>
      <c r="W107" s="1">
        <v>40136</v>
      </c>
      <c r="X107" s="2">
        <v>1.4923</v>
      </c>
      <c r="Y107" s="2">
        <v>1.7267999999999999</v>
      </c>
      <c r="Z107" s="8">
        <v>5.5929919137465145E-3</v>
      </c>
      <c r="AA107" s="8">
        <v>-5.242237456074772E-3</v>
      </c>
      <c r="AC107" s="1">
        <v>40137</v>
      </c>
      <c r="AD107" s="2">
        <v>1.4974000000000001</v>
      </c>
      <c r="AE107" s="2">
        <v>1.7314000000000001</v>
      </c>
      <c r="AF107" s="13">
        <v>1.4567382613998259E-2</v>
      </c>
      <c r="AG107" s="13">
        <v>5.1669085631349532E-3</v>
      </c>
      <c r="AI107" s="1">
        <v>40133</v>
      </c>
      <c r="AJ107" s="2">
        <v>1.476</v>
      </c>
      <c r="AK107" s="2">
        <v>1.7122000000000002</v>
      </c>
      <c r="AL107" s="8">
        <v>1.9686375670353584E-3</v>
      </c>
      <c r="AM107" s="8">
        <v>7.8285949732179727E-3</v>
      </c>
    </row>
    <row r="108" spans="2:39" x14ac:dyDescent="0.3">
      <c r="B108" s="10">
        <f>K547</f>
        <v>43216</v>
      </c>
      <c r="C108" s="5">
        <f>CORREL($T$479:T547,$U$479:U547)</f>
        <v>0.3663393792287381</v>
      </c>
      <c r="D108" s="6">
        <f t="shared" si="2"/>
        <v>1.457447579271447E-2</v>
      </c>
      <c r="E108" s="7">
        <f t="shared" si="3"/>
        <v>6.9802299321530146E-3</v>
      </c>
      <c r="F108" s="7"/>
      <c r="G108" s="7"/>
      <c r="H108" s="7"/>
      <c r="I108" s="7"/>
      <c r="J108" s="7"/>
      <c r="K108" s="1">
        <v>40141</v>
      </c>
      <c r="L108" s="2">
        <v>1.4973000000000001</v>
      </c>
      <c r="M108" s="2">
        <v>1.7313000000000001</v>
      </c>
      <c r="N108" s="8">
        <v>1.1552492906364176E-2</v>
      </c>
      <c r="O108" s="8">
        <v>1.145060466203196E-2</v>
      </c>
      <c r="Q108" s="1">
        <v>40142</v>
      </c>
      <c r="R108" s="2">
        <v>1.4875</v>
      </c>
      <c r="S108" s="2">
        <v>1.7221</v>
      </c>
      <c r="T108" s="13">
        <v>4.9996621849874856E-3</v>
      </c>
      <c r="U108" s="13">
        <v>-1.9704433497537144E-3</v>
      </c>
      <c r="W108" s="1">
        <v>40143</v>
      </c>
      <c r="X108" s="2">
        <v>1.5289000000000001</v>
      </c>
      <c r="Y108" s="2">
        <v>1.7469000000000001</v>
      </c>
      <c r="Z108" s="8">
        <v>2.4525899618039304E-2</v>
      </c>
      <c r="AA108" s="8">
        <v>1.1640027797081398E-2</v>
      </c>
      <c r="AC108" s="1">
        <v>40144</v>
      </c>
      <c r="AD108" s="2">
        <v>1.5234000000000001</v>
      </c>
      <c r="AE108" s="2">
        <v>1.7408000000000001</v>
      </c>
      <c r="AF108" s="13">
        <v>1.7363429945238318E-2</v>
      </c>
      <c r="AG108" s="13">
        <v>5.4291324939355068E-3</v>
      </c>
      <c r="AI108" s="1">
        <v>40140</v>
      </c>
      <c r="AJ108" s="2">
        <v>1.4973000000000001</v>
      </c>
      <c r="AK108" s="2">
        <v>1.7265000000000001</v>
      </c>
      <c r="AL108" s="8">
        <v>1.4430894308943065E-2</v>
      </c>
      <c r="AM108" s="8">
        <v>8.3518280574699233E-3</v>
      </c>
    </row>
    <row r="109" spans="2:39" x14ac:dyDescent="0.3">
      <c r="B109" s="10">
        <f>K548</f>
        <v>43223</v>
      </c>
      <c r="C109" s="5">
        <f>CORREL($T$479:T548,$U$479:U548)</f>
        <v>0.39829700551887659</v>
      </c>
      <c r="D109" s="6">
        <f t="shared" si="2"/>
        <v>-3.0460278826923261E-3</v>
      </c>
      <c r="E109" s="7">
        <f t="shared" si="3"/>
        <v>-3.5071821357641531E-3</v>
      </c>
      <c r="F109" s="7"/>
      <c r="G109" s="7"/>
      <c r="H109" s="7"/>
      <c r="I109" s="7"/>
      <c r="J109" s="7"/>
      <c r="K109" s="1">
        <v>40148</v>
      </c>
      <c r="L109" s="2">
        <v>1.5022</v>
      </c>
      <c r="M109" s="2">
        <v>1.7206999999999999</v>
      </c>
      <c r="N109" s="8">
        <v>3.2725572697520633E-3</v>
      </c>
      <c r="O109" s="8">
        <v>-6.1225668572749692E-3</v>
      </c>
      <c r="Q109" s="1">
        <v>40149</v>
      </c>
      <c r="R109" s="2">
        <v>1.5015000000000001</v>
      </c>
      <c r="S109" s="2">
        <v>1.7185999999999999</v>
      </c>
      <c r="T109" s="13">
        <v>9.4117647058824527E-3</v>
      </c>
      <c r="U109" s="13">
        <v>-2.0324022995180657E-3</v>
      </c>
      <c r="W109" s="1">
        <v>40150</v>
      </c>
      <c r="X109" s="2">
        <v>1.4865999999999999</v>
      </c>
      <c r="Y109" s="2">
        <v>1.7103000000000002</v>
      </c>
      <c r="Z109" s="8">
        <v>-2.7666950094839549E-2</v>
      </c>
      <c r="AA109" s="8">
        <v>-2.0951399622187838E-2</v>
      </c>
      <c r="AC109" s="1">
        <v>40151</v>
      </c>
      <c r="AD109" s="2">
        <v>1.4924999999999999</v>
      </c>
      <c r="AE109" s="2">
        <v>1.7315</v>
      </c>
      <c r="AF109" s="13">
        <v>-2.028357621110688E-2</v>
      </c>
      <c r="AG109" s="13">
        <v>-5.3423713235294379E-3</v>
      </c>
      <c r="AI109" s="1">
        <v>40147</v>
      </c>
      <c r="AJ109" s="2">
        <v>1.5272999999999999</v>
      </c>
      <c r="AK109" s="2">
        <v>1.7557</v>
      </c>
      <c r="AL109" s="8">
        <v>2.0036064916850282E-2</v>
      </c>
      <c r="AM109" s="8">
        <v>1.6912829423689546E-2</v>
      </c>
    </row>
    <row r="110" spans="2:39" x14ac:dyDescent="0.3">
      <c r="B110" s="10">
        <f>K549</f>
        <v>43230</v>
      </c>
      <c r="C110" s="5">
        <f>CORREL($T$479:T549,$U$479:U549)</f>
        <v>0.41000525013453348</v>
      </c>
      <c r="D110" s="6">
        <f t="shared" si="2"/>
        <v>-1.7653783048547921E-4</v>
      </c>
      <c r="E110" s="7">
        <f t="shared" si="3"/>
        <v>1.5901386804854822E-2</v>
      </c>
      <c r="F110" s="7"/>
      <c r="G110" s="7"/>
      <c r="H110" s="7"/>
      <c r="I110" s="7"/>
      <c r="J110" s="7"/>
      <c r="K110" s="1">
        <v>40155</v>
      </c>
      <c r="L110" s="2">
        <v>1.5072000000000001</v>
      </c>
      <c r="M110" s="2">
        <v>1.762</v>
      </c>
      <c r="N110" s="8">
        <v>3.3284516043137202E-3</v>
      </c>
      <c r="O110" s="8">
        <v>2.40018597082583E-2</v>
      </c>
      <c r="Q110" s="1">
        <v>40156</v>
      </c>
      <c r="R110" s="2">
        <v>1.5070999999999999</v>
      </c>
      <c r="S110" s="2">
        <v>1.7622</v>
      </c>
      <c r="T110" s="13">
        <v>3.7296037296035145E-3</v>
      </c>
      <c r="U110" s="13">
        <v>2.536948679157458E-2</v>
      </c>
      <c r="W110" s="1">
        <v>40157</v>
      </c>
      <c r="X110" s="2">
        <v>1.4988000000000001</v>
      </c>
      <c r="Y110" s="2">
        <v>1.7566999999999999</v>
      </c>
      <c r="Z110" s="8">
        <v>8.2066460379390804E-3</v>
      </c>
      <c r="AA110" s="8">
        <v>2.7129743319885158E-2</v>
      </c>
      <c r="AC110" s="1">
        <v>40158</v>
      </c>
      <c r="AD110" s="2">
        <v>1.5070000000000001</v>
      </c>
      <c r="AE110" s="2">
        <v>1.7585</v>
      </c>
      <c r="AF110" s="13">
        <v>9.7152428810720615E-3</v>
      </c>
      <c r="AG110" s="13">
        <v>1.5593416113196534E-2</v>
      </c>
      <c r="AI110" s="1">
        <v>40154</v>
      </c>
      <c r="AJ110" s="2">
        <v>1.4878</v>
      </c>
      <c r="AK110" s="2">
        <v>1.7336</v>
      </c>
      <c r="AL110" s="8">
        <v>-2.5862633405355773E-2</v>
      </c>
      <c r="AM110" s="8">
        <v>-1.258757190864046E-2</v>
      </c>
    </row>
    <row r="111" spans="2:39" x14ac:dyDescent="0.3">
      <c r="B111" s="10">
        <f>K550</f>
        <v>43237</v>
      </c>
      <c r="C111" s="5">
        <f>CORREL($T$479:T550,$U$479:U550)</f>
        <v>0.45595405972895342</v>
      </c>
      <c r="D111" s="6">
        <f t="shared" si="2"/>
        <v>6.5260261286542946E-3</v>
      </c>
      <c r="E111" s="7">
        <f t="shared" si="3"/>
        <v>5.0091845719144826E-3</v>
      </c>
      <c r="F111" s="7"/>
      <c r="G111" s="7"/>
      <c r="H111" s="7"/>
      <c r="I111" s="7"/>
      <c r="J111" s="7"/>
      <c r="K111" s="1">
        <v>40162</v>
      </c>
      <c r="L111" s="2">
        <v>1.5097</v>
      </c>
      <c r="M111" s="2">
        <v>1.752</v>
      </c>
      <c r="N111" s="8">
        <v>1.6587048832270579E-3</v>
      </c>
      <c r="O111" s="8">
        <v>-5.6753688989784612E-3</v>
      </c>
      <c r="Q111" s="1">
        <v>40163</v>
      </c>
      <c r="R111" s="2">
        <v>1.5070000000000001</v>
      </c>
      <c r="S111" s="2">
        <v>1.7563</v>
      </c>
      <c r="T111" s="13">
        <v>-6.6352597704044669E-5</v>
      </c>
      <c r="U111" s="13">
        <v>-3.348087617750517E-3</v>
      </c>
      <c r="W111" s="1">
        <v>40164</v>
      </c>
      <c r="X111" s="2">
        <v>1.5207999999999999</v>
      </c>
      <c r="Y111" s="2">
        <v>1.7818000000000001</v>
      </c>
      <c r="Z111" s="8">
        <v>1.4678409394181857E-2</v>
      </c>
      <c r="AA111" s="8">
        <v>1.4288153924973068E-2</v>
      </c>
      <c r="AC111" s="1">
        <v>40165</v>
      </c>
      <c r="AD111" s="2">
        <v>1.5196000000000001</v>
      </c>
      <c r="AE111" s="2">
        <v>1.7802</v>
      </c>
      <c r="AF111" s="13">
        <v>8.3609820836096915E-3</v>
      </c>
      <c r="AG111" s="13">
        <v>1.2340062553312547E-2</v>
      </c>
      <c r="AI111" s="1">
        <v>40161</v>
      </c>
      <c r="AJ111" s="2">
        <v>1.4997</v>
      </c>
      <c r="AK111" s="2">
        <v>1.7465000000000002</v>
      </c>
      <c r="AL111" s="8">
        <v>7.9983868799569091E-3</v>
      </c>
      <c r="AM111" s="8">
        <v>7.441162898015774E-3</v>
      </c>
    </row>
    <row r="112" spans="2:39" x14ac:dyDescent="0.3">
      <c r="B112" s="10">
        <f>K551</f>
        <v>43244</v>
      </c>
      <c r="C112" s="5">
        <f>CORREL($T$479:T551,$U$479:U551)</f>
        <v>0.36555561119456348</v>
      </c>
      <c r="D112" s="6">
        <f t="shared" si="2"/>
        <v>5.4159503902895924E-3</v>
      </c>
      <c r="E112" s="7">
        <f t="shared" si="3"/>
        <v>4.0408460491599294E-3</v>
      </c>
      <c r="F112" s="7"/>
      <c r="G112" s="7"/>
      <c r="H112" s="7"/>
      <c r="I112" s="7"/>
      <c r="J112" s="7"/>
      <c r="K112" s="1">
        <v>40169</v>
      </c>
      <c r="L112" s="2">
        <v>1.5253000000000001</v>
      </c>
      <c r="M112" s="2">
        <v>1.7808999999999999</v>
      </c>
      <c r="N112" s="8">
        <v>1.0333178777240493E-2</v>
      </c>
      <c r="O112" s="8">
        <v>1.6495433789954328E-2</v>
      </c>
      <c r="Q112" s="1">
        <v>40170</v>
      </c>
      <c r="R112" s="2">
        <v>1.5205</v>
      </c>
      <c r="S112" s="2">
        <v>1.76</v>
      </c>
      <c r="T112" s="13">
        <v>8.9581950895818441E-3</v>
      </c>
      <c r="U112" s="13">
        <v>2.1067015885669615E-3</v>
      </c>
      <c r="W112" s="1">
        <v>40171</v>
      </c>
      <c r="X112" s="2">
        <v>1.5146999999999999</v>
      </c>
      <c r="Y112" s="2">
        <v>1.7629999999999999</v>
      </c>
      <c r="Z112" s="8">
        <v>-4.0110468174644476E-3</v>
      </c>
      <c r="AA112" s="8">
        <v>-1.0551128072735505E-2</v>
      </c>
      <c r="AC112" s="1">
        <v>40172</v>
      </c>
      <c r="AD112" s="2">
        <v>1.5123</v>
      </c>
      <c r="AE112" s="2">
        <v>1.7629999999999999</v>
      </c>
      <c r="AF112" s="13">
        <v>-4.8038957620426537E-3</v>
      </c>
      <c r="AG112" s="13">
        <v>-9.6618357487923134E-3</v>
      </c>
      <c r="AI112" s="1">
        <v>40168</v>
      </c>
      <c r="AJ112" s="2">
        <v>1.5246</v>
      </c>
      <c r="AK112" s="2">
        <v>1.7846</v>
      </c>
      <c r="AL112" s="8">
        <v>1.6603320664132726E-2</v>
      </c>
      <c r="AM112" s="8">
        <v>2.1815058688806177E-2</v>
      </c>
    </row>
    <row r="113" spans="2:39" x14ac:dyDescent="0.3">
      <c r="B113" s="10">
        <f>K552</f>
        <v>43251</v>
      </c>
      <c r="C113" s="5">
        <f>CORREL($T$479:T552,$U$479:U552)</f>
        <v>0.32526393009697624</v>
      </c>
      <c r="D113" s="6">
        <f t="shared" si="2"/>
        <v>-1.2441928779633927E-2</v>
      </c>
      <c r="E113" s="7">
        <f t="shared" si="3"/>
        <v>-1.8378817635215938E-2</v>
      </c>
      <c r="F113" s="7"/>
      <c r="G113" s="7"/>
      <c r="H113" s="7"/>
      <c r="I113" s="7"/>
      <c r="J113" s="7"/>
      <c r="K113" s="1">
        <v>40176</v>
      </c>
      <c r="L113" s="2">
        <v>1.5106999999999999</v>
      </c>
      <c r="M113" s="2">
        <v>1.7406999999999999</v>
      </c>
      <c r="N113" s="8">
        <v>-9.5718874975415646E-3</v>
      </c>
      <c r="O113" s="8">
        <v>-2.2572856420910781E-2</v>
      </c>
      <c r="Q113" s="1">
        <v>40177</v>
      </c>
      <c r="R113" s="2">
        <v>1.5079</v>
      </c>
      <c r="S113" s="2">
        <v>1.7416</v>
      </c>
      <c r="T113" s="13">
        <v>-8.2867477803353351E-3</v>
      </c>
      <c r="U113" s="13">
        <v>-1.0454545454545383E-2</v>
      </c>
      <c r="W113" s="1">
        <v>40178</v>
      </c>
      <c r="X113" s="2">
        <v>1.4985999999999999</v>
      </c>
      <c r="Y113" s="2">
        <v>1.7444999999999999</v>
      </c>
      <c r="Z113" s="8">
        <v>-1.0629167491912561E-2</v>
      </c>
      <c r="AA113" s="8">
        <v>-1.0493477027793463E-2</v>
      </c>
      <c r="AC113" s="1">
        <v>40182</v>
      </c>
      <c r="AD113" s="2">
        <v>1.4739</v>
      </c>
      <c r="AE113" s="2">
        <v>1.72</v>
      </c>
      <c r="AF113" s="13">
        <v>-2.5391787343781003E-2</v>
      </c>
      <c r="AG113" s="13">
        <v>-2.4390243902438935E-2</v>
      </c>
      <c r="AI113" s="1">
        <v>40175</v>
      </c>
      <c r="AJ113" s="2">
        <v>1.5119</v>
      </c>
      <c r="AK113" s="2">
        <v>1.7418</v>
      </c>
      <c r="AL113" s="8">
        <v>-8.3300537845991673E-3</v>
      </c>
      <c r="AM113" s="8">
        <v>-2.3982965370391129E-2</v>
      </c>
    </row>
    <row r="114" spans="2:39" x14ac:dyDescent="0.3">
      <c r="B114" s="10">
        <f>K553</f>
        <v>43258</v>
      </c>
      <c r="C114" s="5">
        <f>CORREL($T$479:T553,$U$479:U553)</f>
        <v>0.34666628315220049</v>
      </c>
      <c r="D114" s="6">
        <f t="shared" si="2"/>
        <v>-2.4025386916041013E-2</v>
      </c>
      <c r="E114" s="7">
        <f t="shared" si="3"/>
        <v>-1.9012843974717253E-3</v>
      </c>
      <c r="F114" s="7"/>
      <c r="G114" s="7"/>
      <c r="H114" s="7"/>
      <c r="I114" s="7"/>
      <c r="J114" s="7"/>
      <c r="K114" s="1">
        <v>40184</v>
      </c>
      <c r="L114" s="2">
        <v>1.4712000000000001</v>
      </c>
      <c r="M114" s="2">
        <v>1.7309999999999999</v>
      </c>
      <c r="N114" s="8">
        <v>-2.6146819355265638E-2</v>
      </c>
      <c r="O114" s="8">
        <v>-5.572470845062405E-3</v>
      </c>
      <c r="Q114" s="1">
        <v>40185</v>
      </c>
      <c r="R114" s="2">
        <v>1.4708000000000001</v>
      </c>
      <c r="S114" s="2">
        <v>1.7465000000000002</v>
      </c>
      <c r="T114" s="13">
        <v>-2.4603753564559905E-2</v>
      </c>
      <c r="U114" s="13">
        <v>2.8135048231512361E-3</v>
      </c>
      <c r="W114" s="1">
        <v>40186</v>
      </c>
      <c r="X114" s="2">
        <v>1.4584999999999999</v>
      </c>
      <c r="Y114" s="2">
        <v>1.7263999999999999</v>
      </c>
      <c r="Z114" s="8">
        <v>-2.6758307753903643E-2</v>
      </c>
      <c r="AA114" s="8">
        <v>-1.0375465749498436E-2</v>
      </c>
      <c r="AC114" s="1">
        <v>40189</v>
      </c>
      <c r="AD114" s="2">
        <v>1.4493</v>
      </c>
      <c r="AE114" s="2">
        <v>1.7372999999999998</v>
      </c>
      <c r="AF114" s="13">
        <v>-1.6690413189497266E-2</v>
      </c>
      <c r="AG114" s="13">
        <v>1.0058139534883548E-2</v>
      </c>
      <c r="AI114" s="1">
        <v>40183</v>
      </c>
      <c r="AJ114" s="2">
        <v>1.4727000000000001</v>
      </c>
      <c r="AK114" s="2">
        <v>1.7305999999999999</v>
      </c>
      <c r="AL114" s="8">
        <v>-2.5927640716978617E-2</v>
      </c>
      <c r="AM114" s="8">
        <v>-6.4301297508325694E-3</v>
      </c>
    </row>
    <row r="115" spans="2:39" x14ac:dyDescent="0.3">
      <c r="B115" s="10">
        <f>K554</f>
        <v>43265</v>
      </c>
      <c r="C115" s="5">
        <f>CORREL($T$479:T554,$U$479:U554)</f>
        <v>0.33786982312449054</v>
      </c>
      <c r="D115" s="6">
        <f t="shared" si="2"/>
        <v>-7.1869328544475362E-3</v>
      </c>
      <c r="E115" s="7">
        <f t="shared" si="3"/>
        <v>1.5044126902533161E-2</v>
      </c>
      <c r="F115" s="7"/>
      <c r="G115" s="7"/>
      <c r="H115" s="7"/>
      <c r="I115" s="7"/>
      <c r="J115" s="7"/>
      <c r="K115" s="1">
        <v>40191</v>
      </c>
      <c r="L115" s="2">
        <v>1.4519</v>
      </c>
      <c r="M115" s="2">
        <v>1.7568999999999999</v>
      </c>
      <c r="N115" s="8">
        <v>-1.3118542686242574E-2</v>
      </c>
      <c r="O115" s="8">
        <v>1.4962449451184412E-2</v>
      </c>
      <c r="Q115" s="1">
        <v>40192</v>
      </c>
      <c r="R115" s="2">
        <v>1.4560999999999999</v>
      </c>
      <c r="S115" s="2">
        <v>1.7602</v>
      </c>
      <c r="T115" s="13">
        <v>-9.9945607832473415E-3</v>
      </c>
      <c r="U115" s="13">
        <v>7.8442599484682685E-3</v>
      </c>
      <c r="W115" s="1">
        <v>40193</v>
      </c>
      <c r="X115" s="2">
        <v>1.4570000000000001</v>
      </c>
      <c r="Y115" s="2">
        <v>1.7723</v>
      </c>
      <c r="Z115" s="8">
        <v>-1.028453890983827E-3</v>
      </c>
      <c r="AA115" s="8">
        <v>2.6587117701575513E-2</v>
      </c>
      <c r="AC115" s="1">
        <v>40196</v>
      </c>
      <c r="AD115" s="2">
        <v>1.4513</v>
      </c>
      <c r="AE115" s="2">
        <v>1.7643</v>
      </c>
      <c r="AF115" s="13">
        <v>1.3799765403987863E-3</v>
      </c>
      <c r="AG115" s="13">
        <v>1.5541357278535672E-2</v>
      </c>
      <c r="AI115" s="1">
        <v>40190</v>
      </c>
      <c r="AJ115" s="2">
        <v>1.4533</v>
      </c>
      <c r="AK115" s="2">
        <v>1.7484</v>
      </c>
      <c r="AL115" s="8">
        <v>-1.3173083452162726E-2</v>
      </c>
      <c r="AM115" s="8">
        <v>1.0285450132901941E-2</v>
      </c>
    </row>
    <row r="116" spans="2:39" x14ac:dyDescent="0.3">
      <c r="B116" s="10">
        <f>K555</f>
        <v>43272</v>
      </c>
      <c r="C116" s="5">
        <f>CORREL($T$479:T555,$U$479:U555)</f>
        <v>0.32533327590281724</v>
      </c>
      <c r="D116" s="6">
        <f t="shared" si="2"/>
        <v>1.6876349566439998E-2</v>
      </c>
      <c r="E116" s="7">
        <f t="shared" si="3"/>
        <v>2.3317447882738172E-2</v>
      </c>
      <c r="F116" s="7"/>
      <c r="G116" s="7"/>
      <c r="H116" s="7"/>
      <c r="I116" s="7"/>
      <c r="J116" s="7"/>
      <c r="K116" s="1">
        <v>40198</v>
      </c>
      <c r="L116" s="2">
        <v>1.4742999999999999</v>
      </c>
      <c r="M116" s="2">
        <v>1.7887999999999999</v>
      </c>
      <c r="N116" s="8">
        <v>1.542805978373174E-2</v>
      </c>
      <c r="O116" s="8">
        <v>1.8156981046160814E-2</v>
      </c>
      <c r="Q116" s="1">
        <v>40199</v>
      </c>
      <c r="R116" s="2">
        <v>1.4865999999999999</v>
      </c>
      <c r="S116" s="2">
        <v>1.8029999999999999</v>
      </c>
      <c r="T116" s="13">
        <v>2.0946363573930427E-2</v>
      </c>
      <c r="U116" s="13">
        <v>2.4315418702420155E-2</v>
      </c>
      <c r="W116" s="1">
        <v>40200</v>
      </c>
      <c r="X116" s="2">
        <v>1.4883999999999999</v>
      </c>
      <c r="Y116" s="2">
        <v>1.8247</v>
      </c>
      <c r="Z116" s="8">
        <v>2.1551132463967004E-2</v>
      </c>
      <c r="AA116" s="8">
        <v>2.9566100547311347E-2</v>
      </c>
      <c r="AC116" s="1">
        <v>40203</v>
      </c>
      <c r="AD116" s="2">
        <v>1.4866999999999999</v>
      </c>
      <c r="AE116" s="2">
        <v>1.821</v>
      </c>
      <c r="AF116" s="13">
        <v>2.4391924481499183E-2</v>
      </c>
      <c r="AG116" s="13">
        <v>3.213739160006801E-2</v>
      </c>
      <c r="AI116" s="1">
        <v>40197</v>
      </c>
      <c r="AJ116" s="2">
        <v>1.4562999999999999</v>
      </c>
      <c r="AK116" s="2">
        <v>1.7701</v>
      </c>
      <c r="AL116" s="8">
        <v>2.0642675290716284E-3</v>
      </c>
      <c r="AM116" s="8">
        <v>1.2411347517730542E-2</v>
      </c>
    </row>
    <row r="117" spans="2:39" x14ac:dyDescent="0.3">
      <c r="B117" s="10">
        <f>K556</f>
        <v>43279</v>
      </c>
      <c r="C117" s="5">
        <f>CORREL($T$479:T556,$U$479:U556)</f>
        <v>0.29622064856919444</v>
      </c>
      <c r="D117" s="6">
        <f t="shared" si="2"/>
        <v>1.028406197312901E-2</v>
      </c>
      <c r="E117" s="7">
        <f t="shared" si="3"/>
        <v>3.3439518822353478E-2</v>
      </c>
      <c r="F117" s="7"/>
      <c r="G117" s="7"/>
      <c r="H117" s="7"/>
      <c r="I117" s="7"/>
      <c r="J117" s="7"/>
      <c r="K117" s="1">
        <v>40205</v>
      </c>
      <c r="L117" s="2">
        <v>1.5001</v>
      </c>
      <c r="M117" s="2">
        <v>1.8580000000000001</v>
      </c>
      <c r="N117" s="8">
        <v>1.7499830427999852E-2</v>
      </c>
      <c r="O117" s="8">
        <v>3.8685152057245098E-2</v>
      </c>
      <c r="Q117" s="1">
        <v>40206</v>
      </c>
      <c r="R117" s="2">
        <v>1.4964</v>
      </c>
      <c r="S117" s="2">
        <v>1.8719999999999999</v>
      </c>
      <c r="T117" s="13">
        <v>6.5922238665410138E-3</v>
      </c>
      <c r="U117" s="13">
        <v>3.8269550748752046E-2</v>
      </c>
      <c r="W117" s="1">
        <v>40207</v>
      </c>
      <c r="X117" s="2">
        <v>1.4971999999999999</v>
      </c>
      <c r="Y117" s="2">
        <v>1.895</v>
      </c>
      <c r="Z117" s="8">
        <v>5.9123891427035336E-3</v>
      </c>
      <c r="AA117" s="8">
        <v>3.8526881131144775E-2</v>
      </c>
      <c r="AC117" s="1">
        <v>40210</v>
      </c>
      <c r="AD117" s="2">
        <v>1.4823999999999999</v>
      </c>
      <c r="AE117" s="2">
        <v>1.8481000000000001</v>
      </c>
      <c r="AF117" s="13">
        <v>-2.8923118315732355E-3</v>
      </c>
      <c r="AG117" s="13">
        <v>1.4881933003844106E-2</v>
      </c>
      <c r="AI117" s="1">
        <v>40204</v>
      </c>
      <c r="AJ117" s="2">
        <v>1.4917</v>
      </c>
      <c r="AK117" s="2">
        <v>1.8353000000000002</v>
      </c>
      <c r="AL117" s="8">
        <v>2.4308178259973889E-2</v>
      </c>
      <c r="AM117" s="8">
        <v>3.6834077170781354E-2</v>
      </c>
    </row>
    <row r="118" spans="2:39" x14ac:dyDescent="0.3">
      <c r="B118" s="10">
        <f>K557</f>
        <v>43286</v>
      </c>
      <c r="C118" s="5">
        <f>CORREL($T$479:T557,$U$479:U557)</f>
        <v>0.29765476804923385</v>
      </c>
      <c r="D118" s="6">
        <f t="shared" si="2"/>
        <v>1.1916570387716364E-2</v>
      </c>
      <c r="E118" s="7">
        <f t="shared" si="3"/>
        <v>6.2943079953445833E-4</v>
      </c>
      <c r="F118" s="7"/>
      <c r="G118" s="7"/>
      <c r="H118" s="7"/>
      <c r="I118" s="7"/>
      <c r="J118" s="7"/>
      <c r="K118" s="1">
        <v>40212</v>
      </c>
      <c r="L118" s="2">
        <v>1.4935</v>
      </c>
      <c r="M118" s="2">
        <v>1.8525</v>
      </c>
      <c r="N118" s="8">
        <v>-4.3997066862209167E-3</v>
      </c>
      <c r="O118" s="8">
        <v>-2.9601722282024401E-3</v>
      </c>
      <c r="Q118" s="1">
        <v>40213</v>
      </c>
      <c r="R118" s="2">
        <v>1.5249999999999999</v>
      </c>
      <c r="S118" s="2">
        <v>1.8769</v>
      </c>
      <c r="T118" s="13">
        <v>1.911253675487834E-2</v>
      </c>
      <c r="U118" s="13">
        <v>2.6175213675214692E-3</v>
      </c>
      <c r="W118" s="1">
        <v>40214</v>
      </c>
      <c r="X118" s="2">
        <v>1.5289000000000001</v>
      </c>
      <c r="Y118" s="2">
        <v>1.8793</v>
      </c>
      <c r="Z118" s="8">
        <v>2.1172855997862783E-2</v>
      </c>
      <c r="AA118" s="8">
        <v>-8.2849604221636453E-3</v>
      </c>
      <c r="AC118" s="1">
        <v>40217</v>
      </c>
      <c r="AD118" s="2">
        <v>1.5221</v>
      </c>
      <c r="AE118" s="2">
        <v>1.8754999999999999</v>
      </c>
      <c r="AF118" s="13">
        <v>2.6780895844576325E-2</v>
      </c>
      <c r="AG118" s="13">
        <v>1.482603755208034E-2</v>
      </c>
      <c r="AI118" s="1">
        <v>40211</v>
      </c>
      <c r="AJ118" s="2">
        <v>1.4870999999999999</v>
      </c>
      <c r="AK118" s="2">
        <v>1.8296999999999999</v>
      </c>
      <c r="AL118" s="8">
        <v>-3.0837299725147149E-3</v>
      </c>
      <c r="AM118" s="8">
        <v>-3.0512722715634322E-3</v>
      </c>
    </row>
    <row r="119" spans="2:39" x14ac:dyDescent="0.3">
      <c r="B119" s="10">
        <f>K558</f>
        <v>43293</v>
      </c>
      <c r="C119" s="5">
        <f>CORREL($T$479:T558,$U$479:U558)</f>
        <v>0.27167350536631157</v>
      </c>
      <c r="D119" s="6">
        <f t="shared" si="2"/>
        <v>1.6488399441966007E-3</v>
      </c>
      <c r="E119" s="7">
        <f t="shared" si="3"/>
        <v>-6.157088546508027E-3</v>
      </c>
      <c r="F119" s="7"/>
      <c r="G119" s="7"/>
      <c r="H119" s="7"/>
      <c r="I119" s="7"/>
      <c r="J119" s="7"/>
      <c r="K119" s="1">
        <v>40219</v>
      </c>
      <c r="L119" s="2">
        <v>1.5152000000000001</v>
      </c>
      <c r="M119" s="2">
        <v>1.8561999999999999</v>
      </c>
      <c r="N119" s="8">
        <v>1.4529628389688742E-2</v>
      </c>
      <c r="O119" s="8">
        <v>1.9973009446692114E-3</v>
      </c>
      <c r="Q119" s="1">
        <v>40220</v>
      </c>
      <c r="R119" s="2">
        <v>1.5114999999999998</v>
      </c>
      <c r="S119" s="2">
        <v>1.8433000000000002</v>
      </c>
      <c r="T119" s="13">
        <v>-8.8524590163935324E-3</v>
      </c>
      <c r="U119" s="13">
        <v>-1.7901859449091506E-2</v>
      </c>
      <c r="W119" s="1">
        <v>40221</v>
      </c>
      <c r="X119" s="2">
        <v>1.5145999999999999</v>
      </c>
      <c r="Y119" s="2">
        <v>1.8544</v>
      </c>
      <c r="Z119" s="8">
        <v>-9.3531297010923664E-3</v>
      </c>
      <c r="AA119" s="8">
        <v>-1.3249614218059924E-2</v>
      </c>
      <c r="AC119" s="1">
        <v>40224</v>
      </c>
      <c r="AD119" s="2">
        <v>1.5165999999999999</v>
      </c>
      <c r="AE119" s="2">
        <v>1.8544</v>
      </c>
      <c r="AF119" s="13">
        <v>-3.6134288154523464E-3</v>
      </c>
      <c r="AG119" s="13">
        <v>-1.1250333244468114E-2</v>
      </c>
      <c r="AI119" s="1">
        <v>40218</v>
      </c>
      <c r="AJ119" s="2">
        <v>1.5102</v>
      </c>
      <c r="AK119" s="2">
        <v>1.8473000000000002</v>
      </c>
      <c r="AL119" s="8">
        <v>1.5533588864232506E-2</v>
      </c>
      <c r="AM119" s="8">
        <v>9.6190632344101967E-3</v>
      </c>
    </row>
    <row r="120" spans="2:39" x14ac:dyDescent="0.3">
      <c r="B120" s="10">
        <f>K559</f>
        <v>43300</v>
      </c>
      <c r="C120" s="5">
        <f>CORREL($T$479:T559,$U$479:U559)</f>
        <v>0.28006177819713557</v>
      </c>
      <c r="D120" s="6">
        <f t="shared" si="2"/>
        <v>2.1906569240402796E-3</v>
      </c>
      <c r="E120" s="7">
        <f t="shared" si="3"/>
        <v>-1.5978801237034924E-2</v>
      </c>
      <c r="F120" s="7"/>
      <c r="G120" s="7"/>
      <c r="H120" s="7"/>
      <c r="I120" s="7"/>
      <c r="J120" s="7"/>
      <c r="K120" s="1">
        <v>40226</v>
      </c>
      <c r="L120" s="2">
        <v>1.5127000000000002</v>
      </c>
      <c r="M120" s="2">
        <v>1.8304</v>
      </c>
      <c r="N120" s="8">
        <v>-1.6499472016895389E-3</v>
      </c>
      <c r="O120" s="8">
        <v>-1.3899364292640826E-2</v>
      </c>
      <c r="Q120" s="1">
        <v>40227</v>
      </c>
      <c r="R120" s="2">
        <v>1.5234999999999999</v>
      </c>
      <c r="S120" s="2">
        <v>1.8088</v>
      </c>
      <c r="T120" s="13">
        <v>7.9391333112801554E-3</v>
      </c>
      <c r="U120" s="13">
        <v>-1.8716432485216816E-2</v>
      </c>
      <c r="W120" s="1">
        <v>40228</v>
      </c>
      <c r="X120" s="2">
        <v>1.5131999999999999</v>
      </c>
      <c r="Y120" s="2">
        <v>1.8027</v>
      </c>
      <c r="Z120" s="8">
        <v>-9.2433645847089796E-4</v>
      </c>
      <c r="AA120" s="8">
        <v>-2.7879637618636766E-2</v>
      </c>
      <c r="AC120" s="1">
        <v>40231</v>
      </c>
      <c r="AD120" s="2">
        <v>1.5308999999999999</v>
      </c>
      <c r="AE120" s="2">
        <v>1.8113000000000001</v>
      </c>
      <c r="AF120" s="13">
        <v>9.4289858894895939E-3</v>
      </c>
      <c r="AG120" s="13">
        <v>-2.3242018981880941E-2</v>
      </c>
      <c r="AI120" s="1">
        <v>40225</v>
      </c>
      <c r="AJ120" s="2">
        <v>1.5044</v>
      </c>
      <c r="AK120" s="2">
        <v>1.8544</v>
      </c>
      <c r="AL120" s="8">
        <v>-3.8405509204079147E-3</v>
      </c>
      <c r="AM120" s="8">
        <v>3.843447193200733E-3</v>
      </c>
    </row>
    <row r="121" spans="2:39" x14ac:dyDescent="0.3">
      <c r="B121" s="10">
        <f>K560</f>
        <v>43307</v>
      </c>
      <c r="C121" s="5">
        <f>CORREL($T$479:T560,$U$479:U560)</f>
        <v>0.27171661661686514</v>
      </c>
      <c r="D121" s="6">
        <f t="shared" si="2"/>
        <v>1.9172750137774041E-2</v>
      </c>
      <c r="E121" s="7">
        <f t="shared" si="3"/>
        <v>-2.8881150735656559E-3</v>
      </c>
      <c r="F121" s="7"/>
      <c r="G121" s="7"/>
      <c r="H121" s="7"/>
      <c r="I121" s="7"/>
      <c r="J121" s="7"/>
      <c r="K121" s="1">
        <v>40233</v>
      </c>
      <c r="L121" s="2">
        <v>1.5444</v>
      </c>
      <c r="M121" s="2">
        <v>1.8246</v>
      </c>
      <c r="N121" s="8">
        <v>2.0955906656970891E-2</v>
      </c>
      <c r="O121" s="8">
        <v>-3.1687062937063581E-3</v>
      </c>
      <c r="Q121" s="1">
        <v>40234</v>
      </c>
      <c r="R121" s="2">
        <v>1.5472000000000001</v>
      </c>
      <c r="S121" s="2">
        <v>1.8237999999999999</v>
      </c>
      <c r="T121" s="13">
        <v>1.5556284870364534E-2</v>
      </c>
      <c r="U121" s="13">
        <v>8.2927908005305806E-3</v>
      </c>
      <c r="W121" s="1">
        <v>40235</v>
      </c>
      <c r="X121" s="2">
        <v>1.5497999999999998</v>
      </c>
      <c r="Y121" s="2">
        <v>1.8075999999999999</v>
      </c>
      <c r="Z121" s="8">
        <v>2.4187153053132349E-2</v>
      </c>
      <c r="AA121" s="8">
        <v>2.7181450047151223E-3</v>
      </c>
      <c r="AC121" s="1">
        <v>40238</v>
      </c>
      <c r="AD121" s="2">
        <v>1.5366</v>
      </c>
      <c r="AE121" s="2">
        <v>1.7978000000000001</v>
      </c>
      <c r="AF121" s="13">
        <v>3.7233000195964205E-3</v>
      </c>
      <c r="AG121" s="13">
        <v>-7.4532104013692591E-3</v>
      </c>
      <c r="AI121" s="1">
        <v>40232</v>
      </c>
      <c r="AJ121" s="2">
        <v>1.5516999999999999</v>
      </c>
      <c r="AK121" s="2">
        <v>1.8269</v>
      </c>
      <c r="AL121" s="8">
        <v>3.1441106088806015E-2</v>
      </c>
      <c r="AM121" s="8">
        <v>-1.4829594477998365E-2</v>
      </c>
    </row>
    <row r="122" spans="2:39" x14ac:dyDescent="0.3">
      <c r="B122" s="10">
        <f>K561</f>
        <v>43314</v>
      </c>
      <c r="C122" s="5">
        <f>CORREL($T$479:T561,$U$479:U561)</f>
        <v>0.2590158200438567</v>
      </c>
      <c r="D122" s="6">
        <f t="shared" si="2"/>
        <v>-4.4695211217512078E-3</v>
      </c>
      <c r="E122" s="7">
        <f t="shared" si="3"/>
        <v>-1.5530826779258166E-2</v>
      </c>
      <c r="F122" s="7"/>
      <c r="G122" s="7"/>
      <c r="H122" s="7"/>
      <c r="I122" s="7"/>
      <c r="J122" s="7"/>
      <c r="K122" s="1">
        <v>40240</v>
      </c>
      <c r="L122" s="2">
        <v>1.5387</v>
      </c>
      <c r="M122" s="2">
        <v>1.7915000000000001</v>
      </c>
      <c r="N122" s="8">
        <v>-3.6907536907536675E-3</v>
      </c>
      <c r="O122" s="8">
        <v>-1.8140962402718341E-2</v>
      </c>
      <c r="Q122" s="1">
        <v>40241</v>
      </c>
      <c r="R122" s="2">
        <v>1.5512999999999999</v>
      </c>
      <c r="S122" s="2">
        <v>1.7884</v>
      </c>
      <c r="T122" s="13">
        <v>2.6499482936916952E-3</v>
      </c>
      <c r="U122" s="13">
        <v>-1.9410023028840762E-2</v>
      </c>
      <c r="W122" s="1">
        <v>40242</v>
      </c>
      <c r="X122" s="2">
        <v>1.5394999999999999</v>
      </c>
      <c r="Y122" s="2">
        <v>1.7782</v>
      </c>
      <c r="Z122" s="8">
        <v>-6.6460188411407994E-3</v>
      </c>
      <c r="AA122" s="8">
        <v>-1.6264660323080271E-2</v>
      </c>
      <c r="AC122" s="1">
        <v>40245</v>
      </c>
      <c r="AD122" s="2">
        <v>1.5316000000000001</v>
      </c>
      <c r="AE122" s="2">
        <v>1.7885</v>
      </c>
      <c r="AF122" s="13">
        <v>-3.2539372640895126E-3</v>
      </c>
      <c r="AG122" s="13">
        <v>-5.1729892090333074E-3</v>
      </c>
      <c r="AI122" s="1">
        <v>40239</v>
      </c>
      <c r="AJ122" s="2">
        <v>1.534</v>
      </c>
      <c r="AK122" s="2">
        <v>1.7927999999999999</v>
      </c>
      <c r="AL122" s="8">
        <v>-1.1406844106463754E-2</v>
      </c>
      <c r="AM122" s="8">
        <v>-1.8665498932618152E-2</v>
      </c>
    </row>
    <row r="123" spans="2:39" x14ac:dyDescent="0.3">
      <c r="B123" s="10">
        <f>K562</f>
        <v>43321</v>
      </c>
      <c r="C123" s="5">
        <f>CORREL($T$479:T562,$U$479:U562)</f>
        <v>0.38089988862035629</v>
      </c>
      <c r="D123" s="6">
        <f t="shared" si="2"/>
        <v>-5.6359913212205241E-3</v>
      </c>
      <c r="E123" s="7">
        <f t="shared" si="3"/>
        <v>-1.1653772721173915E-2</v>
      </c>
      <c r="F123" s="7"/>
      <c r="G123" s="7"/>
      <c r="H123" s="7"/>
      <c r="I123" s="7"/>
      <c r="J123" s="7"/>
      <c r="K123" s="1">
        <v>40247</v>
      </c>
      <c r="L123" s="2">
        <v>1.5314000000000001</v>
      </c>
      <c r="M123" s="2">
        <v>1.7688000000000001</v>
      </c>
      <c r="N123" s="8">
        <v>-4.7442646389809218E-3</v>
      </c>
      <c r="O123" s="8">
        <v>-1.267094613452413E-2</v>
      </c>
      <c r="Q123" s="1">
        <v>40248</v>
      </c>
      <c r="R123" s="2">
        <v>1.5321</v>
      </c>
      <c r="S123" s="2">
        <v>1.7639</v>
      </c>
      <c r="T123" s="13">
        <v>-1.2376716302455959E-2</v>
      </c>
      <c r="U123" s="13">
        <v>-1.3699396108253215E-2</v>
      </c>
      <c r="W123" s="1">
        <v>40249</v>
      </c>
      <c r="X123" s="2">
        <v>1.5278</v>
      </c>
      <c r="Y123" s="2">
        <v>1.7624</v>
      </c>
      <c r="Z123" s="8">
        <v>-7.5998700876906966E-3</v>
      </c>
      <c r="AA123" s="8">
        <v>-8.8853897199415721E-3</v>
      </c>
      <c r="AC123" s="1">
        <v>40252</v>
      </c>
      <c r="AD123" s="2">
        <v>1.5276000000000001</v>
      </c>
      <c r="AE123" s="2">
        <v>1.7644</v>
      </c>
      <c r="AF123" s="13">
        <v>-2.611647949856355E-3</v>
      </c>
      <c r="AG123" s="13">
        <v>-1.3474979032709E-2</v>
      </c>
      <c r="AI123" s="1">
        <v>40246</v>
      </c>
      <c r="AJ123" s="2">
        <v>1.5327</v>
      </c>
      <c r="AK123" s="2">
        <v>1.7757000000000001</v>
      </c>
      <c r="AL123" s="8">
        <v>-8.4745762711868622E-4</v>
      </c>
      <c r="AM123" s="8">
        <v>-9.5381526104416636E-3</v>
      </c>
    </row>
    <row r="124" spans="2:39" x14ac:dyDescent="0.3">
      <c r="B124" s="10">
        <f>K563</f>
        <v>43328</v>
      </c>
      <c r="C124" s="5">
        <f>CORREL($T$479:T563,$U$479:U563)</f>
        <v>0.35394939290872823</v>
      </c>
      <c r="D124" s="6">
        <f t="shared" si="2"/>
        <v>-2.2779429690567899E-3</v>
      </c>
      <c r="E124" s="7">
        <f t="shared" si="3"/>
        <v>9.3413936475954529E-3</v>
      </c>
      <c r="F124" s="7"/>
      <c r="G124" s="7"/>
      <c r="H124" s="7"/>
      <c r="I124" s="7"/>
      <c r="J124" s="7"/>
      <c r="K124" s="1">
        <v>40254</v>
      </c>
      <c r="L124" s="2">
        <v>1.5135999999999998</v>
      </c>
      <c r="M124" s="2">
        <v>1.7669999999999999</v>
      </c>
      <c r="N124" s="8">
        <v>-1.1623351181925257E-2</v>
      </c>
      <c r="O124" s="8">
        <v>-1.0176390773407595E-3</v>
      </c>
      <c r="Q124" s="1">
        <v>40255</v>
      </c>
      <c r="R124" s="2">
        <v>1.5263</v>
      </c>
      <c r="S124" s="2">
        <v>1.7917000000000001</v>
      </c>
      <c r="T124" s="13">
        <v>-3.7856536779583561E-3</v>
      </c>
      <c r="U124" s="13">
        <v>1.5760530642326742E-2</v>
      </c>
      <c r="W124" s="1">
        <v>40256</v>
      </c>
      <c r="X124" s="2">
        <v>1.5359</v>
      </c>
      <c r="Y124" s="2">
        <v>1.8016999999999999</v>
      </c>
      <c r="Z124" s="8">
        <v>5.3017410655844532E-3</v>
      </c>
      <c r="AA124" s="8">
        <v>2.2299137539718572E-2</v>
      </c>
      <c r="AC124" s="1">
        <v>40259</v>
      </c>
      <c r="AD124" s="2">
        <v>1.5379</v>
      </c>
      <c r="AE124" s="2">
        <v>1.7896999999999998</v>
      </c>
      <c r="AF124" s="13">
        <v>6.7426027755956852E-3</v>
      </c>
      <c r="AG124" s="13">
        <v>1.4339152119700715E-2</v>
      </c>
      <c r="AI124" s="1">
        <v>40253</v>
      </c>
      <c r="AJ124" s="2">
        <v>1.5204</v>
      </c>
      <c r="AK124" s="2">
        <v>1.7673999999999999</v>
      </c>
      <c r="AL124" s="8">
        <v>-8.0250538265804749E-3</v>
      </c>
      <c r="AM124" s="8">
        <v>-4.6742129864280058E-3</v>
      </c>
    </row>
    <row r="125" spans="2:39" x14ac:dyDescent="0.3">
      <c r="B125" s="10">
        <f>K564</f>
        <v>43335</v>
      </c>
      <c r="C125" s="5">
        <f>CORREL($T$479:T564,$U$479:U564)</f>
        <v>0.32595109899610969</v>
      </c>
      <c r="D125" s="6">
        <f t="shared" si="2"/>
        <v>8.5210688395903397E-3</v>
      </c>
      <c r="E125" s="7">
        <f t="shared" si="3"/>
        <v>1.0370823743273716E-2</v>
      </c>
      <c r="F125" s="7"/>
      <c r="G125" s="7"/>
      <c r="H125" s="7"/>
      <c r="I125" s="7"/>
      <c r="J125" s="7"/>
      <c r="K125" s="1">
        <v>40261</v>
      </c>
      <c r="L125" s="2">
        <v>1.5514000000000001</v>
      </c>
      <c r="M125" s="2">
        <v>1.8012000000000001</v>
      </c>
      <c r="N125" s="8">
        <v>2.4973572938689514E-2</v>
      </c>
      <c r="O125" s="8">
        <v>1.935483870967758E-2</v>
      </c>
      <c r="Q125" s="1">
        <v>40262</v>
      </c>
      <c r="R125" s="2">
        <v>1.5444</v>
      </c>
      <c r="S125" s="2">
        <v>1.8191000000000002</v>
      </c>
      <c r="T125" s="13">
        <v>1.1858743366310653E-2</v>
      </c>
      <c r="U125" s="13">
        <v>1.5292738739744349E-2</v>
      </c>
      <c r="W125" s="1">
        <v>40263</v>
      </c>
      <c r="X125" s="2">
        <v>1.5385</v>
      </c>
      <c r="Y125" s="2">
        <v>1.819</v>
      </c>
      <c r="Z125" s="8">
        <v>1.6928185428739528E-3</v>
      </c>
      <c r="AA125" s="8">
        <v>9.6020425154021982E-3</v>
      </c>
      <c r="AC125" s="1">
        <v>40266</v>
      </c>
      <c r="AD125" s="2">
        <v>1.5287999999999999</v>
      </c>
      <c r="AE125" s="2">
        <v>1.7945</v>
      </c>
      <c r="AF125" s="13">
        <v>-5.9171597633136397E-3</v>
      </c>
      <c r="AG125" s="13">
        <v>2.6820137453205106E-3</v>
      </c>
      <c r="AI125" s="1">
        <v>40260</v>
      </c>
      <c r="AJ125" s="2">
        <v>1.5356000000000001</v>
      </c>
      <c r="AK125" s="2">
        <v>1.7761</v>
      </c>
      <c r="AL125" s="8">
        <v>9.997369113391219E-3</v>
      </c>
      <c r="AM125" s="8">
        <v>4.9224850062239422E-3</v>
      </c>
    </row>
    <row r="126" spans="2:39" x14ac:dyDescent="0.3">
      <c r="B126" s="10">
        <f>K565</f>
        <v>43342</v>
      </c>
      <c r="C126" s="5">
        <f>CORREL($T$479:T565,$U$479:U565)</f>
        <v>0.2897969622108918</v>
      </c>
      <c r="D126" s="6">
        <f t="shared" si="2"/>
        <v>-1.4709587536139268E-2</v>
      </c>
      <c r="E126" s="7">
        <f t="shared" si="3"/>
        <v>-1.6273423138958944E-2</v>
      </c>
      <c r="F126" s="7"/>
      <c r="G126" s="7"/>
      <c r="H126" s="7"/>
      <c r="I126" s="7"/>
      <c r="J126" s="7"/>
      <c r="K126" s="1">
        <v>40268</v>
      </c>
      <c r="L126" s="2">
        <v>1.5175999999999998</v>
      </c>
      <c r="M126" s="2">
        <v>1.7812999999999999</v>
      </c>
      <c r="N126" s="8">
        <v>-2.178677323707634E-2</v>
      </c>
      <c r="O126" s="8">
        <v>-1.1048190095492072E-2</v>
      </c>
      <c r="Q126" s="1">
        <v>40269</v>
      </c>
      <c r="R126" s="2">
        <v>1.5152999999999999</v>
      </c>
      <c r="S126" s="2">
        <v>1.7645999999999999</v>
      </c>
      <c r="T126" s="13">
        <v>-1.8842268842268917E-2</v>
      </c>
      <c r="U126" s="13">
        <v>-2.9959870265516053E-2</v>
      </c>
      <c r="W126" s="1">
        <v>40270</v>
      </c>
      <c r="X126" s="2">
        <v>1.5148999999999999</v>
      </c>
      <c r="Y126" s="2">
        <v>1.7645999999999999</v>
      </c>
      <c r="Z126" s="8">
        <v>-1.5339616509587262E-2</v>
      </c>
      <c r="AA126" s="8">
        <v>-2.9906542056074792E-2</v>
      </c>
      <c r="AC126" s="1">
        <v>40273</v>
      </c>
      <c r="AD126" s="2">
        <v>1.5074999999999998</v>
      </c>
      <c r="AE126" s="2">
        <v>1.7618</v>
      </c>
      <c r="AF126" s="13">
        <v>-1.3932496075353296E-2</v>
      </c>
      <c r="AG126" s="13">
        <v>-1.8222346057397587E-2</v>
      </c>
      <c r="AI126" s="1">
        <v>40267</v>
      </c>
      <c r="AJ126" s="2">
        <v>1.53</v>
      </c>
      <c r="AK126" s="2">
        <v>1.7899</v>
      </c>
      <c r="AL126" s="8">
        <v>-3.6467830164105264E-3</v>
      </c>
      <c r="AM126" s="8">
        <v>7.7698327796857924E-3</v>
      </c>
    </row>
    <row r="127" spans="2:39" x14ac:dyDescent="0.3">
      <c r="B127" s="10">
        <f>K566</f>
        <v>43349</v>
      </c>
      <c r="C127" s="5">
        <f>CORREL($T$479:T566,$U$479:U566)</f>
        <v>0.28964994361366736</v>
      </c>
      <c r="D127" s="6">
        <f t="shared" si="2"/>
        <v>-1.4339622405318697E-2</v>
      </c>
      <c r="E127" s="7">
        <f t="shared" si="3"/>
        <v>-3.3087957273153943E-3</v>
      </c>
      <c r="F127" s="7"/>
      <c r="G127" s="7"/>
      <c r="H127" s="7"/>
      <c r="I127" s="7"/>
      <c r="J127" s="7"/>
      <c r="K127" s="1">
        <v>40275</v>
      </c>
      <c r="L127" s="2">
        <v>1.5007000000000001</v>
      </c>
      <c r="M127" s="2">
        <v>1.7812999999999999</v>
      </c>
      <c r="N127" s="8">
        <v>-1.1136004217184858E-2</v>
      </c>
      <c r="O127" s="8">
        <v>0</v>
      </c>
      <c r="Q127" s="1">
        <v>40276</v>
      </c>
      <c r="R127" s="2">
        <v>1.4967999999999999</v>
      </c>
      <c r="S127" s="2">
        <v>1.7808999999999999</v>
      </c>
      <c r="T127" s="13">
        <v>-1.2208803537253288E-2</v>
      </c>
      <c r="U127" s="13">
        <v>9.2372208999207395E-3</v>
      </c>
      <c r="W127" s="1">
        <v>40277</v>
      </c>
      <c r="X127" s="2">
        <v>1.4887000000000001</v>
      </c>
      <c r="Y127" s="2">
        <v>1.764</v>
      </c>
      <c r="Z127" s="8">
        <v>-1.729487094857729E-2</v>
      </c>
      <c r="AA127" s="8">
        <v>-3.4002040122405042E-4</v>
      </c>
      <c r="AC127" s="1">
        <v>40280</v>
      </c>
      <c r="AD127" s="2">
        <v>1.4861</v>
      </c>
      <c r="AE127" s="2">
        <v>1.7532000000000001</v>
      </c>
      <c r="AF127" s="13">
        <v>-1.4195688225538849E-2</v>
      </c>
      <c r="AG127" s="13">
        <v>-4.8813713247813917E-3</v>
      </c>
      <c r="AI127" s="1">
        <v>40274</v>
      </c>
      <c r="AJ127" s="2">
        <v>1.5042</v>
      </c>
      <c r="AK127" s="2">
        <v>1.7530999999999999</v>
      </c>
      <c r="AL127" s="8">
        <v>-1.68627450980392E-2</v>
      </c>
      <c r="AM127" s="8">
        <v>-2.055980781049227E-2</v>
      </c>
    </row>
    <row r="128" spans="2:39" x14ac:dyDescent="0.3">
      <c r="B128" s="10">
        <f>K567</f>
        <v>43356</v>
      </c>
      <c r="C128" s="5">
        <f>CORREL($T$479:T567,$U$479:U567)</f>
        <v>0.26013630932102472</v>
      </c>
      <c r="D128" s="6">
        <f t="shared" si="2"/>
        <v>-9.5957927662175153E-3</v>
      </c>
      <c r="E128" s="7">
        <f t="shared" si="3"/>
        <v>-8.6014908778108135E-3</v>
      </c>
      <c r="F128" s="7"/>
      <c r="G128" s="7"/>
      <c r="H128" s="7"/>
      <c r="I128" s="7"/>
      <c r="J128" s="7"/>
      <c r="K128" s="1">
        <v>40282</v>
      </c>
      <c r="L128" s="2">
        <v>1.4735</v>
      </c>
      <c r="M128" s="2">
        <v>1.7455000000000001</v>
      </c>
      <c r="N128" s="8">
        <v>-1.8124875058306178E-2</v>
      </c>
      <c r="O128" s="8">
        <v>-2.0097681468590256E-2</v>
      </c>
      <c r="Q128" s="1">
        <v>40283</v>
      </c>
      <c r="R128" s="2">
        <v>1.4708000000000001</v>
      </c>
      <c r="S128" s="2">
        <v>1.7488000000000001</v>
      </c>
      <c r="T128" s="13">
        <v>-1.7370390165686644E-2</v>
      </c>
      <c r="U128" s="13">
        <v>-1.8024594306249586E-2</v>
      </c>
      <c r="W128" s="1">
        <v>40284</v>
      </c>
      <c r="X128" s="2">
        <v>1.4852000000000001</v>
      </c>
      <c r="Y128" s="2">
        <v>1.7582</v>
      </c>
      <c r="Z128" s="8">
        <v>-2.3510445355008347E-3</v>
      </c>
      <c r="AA128" s="8">
        <v>-3.2879818594104826E-3</v>
      </c>
      <c r="AC128" s="1">
        <v>40287</v>
      </c>
      <c r="AD128" s="2">
        <v>1.4908999999999999</v>
      </c>
      <c r="AE128" s="2">
        <v>1.754</v>
      </c>
      <c r="AF128" s="13">
        <v>3.2299306910705816E-3</v>
      </c>
      <c r="AG128" s="13">
        <v>4.563084645219373E-4</v>
      </c>
      <c r="AI128" s="1">
        <v>40281</v>
      </c>
      <c r="AJ128" s="2">
        <v>1.4841</v>
      </c>
      <c r="AK128" s="2">
        <v>1.7495000000000001</v>
      </c>
      <c r="AL128" s="8">
        <v>-1.3362584762664498E-2</v>
      </c>
      <c r="AM128" s="8">
        <v>-2.0535052193256798E-3</v>
      </c>
    </row>
    <row r="129" spans="2:39" x14ac:dyDescent="0.3">
      <c r="B129" s="10">
        <f>K568</f>
        <v>43363</v>
      </c>
      <c r="C129" s="5">
        <f>CORREL($T$479:T568,$U$479:U568)</f>
        <v>0.24573164876088457</v>
      </c>
      <c r="D129" s="6">
        <f t="shared" si="2"/>
        <v>1.128610432021171E-3</v>
      </c>
      <c r="E129" s="7">
        <f t="shared" si="3"/>
        <v>1.4456739114396377E-3</v>
      </c>
      <c r="F129" s="7"/>
      <c r="G129" s="7"/>
      <c r="H129" s="7"/>
      <c r="I129" s="7"/>
      <c r="J129" s="7"/>
      <c r="K129" s="1">
        <v>40289</v>
      </c>
      <c r="L129" s="2">
        <v>1.4818</v>
      </c>
      <c r="M129" s="2">
        <v>1.7509000000000001</v>
      </c>
      <c r="N129" s="8">
        <v>5.6328469630131384E-3</v>
      </c>
      <c r="O129" s="8">
        <v>3.0936694356917815E-3</v>
      </c>
      <c r="Q129" s="1">
        <v>40290</v>
      </c>
      <c r="R129" s="2">
        <v>1.4862</v>
      </c>
      <c r="S129" s="2">
        <v>1.7638</v>
      </c>
      <c r="T129" s="13">
        <v>1.0470492249116115E-2</v>
      </c>
      <c r="U129" s="13">
        <v>8.5773101555350895E-3</v>
      </c>
      <c r="W129" s="1">
        <v>40291</v>
      </c>
      <c r="X129" s="2">
        <v>1.4824999999999999</v>
      </c>
      <c r="Y129" s="2">
        <v>1.7565</v>
      </c>
      <c r="Z129" s="8">
        <v>-1.8179369781848864E-3</v>
      </c>
      <c r="AA129" s="8">
        <v>-9.6689796382665172E-4</v>
      </c>
      <c r="AC129" s="1">
        <v>40294</v>
      </c>
      <c r="AD129" s="2">
        <v>1.4746999999999999</v>
      </c>
      <c r="AE129" s="2">
        <v>1.7465000000000002</v>
      </c>
      <c r="AF129" s="13">
        <v>-1.0865919914145761E-2</v>
      </c>
      <c r="AG129" s="13">
        <v>-4.2759407069554722E-3</v>
      </c>
      <c r="AI129" s="1">
        <v>40288</v>
      </c>
      <c r="AJ129" s="2">
        <v>1.4874000000000001</v>
      </c>
      <c r="AK129" s="2">
        <v>1.7509000000000001</v>
      </c>
      <c r="AL129" s="8">
        <v>2.223569840307249E-3</v>
      </c>
      <c r="AM129" s="8">
        <v>8.0022863675344169E-4</v>
      </c>
    </row>
    <row r="130" spans="2:39" x14ac:dyDescent="0.3">
      <c r="B130" s="10">
        <f>K569</f>
        <v>43370</v>
      </c>
      <c r="C130" s="5">
        <f>CORREL($T$479:T569,$U$479:U569)</f>
        <v>0.24574530040441911</v>
      </c>
      <c r="D130" s="6">
        <f t="shared" si="2"/>
        <v>7.1838252568229731E-3</v>
      </c>
      <c r="E130" s="7">
        <f t="shared" si="3"/>
        <v>-6.217440491753279E-3</v>
      </c>
      <c r="F130" s="7"/>
      <c r="G130" s="7"/>
      <c r="H130" s="7"/>
      <c r="I130" s="7"/>
      <c r="J130" s="7"/>
      <c r="K130" s="1">
        <v>40296</v>
      </c>
      <c r="L130" s="2">
        <v>1.4974000000000001</v>
      </c>
      <c r="M130" s="2">
        <v>1.7484999999999999</v>
      </c>
      <c r="N130" s="8">
        <v>1.0527736536644738E-2</v>
      </c>
      <c r="O130" s="8">
        <v>-1.3707236278486246E-3</v>
      </c>
      <c r="Q130" s="1">
        <v>40297</v>
      </c>
      <c r="R130" s="2">
        <v>1.4843</v>
      </c>
      <c r="S130" s="2">
        <v>1.7277</v>
      </c>
      <c r="T130" s="13">
        <v>-1.2784282061634178E-3</v>
      </c>
      <c r="U130" s="13">
        <v>-2.0467173148883133E-2</v>
      </c>
      <c r="W130" s="1">
        <v>40298</v>
      </c>
      <c r="X130" s="2">
        <v>1.4882</v>
      </c>
      <c r="Y130" s="2">
        <v>1.7393999999999998</v>
      </c>
      <c r="Z130" s="8">
        <v>3.8448566610456147E-3</v>
      </c>
      <c r="AA130" s="8">
        <v>-9.7352690008540854E-3</v>
      </c>
      <c r="AC130" s="1">
        <v>40301</v>
      </c>
      <c r="AD130" s="2">
        <v>1.4921</v>
      </c>
      <c r="AE130" s="2">
        <v>1.7269999999999999</v>
      </c>
      <c r="AF130" s="13">
        <v>1.1799009968129104E-2</v>
      </c>
      <c r="AG130" s="13">
        <v>-1.1165187517893083E-2</v>
      </c>
      <c r="AI130" s="1">
        <v>40295</v>
      </c>
      <c r="AJ130" s="2">
        <v>1.5038</v>
      </c>
      <c r="AK130" s="2">
        <v>1.7713000000000001</v>
      </c>
      <c r="AL130" s="8">
        <v>1.1025951324458827E-2</v>
      </c>
      <c r="AM130" s="8">
        <v>1.1651150836712532E-2</v>
      </c>
    </row>
    <row r="131" spans="2:39" x14ac:dyDescent="0.3">
      <c r="B131" s="10">
        <f>K570</f>
        <v>43377</v>
      </c>
      <c r="C131" s="5">
        <f>CORREL($T$479:T570,$U$479:U570)</f>
        <v>0.22538215819226065</v>
      </c>
      <c r="D131" s="6">
        <f t="shared" si="2"/>
        <v>3.6818136353108599E-2</v>
      </c>
      <c r="E131" s="7">
        <f t="shared" si="3"/>
        <v>3.5777073767033318E-2</v>
      </c>
      <c r="F131" s="7"/>
      <c r="G131" s="7"/>
      <c r="H131" s="7"/>
      <c r="I131" s="7"/>
      <c r="J131" s="7"/>
      <c r="K131" s="1">
        <v>40303</v>
      </c>
      <c r="L131" s="2">
        <v>1.5358000000000001</v>
      </c>
      <c r="M131" s="2">
        <v>1.7951000000000001</v>
      </c>
      <c r="N131" s="8">
        <v>2.5644450380659878E-2</v>
      </c>
      <c r="O131" s="8">
        <v>2.6651415498999187E-2</v>
      </c>
      <c r="Q131" s="1">
        <v>40304</v>
      </c>
      <c r="R131" s="2">
        <v>1.5941999999999998</v>
      </c>
      <c r="S131" s="2">
        <v>1.8551</v>
      </c>
      <c r="T131" s="13">
        <v>7.4041635787913451E-2</v>
      </c>
      <c r="U131" s="13">
        <v>7.3739653875094069E-2</v>
      </c>
      <c r="W131" s="1">
        <v>40305</v>
      </c>
      <c r="X131" s="2">
        <v>1.5608</v>
      </c>
      <c r="Y131" s="2">
        <v>1.8380000000000001</v>
      </c>
      <c r="Z131" s="8">
        <v>4.878376562290021E-2</v>
      </c>
      <c r="AA131" s="8">
        <v>5.6686213636886418E-2</v>
      </c>
      <c r="AC131" s="1">
        <v>40308</v>
      </c>
      <c r="AD131" s="2">
        <v>1.5261</v>
      </c>
      <c r="AE131" s="2">
        <v>1.7709999999999999</v>
      </c>
      <c r="AF131" s="13">
        <v>2.2786676496213465E-2</v>
      </c>
      <c r="AG131" s="13">
        <v>2.5477707006369421E-2</v>
      </c>
      <c r="AI131" s="1">
        <v>40302</v>
      </c>
      <c r="AJ131" s="2">
        <v>1.5230999999999999</v>
      </c>
      <c r="AK131" s="2">
        <v>1.7648000000000001</v>
      </c>
      <c r="AL131" s="8">
        <v>1.2834153477855992E-2</v>
      </c>
      <c r="AM131" s="8">
        <v>-3.6696211821825031E-3</v>
      </c>
    </row>
    <row r="132" spans="2:39" x14ac:dyDescent="0.3">
      <c r="B132" s="10">
        <f>K571</f>
        <v>43384</v>
      </c>
      <c r="C132" s="5">
        <f>CORREL($T$479:T571,$U$479:U571)</f>
        <v>0.23667320003679707</v>
      </c>
      <c r="D132" s="6">
        <f t="shared" si="2"/>
        <v>-8.6749067111892234E-3</v>
      </c>
      <c r="E132" s="7">
        <f t="shared" si="3"/>
        <v>-8.8778452528094128E-3</v>
      </c>
      <c r="F132" s="7"/>
      <c r="G132" s="7"/>
      <c r="H132" s="7"/>
      <c r="I132" s="7"/>
      <c r="J132" s="7"/>
      <c r="K132" s="1">
        <v>40310</v>
      </c>
      <c r="L132" s="2">
        <v>1.5232000000000001</v>
      </c>
      <c r="M132" s="2">
        <v>1.7741</v>
      </c>
      <c r="N132" s="8">
        <v>-8.2041932543299723E-3</v>
      </c>
      <c r="O132" s="8">
        <v>-1.1698512617681511E-2</v>
      </c>
      <c r="Q132" s="1">
        <v>40311</v>
      </c>
      <c r="R132" s="2">
        <v>1.5226</v>
      </c>
      <c r="S132" s="2">
        <v>1.7755999999999998</v>
      </c>
      <c r="T132" s="13">
        <v>-4.4912808932379811E-2</v>
      </c>
      <c r="U132" s="13">
        <v>-4.2854832623578365E-2</v>
      </c>
      <c r="W132" s="1">
        <v>40312</v>
      </c>
      <c r="X132" s="2">
        <v>1.5453999999999999</v>
      </c>
      <c r="Y132" s="2">
        <v>1.7993000000000001</v>
      </c>
      <c r="Z132" s="8">
        <v>-9.8667350076884208E-3</v>
      </c>
      <c r="AA132" s="8">
        <v>-2.1055495103373234E-2</v>
      </c>
      <c r="AC132" s="1">
        <v>40315</v>
      </c>
      <c r="AD132" s="2">
        <v>1.5430000000000001</v>
      </c>
      <c r="AE132" s="2">
        <v>1.8006</v>
      </c>
      <c r="AF132" s="13">
        <v>1.1073979424677471E-2</v>
      </c>
      <c r="AG132" s="13">
        <v>1.6713721061547115E-2</v>
      </c>
      <c r="AI132" s="1">
        <v>40309</v>
      </c>
      <c r="AJ132" s="2">
        <v>1.5361</v>
      </c>
      <c r="AK132" s="2">
        <v>1.7904</v>
      </c>
      <c r="AL132" s="8">
        <v>8.535224213774617E-3</v>
      </c>
      <c r="AM132" s="8">
        <v>1.4505893019038929E-2</v>
      </c>
    </row>
    <row r="133" spans="2:39" x14ac:dyDescent="0.3">
      <c r="B133" s="10">
        <f>K572</f>
        <v>43391</v>
      </c>
      <c r="C133" s="5">
        <f>CORREL($T$479:T572,$U$479:U572)</f>
        <v>0.24828372031597859</v>
      </c>
      <c r="D133" s="6">
        <f t="shared" si="2"/>
        <v>2.8585403819766375E-2</v>
      </c>
      <c r="E133" s="7">
        <f t="shared" si="3"/>
        <v>3.5503863412107206E-2</v>
      </c>
      <c r="F133" s="7"/>
      <c r="G133" s="7"/>
      <c r="H133" s="7"/>
      <c r="I133" s="7"/>
      <c r="J133" s="7"/>
      <c r="K133" s="1">
        <v>40317</v>
      </c>
      <c r="L133" s="2">
        <v>1.5737999999999999</v>
      </c>
      <c r="M133" s="2">
        <v>1.8277999999999999</v>
      </c>
      <c r="N133" s="8">
        <v>3.3219537815125877E-2</v>
      </c>
      <c r="O133" s="8">
        <v>3.0268868722168829E-2</v>
      </c>
      <c r="Q133" s="1">
        <v>40318</v>
      </c>
      <c r="R133" s="2">
        <v>1.5979999999999999</v>
      </c>
      <c r="S133" s="2">
        <v>1.8835999999999999</v>
      </c>
      <c r="T133" s="13">
        <v>4.9520556942072691E-2</v>
      </c>
      <c r="U133" s="13">
        <v>6.0824510024780398E-2</v>
      </c>
      <c r="W133" s="1">
        <v>40319</v>
      </c>
      <c r="X133" s="2">
        <v>1.5777000000000001</v>
      </c>
      <c r="Y133" s="2">
        <v>1.8534000000000002</v>
      </c>
      <c r="Z133" s="8">
        <v>2.0900737673094527E-2</v>
      </c>
      <c r="AA133" s="8">
        <v>3.0067248374367805E-2</v>
      </c>
      <c r="AC133" s="1">
        <v>40322</v>
      </c>
      <c r="AD133" s="2">
        <v>1.5770999999999999</v>
      </c>
      <c r="AE133" s="2">
        <v>1.8704000000000001</v>
      </c>
      <c r="AF133" s="13">
        <v>2.2099805573557951E-2</v>
      </c>
      <c r="AG133" s="13">
        <v>3.8764856159058114E-2</v>
      </c>
      <c r="AI133" s="1">
        <v>40316</v>
      </c>
      <c r="AJ133" s="2">
        <v>1.5625</v>
      </c>
      <c r="AK133" s="2">
        <v>1.8218999999999999</v>
      </c>
      <c r="AL133" s="8">
        <v>1.7186381094980829E-2</v>
      </c>
      <c r="AM133" s="8">
        <v>1.7593833780160884E-2</v>
      </c>
    </row>
    <row r="134" spans="2:39" x14ac:dyDescent="0.3">
      <c r="B134" s="10">
        <f>K573</f>
        <v>43398</v>
      </c>
      <c r="C134" s="5">
        <f>CORREL($T$479:T573,$U$479:U573)</f>
        <v>0.25112353934171716</v>
      </c>
      <c r="D134" s="6">
        <f t="shared" si="2"/>
        <v>-2.3944686426371486E-3</v>
      </c>
      <c r="E134" s="7">
        <f t="shared" si="3"/>
        <v>-9.1118004193484932E-3</v>
      </c>
      <c r="F134" s="7"/>
      <c r="G134" s="7"/>
      <c r="H134" s="7"/>
      <c r="I134" s="7"/>
      <c r="J134" s="7"/>
      <c r="K134" s="1">
        <v>40324</v>
      </c>
      <c r="L134" s="2">
        <v>1.5878000000000001</v>
      </c>
      <c r="M134" s="2">
        <v>1.8717000000000001</v>
      </c>
      <c r="N134" s="8">
        <v>8.8956665395858447E-3</v>
      </c>
      <c r="O134" s="8">
        <v>2.4017945070576863E-2</v>
      </c>
      <c r="Q134" s="1">
        <v>40325</v>
      </c>
      <c r="R134" s="2">
        <v>1.5594000000000001</v>
      </c>
      <c r="S134" s="2">
        <v>1.8153000000000001</v>
      </c>
      <c r="T134" s="13">
        <v>-2.4155193992490442E-2</v>
      </c>
      <c r="U134" s="13">
        <v>-3.6260352516457761E-2</v>
      </c>
      <c r="W134" s="1">
        <v>40326</v>
      </c>
      <c r="X134" s="2">
        <v>1.5674999999999999</v>
      </c>
      <c r="Y134" s="2">
        <v>1.8170999999999999</v>
      </c>
      <c r="Z134" s="8">
        <v>-6.4651074348737181E-3</v>
      </c>
      <c r="AA134" s="8">
        <v>-1.9585626416316115E-2</v>
      </c>
      <c r="AC134" s="1">
        <v>40329</v>
      </c>
      <c r="AD134" s="2">
        <v>1.573</v>
      </c>
      <c r="AE134" s="2">
        <v>1.8209</v>
      </c>
      <c r="AF134" s="13">
        <v>-2.5997083254073461E-3</v>
      </c>
      <c r="AG134" s="13">
        <v>-2.6464927288280649E-2</v>
      </c>
      <c r="AI134" s="1">
        <v>40323</v>
      </c>
      <c r="AJ134" s="2">
        <v>1.5817999999999999</v>
      </c>
      <c r="AK134" s="2">
        <v>1.8451</v>
      </c>
      <c r="AL134" s="8">
        <v>1.2351999999999919E-2</v>
      </c>
      <c r="AM134" s="8">
        <v>1.27339590537352E-2</v>
      </c>
    </row>
    <row r="135" spans="2:39" x14ac:dyDescent="0.3">
      <c r="B135" s="10">
        <f>K574</f>
        <v>43405</v>
      </c>
      <c r="C135" s="5">
        <f>CORREL($T$479:T574,$U$479:U574)</f>
        <v>0.24031990387095714</v>
      </c>
      <c r="D135" s="6">
        <f t="shared" si="2"/>
        <v>1.2456600779749905E-2</v>
      </c>
      <c r="E135" s="7">
        <f t="shared" si="3"/>
        <v>6.5507192301500041E-3</v>
      </c>
      <c r="F135" s="7"/>
      <c r="G135" s="7"/>
      <c r="H135" s="7"/>
      <c r="I135" s="7"/>
      <c r="J135" s="7"/>
      <c r="K135" s="1">
        <v>40331</v>
      </c>
      <c r="L135" s="2">
        <v>1.5763</v>
      </c>
      <c r="M135" s="2">
        <v>1.8176000000000001</v>
      </c>
      <c r="N135" s="8">
        <v>-7.2427257841037873E-3</v>
      </c>
      <c r="O135" s="8">
        <v>-2.8904204733664618E-2</v>
      </c>
      <c r="Q135" s="1">
        <v>40332</v>
      </c>
      <c r="R135" s="2">
        <v>1.5863</v>
      </c>
      <c r="S135" s="2">
        <v>1.8176000000000001</v>
      </c>
      <c r="T135" s="13">
        <v>1.7250224445299445E-2</v>
      </c>
      <c r="U135" s="13">
        <v>1.2670082080097345E-3</v>
      </c>
      <c r="W135" s="1">
        <v>40333</v>
      </c>
      <c r="X135" s="2">
        <v>1.6076999999999999</v>
      </c>
      <c r="Y135" s="2">
        <v>1.8653999999999999</v>
      </c>
      <c r="Z135" s="8">
        <v>2.5645933014354139E-2</v>
      </c>
      <c r="AA135" s="8">
        <v>2.6580815585273143E-2</v>
      </c>
      <c r="AC135" s="1">
        <v>40336</v>
      </c>
      <c r="AD135" s="2">
        <v>1.6128</v>
      </c>
      <c r="AE135" s="2">
        <v>1.8797999999999999</v>
      </c>
      <c r="AF135" s="13">
        <v>2.5301970756516301E-2</v>
      </c>
      <c r="AG135" s="13">
        <v>3.2346641770552909E-2</v>
      </c>
      <c r="AI135" s="1">
        <v>40330</v>
      </c>
      <c r="AJ135" s="2">
        <v>1.5838999999999999</v>
      </c>
      <c r="AK135" s="2">
        <v>1.8477999999999999</v>
      </c>
      <c r="AL135" s="8">
        <v>1.3276014666834257E-3</v>
      </c>
      <c r="AM135" s="8">
        <v>1.4633353205788513E-3</v>
      </c>
    </row>
    <row r="136" spans="2:39" x14ac:dyDescent="0.3">
      <c r="B136" s="10">
        <f>K575</f>
        <v>43412</v>
      </c>
      <c r="C136" s="5">
        <f>CORREL($T$479:T575,$U$479:U575)</f>
        <v>0.24010871453394719</v>
      </c>
      <c r="D136" s="6">
        <f t="shared" si="2"/>
        <v>-3.2311466805096554E-3</v>
      </c>
      <c r="E136" s="7">
        <f t="shared" si="3"/>
        <v>-1.0335759678906676E-2</v>
      </c>
      <c r="F136" s="7"/>
      <c r="G136" s="7"/>
      <c r="H136" s="7"/>
      <c r="I136" s="7"/>
      <c r="J136" s="7"/>
      <c r="K136" s="1">
        <v>40338</v>
      </c>
      <c r="L136" s="2">
        <v>1.6034999999999999</v>
      </c>
      <c r="M136" s="2">
        <v>1.8500999999999999</v>
      </c>
      <c r="N136" s="8">
        <v>1.7255598553574725E-2</v>
      </c>
      <c r="O136" s="8">
        <v>1.7880721830985769E-2</v>
      </c>
      <c r="Q136" s="1">
        <v>40339</v>
      </c>
      <c r="R136" s="2">
        <v>1.5798000000000001</v>
      </c>
      <c r="S136" s="2">
        <v>1.8045</v>
      </c>
      <c r="T136" s="13">
        <v>-4.0975855764987523E-3</v>
      </c>
      <c r="U136" s="13">
        <v>-7.2073063380282409E-3</v>
      </c>
      <c r="W136" s="1">
        <v>40340</v>
      </c>
      <c r="X136" s="2">
        <v>1.579</v>
      </c>
      <c r="Y136" s="2">
        <v>1.8107</v>
      </c>
      <c r="Z136" s="8">
        <v>-1.7851589226845821E-2</v>
      </c>
      <c r="AA136" s="8">
        <v>-2.9323469497158805E-2</v>
      </c>
      <c r="AC136" s="1">
        <v>40343</v>
      </c>
      <c r="AD136" s="2">
        <v>1.5768</v>
      </c>
      <c r="AE136" s="2">
        <v>1.8111000000000002</v>
      </c>
      <c r="AF136" s="13">
        <v>-2.2321428571428603E-2</v>
      </c>
      <c r="AG136" s="13">
        <v>-3.6546441110756334E-2</v>
      </c>
      <c r="AI136" s="1">
        <v>40337</v>
      </c>
      <c r="AJ136" s="2">
        <v>1.6011</v>
      </c>
      <c r="AK136" s="2">
        <v>1.8542999999999998</v>
      </c>
      <c r="AL136" s="8">
        <v>1.0859271418650174E-2</v>
      </c>
      <c r="AM136" s="8">
        <v>3.5176967204242349E-3</v>
      </c>
    </row>
    <row r="137" spans="2:39" x14ac:dyDescent="0.3">
      <c r="B137" s="10">
        <f>K576</f>
        <v>43419</v>
      </c>
      <c r="C137" s="5">
        <f>CORREL($T$479:T576,$U$479:U576)</f>
        <v>0.23901196099193781</v>
      </c>
      <c r="D137" s="6">
        <f t="shared" si="2"/>
        <v>-1.7515005244199199E-2</v>
      </c>
      <c r="E137" s="7">
        <f t="shared" si="3"/>
        <v>-2.5356670700340266E-2</v>
      </c>
      <c r="F137" s="7"/>
      <c r="G137" s="7"/>
      <c r="H137" s="7"/>
      <c r="I137" s="7"/>
      <c r="J137" s="7"/>
      <c r="K137" s="1">
        <v>40345</v>
      </c>
      <c r="L137" s="2">
        <v>1.5629999999999999</v>
      </c>
      <c r="M137" s="2">
        <v>1.7873000000000001</v>
      </c>
      <c r="N137" s="8">
        <v>-2.5257249766136525E-2</v>
      </c>
      <c r="O137" s="8">
        <v>-3.3944111129127985E-2</v>
      </c>
      <c r="Q137" s="1">
        <v>40346</v>
      </c>
      <c r="R137" s="2">
        <v>1.5615000000000001</v>
      </c>
      <c r="S137" s="2">
        <v>1.7802</v>
      </c>
      <c r="T137" s="13">
        <v>-1.1583744777819982E-2</v>
      </c>
      <c r="U137" s="13">
        <v>-1.3466334164588534E-2</v>
      </c>
      <c r="W137" s="1">
        <v>40347</v>
      </c>
      <c r="X137" s="2">
        <v>1.5550000000000002</v>
      </c>
      <c r="Y137" s="2">
        <v>1.7721</v>
      </c>
      <c r="Z137" s="8">
        <v>-1.5199493350221527E-2</v>
      </c>
      <c r="AA137" s="8">
        <v>-2.1317722427790287E-2</v>
      </c>
      <c r="AC137" s="1">
        <v>40350</v>
      </c>
      <c r="AD137" s="2">
        <v>1.5577000000000001</v>
      </c>
      <c r="AE137" s="2">
        <v>1.7711999999999999</v>
      </c>
      <c r="AF137" s="13">
        <v>-1.2113140537797995E-2</v>
      </c>
      <c r="AG137" s="13">
        <v>-2.2030810004969537E-2</v>
      </c>
      <c r="AI137" s="1">
        <v>40344</v>
      </c>
      <c r="AJ137" s="2">
        <v>1.5636000000000001</v>
      </c>
      <c r="AK137" s="2">
        <v>1.7875000000000001</v>
      </c>
      <c r="AL137" s="8">
        <v>-2.3421397789019971E-2</v>
      </c>
      <c r="AM137" s="8">
        <v>-3.6024375775224993E-2</v>
      </c>
    </row>
    <row r="138" spans="2:39" x14ac:dyDescent="0.3">
      <c r="B138" s="10">
        <f>K577</f>
        <v>43426</v>
      </c>
      <c r="C138" s="5">
        <f>CORREL($T$479:T577,$U$479:U577)</f>
        <v>0.23166451177420855</v>
      </c>
      <c r="D138" s="6">
        <f t="shared" si="2"/>
        <v>8.3644095650062585E-3</v>
      </c>
      <c r="E138" s="7">
        <f t="shared" si="3"/>
        <v>2.3796451802427844E-3</v>
      </c>
      <c r="F138" s="7"/>
      <c r="G138" s="7"/>
      <c r="H138" s="7"/>
      <c r="I138" s="7"/>
      <c r="J138" s="7"/>
      <c r="K138" s="1">
        <v>40352</v>
      </c>
      <c r="L138" s="2">
        <v>1.5714999999999999</v>
      </c>
      <c r="M138" s="2">
        <v>1.7873000000000001</v>
      </c>
      <c r="N138" s="8">
        <v>5.438259756877839E-3</v>
      </c>
      <c r="O138" s="8">
        <v>0</v>
      </c>
      <c r="Q138" s="1">
        <v>40353</v>
      </c>
      <c r="R138" s="2">
        <v>1.58</v>
      </c>
      <c r="S138" s="2">
        <v>1.7835999999999999</v>
      </c>
      <c r="T138" s="13">
        <v>1.1847582452769734E-2</v>
      </c>
      <c r="U138" s="13">
        <v>1.9098977642959536E-3</v>
      </c>
      <c r="W138" s="1">
        <v>40354</v>
      </c>
      <c r="X138" s="2">
        <v>1.5735000000000001</v>
      </c>
      <c r="Y138" s="2">
        <v>1.7802</v>
      </c>
      <c r="Z138" s="8">
        <v>1.1897106109324707E-2</v>
      </c>
      <c r="AA138" s="8">
        <v>4.5708481462671813E-3</v>
      </c>
      <c r="AC138" s="1">
        <v>40357</v>
      </c>
      <c r="AD138" s="2">
        <v>1.5742</v>
      </c>
      <c r="AE138" s="2">
        <v>1.7803</v>
      </c>
      <c r="AF138" s="13">
        <v>1.0592540283751672E-2</v>
      </c>
      <c r="AG138" s="13">
        <v>5.1377597109305562E-3</v>
      </c>
      <c r="AI138" s="1">
        <v>40351</v>
      </c>
      <c r="AJ138" s="2">
        <v>1.5668</v>
      </c>
      <c r="AK138" s="2">
        <v>1.788</v>
      </c>
      <c r="AL138" s="8">
        <v>2.0465592223073426E-3</v>
      </c>
      <c r="AM138" s="8">
        <v>2.7972027972023028E-4</v>
      </c>
    </row>
    <row r="139" spans="2:39" x14ac:dyDescent="0.3">
      <c r="B139" s="10">
        <f>K578</f>
        <v>43433</v>
      </c>
      <c r="C139" s="5">
        <f>CORREL($T$479:T578,$U$479:U578)</f>
        <v>0.22858046013591507</v>
      </c>
      <c r="D139" s="6">
        <f t="shared" ref="D139:D202" si="4">AVERAGE(N139,T139,Z139,AF139,AL139)</f>
        <v>2.5711114914770405E-3</v>
      </c>
      <c r="E139" s="7">
        <f t="shared" ref="E139:E202" si="5">AVERAGE(O139,U139,AA139,AG139,AM139)</f>
        <v>4.3934321510696647E-3</v>
      </c>
      <c r="F139" s="7"/>
      <c r="G139" s="7"/>
      <c r="H139" s="7"/>
      <c r="I139" s="7"/>
      <c r="J139" s="7"/>
      <c r="K139" s="1">
        <v>40359</v>
      </c>
      <c r="L139" s="2">
        <v>1.5845</v>
      </c>
      <c r="M139" s="2">
        <v>1.8047</v>
      </c>
      <c r="N139" s="8">
        <v>8.272351256761068E-3</v>
      </c>
      <c r="O139" s="8">
        <v>9.7353550047556414E-3</v>
      </c>
      <c r="Q139" s="1">
        <v>40360</v>
      </c>
      <c r="R139" s="2">
        <v>1.5798999999999999</v>
      </c>
      <c r="S139" s="2">
        <v>1.7911000000000001</v>
      </c>
      <c r="T139" s="13">
        <v>-6.3291139240639893E-5</v>
      </c>
      <c r="U139" s="13">
        <v>4.2049786947748746E-3</v>
      </c>
      <c r="W139" s="1">
        <v>40361</v>
      </c>
      <c r="X139" s="2">
        <v>1.5655000000000001</v>
      </c>
      <c r="Y139" s="2">
        <v>1.7721</v>
      </c>
      <c r="Z139" s="8">
        <v>-5.0842071814426459E-3</v>
      </c>
      <c r="AA139" s="8">
        <v>-4.5500505561172355E-3</v>
      </c>
      <c r="AC139" s="1">
        <v>40364</v>
      </c>
      <c r="AD139" s="2">
        <v>1.5644</v>
      </c>
      <c r="AE139" s="2">
        <v>1.7774000000000001</v>
      </c>
      <c r="AF139" s="13">
        <v>-6.2253843221954375E-3</v>
      </c>
      <c r="AG139" s="13">
        <v>-1.6289389428747469E-3</v>
      </c>
      <c r="AI139" s="1">
        <v>40358</v>
      </c>
      <c r="AJ139" s="2">
        <v>1.5918000000000001</v>
      </c>
      <c r="AK139" s="2">
        <v>1.8134000000000001</v>
      </c>
      <c r="AL139" s="8">
        <v>1.5956088843502858E-2</v>
      </c>
      <c r="AM139" s="8">
        <v>1.4205816554809791E-2</v>
      </c>
    </row>
    <row r="140" spans="2:39" x14ac:dyDescent="0.3">
      <c r="B140" s="10">
        <f>K579</f>
        <v>43440</v>
      </c>
      <c r="C140" s="5">
        <f>CORREL($T$479:T579,$U$479:U579)</f>
        <v>0.22995136768749416</v>
      </c>
      <c r="D140" s="6">
        <f t="shared" si="4"/>
        <v>-1.4965849926881703E-2</v>
      </c>
      <c r="E140" s="7">
        <f t="shared" si="5"/>
        <v>-1.5042268594692621E-2</v>
      </c>
      <c r="F140" s="7"/>
      <c r="G140" s="7"/>
      <c r="H140" s="7"/>
      <c r="I140" s="7"/>
      <c r="J140" s="7"/>
      <c r="K140" s="1">
        <v>40366</v>
      </c>
      <c r="L140" s="2">
        <v>1.552</v>
      </c>
      <c r="M140" s="2">
        <v>1.7673999999999999</v>
      </c>
      <c r="N140" s="8">
        <v>-2.0511202272010087E-2</v>
      </c>
      <c r="O140" s="8">
        <v>-2.0668255111652933E-2</v>
      </c>
      <c r="Q140" s="1">
        <v>40367</v>
      </c>
      <c r="R140" s="2">
        <v>1.5510000000000002</v>
      </c>
      <c r="S140" s="2">
        <v>1.7605</v>
      </c>
      <c r="T140" s="13">
        <v>-1.8292296980821354E-2</v>
      </c>
      <c r="U140" s="13">
        <v>-1.7084473228742181E-2</v>
      </c>
      <c r="W140" s="1">
        <v>40368</v>
      </c>
      <c r="X140" s="2">
        <v>1.5543</v>
      </c>
      <c r="Y140" s="2">
        <v>1.7553999999999998</v>
      </c>
      <c r="Z140" s="8">
        <v>-7.1542638134781678E-3</v>
      </c>
      <c r="AA140" s="8">
        <v>-9.4238474126743244E-3</v>
      </c>
      <c r="AC140" s="1">
        <v>40371</v>
      </c>
      <c r="AD140" s="2">
        <v>1.5554000000000001</v>
      </c>
      <c r="AE140" s="2">
        <v>1.7606999999999999</v>
      </c>
      <c r="AF140" s="13">
        <v>-5.7530043467143299E-3</v>
      </c>
      <c r="AG140" s="13">
        <v>-9.3957465961517217E-3</v>
      </c>
      <c r="AI140" s="1">
        <v>40365</v>
      </c>
      <c r="AJ140" s="2">
        <v>1.5550000000000002</v>
      </c>
      <c r="AK140" s="2">
        <v>1.7795999999999998</v>
      </c>
      <c r="AL140" s="8">
        <v>-2.3118482221384573E-2</v>
      </c>
      <c r="AM140" s="8">
        <v>-1.8639020624241942E-2</v>
      </c>
    </row>
    <row r="141" spans="2:39" x14ac:dyDescent="0.3">
      <c r="B141" s="10">
        <f>K580</f>
        <v>43447</v>
      </c>
      <c r="C141" s="5">
        <f>CORREL($T$479:T580,$U$479:U580)</f>
        <v>0.22985487624710563</v>
      </c>
      <c r="D141" s="6">
        <f t="shared" si="4"/>
        <v>-9.166662660243529E-3</v>
      </c>
      <c r="E141" s="7">
        <f t="shared" si="5"/>
        <v>3.8551829618407528E-3</v>
      </c>
      <c r="F141" s="7"/>
      <c r="G141" s="7"/>
      <c r="H141" s="7"/>
      <c r="I141" s="7"/>
      <c r="J141" s="7"/>
      <c r="K141" s="1">
        <v>40373</v>
      </c>
      <c r="L141" s="2">
        <v>1.54</v>
      </c>
      <c r="M141" s="2">
        <v>1.7625999999999999</v>
      </c>
      <c r="N141" s="8">
        <v>-7.7319587628865705E-3</v>
      </c>
      <c r="O141" s="8">
        <v>-2.7158537965372709E-3</v>
      </c>
      <c r="Q141" s="1">
        <v>40374</v>
      </c>
      <c r="R141" s="2">
        <v>1.5333999999999999</v>
      </c>
      <c r="S141" s="2">
        <v>1.7629000000000001</v>
      </c>
      <c r="T141" s="13">
        <v>-1.1347517730496581E-2</v>
      </c>
      <c r="U141" s="13">
        <v>1.3632490769668326E-3</v>
      </c>
      <c r="W141" s="1">
        <v>40375</v>
      </c>
      <c r="X141" s="2">
        <v>1.5399</v>
      </c>
      <c r="Y141" s="2">
        <v>1.7821</v>
      </c>
      <c r="Z141" s="8">
        <v>-9.2646207295888905E-3</v>
      </c>
      <c r="AA141" s="8">
        <v>1.5210208499487399E-2</v>
      </c>
      <c r="AC141" s="1">
        <v>40378</v>
      </c>
      <c r="AD141" s="2">
        <v>1.5387999999999999</v>
      </c>
      <c r="AE141" s="2">
        <v>1.7926</v>
      </c>
      <c r="AF141" s="13">
        <v>-1.0672495821010819E-2</v>
      </c>
      <c r="AG141" s="13">
        <v>1.8117794059181014E-2</v>
      </c>
      <c r="AI141" s="1">
        <v>40372</v>
      </c>
      <c r="AJ141" s="2">
        <v>1.5444</v>
      </c>
      <c r="AK141" s="2">
        <v>1.7570000000000001</v>
      </c>
      <c r="AL141" s="8">
        <v>-6.8167202572347874E-3</v>
      </c>
      <c r="AM141" s="8">
        <v>-1.269948302989421E-2</v>
      </c>
    </row>
    <row r="142" spans="2:39" x14ac:dyDescent="0.3">
      <c r="B142" s="10">
        <f>K581</f>
        <v>43454</v>
      </c>
      <c r="C142" s="5">
        <f>CORREL($T$479:T581,$U$479:U581)</f>
        <v>0.23078786667006851</v>
      </c>
      <c r="D142" s="6">
        <f t="shared" si="4"/>
        <v>-9.9138822914444751E-3</v>
      </c>
      <c r="E142" s="7">
        <f t="shared" si="5"/>
        <v>-8.2243634324226096E-4</v>
      </c>
      <c r="F142" s="7"/>
      <c r="G142" s="7"/>
      <c r="H142" s="7"/>
      <c r="I142" s="7"/>
      <c r="J142" s="7"/>
      <c r="K142" s="1">
        <v>40380</v>
      </c>
      <c r="L142" s="2">
        <v>1.5339</v>
      </c>
      <c r="M142" s="2">
        <v>1.7808000000000002</v>
      </c>
      <c r="N142" s="8">
        <v>-3.9610389610389429E-3</v>
      </c>
      <c r="O142" s="8">
        <v>1.0325655281969937E-2</v>
      </c>
      <c r="Q142" s="1">
        <v>40381</v>
      </c>
      <c r="R142" s="2">
        <v>1.5205</v>
      </c>
      <c r="S142" s="2">
        <v>1.7581</v>
      </c>
      <c r="T142" s="13">
        <v>-8.4126777096646954E-3</v>
      </c>
      <c r="U142" s="13">
        <v>-2.7227863179988265E-3</v>
      </c>
      <c r="W142" s="1">
        <v>40382</v>
      </c>
      <c r="X142" s="2">
        <v>1.5224</v>
      </c>
      <c r="Y142" s="2">
        <v>1.7738</v>
      </c>
      <c r="Z142" s="8">
        <v>-1.1364374310020131E-2</v>
      </c>
      <c r="AA142" s="8">
        <v>-4.6574266315021484E-3</v>
      </c>
      <c r="AC142" s="1">
        <v>40385</v>
      </c>
      <c r="AD142" s="2">
        <v>1.5129999999999999</v>
      </c>
      <c r="AE142" s="2">
        <v>1.7624</v>
      </c>
      <c r="AF142" s="13">
        <v>-1.6766311411489543E-2</v>
      </c>
      <c r="AG142" s="13">
        <v>-1.6847037822157795E-2</v>
      </c>
      <c r="AI142" s="1">
        <v>40379</v>
      </c>
      <c r="AJ142" s="2">
        <v>1.5304</v>
      </c>
      <c r="AK142" s="2">
        <v>1.7742</v>
      </c>
      <c r="AL142" s="8">
        <v>-9.0650090650090664E-3</v>
      </c>
      <c r="AM142" s="8">
        <v>9.7894137734775288E-3</v>
      </c>
    </row>
    <row r="143" spans="2:39" x14ac:dyDescent="0.3">
      <c r="B143" s="10">
        <f>K582</f>
        <v>43461</v>
      </c>
      <c r="C143" s="5">
        <f>CORREL($T$479:T582,$U$479:U582)</f>
        <v>0.23202084587554236</v>
      </c>
      <c r="D143" s="6">
        <f t="shared" si="4"/>
        <v>-1.1015267770119474E-2</v>
      </c>
      <c r="E143" s="7">
        <f t="shared" si="5"/>
        <v>-5.436937996118241E-3</v>
      </c>
      <c r="F143" s="7"/>
      <c r="G143" s="7"/>
      <c r="H143" s="7"/>
      <c r="I143" s="7"/>
      <c r="J143" s="7"/>
      <c r="K143" s="1">
        <v>40387</v>
      </c>
      <c r="L143" s="2">
        <v>1.5123</v>
      </c>
      <c r="M143" s="2">
        <v>1.7690000000000001</v>
      </c>
      <c r="N143" s="8">
        <v>-1.4081752395853742E-2</v>
      </c>
      <c r="O143" s="8">
        <v>-6.6262353998203238E-3</v>
      </c>
      <c r="Q143" s="1">
        <v>40388</v>
      </c>
      <c r="R143" s="2">
        <v>1.5125</v>
      </c>
      <c r="S143" s="2">
        <v>1.758</v>
      </c>
      <c r="T143" s="13">
        <v>-5.2614271621177489E-3</v>
      </c>
      <c r="U143" s="13">
        <v>-5.6879585916602693E-5</v>
      </c>
      <c r="W143" s="1">
        <v>40389</v>
      </c>
      <c r="X143" s="2">
        <v>1.5078</v>
      </c>
      <c r="Y143" s="2">
        <v>1.7549000000000001</v>
      </c>
      <c r="Z143" s="8">
        <v>-9.5901208617971134E-3</v>
      </c>
      <c r="AA143" s="8">
        <v>-1.0655090765587905E-2</v>
      </c>
      <c r="AC143" s="1">
        <v>40392</v>
      </c>
      <c r="AD143" s="2">
        <v>1.4948000000000001</v>
      </c>
      <c r="AE143" s="2">
        <v>1.752</v>
      </c>
      <c r="AF143" s="13">
        <v>-1.2029081295439337E-2</v>
      </c>
      <c r="AG143" s="13">
        <v>-5.9010440308669976E-3</v>
      </c>
      <c r="AI143" s="1">
        <v>40386</v>
      </c>
      <c r="AJ143" s="2">
        <v>1.5087999999999999</v>
      </c>
      <c r="AK143" s="2">
        <v>1.7671999999999999</v>
      </c>
      <c r="AL143" s="8">
        <v>-1.4113957135389432E-2</v>
      </c>
      <c r="AM143" s="8">
        <v>-3.9454401983993748E-3</v>
      </c>
    </row>
    <row r="144" spans="2:39" x14ac:dyDescent="0.3">
      <c r="D144" s="6">
        <f t="shared" si="4"/>
        <v>-8.0830938261444493E-3</v>
      </c>
      <c r="E144" s="7">
        <f t="shared" si="5"/>
        <v>-3.3839059366906677E-3</v>
      </c>
      <c r="F144" s="7"/>
      <c r="G144" s="7"/>
      <c r="H144" s="7"/>
      <c r="I144" s="7"/>
      <c r="J144" s="7"/>
      <c r="K144" s="1">
        <v>40394</v>
      </c>
      <c r="L144" s="2">
        <v>1.498</v>
      </c>
      <c r="M144" s="2">
        <v>1.7522</v>
      </c>
      <c r="N144" s="8">
        <v>-9.4557958077100546E-3</v>
      </c>
      <c r="O144" s="8">
        <v>-9.4968908988130041E-3</v>
      </c>
      <c r="Q144" s="1">
        <v>40395</v>
      </c>
      <c r="R144" s="2">
        <v>1.5028000000000001</v>
      </c>
      <c r="S144" s="2">
        <v>1.7518</v>
      </c>
      <c r="T144" s="13">
        <v>-6.4132231404957496E-3</v>
      </c>
      <c r="U144" s="13">
        <v>-3.5267349260523773E-3</v>
      </c>
      <c r="W144" s="1">
        <v>40396</v>
      </c>
      <c r="X144" s="2">
        <v>1.4893000000000001</v>
      </c>
      <c r="Y144" s="2">
        <v>1.7608999999999999</v>
      </c>
      <c r="Z144" s="8">
        <v>-1.2269531768138942E-2</v>
      </c>
      <c r="AA144" s="8">
        <v>3.4189982335175451E-3</v>
      </c>
      <c r="AC144" s="1">
        <v>40399</v>
      </c>
      <c r="AD144" s="2">
        <v>1.4923</v>
      </c>
      <c r="AE144" s="2">
        <v>1.7488999999999999</v>
      </c>
      <c r="AF144" s="13">
        <v>-1.672464543751806E-3</v>
      </c>
      <c r="AG144" s="13">
        <v>-1.7694063926940728E-3</v>
      </c>
      <c r="AI144" s="1">
        <v>40393</v>
      </c>
      <c r="AJ144" s="2">
        <v>1.4927999999999999</v>
      </c>
      <c r="AK144" s="2">
        <v>1.7574000000000001</v>
      </c>
      <c r="AL144" s="8">
        <v>-1.0604453870625696E-2</v>
      </c>
      <c r="AM144" s="8">
        <v>-5.5454956994114291E-3</v>
      </c>
    </row>
    <row r="145" spans="4:39" x14ac:dyDescent="0.3">
      <c r="D145" s="6">
        <f t="shared" si="4"/>
        <v>1.2443388480095807E-2</v>
      </c>
      <c r="E145" s="7">
        <f t="shared" si="5"/>
        <v>6.0805657971086504E-3</v>
      </c>
      <c r="F145" s="7"/>
      <c r="G145" s="7"/>
      <c r="H145" s="7"/>
      <c r="I145" s="7"/>
      <c r="J145" s="7"/>
      <c r="K145" s="1">
        <v>40401</v>
      </c>
      <c r="L145" s="2">
        <v>1.5209999999999999</v>
      </c>
      <c r="M145" s="2">
        <v>1.7747999999999999</v>
      </c>
      <c r="N145" s="8">
        <v>1.5353805073431204E-2</v>
      </c>
      <c r="O145" s="8">
        <v>1.2898070996461675E-2</v>
      </c>
      <c r="Q145" s="1">
        <v>40402</v>
      </c>
      <c r="R145" s="2">
        <v>1.5202</v>
      </c>
      <c r="S145" s="2">
        <v>1.7697000000000001</v>
      </c>
      <c r="T145" s="13">
        <v>1.1578387010912961E-2</v>
      </c>
      <c r="U145" s="13">
        <v>1.0218061422536895E-2</v>
      </c>
      <c r="W145" s="1">
        <v>40403</v>
      </c>
      <c r="X145" s="2">
        <v>1.5177</v>
      </c>
      <c r="Y145" s="2">
        <v>1.772</v>
      </c>
      <c r="Z145" s="8">
        <v>1.9069361444974176E-2</v>
      </c>
      <c r="AA145" s="8">
        <v>6.3035947526832725E-3</v>
      </c>
      <c r="AC145" s="1">
        <v>40406</v>
      </c>
      <c r="AD145" s="2">
        <v>1.5112000000000001</v>
      </c>
      <c r="AE145" s="2">
        <v>1.7545999999999999</v>
      </c>
      <c r="AF145" s="13">
        <v>1.2665013737184205E-2</v>
      </c>
      <c r="AG145" s="13">
        <v>3.2591914917947662E-3</v>
      </c>
      <c r="AI145" s="1">
        <v>40400</v>
      </c>
      <c r="AJ145" s="2">
        <v>1.4981</v>
      </c>
      <c r="AK145" s="2">
        <v>1.7534000000000001</v>
      </c>
      <c r="AL145" s="8">
        <v>3.5503751339764911E-3</v>
      </c>
      <c r="AM145" s="8">
        <v>-2.2760896779333573E-3</v>
      </c>
    </row>
    <row r="146" spans="4:39" x14ac:dyDescent="0.3">
      <c r="D146" s="6">
        <f t="shared" si="4"/>
        <v>-1.7754817577436688E-3</v>
      </c>
      <c r="E146" s="7">
        <f t="shared" si="5"/>
        <v>-3.9639834911979312E-3</v>
      </c>
      <c r="F146" s="7"/>
      <c r="G146" s="7"/>
      <c r="H146" s="7"/>
      <c r="I146" s="7"/>
      <c r="J146" s="7"/>
      <c r="K146" s="1">
        <v>40408</v>
      </c>
      <c r="L146" s="2">
        <v>1.5026999999999999</v>
      </c>
      <c r="M146" s="2">
        <v>1.7530999999999999</v>
      </c>
      <c r="N146" s="8">
        <v>-1.2031558185404356E-2</v>
      </c>
      <c r="O146" s="8">
        <v>-1.2226729772368716E-2</v>
      </c>
      <c r="Q146" s="1">
        <v>40409</v>
      </c>
      <c r="R146" s="2">
        <v>1.5108999999999999</v>
      </c>
      <c r="S146" s="2">
        <v>1.7555000000000001</v>
      </c>
      <c r="T146" s="13">
        <v>-6.1176161031444298E-3</v>
      </c>
      <c r="U146" s="13">
        <v>-8.0239588630841574E-3</v>
      </c>
      <c r="W146" s="1">
        <v>40410</v>
      </c>
      <c r="X146" s="2">
        <v>1.5142</v>
      </c>
      <c r="Y146" s="2">
        <v>1.7562</v>
      </c>
      <c r="Z146" s="8">
        <v>-2.3061211043026164E-3</v>
      </c>
      <c r="AA146" s="8">
        <v>-8.9164785553047521E-3</v>
      </c>
      <c r="AC146" s="1">
        <v>40413</v>
      </c>
      <c r="AD146" s="2">
        <v>1.5291000000000001</v>
      </c>
      <c r="AE146" s="2">
        <v>1.77</v>
      </c>
      <c r="AF146" s="13">
        <v>1.1844891476971986E-2</v>
      </c>
      <c r="AG146" s="13">
        <v>8.776929214635798E-3</v>
      </c>
      <c r="AI146" s="1">
        <v>40407</v>
      </c>
      <c r="AJ146" s="2">
        <v>1.4977</v>
      </c>
      <c r="AK146" s="2">
        <v>1.7544</v>
      </c>
      <c r="AL146" s="8">
        <v>-2.6700487283892738E-4</v>
      </c>
      <c r="AM146" s="8">
        <v>5.703205201321726E-4</v>
      </c>
    </row>
    <row r="147" spans="4:39" x14ac:dyDescent="0.3">
      <c r="D147" s="6">
        <f t="shared" si="4"/>
        <v>9.4614784107121437E-3</v>
      </c>
      <c r="E147" s="7">
        <f t="shared" si="5"/>
        <v>1.8585701850833748E-3</v>
      </c>
      <c r="F147" s="7"/>
      <c r="G147" s="7"/>
      <c r="H147" s="7"/>
      <c r="I147" s="7"/>
      <c r="J147" s="7"/>
      <c r="K147" s="1">
        <v>40415</v>
      </c>
      <c r="L147" s="2">
        <v>1.5270000000000001</v>
      </c>
      <c r="M147" s="2">
        <v>1.7635000000000001</v>
      </c>
      <c r="N147" s="8">
        <v>1.6170892393691405E-2</v>
      </c>
      <c r="O147" s="8">
        <v>5.9323484113855685E-3</v>
      </c>
      <c r="Q147" s="1">
        <v>40416</v>
      </c>
      <c r="R147" s="2">
        <v>1.5230000000000001</v>
      </c>
      <c r="S147" s="2">
        <v>1.7619</v>
      </c>
      <c r="T147" s="13">
        <v>8.0084717717918696E-3</v>
      </c>
      <c r="U147" s="13">
        <v>3.6456849900312616E-3</v>
      </c>
      <c r="W147" s="1">
        <v>40417</v>
      </c>
      <c r="X147" s="2">
        <v>1.5161</v>
      </c>
      <c r="Y147" s="2">
        <v>1.7501</v>
      </c>
      <c r="Z147" s="8">
        <v>1.2547880068682904E-3</v>
      </c>
      <c r="AA147" s="8">
        <v>-3.4734084956155042E-3</v>
      </c>
      <c r="AC147" s="1">
        <v>40420</v>
      </c>
      <c r="AD147" s="2">
        <v>1.5262</v>
      </c>
      <c r="AE147" s="2">
        <v>1.7593999999999999</v>
      </c>
      <c r="AF147" s="13">
        <v>-1.8965404486299686E-3</v>
      </c>
      <c r="AG147" s="13">
        <v>-5.988700564971805E-3</v>
      </c>
      <c r="AI147" s="1">
        <v>40414</v>
      </c>
      <c r="AJ147" s="2">
        <v>1.5333000000000001</v>
      </c>
      <c r="AK147" s="2">
        <v>1.7705</v>
      </c>
      <c r="AL147" s="8">
        <v>2.3769780329839119E-2</v>
      </c>
      <c r="AM147" s="8">
        <v>9.1769265845873527E-3</v>
      </c>
    </row>
    <row r="148" spans="4:39" x14ac:dyDescent="0.3">
      <c r="D148" s="6">
        <f t="shared" si="4"/>
        <v>-9.1071328511931338E-3</v>
      </c>
      <c r="E148" s="7">
        <f t="shared" si="5"/>
        <v>-1.3403293504841884E-2</v>
      </c>
      <c r="F148" s="7"/>
      <c r="G148" s="7"/>
      <c r="H148" s="7"/>
      <c r="I148" s="7"/>
      <c r="J148" s="7"/>
      <c r="K148" s="1">
        <v>40422</v>
      </c>
      <c r="L148" s="2">
        <v>1.5165</v>
      </c>
      <c r="M148" s="2">
        <v>1.746</v>
      </c>
      <c r="N148" s="8">
        <v>-6.8762278978390379E-3</v>
      </c>
      <c r="O148" s="8">
        <v>-9.9234476892543499E-3</v>
      </c>
      <c r="Q148" s="1">
        <v>40423</v>
      </c>
      <c r="R148" s="2">
        <v>1.5105</v>
      </c>
      <c r="S148" s="2">
        <v>1.726</v>
      </c>
      <c r="T148" s="13">
        <v>-8.2074852265267007E-3</v>
      </c>
      <c r="U148" s="13">
        <v>-2.0375730745218257E-2</v>
      </c>
      <c r="W148" s="1">
        <v>40424</v>
      </c>
      <c r="X148" s="2">
        <v>1.5</v>
      </c>
      <c r="Y148" s="2">
        <v>1.7328000000000001</v>
      </c>
      <c r="Z148" s="8">
        <v>-1.0619352285469286E-2</v>
      </c>
      <c r="AA148" s="8">
        <v>-9.8851494200330459E-3</v>
      </c>
      <c r="AC148" s="1">
        <v>40427</v>
      </c>
      <c r="AD148" s="2">
        <v>1.5026999999999999</v>
      </c>
      <c r="AE148" s="2">
        <v>1.7267000000000001</v>
      </c>
      <c r="AF148" s="13">
        <v>-1.5397719827021428E-2</v>
      </c>
      <c r="AG148" s="13">
        <v>-1.8585881550528427E-2</v>
      </c>
      <c r="AI148" s="1">
        <v>40421</v>
      </c>
      <c r="AJ148" s="2">
        <v>1.5265</v>
      </c>
      <c r="AK148" s="2">
        <v>1.7559</v>
      </c>
      <c r="AL148" s="8">
        <v>-4.4348790191092169E-3</v>
      </c>
      <c r="AM148" s="8">
        <v>-8.2462581191753426E-3</v>
      </c>
    </row>
    <row r="149" spans="4:39" x14ac:dyDescent="0.3">
      <c r="D149" s="6">
        <f t="shared" si="4"/>
        <v>-7.1069207196556845E-4</v>
      </c>
      <c r="E149" s="7">
        <f t="shared" si="5"/>
        <v>-9.3312851150070715E-3</v>
      </c>
      <c r="F149" s="7"/>
      <c r="G149" s="7"/>
      <c r="H149" s="7"/>
      <c r="I149" s="7"/>
      <c r="J149" s="7"/>
      <c r="K149" s="1">
        <v>40429</v>
      </c>
      <c r="L149" s="2">
        <v>1.5154999999999998</v>
      </c>
      <c r="M149" s="2">
        <v>1.7262999999999999</v>
      </c>
      <c r="N149" s="8">
        <v>-6.594131223212063E-4</v>
      </c>
      <c r="O149" s="8">
        <v>-1.1282932416953106E-2</v>
      </c>
      <c r="Q149" s="1">
        <v>40430</v>
      </c>
      <c r="R149" s="2">
        <v>1.512</v>
      </c>
      <c r="S149" s="2">
        <v>1.7202999999999999</v>
      </c>
      <c r="T149" s="13">
        <v>9.930486593843213E-4</v>
      </c>
      <c r="U149" s="13">
        <v>-3.3024333719583465E-3</v>
      </c>
      <c r="W149" s="1">
        <v>40431</v>
      </c>
      <c r="X149" s="2">
        <v>1.5103</v>
      </c>
      <c r="Y149" s="2">
        <v>1.7222</v>
      </c>
      <c r="Z149" s="8">
        <v>6.8666666666665765E-3</v>
      </c>
      <c r="AA149" s="8">
        <v>-6.1172668513389539E-3</v>
      </c>
      <c r="AC149" s="1">
        <v>40434</v>
      </c>
      <c r="AD149" s="2">
        <v>1.4954000000000001</v>
      </c>
      <c r="AE149" s="2">
        <v>1.7105999999999999</v>
      </c>
      <c r="AF149" s="13">
        <v>-4.8579224063352022E-3</v>
      </c>
      <c r="AG149" s="13">
        <v>-9.3241443215382747E-3</v>
      </c>
      <c r="AI149" s="1">
        <v>40428</v>
      </c>
      <c r="AJ149" s="2">
        <v>1.5175000000000001</v>
      </c>
      <c r="AK149" s="2">
        <v>1.7267000000000001</v>
      </c>
      <c r="AL149" s="8">
        <v>-5.8958401572223318E-3</v>
      </c>
      <c r="AM149" s="8">
        <v>-1.6629648613246673E-2</v>
      </c>
    </row>
    <row r="150" spans="4:39" x14ac:dyDescent="0.3">
      <c r="D150" s="6">
        <f t="shared" si="4"/>
        <v>-1.1628439311233918E-2</v>
      </c>
      <c r="E150" s="7">
        <f t="shared" si="5"/>
        <v>-7.2077741928497916E-4</v>
      </c>
      <c r="F150" s="7"/>
      <c r="G150" s="7"/>
      <c r="H150" s="7"/>
      <c r="I150" s="7"/>
      <c r="J150" s="7"/>
      <c r="K150" s="1">
        <v>40436</v>
      </c>
      <c r="L150" s="2">
        <v>1.4908999999999999</v>
      </c>
      <c r="M150" s="2">
        <v>1.7236</v>
      </c>
      <c r="N150" s="8">
        <v>-1.6232266578686927E-2</v>
      </c>
      <c r="O150" s="8">
        <v>-1.5640386954758334E-3</v>
      </c>
      <c r="Q150" s="1">
        <v>40437</v>
      </c>
      <c r="R150" s="2">
        <v>1.4955000000000001</v>
      </c>
      <c r="S150" s="2">
        <v>1.7118</v>
      </c>
      <c r="T150" s="13">
        <v>-1.0912698412698374E-2</v>
      </c>
      <c r="U150" s="13">
        <v>-4.9409986630238878E-3</v>
      </c>
      <c r="W150" s="1">
        <v>40438</v>
      </c>
      <c r="X150" s="2">
        <v>1.494</v>
      </c>
      <c r="Y150" s="2">
        <v>1.7213000000000001</v>
      </c>
      <c r="Z150" s="8">
        <v>-1.0792557769979449E-2</v>
      </c>
      <c r="AA150" s="8">
        <v>-5.2258738822430484E-4</v>
      </c>
      <c r="AC150" s="1">
        <v>40441</v>
      </c>
      <c r="AD150" s="2">
        <v>1.4913000000000001</v>
      </c>
      <c r="AE150" s="2">
        <v>1.7330999999999999</v>
      </c>
      <c r="AF150" s="13">
        <v>-2.7417413401096269E-3</v>
      </c>
      <c r="AG150" s="13">
        <v>1.3153279551034736E-2</v>
      </c>
      <c r="AI150" s="1">
        <v>40435</v>
      </c>
      <c r="AJ150" s="2">
        <v>1.4910000000000001</v>
      </c>
      <c r="AK150" s="2">
        <v>1.7099</v>
      </c>
      <c r="AL150" s="8">
        <v>-1.7462932454695212E-2</v>
      </c>
      <c r="AM150" s="8">
        <v>-9.7295419007356054E-3</v>
      </c>
    </row>
    <row r="151" spans="4:39" x14ac:dyDescent="0.3">
      <c r="D151" s="6">
        <f t="shared" si="4"/>
        <v>-7.7434937576986275E-3</v>
      </c>
      <c r="E151" s="7">
        <f t="shared" si="5"/>
        <v>-3.0060508626435388E-3</v>
      </c>
      <c r="F151" s="7"/>
      <c r="G151" s="7"/>
      <c r="H151" s="7"/>
      <c r="I151" s="7"/>
      <c r="J151" s="7"/>
      <c r="K151" s="1">
        <v>40443</v>
      </c>
      <c r="L151" s="2">
        <v>1.4856</v>
      </c>
      <c r="M151" s="2">
        <v>1.7183000000000002</v>
      </c>
      <c r="N151" s="8">
        <v>-3.5548997249982284E-3</v>
      </c>
      <c r="O151" s="8">
        <v>-3.0749593873287129E-3</v>
      </c>
      <c r="Q151" s="1">
        <v>40444</v>
      </c>
      <c r="R151" s="2">
        <v>1.4863</v>
      </c>
      <c r="S151" s="2">
        <v>1.7229999999999999</v>
      </c>
      <c r="T151" s="13">
        <v>-6.1517886994316706E-3</v>
      </c>
      <c r="U151" s="13">
        <v>6.5428204229465159E-3</v>
      </c>
      <c r="W151" s="1">
        <v>40445</v>
      </c>
      <c r="X151" s="2">
        <v>1.4735</v>
      </c>
      <c r="Y151" s="2">
        <v>1.7109000000000001</v>
      </c>
      <c r="Z151" s="8">
        <v>-1.3721552878179333E-2</v>
      </c>
      <c r="AA151" s="8">
        <v>-6.0419450415383213E-3</v>
      </c>
      <c r="AC151" s="1">
        <v>40448</v>
      </c>
      <c r="AD151" s="2">
        <v>1.4725999999999999</v>
      </c>
      <c r="AE151" s="2">
        <v>1.7105999999999999</v>
      </c>
      <c r="AF151" s="13">
        <v>-1.2539395158586597E-2</v>
      </c>
      <c r="AG151" s="13">
        <v>-1.2982516877271921E-2</v>
      </c>
      <c r="AI151" s="1">
        <v>40442</v>
      </c>
      <c r="AJ151" s="2">
        <v>1.4868999999999999</v>
      </c>
      <c r="AK151" s="2">
        <v>1.7107999999999999</v>
      </c>
      <c r="AL151" s="8">
        <v>-2.749832327297308E-3</v>
      </c>
      <c r="AM151" s="8">
        <v>5.2634656997474494E-4</v>
      </c>
    </row>
    <row r="152" spans="4:39" x14ac:dyDescent="0.3">
      <c r="D152" s="6">
        <f t="shared" si="4"/>
        <v>-1.9733148040588344E-2</v>
      </c>
      <c r="E152" s="7">
        <f t="shared" si="5"/>
        <v>-5.0092201348950647E-3</v>
      </c>
      <c r="F152" s="7"/>
      <c r="G152" s="7"/>
      <c r="H152" s="7"/>
      <c r="I152" s="7"/>
      <c r="J152" s="7"/>
      <c r="K152" s="1">
        <v>40450</v>
      </c>
      <c r="L152" s="2">
        <v>1.4520999999999999</v>
      </c>
      <c r="M152" s="2">
        <v>1.7079</v>
      </c>
      <c r="N152" s="8">
        <v>-2.2549811523963403E-2</v>
      </c>
      <c r="O152" s="8">
        <v>-6.052493743816667E-3</v>
      </c>
      <c r="Q152" s="1">
        <v>40451</v>
      </c>
      <c r="R152" s="2">
        <v>1.4456</v>
      </c>
      <c r="S152" s="2">
        <v>1.7079</v>
      </c>
      <c r="T152" s="13">
        <v>-2.7383435376438059E-2</v>
      </c>
      <c r="U152" s="13">
        <v>-8.7637840975043346E-3</v>
      </c>
      <c r="W152" s="1">
        <v>40452</v>
      </c>
      <c r="X152" s="2">
        <v>1.4420999999999999</v>
      </c>
      <c r="Y152" s="2">
        <v>1.7079</v>
      </c>
      <c r="Z152" s="8">
        <v>-2.1309806582965773E-2</v>
      </c>
      <c r="AA152" s="8">
        <v>-1.7534630896020031E-3</v>
      </c>
      <c r="AC152" s="1">
        <v>40455</v>
      </c>
      <c r="AD152" s="2">
        <v>1.4546000000000001</v>
      </c>
      <c r="AE152" s="2">
        <v>1.6989999999999998</v>
      </c>
      <c r="AF152" s="13">
        <v>-1.2223278554936656E-2</v>
      </c>
      <c r="AG152" s="13">
        <v>-6.781246346311276E-3</v>
      </c>
      <c r="AI152" s="1">
        <v>40449</v>
      </c>
      <c r="AJ152" s="2">
        <v>1.4642999999999999</v>
      </c>
      <c r="AK152" s="2">
        <v>1.7079</v>
      </c>
      <c r="AL152" s="8">
        <v>-1.5199408164637829E-2</v>
      </c>
      <c r="AM152" s="8">
        <v>-1.6951133972410437E-3</v>
      </c>
    </row>
    <row r="153" spans="4:39" x14ac:dyDescent="0.3">
      <c r="D153" s="6">
        <f t="shared" si="4"/>
        <v>-2.1224102492579177E-2</v>
      </c>
      <c r="E153" s="7">
        <f t="shared" si="5"/>
        <v>-1.9867217470618526E-2</v>
      </c>
      <c r="F153" s="7"/>
      <c r="G153" s="7"/>
      <c r="H153" s="7"/>
      <c r="I153" s="7"/>
      <c r="J153" s="7"/>
      <c r="K153" s="1">
        <v>40457</v>
      </c>
      <c r="L153" s="2">
        <v>1.4196</v>
      </c>
      <c r="M153" s="2">
        <v>1.6792</v>
      </c>
      <c r="N153" s="8">
        <v>-2.2381378692927445E-2</v>
      </c>
      <c r="O153" s="8">
        <v>-1.6804262544645399E-2</v>
      </c>
      <c r="Q153" s="1">
        <v>40458</v>
      </c>
      <c r="R153" s="2">
        <v>1.4268000000000001</v>
      </c>
      <c r="S153" s="2">
        <v>1.6815</v>
      </c>
      <c r="T153" s="13">
        <v>-1.3004980630879848E-2</v>
      </c>
      <c r="U153" s="13">
        <v>-1.5457579483576289E-2</v>
      </c>
      <c r="W153" s="1">
        <v>40459</v>
      </c>
      <c r="X153" s="2">
        <v>1.4156</v>
      </c>
      <c r="Y153" s="2">
        <v>1.6663999999999999</v>
      </c>
      <c r="Z153" s="8">
        <v>-1.8375979474377635E-2</v>
      </c>
      <c r="AA153" s="8">
        <v>-2.4298846536682572E-2</v>
      </c>
      <c r="AC153" s="1">
        <v>40462</v>
      </c>
      <c r="AD153" s="2">
        <v>1.4144000000000001</v>
      </c>
      <c r="AE153" s="2">
        <v>1.6692</v>
      </c>
      <c r="AF153" s="13">
        <v>-2.7636463632613739E-2</v>
      </c>
      <c r="AG153" s="13">
        <v>-1.7539729252501357E-2</v>
      </c>
      <c r="AI153" s="1">
        <v>40456</v>
      </c>
      <c r="AJ153" s="2">
        <v>1.4280999999999999</v>
      </c>
      <c r="AK153" s="2">
        <v>1.6648000000000001</v>
      </c>
      <c r="AL153" s="8">
        <v>-2.4721710032097222E-2</v>
      </c>
      <c r="AM153" s="8">
        <v>-2.5235669535687011E-2</v>
      </c>
    </row>
    <row r="154" spans="4:39" x14ac:dyDescent="0.3">
      <c r="D154" s="6">
        <f t="shared" si="4"/>
        <v>-7.02869738957701E-3</v>
      </c>
      <c r="E154" s="7">
        <f t="shared" si="5"/>
        <v>-5.7482913541435643E-3</v>
      </c>
      <c r="F154" s="7"/>
      <c r="G154" s="7"/>
      <c r="H154" s="7"/>
      <c r="I154" s="7"/>
      <c r="J154" s="7"/>
      <c r="K154" s="1">
        <v>40464</v>
      </c>
      <c r="L154" s="2">
        <v>1.4066000000000001</v>
      </c>
      <c r="M154" s="2">
        <v>1.6524999999999999</v>
      </c>
      <c r="N154" s="8">
        <v>-9.157509157509125E-3</v>
      </c>
      <c r="O154" s="8">
        <v>-1.5900428775607489E-2</v>
      </c>
      <c r="Q154" s="1">
        <v>40465</v>
      </c>
      <c r="R154" s="2">
        <v>1.4075</v>
      </c>
      <c r="S154" s="2">
        <v>1.6602000000000001</v>
      </c>
      <c r="T154" s="13">
        <v>-1.3526773198766495E-2</v>
      </c>
      <c r="U154" s="13">
        <v>-1.2667261373773386E-2</v>
      </c>
      <c r="W154" s="1">
        <v>40466</v>
      </c>
      <c r="X154" s="2">
        <v>1.4142000000000001</v>
      </c>
      <c r="Y154" s="2">
        <v>1.6654</v>
      </c>
      <c r="Z154" s="8">
        <v>-9.8897993783542137E-4</v>
      </c>
      <c r="AA154" s="8">
        <v>-6.0009601536237245E-4</v>
      </c>
      <c r="AC154" s="1">
        <v>40469</v>
      </c>
      <c r="AD154" s="2">
        <v>1.4163999999999999</v>
      </c>
      <c r="AE154" s="2">
        <v>1.6655</v>
      </c>
      <c r="AF154" s="13">
        <v>1.4140271493210399E-3</v>
      </c>
      <c r="AG154" s="13">
        <v>-2.2166307213036252E-3</v>
      </c>
      <c r="AI154" s="1">
        <v>40463</v>
      </c>
      <c r="AJ154" s="2">
        <v>1.4097</v>
      </c>
      <c r="AK154" s="2">
        <v>1.6692</v>
      </c>
      <c r="AL154" s="8">
        <v>-1.2884251803095048E-2</v>
      </c>
      <c r="AM154" s="8">
        <v>2.6429601153290516E-3</v>
      </c>
    </row>
    <row r="155" spans="4:39" x14ac:dyDescent="0.3">
      <c r="D155" s="6">
        <f t="shared" si="4"/>
        <v>1.1397795076910766E-2</v>
      </c>
      <c r="E155" s="7">
        <f t="shared" si="5"/>
        <v>1.9245821908985362E-2</v>
      </c>
      <c r="F155" s="7"/>
      <c r="G155" s="7"/>
      <c r="H155" s="7"/>
      <c r="I155" s="7"/>
      <c r="J155" s="7"/>
      <c r="K155" s="1">
        <v>40471</v>
      </c>
      <c r="L155" s="2">
        <v>1.4252</v>
      </c>
      <c r="M155" s="2">
        <v>1.6743000000000001</v>
      </c>
      <c r="N155" s="8">
        <v>1.3223375515427183E-2</v>
      </c>
      <c r="O155" s="8">
        <v>1.3192133131618933E-2</v>
      </c>
      <c r="Q155" s="1">
        <v>40472</v>
      </c>
      <c r="R155" s="2">
        <v>1.4289000000000001</v>
      </c>
      <c r="S155" s="2">
        <v>1.6996</v>
      </c>
      <c r="T155" s="13">
        <v>1.5204262877442254E-2</v>
      </c>
      <c r="U155" s="13">
        <v>2.3732080472232298E-2</v>
      </c>
      <c r="W155" s="1">
        <v>40473</v>
      </c>
      <c r="X155" s="2">
        <v>1.4262999999999999</v>
      </c>
      <c r="Y155" s="2">
        <v>1.7099</v>
      </c>
      <c r="Z155" s="8">
        <v>8.5560741055010769E-3</v>
      </c>
      <c r="AA155" s="8">
        <v>2.6720307433649504E-2</v>
      </c>
      <c r="AC155" s="1">
        <v>40476</v>
      </c>
      <c r="AD155" s="2">
        <v>1.4161000000000001</v>
      </c>
      <c r="AE155" s="2">
        <v>1.7060999999999999</v>
      </c>
      <c r="AF155" s="13">
        <v>-2.1180457497860239E-4</v>
      </c>
      <c r="AG155" s="13">
        <v>2.4377063944761357E-2</v>
      </c>
      <c r="AI155" s="1">
        <v>40470</v>
      </c>
      <c r="AJ155" s="2">
        <v>1.4381999999999999</v>
      </c>
      <c r="AK155" s="2">
        <v>1.6829000000000001</v>
      </c>
      <c r="AL155" s="8">
        <v>2.0217067461161919E-2</v>
      </c>
      <c r="AM155" s="8">
        <v>8.2075245626647142E-3</v>
      </c>
    </row>
    <row r="156" spans="4:39" x14ac:dyDescent="0.3">
      <c r="D156" s="6">
        <f t="shared" si="4"/>
        <v>3.4873836995567898E-3</v>
      </c>
      <c r="E156" s="7">
        <f t="shared" si="5"/>
        <v>8.338333296443113E-3</v>
      </c>
      <c r="F156" s="7"/>
      <c r="G156" s="7"/>
      <c r="H156" s="7"/>
      <c r="I156" s="7"/>
      <c r="J156" s="7"/>
      <c r="K156" s="1">
        <v>40478</v>
      </c>
      <c r="L156" s="2">
        <v>1.4419</v>
      </c>
      <c r="M156" s="2">
        <v>1.7206999999999999</v>
      </c>
      <c r="N156" s="8">
        <v>1.1717653662643768E-2</v>
      </c>
      <c r="O156" s="8">
        <v>2.7713074120527814E-2</v>
      </c>
      <c r="Q156" s="1">
        <v>40479</v>
      </c>
      <c r="R156" s="2">
        <v>1.4311</v>
      </c>
      <c r="S156" s="2">
        <v>1.7130000000000001</v>
      </c>
      <c r="T156" s="13">
        <v>1.5396458814471714E-3</v>
      </c>
      <c r="U156" s="13">
        <v>7.8842080489527344E-3</v>
      </c>
      <c r="W156" s="1">
        <v>40480</v>
      </c>
      <c r="X156" s="2">
        <v>1.4329000000000001</v>
      </c>
      <c r="Y156" s="2">
        <v>1.7019</v>
      </c>
      <c r="Z156" s="8">
        <v>4.6273574984225796E-3</v>
      </c>
      <c r="AA156" s="8">
        <v>-4.6786361775542629E-3</v>
      </c>
      <c r="AC156" s="1">
        <v>40483</v>
      </c>
      <c r="AD156" s="2">
        <v>1.4260999999999999</v>
      </c>
      <c r="AE156" s="2">
        <v>1.7039</v>
      </c>
      <c r="AF156" s="13">
        <v>7.0616481886871529E-3</v>
      </c>
      <c r="AG156" s="13">
        <v>-1.2894906511927706E-3</v>
      </c>
      <c r="AI156" s="1">
        <v>40477</v>
      </c>
      <c r="AJ156" s="2">
        <v>1.4274</v>
      </c>
      <c r="AK156" s="2">
        <v>1.7032</v>
      </c>
      <c r="AL156" s="8">
        <v>-7.509386733416723E-3</v>
      </c>
      <c r="AM156" s="8">
        <v>1.2062511141482046E-2</v>
      </c>
    </row>
    <row r="157" spans="4:39" x14ac:dyDescent="0.3">
      <c r="D157" s="6">
        <f t="shared" si="4"/>
        <v>-1.9784381964124308E-2</v>
      </c>
      <c r="E157" s="7">
        <f t="shared" si="5"/>
        <v>-9.8640100708680574E-3</v>
      </c>
      <c r="F157" s="7"/>
      <c r="G157" s="7"/>
      <c r="H157" s="7"/>
      <c r="I157" s="7"/>
      <c r="J157" s="7"/>
      <c r="K157" s="1">
        <v>40485</v>
      </c>
      <c r="L157" s="2">
        <v>1.4037999999999999</v>
      </c>
      <c r="M157" s="2">
        <v>1.7000999999999999</v>
      </c>
      <c r="N157" s="8">
        <v>-2.6423469033913571E-2</v>
      </c>
      <c r="O157" s="8">
        <v>-1.1971871912593635E-2</v>
      </c>
      <c r="Q157" s="1">
        <v>40486</v>
      </c>
      <c r="R157" s="2">
        <v>1.395</v>
      </c>
      <c r="S157" s="2">
        <v>1.6773</v>
      </c>
      <c r="T157" s="13">
        <v>-2.5225351128502549E-2</v>
      </c>
      <c r="U157" s="13">
        <v>-2.0840630472854671E-2</v>
      </c>
      <c r="W157" s="1">
        <v>40487</v>
      </c>
      <c r="X157" s="2">
        <v>1.397</v>
      </c>
      <c r="Y157" s="2">
        <v>1.6785000000000001</v>
      </c>
      <c r="Z157" s="8">
        <v>-2.5054086119059238E-2</v>
      </c>
      <c r="AA157" s="8">
        <v>-1.3749338974087699E-2</v>
      </c>
      <c r="AC157" s="1">
        <v>40490</v>
      </c>
      <c r="AD157" s="2">
        <v>1.4092</v>
      </c>
      <c r="AE157" s="2">
        <v>1.6985000000000001</v>
      </c>
      <c r="AF157" s="13">
        <v>-1.1850501367365429E-2</v>
      </c>
      <c r="AG157" s="13">
        <v>-3.1692000704265366E-3</v>
      </c>
      <c r="AI157" s="1">
        <v>40484</v>
      </c>
      <c r="AJ157" s="2">
        <v>1.4126000000000001</v>
      </c>
      <c r="AK157" s="2">
        <v>1.7039</v>
      </c>
      <c r="AL157" s="8">
        <v>-1.0368502171780758E-2</v>
      </c>
      <c r="AM157" s="8">
        <v>4.109910756222579E-4</v>
      </c>
    </row>
    <row r="158" spans="4:39" x14ac:dyDescent="0.3">
      <c r="D158" s="6">
        <f t="shared" si="4"/>
        <v>1.9590499548255737E-2</v>
      </c>
      <c r="E158" s="7">
        <f t="shared" si="5"/>
        <v>1.3343177352536673E-2</v>
      </c>
      <c r="F158" s="7"/>
      <c r="G158" s="7"/>
      <c r="H158" s="7"/>
      <c r="I158" s="7"/>
      <c r="J158" s="7"/>
      <c r="K158" s="1">
        <v>40492</v>
      </c>
      <c r="L158" s="2">
        <v>1.4161999999999999</v>
      </c>
      <c r="M158" s="2">
        <v>1.7115</v>
      </c>
      <c r="N158" s="8">
        <v>8.8331671178230042E-3</v>
      </c>
      <c r="O158" s="8">
        <v>6.7054879124757161E-3</v>
      </c>
      <c r="Q158" s="1">
        <v>40493</v>
      </c>
      <c r="R158" s="2">
        <v>1.4367000000000001</v>
      </c>
      <c r="S158" s="2">
        <v>1.7161999999999999</v>
      </c>
      <c r="T158" s="13">
        <v>2.9892473118279694E-2</v>
      </c>
      <c r="U158" s="13">
        <v>2.3192034817862028E-2</v>
      </c>
      <c r="W158" s="1">
        <v>40494</v>
      </c>
      <c r="X158" s="2">
        <v>1.4395</v>
      </c>
      <c r="Y158" s="2">
        <v>1.7221</v>
      </c>
      <c r="Z158" s="8">
        <v>3.0422333571939797E-2</v>
      </c>
      <c r="AA158" s="8">
        <v>2.5975573428656418E-2</v>
      </c>
      <c r="AC158" s="1">
        <v>40497</v>
      </c>
      <c r="AD158" s="2">
        <v>1.4461999999999999</v>
      </c>
      <c r="AE158" s="2">
        <v>1.7221</v>
      </c>
      <c r="AF158" s="13">
        <v>2.6256031791087153E-2</v>
      </c>
      <c r="AG158" s="13">
        <v>1.3894612893729619E-2</v>
      </c>
      <c r="AI158" s="1">
        <v>40491</v>
      </c>
      <c r="AJ158" s="2">
        <v>1.4161999999999999</v>
      </c>
      <c r="AK158" s="2">
        <v>1.6987000000000001</v>
      </c>
      <c r="AL158" s="8">
        <v>2.5484921421490281E-3</v>
      </c>
      <c r="AM158" s="8">
        <v>-3.0518222900404179E-3</v>
      </c>
    </row>
    <row r="159" spans="4:39" x14ac:dyDescent="0.3">
      <c r="D159" s="6">
        <f t="shared" si="4"/>
        <v>1.5303781148923034E-2</v>
      </c>
      <c r="E159" s="7">
        <f t="shared" si="5"/>
        <v>6.7654181401675118E-3</v>
      </c>
      <c r="F159" s="7"/>
      <c r="G159" s="7"/>
      <c r="H159" s="7"/>
      <c r="I159" s="7"/>
      <c r="J159" s="7"/>
      <c r="K159" s="1">
        <v>40499</v>
      </c>
      <c r="L159" s="2">
        <v>1.4578</v>
      </c>
      <c r="M159" s="2">
        <v>1.7254</v>
      </c>
      <c r="N159" s="8">
        <v>2.9374382149413902E-2</v>
      </c>
      <c r="O159" s="8">
        <v>8.1215308209172665E-3</v>
      </c>
      <c r="Q159" s="1">
        <v>40500</v>
      </c>
      <c r="R159" s="2">
        <v>1.4452</v>
      </c>
      <c r="S159" s="2">
        <v>1.7154</v>
      </c>
      <c r="T159" s="13">
        <v>5.9163360478875493E-3</v>
      </c>
      <c r="U159" s="13">
        <v>-4.6614613681383865E-4</v>
      </c>
      <c r="W159" s="1">
        <v>40501</v>
      </c>
      <c r="X159" s="2">
        <v>1.4419999999999999</v>
      </c>
      <c r="Y159" s="2">
        <v>1.7191999999999998</v>
      </c>
      <c r="Z159" s="8">
        <v>1.736714136852946E-3</v>
      </c>
      <c r="AA159" s="8">
        <v>-1.6839904767436131E-3</v>
      </c>
      <c r="AC159" s="1">
        <v>40504</v>
      </c>
      <c r="AD159" s="2">
        <v>1.4544999999999999</v>
      </c>
      <c r="AE159" s="2">
        <v>1.7281</v>
      </c>
      <c r="AF159" s="13">
        <v>5.7391785368552384E-3</v>
      </c>
      <c r="AG159" s="13">
        <v>3.4841182277451921E-3</v>
      </c>
      <c r="AI159" s="1">
        <v>40498</v>
      </c>
      <c r="AJ159" s="2">
        <v>1.464</v>
      </c>
      <c r="AK159" s="2">
        <v>1.7401</v>
      </c>
      <c r="AL159" s="8">
        <v>3.3752294873605537E-2</v>
      </c>
      <c r="AM159" s="8">
        <v>2.4371578265732552E-2</v>
      </c>
    </row>
    <row r="160" spans="4:39" x14ac:dyDescent="0.3">
      <c r="D160" s="6">
        <f t="shared" si="4"/>
        <v>2.2492021904077619E-2</v>
      </c>
      <c r="E160" s="7">
        <f t="shared" si="5"/>
        <v>1.3935170619738813E-4</v>
      </c>
      <c r="F160" s="7"/>
      <c r="G160" s="7"/>
      <c r="H160" s="7"/>
      <c r="I160" s="7"/>
      <c r="J160" s="7"/>
      <c r="K160" s="1">
        <v>40506</v>
      </c>
      <c r="L160" s="2">
        <v>1.4784999999999999</v>
      </c>
      <c r="M160" s="2">
        <v>1.7222</v>
      </c>
      <c r="N160" s="8">
        <v>1.4199478666483634E-2</v>
      </c>
      <c r="O160" s="8">
        <v>-1.854642401761919E-3</v>
      </c>
      <c r="Q160" s="1">
        <v>40507</v>
      </c>
      <c r="R160" s="2">
        <v>1.4706000000000001</v>
      </c>
      <c r="S160" s="2">
        <v>1.7210000000000001</v>
      </c>
      <c r="T160" s="13">
        <v>1.7575422086908432E-2</v>
      </c>
      <c r="U160" s="13">
        <v>3.2645447126034011E-3</v>
      </c>
      <c r="W160" s="1">
        <v>40508</v>
      </c>
      <c r="X160" s="2">
        <v>1.4877</v>
      </c>
      <c r="Y160" s="2">
        <v>1.7263999999999999</v>
      </c>
      <c r="Z160" s="8">
        <v>3.1692094313453545E-2</v>
      </c>
      <c r="AA160" s="8">
        <v>4.1879944160074789E-3</v>
      </c>
      <c r="AC160" s="1">
        <v>40511</v>
      </c>
      <c r="AD160" s="2">
        <v>1.5044</v>
      </c>
      <c r="AE160" s="2">
        <v>1.724</v>
      </c>
      <c r="AF160" s="13">
        <v>3.4307322103815707E-2</v>
      </c>
      <c r="AG160" s="13">
        <v>-2.3725478849603299E-3</v>
      </c>
      <c r="AI160" s="1">
        <v>40505</v>
      </c>
      <c r="AJ160" s="2">
        <v>1.4855</v>
      </c>
      <c r="AK160" s="2">
        <v>1.7357</v>
      </c>
      <c r="AL160" s="8">
        <v>1.4685792349726778E-2</v>
      </c>
      <c r="AM160" s="8">
        <v>-2.5285903109016905E-3</v>
      </c>
    </row>
    <row r="161" spans="4:39" x14ac:dyDescent="0.3">
      <c r="D161" s="6">
        <f t="shared" si="4"/>
        <v>1.1436669667838294E-3</v>
      </c>
      <c r="E161" s="7">
        <f t="shared" si="5"/>
        <v>-1.7801769079531148E-2</v>
      </c>
      <c r="F161" s="7"/>
      <c r="G161" s="7"/>
      <c r="H161" s="7"/>
      <c r="I161" s="7"/>
      <c r="J161" s="7"/>
      <c r="K161" s="1">
        <v>40513</v>
      </c>
      <c r="L161" s="2">
        <v>1.4889000000000001</v>
      </c>
      <c r="M161" s="2">
        <v>1.7057</v>
      </c>
      <c r="N161" s="8">
        <v>7.0341562394320434E-3</v>
      </c>
      <c r="O161" s="8">
        <v>-9.5807687841132916E-3</v>
      </c>
      <c r="Q161" s="1">
        <v>40514</v>
      </c>
      <c r="R161" s="2">
        <v>1.484</v>
      </c>
      <c r="S161" s="2">
        <v>1.696</v>
      </c>
      <c r="T161" s="13">
        <v>9.1119271045829731E-3</v>
      </c>
      <c r="U161" s="13">
        <v>-1.4526438117373641E-2</v>
      </c>
      <c r="W161" s="1">
        <v>40515</v>
      </c>
      <c r="X161" s="2">
        <v>1.4762999999999999</v>
      </c>
      <c r="Y161" s="2">
        <v>1.6861999999999999</v>
      </c>
      <c r="Z161" s="8">
        <v>-7.6628352490422103E-3</v>
      </c>
      <c r="AA161" s="8">
        <v>-2.3285449490268784E-2</v>
      </c>
      <c r="AC161" s="1">
        <v>40518</v>
      </c>
      <c r="AD161" s="2">
        <v>1.4811000000000001</v>
      </c>
      <c r="AE161" s="2">
        <v>1.6749000000000001</v>
      </c>
      <c r="AF161" s="13">
        <v>-1.5487902153682453E-2</v>
      </c>
      <c r="AG161" s="13">
        <v>-2.8480278422273742E-2</v>
      </c>
      <c r="AI161" s="1">
        <v>40512</v>
      </c>
      <c r="AJ161" s="2">
        <v>1.5044</v>
      </c>
      <c r="AK161" s="2">
        <v>1.7128999999999999</v>
      </c>
      <c r="AL161" s="8">
        <v>1.2722988892628795E-2</v>
      </c>
      <c r="AM161" s="8">
        <v>-1.3135910583626287E-2</v>
      </c>
    </row>
    <row r="162" spans="4:39" x14ac:dyDescent="0.3">
      <c r="D162" s="6">
        <f t="shared" si="4"/>
        <v>8.5387398045590149E-3</v>
      </c>
      <c r="E162" s="7">
        <f t="shared" si="5"/>
        <v>2.4146643922430709E-3</v>
      </c>
      <c r="F162" s="7"/>
      <c r="G162" s="7"/>
      <c r="H162" s="7"/>
      <c r="I162" s="7"/>
      <c r="J162" s="7"/>
      <c r="K162" s="1">
        <v>40520</v>
      </c>
      <c r="L162" s="2">
        <v>1.4942</v>
      </c>
      <c r="M162" s="2">
        <v>1.6962999999999999</v>
      </c>
      <c r="N162" s="8">
        <v>3.5596749277988504E-3</v>
      </c>
      <c r="O162" s="8">
        <v>-5.5109339274198588E-3</v>
      </c>
      <c r="Q162" s="1">
        <v>40521</v>
      </c>
      <c r="R162" s="2">
        <v>1.5082</v>
      </c>
      <c r="S162" s="2">
        <v>1.7097</v>
      </c>
      <c r="T162" s="13">
        <v>1.6307277628032413E-2</v>
      </c>
      <c r="U162" s="13">
        <v>8.077830188679247E-3</v>
      </c>
      <c r="W162" s="1">
        <v>40522</v>
      </c>
      <c r="X162" s="2">
        <v>1.5053000000000001</v>
      </c>
      <c r="Y162" s="2">
        <v>1.7132000000000001</v>
      </c>
      <c r="Z162" s="8">
        <v>1.964370385423031E-2</v>
      </c>
      <c r="AA162" s="8">
        <v>1.6012335428774893E-2</v>
      </c>
      <c r="AC162" s="1">
        <v>40525</v>
      </c>
      <c r="AD162" s="2">
        <v>1.5058</v>
      </c>
      <c r="AE162" s="2">
        <v>1.6949999999999998</v>
      </c>
      <c r="AF162" s="13">
        <v>1.6676794274525619E-2</v>
      </c>
      <c r="AG162" s="13">
        <v>1.2000716460684124E-2</v>
      </c>
      <c r="AI162" s="1">
        <v>40519</v>
      </c>
      <c r="AJ162" s="2">
        <v>1.4841</v>
      </c>
      <c r="AK162" s="2">
        <v>1.6812</v>
      </c>
      <c r="AL162" s="8">
        <v>-1.3493751661792119E-2</v>
      </c>
      <c r="AM162" s="8">
        <v>-1.850662618950305E-2</v>
      </c>
    </row>
    <row r="163" spans="4:39" x14ac:dyDescent="0.3">
      <c r="D163" s="6">
        <f t="shared" si="4"/>
        <v>2.2334510868769631E-2</v>
      </c>
      <c r="E163" s="7">
        <f t="shared" si="5"/>
        <v>3.0027421680188125E-3</v>
      </c>
      <c r="F163" s="7"/>
      <c r="G163" s="7"/>
      <c r="H163" s="7"/>
      <c r="I163" s="7"/>
      <c r="J163" s="7"/>
      <c r="K163" s="1">
        <v>40527</v>
      </c>
      <c r="L163" s="2">
        <v>1.5245</v>
      </c>
      <c r="M163" s="2">
        <v>1.7050999999999998</v>
      </c>
      <c r="N163" s="8">
        <v>2.0278409851425483E-2</v>
      </c>
      <c r="O163" s="8">
        <v>5.1877615987736547E-3</v>
      </c>
      <c r="Q163" s="1">
        <v>40528</v>
      </c>
      <c r="R163" s="2">
        <v>1.522</v>
      </c>
      <c r="S163" s="2">
        <v>1.7008000000000001</v>
      </c>
      <c r="T163" s="13">
        <v>9.1499801087389088E-3</v>
      </c>
      <c r="U163" s="13">
        <v>-5.2055916242614853E-3</v>
      </c>
      <c r="W163" s="1">
        <v>40529</v>
      </c>
      <c r="X163" s="2">
        <v>1.5455999999999999</v>
      </c>
      <c r="Y163" s="2">
        <v>1.7147000000000001</v>
      </c>
      <c r="Z163" s="8">
        <v>2.6772072012223314E-2</v>
      </c>
      <c r="AA163" s="8">
        <v>8.7555451786136551E-4</v>
      </c>
      <c r="AC163" s="1">
        <v>40532</v>
      </c>
      <c r="AD163" s="2">
        <v>1.5594999999999999</v>
      </c>
      <c r="AE163" s="2">
        <v>1.7074</v>
      </c>
      <c r="AF163" s="13">
        <v>3.5662106521450188E-2</v>
      </c>
      <c r="AG163" s="13">
        <v>7.3156342182891798E-3</v>
      </c>
      <c r="AI163" s="1">
        <v>40526</v>
      </c>
      <c r="AJ163" s="2">
        <v>1.5135000000000001</v>
      </c>
      <c r="AK163" s="2">
        <v>1.6926999999999999</v>
      </c>
      <c r="AL163" s="8">
        <v>1.9809985850010259E-2</v>
      </c>
      <c r="AM163" s="8">
        <v>6.8403521294313485E-3</v>
      </c>
    </row>
    <row r="164" spans="4:39" x14ac:dyDescent="0.3">
      <c r="D164" s="6">
        <f t="shared" si="4"/>
        <v>1.082923673211995E-2</v>
      </c>
      <c r="E164" s="7">
        <f t="shared" si="5"/>
        <v>-5.1097300761557829E-3</v>
      </c>
      <c r="F164" s="7"/>
      <c r="G164" s="7"/>
      <c r="H164" s="7"/>
      <c r="I164" s="7"/>
      <c r="J164" s="7"/>
      <c r="K164" s="1">
        <v>40534</v>
      </c>
      <c r="L164" s="2">
        <v>1.5510999999999999</v>
      </c>
      <c r="M164" s="2">
        <v>1.6960999999999999</v>
      </c>
      <c r="N164" s="8">
        <v>1.744834371925208E-2</v>
      </c>
      <c r="O164" s="8">
        <v>-5.2782827986628256E-3</v>
      </c>
      <c r="Q164" s="1">
        <v>40535</v>
      </c>
      <c r="R164" s="2">
        <v>1.5461</v>
      </c>
      <c r="S164" s="2">
        <v>1.6964999999999999</v>
      </c>
      <c r="T164" s="13">
        <v>1.5834428383705745E-2</v>
      </c>
      <c r="U164" s="13">
        <v>-2.5282220131703781E-3</v>
      </c>
      <c r="W164" s="1">
        <v>40536</v>
      </c>
      <c r="X164" s="2">
        <v>1.5472000000000001</v>
      </c>
      <c r="Y164" s="2">
        <v>1.6971000000000001</v>
      </c>
      <c r="Z164" s="8">
        <v>1.0351966873707319E-3</v>
      </c>
      <c r="AA164" s="8">
        <v>-1.0264186155012567E-2</v>
      </c>
      <c r="AC164" s="1">
        <v>40539</v>
      </c>
      <c r="AD164" s="2">
        <v>1.5455999999999999</v>
      </c>
      <c r="AE164" s="2">
        <v>1.6909000000000001</v>
      </c>
      <c r="AF164" s="13">
        <v>-8.9131131773004801E-3</v>
      </c>
      <c r="AG164" s="13">
        <v>-9.6638163289211043E-3</v>
      </c>
      <c r="AI164" s="1">
        <v>40533</v>
      </c>
      <c r="AJ164" s="2">
        <v>1.5569999999999999</v>
      </c>
      <c r="AK164" s="2">
        <v>1.6964000000000001</v>
      </c>
      <c r="AL164" s="8">
        <v>2.8741328047571679E-2</v>
      </c>
      <c r="AM164" s="8">
        <v>2.1858569149879603E-3</v>
      </c>
    </row>
    <row r="165" spans="4:39" x14ac:dyDescent="0.3">
      <c r="D165" s="6">
        <f t="shared" si="4"/>
        <v>3.0612476198220496E-3</v>
      </c>
      <c r="E165" s="7">
        <f t="shared" si="5"/>
        <v>-1.5965662583627971E-2</v>
      </c>
      <c r="F165" s="7"/>
      <c r="G165" s="7"/>
      <c r="H165" s="7"/>
      <c r="I165" s="7"/>
      <c r="J165" s="7"/>
      <c r="K165" s="1">
        <v>40541</v>
      </c>
      <c r="L165" s="2">
        <v>1.5521</v>
      </c>
      <c r="M165" s="2">
        <v>1.6778999999999999</v>
      </c>
      <c r="N165" s="8">
        <v>6.4470375862302198E-4</v>
      </c>
      <c r="O165" s="8">
        <v>-1.0730499380932734E-2</v>
      </c>
      <c r="Q165" s="1">
        <v>40542</v>
      </c>
      <c r="R165" s="2">
        <v>1.5554000000000001</v>
      </c>
      <c r="S165" s="2">
        <v>1.6619000000000002</v>
      </c>
      <c r="T165" s="13">
        <v>6.0151348554426942E-3</v>
      </c>
      <c r="U165" s="13">
        <v>-2.0394930739758177E-2</v>
      </c>
      <c r="W165" s="1">
        <v>40543</v>
      </c>
      <c r="X165" s="2">
        <v>1.5439000000000001</v>
      </c>
      <c r="Y165" s="2">
        <v>1.6613</v>
      </c>
      <c r="Z165" s="8">
        <v>-2.1328852119959496E-3</v>
      </c>
      <c r="AA165" s="8">
        <v>-2.1094808791467856E-2</v>
      </c>
      <c r="AC165" s="1">
        <v>40546</v>
      </c>
      <c r="AD165" s="2">
        <v>1.5569</v>
      </c>
      <c r="AE165" s="2">
        <v>1.6496</v>
      </c>
      <c r="AF165" s="13">
        <v>7.3110766045549891E-3</v>
      </c>
      <c r="AG165" s="13">
        <v>-2.4424862499260791E-2</v>
      </c>
      <c r="AI165" s="1">
        <v>40540</v>
      </c>
      <c r="AJ165" s="2">
        <v>1.5624</v>
      </c>
      <c r="AK165" s="2">
        <v>1.6909999999999998</v>
      </c>
      <c r="AL165" s="8">
        <v>3.4682080924854919E-3</v>
      </c>
      <c r="AM165" s="8">
        <v>-3.183211506720296E-3</v>
      </c>
    </row>
    <row r="166" spans="4:39" x14ac:dyDescent="0.3">
      <c r="D166" s="6">
        <f t="shared" si="4"/>
        <v>2.4554312267004441E-3</v>
      </c>
      <c r="E166" s="7">
        <f t="shared" si="5"/>
        <v>6.996474667620811E-3</v>
      </c>
      <c r="F166" s="7"/>
      <c r="G166" s="7"/>
      <c r="H166" s="7"/>
      <c r="I166" s="7"/>
      <c r="J166" s="7"/>
      <c r="K166" s="1">
        <v>40548</v>
      </c>
      <c r="L166" s="2">
        <v>1.5445</v>
      </c>
      <c r="M166" s="2">
        <v>1.6745999999999999</v>
      </c>
      <c r="N166" s="8">
        <v>-4.8965917144514481E-3</v>
      </c>
      <c r="O166" s="8">
        <v>-1.9667441444662925E-3</v>
      </c>
      <c r="Q166" s="1">
        <v>40549</v>
      </c>
      <c r="R166" s="2">
        <v>1.5526</v>
      </c>
      <c r="S166" s="2">
        <v>1.6861000000000002</v>
      </c>
      <c r="T166" s="13">
        <v>-1.8001800180018623E-3</v>
      </c>
      <c r="U166" s="13">
        <v>1.4561646308442144E-2</v>
      </c>
      <c r="W166" s="1">
        <v>40550</v>
      </c>
      <c r="X166" s="2">
        <v>1.5750999999999999</v>
      </c>
      <c r="Y166" s="2">
        <v>1.6875</v>
      </c>
      <c r="Z166" s="8">
        <v>2.0208562730746671E-2</v>
      </c>
      <c r="AA166" s="8">
        <v>1.5770781917775256E-2</v>
      </c>
      <c r="AC166" s="1">
        <v>40553</v>
      </c>
      <c r="AD166" s="2">
        <v>1.577</v>
      </c>
      <c r="AE166" s="2">
        <v>1.6890000000000001</v>
      </c>
      <c r="AF166" s="13">
        <v>1.2910270409146385E-2</v>
      </c>
      <c r="AG166" s="13">
        <v>2.388457807953448E-2</v>
      </c>
      <c r="AI166" s="1">
        <v>40547</v>
      </c>
      <c r="AJ166" s="2">
        <v>1.5403</v>
      </c>
      <c r="AK166" s="2">
        <v>1.6617999999999999</v>
      </c>
      <c r="AL166" s="8">
        <v>-1.4144905273937525E-2</v>
      </c>
      <c r="AM166" s="8">
        <v>-1.7267888823181532E-2</v>
      </c>
    </row>
    <row r="167" spans="4:39" x14ac:dyDescent="0.3">
      <c r="D167" s="6">
        <f t="shared" si="4"/>
        <v>-6.771463039033865E-4</v>
      </c>
      <c r="E167" s="7">
        <f t="shared" si="5"/>
        <v>-8.2540001862563278E-5</v>
      </c>
      <c r="F167" s="7"/>
      <c r="G167" s="7"/>
      <c r="H167" s="7"/>
      <c r="I167" s="7"/>
      <c r="J167" s="7"/>
      <c r="K167" s="1">
        <v>40555</v>
      </c>
      <c r="L167" s="2">
        <v>1.5605</v>
      </c>
      <c r="M167" s="2">
        <v>1.6754</v>
      </c>
      <c r="N167" s="8">
        <v>1.0359339592101113E-2</v>
      </c>
      <c r="O167" s="8">
        <v>4.777260241253245E-4</v>
      </c>
      <c r="Q167" s="1">
        <v>40556</v>
      </c>
      <c r="R167" s="2">
        <v>1.5493000000000001</v>
      </c>
      <c r="S167" s="2">
        <v>1.6677</v>
      </c>
      <c r="T167" s="13">
        <v>-2.125466958649902E-3</v>
      </c>
      <c r="U167" s="13">
        <v>-1.0912757250459704E-2</v>
      </c>
      <c r="W167" s="1">
        <v>40557</v>
      </c>
      <c r="X167" s="2">
        <v>1.5526</v>
      </c>
      <c r="Y167" s="2">
        <v>1.6844000000000001</v>
      </c>
      <c r="Z167" s="8">
        <v>-1.4284807313821313E-2</v>
      </c>
      <c r="AA167" s="8">
        <v>-1.8370370370369704E-3</v>
      </c>
      <c r="AC167" s="1">
        <v>40560</v>
      </c>
      <c r="AD167" s="2">
        <v>1.5424</v>
      </c>
      <c r="AE167" s="2">
        <v>1.6823000000000001</v>
      </c>
      <c r="AF167" s="13">
        <v>-2.1940393151553605E-2</v>
      </c>
      <c r="AG167" s="13">
        <v>-3.9668442865600229E-3</v>
      </c>
      <c r="AI167" s="1">
        <v>40554</v>
      </c>
      <c r="AJ167" s="2">
        <v>1.5782</v>
      </c>
      <c r="AK167" s="2">
        <v>1.6880999999999999</v>
      </c>
      <c r="AL167" s="8">
        <v>2.4605596312406774E-2</v>
      </c>
      <c r="AM167" s="8">
        <v>1.5826212540618556E-2</v>
      </c>
    </row>
    <row r="168" spans="4:39" x14ac:dyDescent="0.3">
      <c r="D168" s="6">
        <f t="shared" si="4"/>
        <v>3.6161771940616204E-3</v>
      </c>
      <c r="E168" s="7">
        <f t="shared" si="5"/>
        <v>-4.124770948871581E-3</v>
      </c>
      <c r="F168" s="7"/>
      <c r="G168" s="7"/>
      <c r="H168" s="7"/>
      <c r="I168" s="7"/>
      <c r="J168" s="7"/>
      <c r="K168" s="1">
        <v>40562</v>
      </c>
      <c r="L168" s="2">
        <v>1.5491000000000001</v>
      </c>
      <c r="M168" s="2">
        <v>1.6732</v>
      </c>
      <c r="N168" s="8">
        <v>-7.3053508490867891E-3</v>
      </c>
      <c r="O168" s="8">
        <v>-1.3131192551032456E-3</v>
      </c>
      <c r="Q168" s="1">
        <v>40563</v>
      </c>
      <c r="R168" s="2">
        <v>1.5838999999999999</v>
      </c>
      <c r="S168" s="2">
        <v>1.6738</v>
      </c>
      <c r="T168" s="13">
        <v>2.2332666365455278E-2</v>
      </c>
      <c r="U168" s="13">
        <v>3.6577322060322714E-3</v>
      </c>
      <c r="W168" s="1">
        <v>40564</v>
      </c>
      <c r="X168" s="2">
        <v>1.573</v>
      </c>
      <c r="Y168" s="2">
        <v>1.6684000000000001</v>
      </c>
      <c r="Z168" s="8">
        <v>1.3139250289836424E-2</v>
      </c>
      <c r="AA168" s="8">
        <v>-9.4989313702208422E-3</v>
      </c>
      <c r="AC168" s="1">
        <v>40567</v>
      </c>
      <c r="AD168" s="2">
        <v>1.5632000000000001</v>
      </c>
      <c r="AE168" s="2">
        <v>1.6713</v>
      </c>
      <c r="AF168" s="13">
        <v>1.3485477178423411E-2</v>
      </c>
      <c r="AG168" s="13">
        <v>-6.5386673007192808E-3</v>
      </c>
      <c r="AI168" s="1">
        <v>40561</v>
      </c>
      <c r="AJ168" s="2">
        <v>1.5409999999999999</v>
      </c>
      <c r="AK168" s="2">
        <v>1.6764000000000001</v>
      </c>
      <c r="AL168" s="8">
        <v>-2.3571157014320221E-2</v>
      </c>
      <c r="AM168" s="8">
        <v>-6.9308690243468085E-3</v>
      </c>
    </row>
    <row r="169" spans="4:39" x14ac:dyDescent="0.3">
      <c r="D169" s="6">
        <f t="shared" si="4"/>
        <v>1.7312878428204104E-2</v>
      </c>
      <c r="E169" s="7">
        <f t="shared" si="5"/>
        <v>1.9072360052889482E-3</v>
      </c>
      <c r="F169" s="7"/>
      <c r="G169" s="7"/>
      <c r="H169" s="7"/>
      <c r="I169" s="7"/>
      <c r="J169" s="7"/>
      <c r="K169" s="1">
        <v>40569</v>
      </c>
      <c r="L169" s="2">
        <v>1.5760000000000001</v>
      </c>
      <c r="M169" s="2">
        <v>1.6703000000000001</v>
      </c>
      <c r="N169" s="8">
        <v>1.7364921567361691E-2</v>
      </c>
      <c r="O169" s="8">
        <v>-1.7332058331340772E-3</v>
      </c>
      <c r="Q169" s="1">
        <v>40570</v>
      </c>
      <c r="R169" s="2">
        <v>1.5813000000000001</v>
      </c>
      <c r="S169" s="2">
        <v>1.6785000000000001</v>
      </c>
      <c r="T169" s="13">
        <v>-1.641517772586476E-3</v>
      </c>
      <c r="U169" s="13">
        <v>2.8079818377346744E-3</v>
      </c>
      <c r="W169" s="1">
        <v>40571</v>
      </c>
      <c r="X169" s="2">
        <v>1.6148</v>
      </c>
      <c r="Y169" s="2">
        <v>1.6846000000000001</v>
      </c>
      <c r="Z169" s="8">
        <v>2.657342657342654E-2</v>
      </c>
      <c r="AA169" s="8">
        <v>9.7099017022297396E-3</v>
      </c>
      <c r="AC169" s="1">
        <v>40574</v>
      </c>
      <c r="AD169" s="2">
        <v>1.6042999999999998</v>
      </c>
      <c r="AE169" s="2">
        <v>1.6736</v>
      </c>
      <c r="AF169" s="13">
        <v>2.629222108495366E-2</v>
      </c>
      <c r="AG169" s="13">
        <v>1.3761742356248607E-3</v>
      </c>
      <c r="AI169" s="1">
        <v>40568</v>
      </c>
      <c r="AJ169" s="2">
        <v>1.5687</v>
      </c>
      <c r="AK169" s="2">
        <v>1.6720000000000002</v>
      </c>
      <c r="AL169" s="8">
        <v>1.7975340687865105E-2</v>
      </c>
      <c r="AM169" s="8">
        <v>-2.624671916010457E-3</v>
      </c>
    </row>
    <row r="170" spans="4:39" x14ac:dyDescent="0.3">
      <c r="D170" s="6">
        <f t="shared" si="4"/>
        <v>-4.0738798309150727E-3</v>
      </c>
      <c r="E170" s="7">
        <f t="shared" si="5"/>
        <v>-3.455521210974899E-3</v>
      </c>
      <c r="F170" s="7"/>
      <c r="G170" s="7"/>
      <c r="H170" s="7"/>
      <c r="I170" s="7"/>
      <c r="J170" s="7"/>
      <c r="K170" s="1">
        <v>40576</v>
      </c>
      <c r="L170" s="2">
        <v>1.5766</v>
      </c>
      <c r="M170" s="2">
        <v>1.6674</v>
      </c>
      <c r="N170" s="8">
        <v>3.8071065989853103E-4</v>
      </c>
      <c r="O170" s="8">
        <v>-1.7362150511884833E-3</v>
      </c>
      <c r="Q170" s="1">
        <v>40577</v>
      </c>
      <c r="R170" s="2">
        <v>1.5944</v>
      </c>
      <c r="S170" s="2">
        <v>1.6696</v>
      </c>
      <c r="T170" s="13">
        <v>8.284323025358864E-3</v>
      </c>
      <c r="U170" s="13">
        <v>-5.3023532916295357E-3</v>
      </c>
      <c r="W170" s="1">
        <v>40578</v>
      </c>
      <c r="X170" s="2">
        <v>1.5851</v>
      </c>
      <c r="Y170" s="2">
        <v>1.6734</v>
      </c>
      <c r="Z170" s="8">
        <v>-1.8392370572207106E-2</v>
      </c>
      <c r="AA170" s="8">
        <v>-6.6484625430369704E-3</v>
      </c>
      <c r="AC170" s="1">
        <v>40581</v>
      </c>
      <c r="AD170" s="2">
        <v>1.577</v>
      </c>
      <c r="AE170" s="2">
        <v>1.6772</v>
      </c>
      <c r="AF170" s="13">
        <v>-1.7016767437511571E-2</v>
      </c>
      <c r="AG170" s="13">
        <v>2.1510516252389866E-3</v>
      </c>
      <c r="AI170" s="1">
        <v>40575</v>
      </c>
      <c r="AJ170" s="2">
        <v>1.5787</v>
      </c>
      <c r="AK170" s="2">
        <v>1.6623999999999999</v>
      </c>
      <c r="AL170" s="8">
        <v>6.3747051698859192E-3</v>
      </c>
      <c r="AM170" s="8">
        <v>-5.741626794258492E-3</v>
      </c>
    </row>
    <row r="171" spans="4:39" x14ac:dyDescent="0.3">
      <c r="D171" s="6">
        <f t="shared" si="4"/>
        <v>3.5160139418682901E-3</v>
      </c>
      <c r="E171" s="7">
        <f t="shared" si="5"/>
        <v>-2.4838662108027654E-3</v>
      </c>
      <c r="F171" s="7"/>
      <c r="G171" s="7"/>
      <c r="H171" s="7"/>
      <c r="I171" s="7"/>
      <c r="J171" s="7"/>
      <c r="K171" s="1">
        <v>40583</v>
      </c>
      <c r="L171" s="2">
        <v>1.5897999999999999</v>
      </c>
      <c r="M171" s="2">
        <v>1.6602000000000001</v>
      </c>
      <c r="N171" s="8">
        <v>8.372447037929609E-3</v>
      </c>
      <c r="O171" s="8">
        <v>-4.318100035984096E-3</v>
      </c>
      <c r="Q171" s="1">
        <v>40584</v>
      </c>
      <c r="R171" s="2">
        <v>1.5916000000000001</v>
      </c>
      <c r="S171" s="2">
        <v>1.67</v>
      </c>
      <c r="T171" s="13">
        <v>-1.7561465127947651E-3</v>
      </c>
      <c r="U171" s="13">
        <v>2.3957834211785212E-4</v>
      </c>
      <c r="W171" s="1">
        <v>40585</v>
      </c>
      <c r="X171" s="2">
        <v>1.5878000000000001</v>
      </c>
      <c r="Y171" s="2">
        <v>1.6659999999999999</v>
      </c>
      <c r="Z171" s="8">
        <v>1.7033625638762651E-3</v>
      </c>
      <c r="AA171" s="8">
        <v>-4.4221345763117981E-3</v>
      </c>
      <c r="AC171" s="1">
        <v>40588</v>
      </c>
      <c r="AD171" s="2">
        <v>1.595</v>
      </c>
      <c r="AE171" s="2">
        <v>1.6675</v>
      </c>
      <c r="AF171" s="13">
        <v>1.1414077362079889E-2</v>
      </c>
      <c r="AG171" s="13">
        <v>-5.7834486048176093E-3</v>
      </c>
      <c r="AI171" s="1">
        <v>40582</v>
      </c>
      <c r="AJ171" s="2">
        <v>1.5752999999999999</v>
      </c>
      <c r="AK171" s="2">
        <v>1.6655</v>
      </c>
      <c r="AL171" s="8">
        <v>-2.1536707417495471E-3</v>
      </c>
      <c r="AM171" s="8">
        <v>1.8647738209818243E-3</v>
      </c>
    </row>
    <row r="172" spans="4:39" x14ac:dyDescent="0.3">
      <c r="D172" s="6">
        <f t="shared" si="4"/>
        <v>-1.7838685563242196E-3</v>
      </c>
      <c r="E172" s="7">
        <f t="shared" si="5"/>
        <v>5.2324043571732042E-4</v>
      </c>
      <c r="F172" s="7"/>
      <c r="G172" s="7"/>
      <c r="H172" s="7"/>
      <c r="I172" s="7"/>
      <c r="J172" s="7"/>
      <c r="K172" s="1">
        <v>40590</v>
      </c>
      <c r="L172" s="2">
        <v>1.5838000000000001</v>
      </c>
      <c r="M172" s="2">
        <v>1.6714</v>
      </c>
      <c r="N172" s="8">
        <v>-3.7740596301419904E-3</v>
      </c>
      <c r="O172" s="8">
        <v>6.7461751596191721E-3</v>
      </c>
      <c r="Q172" s="1">
        <v>40591</v>
      </c>
      <c r="R172" s="2">
        <v>1.5743</v>
      </c>
      <c r="S172" s="2">
        <v>1.6625999999999999</v>
      </c>
      <c r="T172" s="13">
        <v>-1.0869565217391353E-2</v>
      </c>
      <c r="U172" s="13">
        <v>-4.4311377245509487E-3</v>
      </c>
      <c r="W172" s="1">
        <v>40592</v>
      </c>
      <c r="X172" s="2">
        <v>1.5779000000000001</v>
      </c>
      <c r="Y172" s="2">
        <v>1.6635</v>
      </c>
      <c r="Z172" s="8">
        <v>-6.2350421967501957E-3</v>
      </c>
      <c r="AA172" s="8">
        <v>-1.5006002400960172E-3</v>
      </c>
      <c r="AC172" s="1">
        <v>40595</v>
      </c>
      <c r="AD172" s="2">
        <v>1.5918000000000001</v>
      </c>
      <c r="AE172" s="2">
        <v>1.6667999999999998</v>
      </c>
      <c r="AF172" s="13">
        <v>-2.0062695924764062E-3</v>
      </c>
      <c r="AG172" s="13">
        <v>-4.1979010494763713E-4</v>
      </c>
      <c r="AI172" s="1">
        <v>40589</v>
      </c>
      <c r="AJ172" s="2">
        <v>1.5973000000000002</v>
      </c>
      <c r="AK172" s="2">
        <v>1.6692</v>
      </c>
      <c r="AL172" s="8">
        <v>1.3965593855138847E-2</v>
      </c>
      <c r="AM172" s="8">
        <v>2.2215550885620328E-3</v>
      </c>
    </row>
    <row r="173" spans="4:39" x14ac:dyDescent="0.3">
      <c r="D173" s="6">
        <f t="shared" si="4"/>
        <v>1.036900765883444E-2</v>
      </c>
      <c r="E173" s="7">
        <f t="shared" si="5"/>
        <v>1.8014445780203392E-3</v>
      </c>
      <c r="F173" s="7"/>
      <c r="G173" s="7"/>
      <c r="H173" s="7"/>
      <c r="I173" s="7"/>
      <c r="J173" s="7"/>
      <c r="K173" s="1">
        <v>40597</v>
      </c>
      <c r="L173" s="2">
        <v>1.6087</v>
      </c>
      <c r="M173" s="2">
        <v>1.6754</v>
      </c>
      <c r="N173" s="8">
        <v>1.5721682030559458E-2</v>
      </c>
      <c r="O173" s="8">
        <v>2.3932033026206057E-3</v>
      </c>
      <c r="Q173" s="1">
        <v>40598</v>
      </c>
      <c r="R173" s="2">
        <v>1.6034000000000002</v>
      </c>
      <c r="S173" s="2">
        <v>1.6640000000000001</v>
      </c>
      <c r="T173" s="13">
        <v>1.8484405767642764E-2</v>
      </c>
      <c r="U173" s="13">
        <v>8.4205461325659314E-4</v>
      </c>
      <c r="W173" s="1">
        <v>40599</v>
      </c>
      <c r="X173" s="2">
        <v>1.5985</v>
      </c>
      <c r="Y173" s="2">
        <v>1.6751</v>
      </c>
      <c r="Z173" s="8">
        <v>1.305532670004439E-2</v>
      </c>
      <c r="AA173" s="8">
        <v>6.9732491734295632E-3</v>
      </c>
      <c r="AC173" s="1">
        <v>40602</v>
      </c>
      <c r="AD173" s="2">
        <v>1.5979999999999999</v>
      </c>
      <c r="AE173" s="2">
        <v>1.6632</v>
      </c>
      <c r="AF173" s="13">
        <v>3.8949616786025931E-3</v>
      </c>
      <c r="AG173" s="13">
        <v>-2.1598272138227959E-3</v>
      </c>
      <c r="AI173" s="1">
        <v>40596</v>
      </c>
      <c r="AJ173" s="2">
        <v>1.5984</v>
      </c>
      <c r="AK173" s="2">
        <v>1.6707999999999998</v>
      </c>
      <c r="AL173" s="8">
        <v>6.8866211732299121E-4</v>
      </c>
      <c r="AM173" s="8">
        <v>9.5854301461772984E-4</v>
      </c>
    </row>
    <row r="174" spans="4:39" x14ac:dyDescent="0.3">
      <c r="D174" s="6">
        <f t="shared" si="4"/>
        <v>2.4591309885087622E-3</v>
      </c>
      <c r="E174" s="7">
        <f t="shared" si="5"/>
        <v>-1.0500164166661463E-2</v>
      </c>
      <c r="F174" s="7"/>
      <c r="G174" s="7"/>
      <c r="H174" s="7"/>
      <c r="I174" s="7"/>
      <c r="J174" s="7"/>
      <c r="K174" s="1">
        <v>40604</v>
      </c>
      <c r="L174" s="2">
        <v>1.6191</v>
      </c>
      <c r="M174" s="2">
        <v>1.6595</v>
      </c>
      <c r="N174" s="8">
        <v>6.4648473923043515E-3</v>
      </c>
      <c r="O174" s="8">
        <v>-9.4902709800644969E-3</v>
      </c>
      <c r="Q174" s="1">
        <v>40605</v>
      </c>
      <c r="R174" s="2">
        <v>1.5969</v>
      </c>
      <c r="S174" s="2">
        <v>1.651</v>
      </c>
      <c r="T174" s="13">
        <v>-4.0538854933267476E-3</v>
      </c>
      <c r="U174" s="13">
        <v>-7.812500000000111E-3</v>
      </c>
      <c r="W174" s="1">
        <v>40606</v>
      </c>
      <c r="X174" s="2">
        <v>1.5981999999999998</v>
      </c>
      <c r="Y174" s="2">
        <v>1.6435</v>
      </c>
      <c r="Z174" s="8">
        <v>-1.8767594619972794E-4</v>
      </c>
      <c r="AA174" s="8">
        <v>-1.8864545400274602E-2</v>
      </c>
      <c r="AC174" s="1">
        <v>40609</v>
      </c>
      <c r="AD174" s="2">
        <v>1.5967</v>
      </c>
      <c r="AE174" s="2">
        <v>1.6435</v>
      </c>
      <c r="AF174" s="13">
        <v>-8.1351689612008116E-4</v>
      </c>
      <c r="AG174" s="13">
        <v>-1.184463684463688E-2</v>
      </c>
      <c r="AI174" s="1">
        <v>40603</v>
      </c>
      <c r="AJ174" s="2">
        <v>1.6158000000000001</v>
      </c>
      <c r="AK174" s="2">
        <v>1.6633</v>
      </c>
      <c r="AL174" s="8">
        <v>1.0885885885886015E-2</v>
      </c>
      <c r="AM174" s="8">
        <v>-4.4888676083312262E-3</v>
      </c>
    </row>
    <row r="175" spans="4:39" x14ac:dyDescent="0.3">
      <c r="D175" s="6">
        <f t="shared" si="4"/>
        <v>-1.5197769471989808E-2</v>
      </c>
      <c r="E175" s="7">
        <f t="shared" si="5"/>
        <v>2.9246574029842876E-3</v>
      </c>
      <c r="F175" s="7"/>
      <c r="G175" s="7"/>
      <c r="H175" s="7"/>
      <c r="I175" s="7"/>
      <c r="J175" s="7"/>
      <c r="K175" s="1">
        <v>40611</v>
      </c>
      <c r="L175" s="2">
        <v>1.5803</v>
      </c>
      <c r="M175" s="2">
        <v>1.6547000000000001</v>
      </c>
      <c r="N175" s="8">
        <v>-2.3963930578716486E-2</v>
      </c>
      <c r="O175" s="8">
        <v>-2.8924374811689635E-3</v>
      </c>
      <c r="Q175" s="1">
        <v>40612</v>
      </c>
      <c r="R175" s="2">
        <v>1.5836999999999999</v>
      </c>
      <c r="S175" s="2">
        <v>1.6617</v>
      </c>
      <c r="T175" s="13">
        <v>-8.2660154048469492E-3</v>
      </c>
      <c r="U175" s="13">
        <v>6.4809206541489583E-3</v>
      </c>
      <c r="W175" s="1">
        <v>40613</v>
      </c>
      <c r="X175" s="2">
        <v>1.5827</v>
      </c>
      <c r="Y175" s="2">
        <v>1.6646999999999998</v>
      </c>
      <c r="Z175" s="8">
        <v>-9.6984107120509089E-3</v>
      </c>
      <c r="AA175" s="8">
        <v>1.2899300273805814E-2</v>
      </c>
      <c r="AC175" s="1">
        <v>40616</v>
      </c>
      <c r="AD175" s="2">
        <v>1.5687</v>
      </c>
      <c r="AE175" s="2">
        <v>1.6600000000000001</v>
      </c>
      <c r="AF175" s="13">
        <v>-1.7536168347216163E-2</v>
      </c>
      <c r="AG175" s="13">
        <v>1.003954974140564E-2</v>
      </c>
      <c r="AI175" s="1">
        <v>40610</v>
      </c>
      <c r="AJ175" s="2">
        <v>1.5891</v>
      </c>
      <c r="AK175" s="2">
        <v>1.6435</v>
      </c>
      <c r="AL175" s="8">
        <v>-1.6524322317118534E-2</v>
      </c>
      <c r="AM175" s="8">
        <v>-1.1904046173270011E-2</v>
      </c>
    </row>
    <row r="176" spans="4:39" x14ac:dyDescent="0.3">
      <c r="D176" s="6">
        <f t="shared" si="4"/>
        <v>1.4188696015995594E-3</v>
      </c>
      <c r="E176" s="7">
        <f t="shared" si="5"/>
        <v>8.0571489082637456E-3</v>
      </c>
      <c r="F176" s="7"/>
      <c r="G176" s="7"/>
      <c r="H176" s="7"/>
      <c r="I176" s="7"/>
      <c r="J176" s="7"/>
      <c r="K176" s="1">
        <v>40618</v>
      </c>
      <c r="L176" s="2">
        <v>1.5914999999999999</v>
      </c>
      <c r="M176" s="2">
        <v>1.6756</v>
      </c>
      <c r="N176" s="8">
        <v>7.0872619122950287E-3</v>
      </c>
      <c r="O176" s="8">
        <v>1.2630688342297747E-2</v>
      </c>
      <c r="Q176" s="1">
        <v>40619</v>
      </c>
      <c r="R176" s="2">
        <v>1.5893000000000002</v>
      </c>
      <c r="S176" s="2">
        <v>1.6783999999999999</v>
      </c>
      <c r="T176" s="13">
        <v>3.5360232367243061E-3</v>
      </c>
      <c r="U176" s="13">
        <v>1.0049948847565604E-2</v>
      </c>
      <c r="W176" s="1">
        <v>40620</v>
      </c>
      <c r="X176" s="2">
        <v>1.5788</v>
      </c>
      <c r="Y176" s="2">
        <v>1.6652</v>
      </c>
      <c r="Z176" s="8">
        <v>-2.4641435521577382E-3</v>
      </c>
      <c r="AA176" s="8">
        <v>3.0035441821363307E-4</v>
      </c>
      <c r="AC176" s="1">
        <v>40623</v>
      </c>
      <c r="AD176" s="2">
        <v>1.577</v>
      </c>
      <c r="AE176" s="2">
        <v>1.6659999999999999</v>
      </c>
      <c r="AF176" s="13">
        <v>5.2910052910053462E-3</v>
      </c>
      <c r="AG176" s="13">
        <v>3.6144578313250797E-3</v>
      </c>
      <c r="AI176" s="1">
        <v>40617</v>
      </c>
      <c r="AJ176" s="2">
        <v>1.579</v>
      </c>
      <c r="AK176" s="2">
        <v>1.6659999999999999</v>
      </c>
      <c r="AL176" s="8">
        <v>-6.3557988798691456E-3</v>
      </c>
      <c r="AM176" s="8">
        <v>1.3690295101916661E-2</v>
      </c>
    </row>
    <row r="177" spans="4:39" x14ac:dyDescent="0.3">
      <c r="D177" s="6">
        <f t="shared" si="4"/>
        <v>-1.6011498150219915E-2</v>
      </c>
      <c r="E177" s="7">
        <f t="shared" si="5"/>
        <v>-5.8312635961360829E-3</v>
      </c>
      <c r="F177" s="7"/>
      <c r="G177" s="7"/>
      <c r="H177" s="7"/>
      <c r="I177" s="7"/>
      <c r="J177" s="7"/>
      <c r="K177" s="1">
        <v>40625</v>
      </c>
      <c r="L177" s="2">
        <v>1.5575999999999999</v>
      </c>
      <c r="M177" s="2">
        <v>1.6608000000000001</v>
      </c>
      <c r="N177" s="8">
        <v>-2.1300659754948215E-2</v>
      </c>
      <c r="O177" s="8">
        <v>-8.8326569587012793E-3</v>
      </c>
      <c r="Q177" s="1">
        <v>40626</v>
      </c>
      <c r="R177" s="2">
        <v>1.5514000000000001</v>
      </c>
      <c r="S177" s="2">
        <v>1.659</v>
      </c>
      <c r="T177" s="13">
        <v>-2.3846976656389685E-2</v>
      </c>
      <c r="U177" s="13">
        <v>-1.1558627264060983E-2</v>
      </c>
      <c r="W177" s="1">
        <v>40627</v>
      </c>
      <c r="X177" s="2">
        <v>1.5561</v>
      </c>
      <c r="Y177" s="2">
        <v>1.6598999999999999</v>
      </c>
      <c r="Z177" s="8">
        <v>-1.4378008614137294E-2</v>
      </c>
      <c r="AA177" s="8">
        <v>-3.1828008647610817E-3</v>
      </c>
      <c r="AC177" s="1">
        <v>40630</v>
      </c>
      <c r="AD177" s="2">
        <v>1.5613999999999999</v>
      </c>
      <c r="AE177" s="2">
        <v>1.6629</v>
      </c>
      <c r="AF177" s="13">
        <v>-9.8922003804692293E-3</v>
      </c>
      <c r="AG177" s="13">
        <v>-1.8607442977189859E-3</v>
      </c>
      <c r="AI177" s="1">
        <v>40624</v>
      </c>
      <c r="AJ177" s="2">
        <v>1.5622</v>
      </c>
      <c r="AK177" s="2">
        <v>1.6598000000000002</v>
      </c>
      <c r="AL177" s="8">
        <v>-1.0639645345155158E-2</v>
      </c>
      <c r="AM177" s="8">
        <v>-3.7214885954380827E-3</v>
      </c>
    </row>
    <row r="178" spans="4:39" x14ac:dyDescent="0.3">
      <c r="D178" s="6">
        <f t="shared" si="4"/>
        <v>-9.4581253271120332E-3</v>
      </c>
      <c r="E178" s="7">
        <f t="shared" si="5"/>
        <v>-2.1711939941325985E-2</v>
      </c>
      <c r="F178" s="7"/>
      <c r="G178" s="7"/>
      <c r="H178" s="7"/>
      <c r="I178" s="7"/>
      <c r="J178" s="7"/>
      <c r="K178" s="1">
        <v>40632</v>
      </c>
      <c r="L178" s="2">
        <v>1.552</v>
      </c>
      <c r="M178" s="2">
        <v>1.6291</v>
      </c>
      <c r="N178" s="8">
        <v>-3.5952747817153963E-3</v>
      </c>
      <c r="O178" s="8">
        <v>-1.9087186897880581E-2</v>
      </c>
      <c r="Q178" s="1">
        <v>40633</v>
      </c>
      <c r="R178" s="2">
        <v>1.5451999999999999</v>
      </c>
      <c r="S178" s="2">
        <v>1.6324999999999998</v>
      </c>
      <c r="T178" s="13">
        <v>-3.9963903570969794E-3</v>
      </c>
      <c r="U178" s="13">
        <v>-1.5973477998794561E-2</v>
      </c>
      <c r="W178" s="1">
        <v>40634</v>
      </c>
      <c r="X178" s="2">
        <v>1.5299</v>
      </c>
      <c r="Y178" s="2">
        <v>1.6066</v>
      </c>
      <c r="Z178" s="8">
        <v>-1.6836964205385274E-2</v>
      </c>
      <c r="AA178" s="8">
        <v>-3.2110368094463437E-2</v>
      </c>
      <c r="AC178" s="1">
        <v>40637</v>
      </c>
      <c r="AD178" s="2">
        <v>1.5321</v>
      </c>
      <c r="AE178" s="2">
        <v>1.6076000000000001</v>
      </c>
      <c r="AF178" s="13">
        <v>-1.8765210708338587E-2</v>
      </c>
      <c r="AG178" s="13">
        <v>-3.3255156654038109E-2</v>
      </c>
      <c r="AI178" s="1">
        <v>40631</v>
      </c>
      <c r="AJ178" s="2">
        <v>1.5558000000000001</v>
      </c>
      <c r="AK178" s="2">
        <v>1.6463000000000001</v>
      </c>
      <c r="AL178" s="8">
        <v>-4.0967865830239258E-3</v>
      </c>
      <c r="AM178" s="8">
        <v>-8.1335100614532418E-3</v>
      </c>
    </row>
    <row r="179" spans="4:39" x14ac:dyDescent="0.3">
      <c r="D179" s="6">
        <f t="shared" si="4"/>
        <v>-1.722512378567893E-2</v>
      </c>
      <c r="E179" s="7">
        <f t="shared" si="5"/>
        <v>-1.9067667397363919E-2</v>
      </c>
      <c r="F179" s="7"/>
      <c r="G179" s="7"/>
      <c r="H179" s="7"/>
      <c r="I179" s="7"/>
      <c r="J179" s="7"/>
      <c r="K179" s="1">
        <v>40639</v>
      </c>
      <c r="L179" s="2">
        <v>1.5139</v>
      </c>
      <c r="M179" s="2">
        <v>1.6146</v>
      </c>
      <c r="N179" s="8">
        <v>-2.4548969072164972E-2</v>
      </c>
      <c r="O179" s="8">
        <v>-8.9006199742188707E-3</v>
      </c>
      <c r="Q179" s="1">
        <v>40640</v>
      </c>
      <c r="R179" s="2">
        <v>1.5117</v>
      </c>
      <c r="S179" s="2">
        <v>1.5867</v>
      </c>
      <c r="T179" s="13">
        <v>-2.1680041418586482E-2</v>
      </c>
      <c r="U179" s="13">
        <v>-2.805513016845318E-2</v>
      </c>
      <c r="W179" s="1">
        <v>40641</v>
      </c>
      <c r="X179" s="2">
        <v>1.5106000000000002</v>
      </c>
      <c r="Y179" s="2">
        <v>1.573</v>
      </c>
      <c r="Z179" s="8">
        <v>-1.2615203608078884E-2</v>
      </c>
      <c r="AA179" s="8">
        <v>-2.0913730860201762E-2</v>
      </c>
      <c r="AC179" s="1">
        <v>40644</v>
      </c>
      <c r="AD179" s="2">
        <v>1.5163</v>
      </c>
      <c r="AE179" s="2">
        <v>1.5832999999999999</v>
      </c>
      <c r="AF179" s="13">
        <v>-1.0312642777886571E-2</v>
      </c>
      <c r="AG179" s="13">
        <v>-1.511570042299093E-2</v>
      </c>
      <c r="AI179" s="1">
        <v>40638</v>
      </c>
      <c r="AJ179" s="2">
        <v>1.5293999999999999</v>
      </c>
      <c r="AK179" s="2">
        <v>1.6095000000000002</v>
      </c>
      <c r="AL179" s="8">
        <v>-1.6968762051677744E-2</v>
      </c>
      <c r="AM179" s="8">
        <v>-2.2353155560954852E-2</v>
      </c>
    </row>
    <row r="180" spans="4:39" x14ac:dyDescent="0.3">
      <c r="D180" s="6">
        <f t="shared" si="4"/>
        <v>4.2717164627748437E-3</v>
      </c>
      <c r="E180" s="7">
        <f t="shared" si="5"/>
        <v>-5.1383193113857971E-3</v>
      </c>
      <c r="F180" s="7"/>
      <c r="G180" s="7"/>
      <c r="H180" s="7"/>
      <c r="I180" s="7"/>
      <c r="J180" s="7"/>
      <c r="K180" s="1">
        <v>40646</v>
      </c>
      <c r="L180" s="2">
        <v>1.5194999999999999</v>
      </c>
      <c r="M180" s="2">
        <v>1.5868</v>
      </c>
      <c r="N180" s="8">
        <v>3.6990554197766645E-3</v>
      </c>
      <c r="O180" s="8">
        <v>-1.7217886783104208E-2</v>
      </c>
      <c r="Q180" s="1">
        <v>40647</v>
      </c>
      <c r="R180" s="2">
        <v>1.5173999999999999</v>
      </c>
      <c r="S180" s="2">
        <v>1.5781000000000001</v>
      </c>
      <c r="T180" s="13">
        <v>3.7705894026591746E-3</v>
      </c>
      <c r="U180" s="13">
        <v>-5.4200542005419239E-3</v>
      </c>
      <c r="W180" s="1">
        <v>40648</v>
      </c>
      <c r="X180" s="2">
        <v>1.5125999999999999</v>
      </c>
      <c r="Y180" s="2">
        <v>1.5767</v>
      </c>
      <c r="Z180" s="8">
        <v>1.3239772275914774E-3</v>
      </c>
      <c r="AA180" s="8">
        <v>2.3521932612842189E-3</v>
      </c>
      <c r="AC180" s="1">
        <v>40651</v>
      </c>
      <c r="AD180" s="2">
        <v>1.5413999999999999</v>
      </c>
      <c r="AE180" s="2">
        <v>1.5893000000000002</v>
      </c>
      <c r="AF180" s="13">
        <v>1.6553452483017761E-2</v>
      </c>
      <c r="AG180" s="13">
        <v>3.7895534642835571E-3</v>
      </c>
      <c r="AI180" s="1">
        <v>40645</v>
      </c>
      <c r="AJ180" s="2">
        <v>1.5232999999999999</v>
      </c>
      <c r="AK180" s="2">
        <v>1.5947</v>
      </c>
      <c r="AL180" s="8">
        <v>-3.9884922191708583E-3</v>
      </c>
      <c r="AM180" s="8">
        <v>-9.1954022988506301E-3</v>
      </c>
    </row>
    <row r="181" spans="4:39" x14ac:dyDescent="0.3">
      <c r="D181" s="6">
        <f t="shared" si="4"/>
        <v>3.0085756389008899E-5</v>
      </c>
      <c r="E181" s="7">
        <f t="shared" si="5"/>
        <v>-1.0186232264072559E-2</v>
      </c>
      <c r="F181" s="7"/>
      <c r="G181" s="7"/>
      <c r="H181" s="7"/>
      <c r="I181" s="7"/>
      <c r="J181" s="7"/>
      <c r="K181" s="1">
        <v>40653</v>
      </c>
      <c r="L181" s="2">
        <v>1.5192000000000001</v>
      </c>
      <c r="M181" s="2">
        <v>1.5659999999999998</v>
      </c>
      <c r="N181" s="8">
        <v>-1.9743336623867513E-4</v>
      </c>
      <c r="O181" s="8">
        <v>-1.3108142172926773E-2</v>
      </c>
      <c r="Q181" s="1">
        <v>40654</v>
      </c>
      <c r="R181" s="2">
        <v>1.5211000000000001</v>
      </c>
      <c r="S181" s="2">
        <v>1.5659999999999998</v>
      </c>
      <c r="T181" s="13">
        <v>2.4383814419404182E-3</v>
      </c>
      <c r="U181" s="13">
        <v>-7.6674481971993336E-3</v>
      </c>
      <c r="W181" s="1">
        <v>40655</v>
      </c>
      <c r="X181" s="2">
        <v>1.518</v>
      </c>
      <c r="Y181" s="2">
        <v>1.5659999999999998</v>
      </c>
      <c r="Z181" s="8">
        <v>3.5700119000396935E-3</v>
      </c>
      <c r="AA181" s="8">
        <v>-6.7863258704891072E-3</v>
      </c>
      <c r="AC181" s="1">
        <v>40658</v>
      </c>
      <c r="AD181" s="2">
        <v>1.5263</v>
      </c>
      <c r="AE181" s="2">
        <v>1.5695999999999999</v>
      </c>
      <c r="AF181" s="13">
        <v>-9.796289087842136E-3</v>
      </c>
      <c r="AG181" s="13">
        <v>-1.2395394198704057E-2</v>
      </c>
      <c r="AI181" s="1">
        <v>40652</v>
      </c>
      <c r="AJ181" s="2">
        <v>1.5295999999999998</v>
      </c>
      <c r="AK181" s="2">
        <v>1.5771999999999999</v>
      </c>
      <c r="AL181" s="8">
        <v>4.135757894045744E-3</v>
      </c>
      <c r="AM181" s="8">
        <v>-1.0973850881043523E-2</v>
      </c>
    </row>
    <row r="182" spans="4:39" x14ac:dyDescent="0.3">
      <c r="D182" s="6">
        <f t="shared" si="4"/>
        <v>-6.7795655288453997E-4</v>
      </c>
      <c r="E182" s="7">
        <f t="shared" si="5"/>
        <v>3.0857303009114599E-3</v>
      </c>
      <c r="F182" s="7"/>
      <c r="G182" s="7"/>
      <c r="H182" s="7"/>
      <c r="I182" s="7"/>
      <c r="J182" s="7"/>
      <c r="K182" s="1">
        <v>40660</v>
      </c>
      <c r="L182" s="2">
        <v>1.5163</v>
      </c>
      <c r="M182" s="2">
        <v>1.5659000000000001</v>
      </c>
      <c r="N182" s="8">
        <v>-1.9088994207477894E-3</v>
      </c>
      <c r="O182" s="8">
        <v>-6.385696040855926E-5</v>
      </c>
      <c r="Q182" s="1">
        <v>40661</v>
      </c>
      <c r="R182" s="2">
        <v>1.5247000000000002</v>
      </c>
      <c r="S182" s="2">
        <v>1.5777999999999999</v>
      </c>
      <c r="T182" s="13">
        <v>2.3667083032017366E-3</v>
      </c>
      <c r="U182" s="13">
        <v>7.5351213282248697E-3</v>
      </c>
      <c r="W182" s="1">
        <v>40662</v>
      </c>
      <c r="X182" s="2">
        <v>1.5211999999999999</v>
      </c>
      <c r="Y182" s="2">
        <v>1.5743</v>
      </c>
      <c r="Z182" s="8">
        <v>2.1080368906454261E-3</v>
      </c>
      <c r="AA182" s="8">
        <v>5.3001277139208547E-3</v>
      </c>
      <c r="AC182" s="1">
        <v>40665</v>
      </c>
      <c r="AD182" s="2">
        <v>1.5218</v>
      </c>
      <c r="AE182" s="2">
        <v>1.5884</v>
      </c>
      <c r="AF182" s="13">
        <v>-2.9483063617898875E-3</v>
      </c>
      <c r="AG182" s="13">
        <v>1.1977573904179417E-2</v>
      </c>
      <c r="AI182" s="1">
        <v>40659</v>
      </c>
      <c r="AJ182" s="2">
        <v>1.5249999999999999</v>
      </c>
      <c r="AK182" s="2">
        <v>1.5625</v>
      </c>
      <c r="AL182" s="8">
        <v>-3.0073221757321855E-3</v>
      </c>
      <c r="AM182" s="8">
        <v>-9.320314481359282E-3</v>
      </c>
    </row>
    <row r="183" spans="4:39" x14ac:dyDescent="0.3">
      <c r="D183" s="6">
        <f t="shared" si="4"/>
        <v>1.4687478644049845E-2</v>
      </c>
      <c r="E183" s="7">
        <f t="shared" si="5"/>
        <v>2.378606952406237E-2</v>
      </c>
      <c r="F183" s="7"/>
      <c r="G183" s="7"/>
      <c r="H183" s="7"/>
      <c r="I183" s="7"/>
      <c r="J183" s="7"/>
      <c r="K183" s="1">
        <v>40667</v>
      </c>
      <c r="L183" s="2">
        <v>1.5470999999999999</v>
      </c>
      <c r="M183" s="2">
        <v>1.6175999999999999</v>
      </c>
      <c r="N183" s="8">
        <v>2.031260304689031E-2</v>
      </c>
      <c r="O183" s="8">
        <v>3.3016156842710087E-2</v>
      </c>
      <c r="Q183" s="1">
        <v>40668</v>
      </c>
      <c r="R183" s="2">
        <v>1.5488</v>
      </c>
      <c r="S183" s="2">
        <v>1.6221000000000001</v>
      </c>
      <c r="T183" s="13">
        <v>1.5806388141929473E-2</v>
      </c>
      <c r="U183" s="13">
        <v>2.8077069337051785E-2</v>
      </c>
      <c r="W183" s="1">
        <v>40669</v>
      </c>
      <c r="X183" s="2">
        <v>1.5445</v>
      </c>
      <c r="Y183" s="2">
        <v>1.6154999999999999</v>
      </c>
      <c r="Z183" s="8">
        <v>1.531685511438341E-2</v>
      </c>
      <c r="AA183" s="8">
        <v>2.6170361430476907E-2</v>
      </c>
      <c r="AC183" s="1">
        <v>40672</v>
      </c>
      <c r="AD183" s="2">
        <v>1.5467</v>
      </c>
      <c r="AE183" s="2">
        <v>1.6141999999999999</v>
      </c>
      <c r="AF183" s="13">
        <v>1.6362202654750968E-2</v>
      </c>
      <c r="AG183" s="13">
        <v>1.6242760010072965E-2</v>
      </c>
      <c r="AI183" s="1">
        <v>40666</v>
      </c>
      <c r="AJ183" s="2">
        <v>1.5335999999999999</v>
      </c>
      <c r="AK183" s="2">
        <v>1.5866</v>
      </c>
      <c r="AL183" s="8">
        <v>5.6393442622950651E-3</v>
      </c>
      <c r="AM183" s="8">
        <v>1.5424000000000104E-2</v>
      </c>
    </row>
    <row r="184" spans="4:39" x14ac:dyDescent="0.3">
      <c r="D184" s="6">
        <f t="shared" si="4"/>
        <v>2.4988471303718507E-2</v>
      </c>
      <c r="E184" s="7">
        <f t="shared" si="5"/>
        <v>7.6181105974372663E-3</v>
      </c>
      <c r="F184" s="7"/>
      <c r="G184" s="7"/>
      <c r="H184" s="7"/>
      <c r="I184" s="7"/>
      <c r="J184" s="7"/>
      <c r="K184" s="1">
        <v>40674</v>
      </c>
      <c r="L184" s="2">
        <v>1.5871</v>
      </c>
      <c r="M184" s="2">
        <v>1.6219000000000001</v>
      </c>
      <c r="N184" s="8">
        <v>2.5854825156744976E-2</v>
      </c>
      <c r="O184" s="8">
        <v>2.6582591493571339E-3</v>
      </c>
      <c r="Q184" s="1">
        <v>40675</v>
      </c>
      <c r="R184" s="2">
        <v>1.5777000000000001</v>
      </c>
      <c r="S184" s="2">
        <v>1.6194999999999999</v>
      </c>
      <c r="T184" s="13">
        <v>1.8659607438016534E-2</v>
      </c>
      <c r="U184" s="13">
        <v>-1.6028604894889886E-3</v>
      </c>
      <c r="W184" s="1">
        <v>40676</v>
      </c>
      <c r="X184" s="2">
        <v>1.5971</v>
      </c>
      <c r="Y184" s="2">
        <v>1.6367</v>
      </c>
      <c r="Z184" s="8">
        <v>3.4056328909032096E-2</v>
      </c>
      <c r="AA184" s="8">
        <v>1.3122872175796996E-2</v>
      </c>
      <c r="AC184" s="1">
        <v>40679</v>
      </c>
      <c r="AD184" s="2">
        <v>1.5920999999999998</v>
      </c>
      <c r="AE184" s="2">
        <v>1.6353</v>
      </c>
      <c r="AF184" s="13">
        <v>2.9352815672075927E-2</v>
      </c>
      <c r="AG184" s="13">
        <v>1.307149052162071E-2</v>
      </c>
      <c r="AI184" s="1">
        <v>40673</v>
      </c>
      <c r="AJ184" s="2">
        <v>1.5596999999999999</v>
      </c>
      <c r="AK184" s="2">
        <v>1.6038000000000001</v>
      </c>
      <c r="AL184" s="8">
        <v>1.7018779342723001E-2</v>
      </c>
      <c r="AM184" s="8">
        <v>1.0840791629900481E-2</v>
      </c>
    </row>
    <row r="185" spans="4:39" x14ac:dyDescent="0.3">
      <c r="D185" s="6">
        <f t="shared" si="4"/>
        <v>1.0792426839403956E-3</v>
      </c>
      <c r="E185" s="7">
        <f t="shared" si="5"/>
        <v>-2.1488894953463288E-3</v>
      </c>
      <c r="F185" s="7"/>
      <c r="G185" s="7"/>
      <c r="H185" s="7"/>
      <c r="I185" s="7"/>
      <c r="J185" s="7"/>
      <c r="K185" s="1">
        <v>40681</v>
      </c>
      <c r="L185" s="2">
        <v>1.5727</v>
      </c>
      <c r="M185" s="2">
        <v>1.6097000000000001</v>
      </c>
      <c r="N185" s="8">
        <v>-9.0731522903408912E-3</v>
      </c>
      <c r="O185" s="8">
        <v>-7.5220420494481743E-3</v>
      </c>
      <c r="Q185" s="1">
        <v>40682</v>
      </c>
      <c r="R185" s="2">
        <v>1.5742</v>
      </c>
      <c r="S185" s="2">
        <v>1.6164000000000001</v>
      </c>
      <c r="T185" s="13">
        <v>-2.2184192178488216E-3</v>
      </c>
      <c r="U185" s="13">
        <v>-1.9141710404445567E-3</v>
      </c>
      <c r="W185" s="1">
        <v>40683</v>
      </c>
      <c r="X185" s="2">
        <v>1.5859999999999999</v>
      </c>
      <c r="Y185" s="2">
        <v>1.6236000000000002</v>
      </c>
      <c r="Z185" s="8">
        <v>-6.9500970509048798E-3</v>
      </c>
      <c r="AA185" s="8">
        <v>-8.0039103073256124E-3</v>
      </c>
      <c r="AC185" s="1">
        <v>40686</v>
      </c>
      <c r="AD185" s="2">
        <v>1.6034999999999999</v>
      </c>
      <c r="AE185" s="2">
        <v>1.6333</v>
      </c>
      <c r="AF185" s="13">
        <v>7.1603542491049943E-3</v>
      </c>
      <c r="AG185" s="13">
        <v>-1.2230171833914616E-3</v>
      </c>
      <c r="AI185" s="1">
        <v>40680</v>
      </c>
      <c r="AJ185" s="2">
        <v>1.5853999999999999</v>
      </c>
      <c r="AK185" s="2">
        <v>1.6165</v>
      </c>
      <c r="AL185" s="8">
        <v>1.6477527729691577E-2</v>
      </c>
      <c r="AM185" s="8">
        <v>7.9186931038781605E-3</v>
      </c>
    </row>
    <row r="186" spans="4:39" x14ac:dyDescent="0.3">
      <c r="D186" s="6">
        <f t="shared" si="4"/>
        <v>1.200506708612652E-2</v>
      </c>
      <c r="E186" s="7">
        <f t="shared" si="5"/>
        <v>-5.132618751074047E-3</v>
      </c>
      <c r="F186" s="7"/>
      <c r="G186" s="7"/>
      <c r="H186" s="7"/>
      <c r="I186" s="7"/>
      <c r="J186" s="7"/>
      <c r="K186" s="1">
        <v>40688</v>
      </c>
      <c r="L186" s="2">
        <v>1.6059999999999999</v>
      </c>
      <c r="M186" s="2">
        <v>1.6297000000000001</v>
      </c>
      <c r="N186" s="8">
        <v>2.1173777579957864E-2</v>
      </c>
      <c r="O186" s="8">
        <v>1.2424675405354968E-2</v>
      </c>
      <c r="Q186" s="1">
        <v>40689</v>
      </c>
      <c r="R186" s="2">
        <v>1.6032999999999999</v>
      </c>
      <c r="S186" s="2">
        <v>1.615</v>
      </c>
      <c r="T186" s="13">
        <v>1.8485579977131072E-2</v>
      </c>
      <c r="U186" s="13">
        <v>-8.6612224696858142E-4</v>
      </c>
      <c r="W186" s="1">
        <v>40690</v>
      </c>
      <c r="X186" s="2">
        <v>1.6052</v>
      </c>
      <c r="Y186" s="2">
        <v>1.5948</v>
      </c>
      <c r="Z186" s="8">
        <v>1.2105926860025207E-2</v>
      </c>
      <c r="AA186" s="8">
        <v>-1.7738359201773912E-2</v>
      </c>
      <c r="AC186" s="1">
        <v>40693</v>
      </c>
      <c r="AD186" s="2">
        <v>1.6038999999999999</v>
      </c>
      <c r="AE186" s="2">
        <v>1.5939000000000001</v>
      </c>
      <c r="AF186" s="13">
        <v>2.494543186779552E-4</v>
      </c>
      <c r="AG186" s="13">
        <v>-2.4122941284515975E-2</v>
      </c>
      <c r="AI186" s="1">
        <v>40687</v>
      </c>
      <c r="AJ186" s="2">
        <v>1.5981000000000001</v>
      </c>
      <c r="AK186" s="2">
        <v>1.6240000000000001</v>
      </c>
      <c r="AL186" s="8">
        <v>8.0105966948404994E-3</v>
      </c>
      <c r="AM186" s="8">
        <v>4.6396535725332644E-3</v>
      </c>
    </row>
    <row r="187" spans="4:39" x14ac:dyDescent="0.3">
      <c r="D187" s="6">
        <f t="shared" si="4"/>
        <v>-1.0273862093910879E-2</v>
      </c>
      <c r="E187" s="7">
        <f t="shared" si="5"/>
        <v>-1.8454722727892569E-2</v>
      </c>
      <c r="F187" s="7"/>
      <c r="G187" s="7"/>
      <c r="H187" s="7"/>
      <c r="I187" s="7"/>
      <c r="J187" s="7"/>
      <c r="K187" s="1">
        <v>40695</v>
      </c>
      <c r="L187" s="2">
        <v>1.5996000000000001</v>
      </c>
      <c r="M187" s="2">
        <v>1.5941999999999998</v>
      </c>
      <c r="N187" s="8">
        <v>-3.9850560398504431E-3</v>
      </c>
      <c r="O187" s="8">
        <v>-2.1783150273056551E-2</v>
      </c>
      <c r="Q187" s="1">
        <v>40696</v>
      </c>
      <c r="R187" s="2">
        <v>1.5809</v>
      </c>
      <c r="S187" s="2">
        <v>1.5746</v>
      </c>
      <c r="T187" s="13">
        <v>-1.3971184432108763E-2</v>
      </c>
      <c r="U187" s="13">
        <v>-2.501547987616104E-2</v>
      </c>
      <c r="W187" s="1">
        <v>40697</v>
      </c>
      <c r="X187" s="2">
        <v>1.5733000000000001</v>
      </c>
      <c r="Y187" s="2">
        <v>1.575</v>
      </c>
      <c r="Z187" s="8">
        <v>-1.9872913032643824E-2</v>
      </c>
      <c r="AA187" s="8">
        <v>-1.241534988713322E-2</v>
      </c>
      <c r="AC187" s="1">
        <v>40700</v>
      </c>
      <c r="AD187" s="2">
        <v>1.5869</v>
      </c>
      <c r="AE187" s="2">
        <v>1.5838999999999999</v>
      </c>
      <c r="AF187" s="13">
        <v>-1.0599164536442385E-2</v>
      </c>
      <c r="AG187" s="13">
        <v>-6.2739193173977359E-3</v>
      </c>
      <c r="AI187" s="1">
        <v>40694</v>
      </c>
      <c r="AJ187" s="2">
        <v>1.5933999999999999</v>
      </c>
      <c r="AK187" s="2">
        <v>1.5805</v>
      </c>
      <c r="AL187" s="8">
        <v>-2.9409924285089817E-3</v>
      </c>
      <c r="AM187" s="8">
        <v>-2.6785714285714302E-2</v>
      </c>
    </row>
    <row r="188" spans="4:39" x14ac:dyDescent="0.3">
      <c r="D188" s="6">
        <f t="shared" si="4"/>
        <v>-5.8763504632233458E-3</v>
      </c>
      <c r="E188" s="7">
        <f t="shared" si="5"/>
        <v>2.3415589874261401E-3</v>
      </c>
      <c r="F188" s="7"/>
      <c r="G188" s="7"/>
      <c r="H188" s="7"/>
      <c r="I188" s="7"/>
      <c r="J188" s="7"/>
      <c r="K188" s="1">
        <v>40702</v>
      </c>
      <c r="L188" s="2">
        <v>1.5824</v>
      </c>
      <c r="M188" s="2">
        <v>1.5831</v>
      </c>
      <c r="N188" s="8">
        <v>-1.0752688172043112E-2</v>
      </c>
      <c r="O188" s="8">
        <v>-6.9627399322543804E-3</v>
      </c>
      <c r="Q188" s="1">
        <v>40703</v>
      </c>
      <c r="R188" s="2">
        <v>1.5728</v>
      </c>
      <c r="S188" s="2">
        <v>1.5832000000000002</v>
      </c>
      <c r="T188" s="13">
        <v>-5.1236637358467174E-3</v>
      </c>
      <c r="U188" s="13">
        <v>5.4617045598883696E-3</v>
      </c>
      <c r="W188" s="1">
        <v>40704</v>
      </c>
      <c r="X188" s="2">
        <v>1.5752999999999999</v>
      </c>
      <c r="Y188" s="2">
        <v>1.5968</v>
      </c>
      <c r="Z188" s="8">
        <v>1.2712133731644926E-3</v>
      </c>
      <c r="AA188" s="8">
        <v>1.3841269841269765E-2</v>
      </c>
      <c r="AC188" s="1">
        <v>40707</v>
      </c>
      <c r="AD188" s="2">
        <v>1.5758999999999999</v>
      </c>
      <c r="AE188" s="2">
        <v>1.5836999999999999</v>
      </c>
      <c r="AF188" s="13">
        <v>-6.931753733694701E-3</v>
      </c>
      <c r="AG188" s="13">
        <v>-1.2627059789127593E-4</v>
      </c>
      <c r="AI188" s="1">
        <v>40701</v>
      </c>
      <c r="AJ188" s="2">
        <v>1.5809</v>
      </c>
      <c r="AK188" s="2">
        <v>1.5796999999999999</v>
      </c>
      <c r="AL188" s="8">
        <v>-7.844860047696689E-3</v>
      </c>
      <c r="AM188" s="8">
        <v>-5.0616893388177875E-4</v>
      </c>
    </row>
    <row r="189" spans="4:39" x14ac:dyDescent="0.3">
      <c r="D189" s="6">
        <f t="shared" si="4"/>
        <v>1.4336334979042098E-2</v>
      </c>
      <c r="E189" s="7">
        <f t="shared" si="5"/>
        <v>6.9101355928983029E-3</v>
      </c>
      <c r="F189" s="7"/>
      <c r="G189" s="7"/>
      <c r="H189" s="7"/>
      <c r="I189" s="7"/>
      <c r="J189" s="7"/>
      <c r="K189" s="1">
        <v>40709</v>
      </c>
      <c r="L189" s="2">
        <v>1.6078000000000001</v>
      </c>
      <c r="M189" s="2">
        <v>1.6002000000000001</v>
      </c>
      <c r="N189" s="8">
        <v>1.6051567239635967E-2</v>
      </c>
      <c r="O189" s="8">
        <v>1.0801591813530464E-2</v>
      </c>
      <c r="Q189" s="1">
        <v>40710</v>
      </c>
      <c r="R189" s="2">
        <v>1.6101000000000001</v>
      </c>
      <c r="S189" s="2">
        <v>1.6029</v>
      </c>
      <c r="T189" s="13">
        <v>2.371566632756883E-2</v>
      </c>
      <c r="U189" s="13">
        <v>1.2443153107630112E-2</v>
      </c>
      <c r="W189" s="1">
        <v>40711</v>
      </c>
      <c r="X189" s="2">
        <v>1.5960000000000001</v>
      </c>
      <c r="Y189" s="2">
        <v>1.5973999999999999</v>
      </c>
      <c r="Z189" s="8">
        <v>1.3140354218244221E-2</v>
      </c>
      <c r="AA189" s="8">
        <v>3.7575150300606097E-4</v>
      </c>
      <c r="AC189" s="1">
        <v>40714</v>
      </c>
      <c r="AD189" s="2">
        <v>1.6011</v>
      </c>
      <c r="AE189" s="2">
        <v>1.597</v>
      </c>
      <c r="AF189" s="13">
        <v>1.5990862364363201E-2</v>
      </c>
      <c r="AG189" s="13">
        <v>8.3980551872198106E-3</v>
      </c>
      <c r="AI189" s="1">
        <v>40708</v>
      </c>
      <c r="AJ189" s="2">
        <v>1.5853000000000002</v>
      </c>
      <c r="AK189" s="2">
        <v>1.5836999999999999</v>
      </c>
      <c r="AL189" s="8">
        <v>2.7832247453982717E-3</v>
      </c>
      <c r="AM189" s="8">
        <v>2.5321263531050686E-3</v>
      </c>
    </row>
    <row r="190" spans="4:39" x14ac:dyDescent="0.3">
      <c r="D190" s="6">
        <f t="shared" si="4"/>
        <v>1.6693657207659029E-2</v>
      </c>
      <c r="E190" s="7">
        <f t="shared" si="5"/>
        <v>-1.7557261213005271E-3</v>
      </c>
      <c r="F190" s="7"/>
      <c r="G190" s="7"/>
      <c r="H190" s="7"/>
      <c r="I190" s="7"/>
      <c r="J190" s="7"/>
      <c r="K190" s="1">
        <v>40716</v>
      </c>
      <c r="L190" s="2">
        <v>1.6175000000000002</v>
      </c>
      <c r="M190" s="2">
        <v>1.591</v>
      </c>
      <c r="N190" s="8">
        <v>6.0330886926234228E-3</v>
      </c>
      <c r="O190" s="8">
        <v>-5.749281339832546E-3</v>
      </c>
      <c r="Q190" s="1">
        <v>40717</v>
      </c>
      <c r="R190" s="2">
        <v>1.6305000000000001</v>
      </c>
      <c r="S190" s="2">
        <v>1.591</v>
      </c>
      <c r="T190" s="13">
        <v>1.2670020495621381E-2</v>
      </c>
      <c r="U190" s="13">
        <v>-7.4240439203943076E-3</v>
      </c>
      <c r="W190" s="1">
        <v>40718</v>
      </c>
      <c r="X190" s="2">
        <v>1.6364999999999998</v>
      </c>
      <c r="Y190" s="2">
        <v>1.6047</v>
      </c>
      <c r="Z190" s="8">
        <v>2.537593984962383E-2</v>
      </c>
      <c r="AA190" s="8">
        <v>4.5699261299612104E-3</v>
      </c>
      <c r="AC190" s="1">
        <v>40721</v>
      </c>
      <c r="AD190" s="2">
        <v>1.6372</v>
      </c>
      <c r="AE190" s="2">
        <v>1.5943000000000001</v>
      </c>
      <c r="AF190" s="13">
        <v>2.2546998938230089E-2</v>
      </c>
      <c r="AG190" s="13">
        <v>-1.6906700062616631E-3</v>
      </c>
      <c r="AI190" s="1">
        <v>40715</v>
      </c>
      <c r="AJ190" s="2">
        <v>1.6120000000000001</v>
      </c>
      <c r="AK190" s="2">
        <v>1.5861000000000001</v>
      </c>
      <c r="AL190" s="8">
        <v>1.6842238062196424E-2</v>
      </c>
      <c r="AM190" s="8">
        <v>1.5154385300246709E-3</v>
      </c>
    </row>
    <row r="191" spans="4:39" x14ac:dyDescent="0.3">
      <c r="D191" s="6">
        <f t="shared" si="4"/>
        <v>-2.7988674297313E-3</v>
      </c>
      <c r="E191" s="7">
        <f t="shared" si="5"/>
        <v>-1.8495123616976271E-2</v>
      </c>
      <c r="F191" s="7"/>
      <c r="G191" s="7"/>
      <c r="H191" s="7"/>
      <c r="I191" s="7"/>
      <c r="J191" s="7"/>
      <c r="K191" s="1">
        <v>40723</v>
      </c>
      <c r="L191" s="2">
        <v>1.6219000000000001</v>
      </c>
      <c r="M191" s="2">
        <v>1.5706</v>
      </c>
      <c r="N191" s="8">
        <v>2.7202472952085888E-3</v>
      </c>
      <c r="O191" s="8">
        <v>-1.2822124450031391E-2</v>
      </c>
      <c r="Q191" s="1">
        <v>40724</v>
      </c>
      <c r="R191" s="2">
        <v>1.623</v>
      </c>
      <c r="S191" s="2">
        <v>1.5634999999999999</v>
      </c>
      <c r="T191" s="13">
        <v>-4.5998160073597028E-3</v>
      </c>
      <c r="U191" s="13">
        <v>-1.7284726587052268E-2</v>
      </c>
      <c r="W191" s="1">
        <v>40725</v>
      </c>
      <c r="X191" s="2">
        <v>1.6069</v>
      </c>
      <c r="Y191" s="2">
        <v>1.556</v>
      </c>
      <c r="Z191" s="8">
        <v>-1.8087381607088227E-2</v>
      </c>
      <c r="AA191" s="8">
        <v>-3.0348351716831812E-2</v>
      </c>
      <c r="AC191" s="1">
        <v>40728</v>
      </c>
      <c r="AD191" s="2">
        <v>1.6158999999999999</v>
      </c>
      <c r="AE191" s="2">
        <v>1.5529999999999999</v>
      </c>
      <c r="AF191" s="13">
        <v>-1.3010017102369931E-2</v>
      </c>
      <c r="AG191" s="13">
        <v>-2.5904785799410468E-2</v>
      </c>
      <c r="AI191" s="1">
        <v>40722</v>
      </c>
      <c r="AJ191" s="2">
        <v>1.6425999999999998</v>
      </c>
      <c r="AK191" s="2">
        <v>1.5764</v>
      </c>
      <c r="AL191" s="8">
        <v>1.8982630272952772E-2</v>
      </c>
      <c r="AM191" s="8">
        <v>-6.1156295315554221E-3</v>
      </c>
    </row>
    <row r="192" spans="4:39" x14ac:dyDescent="0.3">
      <c r="D192" s="6">
        <f t="shared" si="4"/>
        <v>5.0445639063519954E-3</v>
      </c>
      <c r="E192" s="7">
        <f t="shared" si="5"/>
        <v>1.0867634841470464E-3</v>
      </c>
      <c r="F192" s="7"/>
      <c r="G192" s="7"/>
      <c r="H192" s="7"/>
      <c r="I192" s="7"/>
      <c r="J192" s="7"/>
      <c r="K192" s="1">
        <v>40730</v>
      </c>
      <c r="L192" s="2">
        <v>1.6326000000000001</v>
      </c>
      <c r="M192" s="2">
        <v>1.5697000000000001</v>
      </c>
      <c r="N192" s="8">
        <v>6.5972008138601712E-3</v>
      </c>
      <c r="O192" s="8">
        <v>-5.7302941550996245E-4</v>
      </c>
      <c r="Q192" s="1">
        <v>40731</v>
      </c>
      <c r="R192" s="2">
        <v>1.6173</v>
      </c>
      <c r="S192" s="2">
        <v>1.5537000000000001</v>
      </c>
      <c r="T192" s="13">
        <v>-3.512014787430684E-3</v>
      </c>
      <c r="U192" s="13">
        <v>-6.2679884873679814E-3</v>
      </c>
      <c r="W192" s="1">
        <v>40732</v>
      </c>
      <c r="X192" s="2">
        <v>1.6274999999999999</v>
      </c>
      <c r="Y192" s="2">
        <v>1.5624</v>
      </c>
      <c r="Z192" s="8">
        <v>1.2819714979152463E-2</v>
      </c>
      <c r="AA192" s="8">
        <v>4.1131105398457546E-3</v>
      </c>
      <c r="AC192" s="1">
        <v>40735</v>
      </c>
      <c r="AD192" s="2">
        <v>1.6465000000000001</v>
      </c>
      <c r="AE192" s="2">
        <v>1.5773000000000001</v>
      </c>
      <c r="AF192" s="13">
        <v>1.8936815396992435E-2</v>
      </c>
      <c r="AG192" s="13">
        <v>1.5647134578235855E-2</v>
      </c>
      <c r="AI192" s="1">
        <v>40729</v>
      </c>
      <c r="AJ192" s="2">
        <v>1.6268</v>
      </c>
      <c r="AK192" s="2">
        <v>1.5646</v>
      </c>
      <c r="AL192" s="8">
        <v>-9.6188968708144085E-3</v>
      </c>
      <c r="AM192" s="8">
        <v>-7.4854097944684339E-3</v>
      </c>
    </row>
    <row r="193" spans="4:39" x14ac:dyDescent="0.3">
      <c r="D193" s="6">
        <f t="shared" si="4"/>
        <v>1.2192816787928829E-2</v>
      </c>
      <c r="E193" s="7">
        <f t="shared" si="5"/>
        <v>6.9542461247131815E-3</v>
      </c>
      <c r="F193" s="7"/>
      <c r="G193" s="7"/>
      <c r="H193" s="7"/>
      <c r="I193" s="7"/>
      <c r="J193" s="7"/>
      <c r="K193" s="1">
        <v>40737</v>
      </c>
      <c r="L193" s="2">
        <v>1.6429</v>
      </c>
      <c r="M193" s="2">
        <v>1.5750999999999999</v>
      </c>
      <c r="N193" s="8">
        <v>6.3089550410388995E-3</v>
      </c>
      <c r="O193" s="8">
        <v>3.4401477989423057E-3</v>
      </c>
      <c r="Q193" s="1">
        <v>40738</v>
      </c>
      <c r="R193" s="2">
        <v>1.6465000000000001</v>
      </c>
      <c r="S193" s="2">
        <v>1.5792000000000002</v>
      </c>
      <c r="T193" s="13">
        <v>1.8054782662462188E-2</v>
      </c>
      <c r="U193" s="13">
        <v>1.6412434832979494E-2</v>
      </c>
      <c r="W193" s="1">
        <v>40739</v>
      </c>
      <c r="X193" s="2">
        <v>1.6512</v>
      </c>
      <c r="Y193" s="2">
        <v>1.5743</v>
      </c>
      <c r="Z193" s="8">
        <v>1.456221198156693E-2</v>
      </c>
      <c r="AA193" s="8">
        <v>7.6164874551971629E-3</v>
      </c>
      <c r="AC193" s="1">
        <v>40742</v>
      </c>
      <c r="AD193" s="2">
        <v>1.6589</v>
      </c>
      <c r="AE193" s="2">
        <v>1.5742</v>
      </c>
      <c r="AF193" s="13">
        <v>7.5311266322501957E-3</v>
      </c>
      <c r="AG193" s="13">
        <v>-1.9653838838522564E-3</v>
      </c>
      <c r="AI193" s="1">
        <v>40736</v>
      </c>
      <c r="AJ193" s="2">
        <v>1.6503999999999999</v>
      </c>
      <c r="AK193" s="2">
        <v>1.5790999999999999</v>
      </c>
      <c r="AL193" s="8">
        <v>1.4507007622325929E-2</v>
      </c>
      <c r="AM193" s="8">
        <v>9.2675444202992008E-3</v>
      </c>
    </row>
    <row r="194" spans="4:39" x14ac:dyDescent="0.3">
      <c r="D194" s="6">
        <f t="shared" si="4"/>
        <v>1.7986088892127761E-2</v>
      </c>
      <c r="E194" s="7">
        <f t="shared" si="5"/>
        <v>-1.3792284578277992E-2</v>
      </c>
      <c r="F194" s="7"/>
      <c r="G194" s="7"/>
      <c r="H194" s="7"/>
      <c r="I194" s="7"/>
      <c r="J194" s="7"/>
      <c r="K194" s="1">
        <v>40744</v>
      </c>
      <c r="L194" s="2">
        <v>1.6617999999999999</v>
      </c>
      <c r="M194" s="2">
        <v>1.5657999999999999</v>
      </c>
      <c r="N194" s="8">
        <v>1.1504047720494182E-2</v>
      </c>
      <c r="O194" s="8">
        <v>-5.904387023046187E-3</v>
      </c>
      <c r="Q194" s="1">
        <v>40745</v>
      </c>
      <c r="R194" s="2">
        <v>1.6661999999999999</v>
      </c>
      <c r="S194" s="2">
        <v>1.5523</v>
      </c>
      <c r="T194" s="13">
        <v>1.1964773762526359E-2</v>
      </c>
      <c r="U194" s="13">
        <v>-1.7033941236068939E-2</v>
      </c>
      <c r="W194" s="1">
        <v>40746</v>
      </c>
      <c r="X194" s="2">
        <v>1.6971000000000001</v>
      </c>
      <c r="Y194" s="2">
        <v>1.552</v>
      </c>
      <c r="Z194" s="8">
        <v>2.7797965116279189E-2</v>
      </c>
      <c r="AA194" s="8">
        <v>-1.4165025725719316E-2</v>
      </c>
      <c r="AC194" s="1">
        <v>40749</v>
      </c>
      <c r="AD194" s="2">
        <v>1.7154</v>
      </c>
      <c r="AE194" s="2">
        <v>1.5398000000000001</v>
      </c>
      <c r="AF194" s="13">
        <v>3.4058713605401136E-2</v>
      </c>
      <c r="AG194" s="13">
        <v>-2.1852369457502241E-2</v>
      </c>
      <c r="AI194" s="1">
        <v>40743</v>
      </c>
      <c r="AJ194" s="2">
        <v>1.6579999999999999</v>
      </c>
      <c r="AK194" s="2">
        <v>1.5632999999999999</v>
      </c>
      <c r="AL194" s="8">
        <v>4.6049442559379372E-3</v>
      </c>
      <c r="AM194" s="8">
        <v>-1.0005699449053274E-2</v>
      </c>
    </row>
    <row r="195" spans="4:39" x14ac:dyDescent="0.3">
      <c r="D195" s="6">
        <f t="shared" si="4"/>
        <v>5.940599408026848E-3</v>
      </c>
      <c r="E195" s="7">
        <f t="shared" si="5"/>
        <v>5.6355317158414127E-4</v>
      </c>
      <c r="F195" s="7"/>
      <c r="G195" s="7"/>
      <c r="H195" s="7"/>
      <c r="I195" s="7"/>
      <c r="J195" s="7"/>
      <c r="K195" s="1">
        <v>40751</v>
      </c>
      <c r="L195" s="2">
        <v>1.6909000000000001</v>
      </c>
      <c r="M195" s="2">
        <v>1.5550000000000002</v>
      </c>
      <c r="N195" s="8">
        <v>1.7511132506920379E-2</v>
      </c>
      <c r="O195" s="8">
        <v>-6.8974326223014693E-3</v>
      </c>
      <c r="Q195" s="1">
        <v>40752</v>
      </c>
      <c r="R195" s="2">
        <v>1.6771</v>
      </c>
      <c r="S195" s="2">
        <v>1.5674999999999999</v>
      </c>
      <c r="T195" s="13">
        <v>6.5418317128795866E-3</v>
      </c>
      <c r="U195" s="13">
        <v>9.7919216646265017E-3</v>
      </c>
      <c r="W195" s="1">
        <v>40753</v>
      </c>
      <c r="X195" s="2">
        <v>1.6884999999999999</v>
      </c>
      <c r="Y195" s="2">
        <v>1.5497000000000001</v>
      </c>
      <c r="Z195" s="8">
        <v>-5.0674680337046141E-3</v>
      </c>
      <c r="AA195" s="8">
        <v>-1.4819587628865927E-3</v>
      </c>
      <c r="AC195" s="1">
        <v>40756</v>
      </c>
      <c r="AD195" s="2">
        <v>1.6924000000000001</v>
      </c>
      <c r="AE195" s="2">
        <v>1.5657999999999999</v>
      </c>
      <c r="AF195" s="13">
        <v>-1.3407951498192738E-2</v>
      </c>
      <c r="AG195" s="13">
        <v>1.6885309780490854E-2</v>
      </c>
      <c r="AI195" s="1">
        <v>40750</v>
      </c>
      <c r="AJ195" s="2">
        <v>1.698</v>
      </c>
      <c r="AK195" s="2">
        <v>1.5390999999999999</v>
      </c>
      <c r="AL195" s="8">
        <v>2.4125452352231624E-2</v>
      </c>
      <c r="AM195" s="8">
        <v>-1.5480074202008587E-2</v>
      </c>
    </row>
    <row r="196" spans="4:39" x14ac:dyDescent="0.3">
      <c r="D196" s="6">
        <f t="shared" si="4"/>
        <v>2.6657399714493834E-2</v>
      </c>
      <c r="E196" s="7">
        <f t="shared" si="5"/>
        <v>1.8317230794212325E-2</v>
      </c>
      <c r="F196" s="7"/>
      <c r="G196" s="7"/>
      <c r="H196" s="7"/>
      <c r="I196" s="7"/>
      <c r="J196" s="7"/>
      <c r="K196" s="1">
        <v>40758</v>
      </c>
      <c r="L196" s="2">
        <v>1.6943999999999999</v>
      </c>
      <c r="M196" s="2">
        <v>1.5590999999999999</v>
      </c>
      <c r="N196" s="8">
        <v>2.0699036016320616E-3</v>
      </c>
      <c r="O196" s="8">
        <v>2.6366559485528906E-3</v>
      </c>
      <c r="Q196" s="1">
        <v>40759</v>
      </c>
      <c r="R196" s="2">
        <v>1.7406000000000001</v>
      </c>
      <c r="S196" s="2">
        <v>1.5888</v>
      </c>
      <c r="T196" s="13">
        <v>3.7862977759227201E-2</v>
      </c>
      <c r="U196" s="13">
        <v>1.3588516746411594E-2</v>
      </c>
      <c r="W196" s="1">
        <v>40760</v>
      </c>
      <c r="X196" s="2">
        <v>1.7454000000000001</v>
      </c>
      <c r="Y196" s="2">
        <v>1.5777999999999999</v>
      </c>
      <c r="Z196" s="8">
        <v>3.3698549007995293E-2</v>
      </c>
      <c r="AA196" s="8">
        <v>1.8132541782280409E-2</v>
      </c>
      <c r="AC196" s="1">
        <v>40763</v>
      </c>
      <c r="AD196" s="2">
        <v>1.7816000000000001</v>
      </c>
      <c r="AE196" s="2">
        <v>1.6255999999999999</v>
      </c>
      <c r="AF196" s="13">
        <v>5.2706216024580366E-2</v>
      </c>
      <c r="AG196" s="13">
        <v>3.819133989015211E-2</v>
      </c>
      <c r="AI196" s="1">
        <v>40757</v>
      </c>
      <c r="AJ196" s="2">
        <v>1.7098</v>
      </c>
      <c r="AK196" s="2">
        <v>1.5684</v>
      </c>
      <c r="AL196" s="8">
        <v>6.9493521790342516E-3</v>
      </c>
      <c r="AM196" s="8">
        <v>1.903709960366462E-2</v>
      </c>
    </row>
    <row r="197" spans="4:39" x14ac:dyDescent="0.3">
      <c r="D197" s="6">
        <f t="shared" si="4"/>
        <v>2.1755181702525328E-2</v>
      </c>
      <c r="E197" s="7">
        <f t="shared" si="5"/>
        <v>1.5188552797956723E-2</v>
      </c>
      <c r="F197" s="7"/>
      <c r="G197" s="7"/>
      <c r="H197" s="7"/>
      <c r="I197" s="7"/>
      <c r="J197" s="7"/>
      <c r="K197" s="1">
        <v>40765</v>
      </c>
      <c r="L197" s="2">
        <v>1.7766</v>
      </c>
      <c r="M197" s="2">
        <v>1.6246</v>
      </c>
      <c r="N197" s="8">
        <v>4.8512747875354201E-2</v>
      </c>
      <c r="O197" s="8">
        <v>4.2011416843050542E-2</v>
      </c>
      <c r="Q197" s="1">
        <v>40766</v>
      </c>
      <c r="R197" s="2">
        <v>1.7814999999999999</v>
      </c>
      <c r="S197" s="2">
        <v>1.6242000000000001</v>
      </c>
      <c r="T197" s="13">
        <v>2.3497644490405367E-2</v>
      </c>
      <c r="U197" s="13">
        <v>2.2280966767371568E-2</v>
      </c>
      <c r="W197" s="1">
        <v>40767</v>
      </c>
      <c r="X197" s="2">
        <v>1.7783</v>
      </c>
      <c r="Y197" s="2">
        <v>1.611</v>
      </c>
      <c r="Z197" s="8">
        <v>1.884954738168898E-2</v>
      </c>
      <c r="AA197" s="8">
        <v>2.1041957155533142E-2</v>
      </c>
      <c r="AC197" s="1">
        <v>40770</v>
      </c>
      <c r="AD197" s="2">
        <v>1.7659</v>
      </c>
      <c r="AE197" s="2">
        <v>1.5895000000000001</v>
      </c>
      <c r="AF197" s="13">
        <v>-8.8123035473731681E-3</v>
      </c>
      <c r="AG197" s="13">
        <v>-2.2207185039369914E-2</v>
      </c>
      <c r="AI197" s="1">
        <v>40764</v>
      </c>
      <c r="AJ197" s="2">
        <v>1.7555000000000001</v>
      </c>
      <c r="AK197" s="2">
        <v>1.5885</v>
      </c>
      <c r="AL197" s="8">
        <v>2.672827231255126E-2</v>
      </c>
      <c r="AM197" s="8">
        <v>1.2815608263198275E-2</v>
      </c>
    </row>
    <row r="198" spans="4:39" x14ac:dyDescent="0.3">
      <c r="D198" s="6">
        <f t="shared" si="4"/>
        <v>5.2409269050946779E-3</v>
      </c>
      <c r="E198" s="7">
        <f t="shared" si="5"/>
        <v>-6.6461954262196695E-3</v>
      </c>
      <c r="F198" s="7"/>
      <c r="G198" s="7"/>
      <c r="H198" s="7"/>
      <c r="I198" s="7"/>
      <c r="J198" s="7"/>
      <c r="K198" s="1">
        <v>40772</v>
      </c>
      <c r="L198" s="2">
        <v>1.7698</v>
      </c>
      <c r="M198" s="2">
        <v>1.5882000000000001</v>
      </c>
      <c r="N198" s="8">
        <v>-3.8275357424293333E-3</v>
      </c>
      <c r="O198" s="8">
        <v>-2.2405515203742454E-2</v>
      </c>
      <c r="Q198" s="1">
        <v>40773</v>
      </c>
      <c r="R198" s="2">
        <v>1.7846</v>
      </c>
      <c r="S198" s="2">
        <v>1.599</v>
      </c>
      <c r="T198" s="13">
        <v>1.7401066516979924E-3</v>
      </c>
      <c r="U198" s="13">
        <v>-1.5515330624307433E-2</v>
      </c>
      <c r="W198" s="1">
        <v>40774</v>
      </c>
      <c r="X198" s="2">
        <v>1.7873999999999999</v>
      </c>
      <c r="Y198" s="2">
        <v>1.5994999999999999</v>
      </c>
      <c r="Z198" s="8">
        <v>5.1172468087499201E-3</v>
      </c>
      <c r="AA198" s="8">
        <v>-7.1384233395407337E-3</v>
      </c>
      <c r="AC198" s="1">
        <v>40777</v>
      </c>
      <c r="AD198" s="2">
        <v>1.7856999999999998</v>
      </c>
      <c r="AE198" s="2">
        <v>1.6066</v>
      </c>
      <c r="AF198" s="13">
        <v>1.1212412933914617E-2</v>
      </c>
      <c r="AG198" s="13">
        <v>1.0758100031456275E-2</v>
      </c>
      <c r="AI198" s="1">
        <v>40771</v>
      </c>
      <c r="AJ198" s="2">
        <v>1.7765</v>
      </c>
      <c r="AK198" s="2">
        <v>1.5901999999999998</v>
      </c>
      <c r="AL198" s="8">
        <v>1.1962403873540195E-2</v>
      </c>
      <c r="AM198" s="8">
        <v>1.070192005035997E-3</v>
      </c>
    </row>
    <row r="199" spans="4:39" x14ac:dyDescent="0.3">
      <c r="D199" s="6">
        <f t="shared" si="4"/>
        <v>-1.2912446547699963E-2</v>
      </c>
      <c r="E199" s="7">
        <f t="shared" si="5"/>
        <v>3.9372386699517477E-3</v>
      </c>
      <c r="F199" s="7"/>
      <c r="G199" s="7"/>
      <c r="H199" s="7"/>
      <c r="I199" s="7"/>
      <c r="J199" s="7"/>
      <c r="K199" s="1">
        <v>40779</v>
      </c>
      <c r="L199" s="2">
        <v>1.7846</v>
      </c>
      <c r="M199" s="2">
        <v>1.6131</v>
      </c>
      <c r="N199" s="8">
        <v>8.3625268391909202E-3</v>
      </c>
      <c r="O199" s="8">
        <v>1.5678126180581842E-2</v>
      </c>
      <c r="Q199" s="1">
        <v>40780</v>
      </c>
      <c r="R199" s="2">
        <v>1.7553999999999998</v>
      </c>
      <c r="S199" s="2">
        <v>1.6097999999999999</v>
      </c>
      <c r="T199" s="13">
        <v>-1.6362210019051915E-2</v>
      </c>
      <c r="U199" s="13">
        <v>6.7542213883677871E-3</v>
      </c>
      <c r="W199" s="1">
        <v>40781</v>
      </c>
      <c r="X199" s="2">
        <v>1.7504999999999999</v>
      </c>
      <c r="Y199" s="2">
        <v>1.6032999999999999</v>
      </c>
      <c r="Z199" s="8">
        <v>-2.0644511581067393E-2</v>
      </c>
      <c r="AA199" s="8">
        <v>2.3757424195061105E-3</v>
      </c>
      <c r="AC199" s="1">
        <v>40784</v>
      </c>
      <c r="AD199" s="2">
        <v>1.7290999999999999</v>
      </c>
      <c r="AE199" s="2">
        <v>1.5914000000000001</v>
      </c>
      <c r="AF199" s="13">
        <v>-3.1696253570028587E-2</v>
      </c>
      <c r="AG199" s="13">
        <v>-9.4609734843769111E-3</v>
      </c>
      <c r="AI199" s="1">
        <v>40778</v>
      </c>
      <c r="AJ199" s="2">
        <v>1.7690000000000001</v>
      </c>
      <c r="AK199" s="2">
        <v>1.5971</v>
      </c>
      <c r="AL199" s="8">
        <v>-4.221784407542839E-3</v>
      </c>
      <c r="AM199" s="8">
        <v>4.3390768456799123E-3</v>
      </c>
    </row>
    <row r="200" spans="4:39" x14ac:dyDescent="0.3">
      <c r="D200" s="6">
        <f t="shared" si="4"/>
        <v>-1.053428410232935E-2</v>
      </c>
      <c r="E200" s="7">
        <f t="shared" si="5"/>
        <v>9.4047424060317072E-3</v>
      </c>
      <c r="F200" s="7"/>
      <c r="G200" s="7"/>
      <c r="H200" s="7"/>
      <c r="I200" s="7"/>
      <c r="J200" s="7"/>
      <c r="K200" s="1">
        <v>40786</v>
      </c>
      <c r="L200" s="2">
        <v>1.7156</v>
      </c>
      <c r="M200" s="2">
        <v>1.5895999999999999</v>
      </c>
      <c r="N200" s="8">
        <v>-3.8664126414882816E-2</v>
      </c>
      <c r="O200" s="8">
        <v>-1.4568222676833442E-2</v>
      </c>
      <c r="Q200" s="1">
        <v>40787</v>
      </c>
      <c r="R200" s="2">
        <v>1.7225999999999999</v>
      </c>
      <c r="S200" s="2">
        <v>1.6196999999999999</v>
      </c>
      <c r="T200" s="13">
        <v>-1.8685199954426301E-2</v>
      </c>
      <c r="U200" s="13">
        <v>6.1498322773014813E-3</v>
      </c>
      <c r="W200" s="1">
        <v>40788</v>
      </c>
      <c r="X200" s="2">
        <v>1.7526000000000002</v>
      </c>
      <c r="Y200" s="2">
        <v>1.6409</v>
      </c>
      <c r="Z200" s="8">
        <v>1.1996572407884099E-3</v>
      </c>
      <c r="AA200" s="8">
        <v>2.3451631011039753E-2</v>
      </c>
      <c r="AC200" s="1">
        <v>40791</v>
      </c>
      <c r="AD200" s="2">
        <v>1.7704</v>
      </c>
      <c r="AE200" s="2">
        <v>1.645</v>
      </c>
      <c r="AF200" s="13">
        <v>2.3885258226823192E-2</v>
      </c>
      <c r="AG200" s="13">
        <v>3.3681035566168083E-2</v>
      </c>
      <c r="AI200" s="1">
        <v>40785</v>
      </c>
      <c r="AJ200" s="2">
        <v>1.7328999999999999</v>
      </c>
      <c r="AK200" s="2">
        <v>1.5944</v>
      </c>
      <c r="AL200" s="8">
        <v>-2.0407009609949234E-2</v>
      </c>
      <c r="AM200" s="8">
        <v>-1.6905641475173372E-3</v>
      </c>
    </row>
    <row r="201" spans="4:39" x14ac:dyDescent="0.3">
      <c r="D201" s="6">
        <f t="shared" si="4"/>
        <v>1.9668242836883242E-2</v>
      </c>
      <c r="E201" s="7">
        <f t="shared" si="5"/>
        <v>3.2346503847405429E-2</v>
      </c>
      <c r="F201" s="7"/>
      <c r="G201" s="7"/>
      <c r="H201" s="7"/>
      <c r="I201" s="7"/>
      <c r="J201" s="7"/>
      <c r="K201" s="1">
        <v>40793</v>
      </c>
      <c r="L201" s="2">
        <v>1.7582</v>
      </c>
      <c r="M201" s="2">
        <v>1.657</v>
      </c>
      <c r="N201" s="8">
        <v>2.4830962928421574E-2</v>
      </c>
      <c r="O201" s="8">
        <v>4.2400603925516034E-2</v>
      </c>
      <c r="Q201" s="1">
        <v>40794</v>
      </c>
      <c r="R201" s="2">
        <v>1.7686999999999999</v>
      </c>
      <c r="S201" s="2">
        <v>1.6602000000000001</v>
      </c>
      <c r="T201" s="13">
        <v>2.6761871589457753E-2</v>
      </c>
      <c r="U201" s="13">
        <v>2.5004630487127422E-2</v>
      </c>
      <c r="W201" s="1">
        <v>40795</v>
      </c>
      <c r="X201" s="2">
        <v>1.7911999999999999</v>
      </c>
      <c r="Y201" s="2">
        <v>1.6736</v>
      </c>
      <c r="Z201" s="8">
        <v>2.2024420860435878E-2</v>
      </c>
      <c r="AA201" s="8">
        <v>1.992808824425607E-2</v>
      </c>
      <c r="AC201" s="1">
        <v>40798</v>
      </c>
      <c r="AD201" s="2">
        <v>1.7871999999999999</v>
      </c>
      <c r="AE201" s="2">
        <v>1.7027999999999999</v>
      </c>
      <c r="AF201" s="13">
        <v>9.489380930862934E-3</v>
      </c>
      <c r="AG201" s="13">
        <v>3.5136778115501421E-2</v>
      </c>
      <c r="AI201" s="1">
        <v>40792</v>
      </c>
      <c r="AJ201" s="2">
        <v>1.7593000000000001</v>
      </c>
      <c r="AK201" s="2">
        <v>1.657</v>
      </c>
      <c r="AL201" s="8">
        <v>1.5234577875238076E-2</v>
      </c>
      <c r="AM201" s="8">
        <v>3.9262418464626192E-2</v>
      </c>
    </row>
    <row r="202" spans="4:39" x14ac:dyDescent="0.3">
      <c r="D202" s="6">
        <f t="shared" si="4"/>
        <v>4.923588716897442E-3</v>
      </c>
      <c r="E202" s="7">
        <f t="shared" si="5"/>
        <v>3.7243852529143015E-2</v>
      </c>
      <c r="F202" s="7"/>
      <c r="G202" s="7"/>
      <c r="H202" s="7"/>
      <c r="I202" s="7"/>
      <c r="J202" s="7"/>
      <c r="K202" s="1">
        <v>40800</v>
      </c>
      <c r="L202" s="2">
        <v>1.7770999999999999</v>
      </c>
      <c r="M202" s="2">
        <v>1.7149000000000001</v>
      </c>
      <c r="N202" s="8">
        <v>1.074963030371956E-2</v>
      </c>
      <c r="O202" s="8">
        <v>3.4942667471333788E-2</v>
      </c>
      <c r="Q202" s="1">
        <v>40801</v>
      </c>
      <c r="R202" s="2">
        <v>1.7814999999999999</v>
      </c>
      <c r="S202" s="2">
        <v>1.7072000000000001</v>
      </c>
      <c r="T202" s="13">
        <v>7.2369536948040381E-3</v>
      </c>
      <c r="U202" s="13">
        <v>2.8309842187688172E-2</v>
      </c>
      <c r="W202" s="1">
        <v>40802</v>
      </c>
      <c r="X202" s="2">
        <v>1.7772999999999999</v>
      </c>
      <c r="Y202" s="2">
        <v>1.7326999999999999</v>
      </c>
      <c r="Z202" s="8">
        <v>-7.7601607860652289E-3</v>
      </c>
      <c r="AA202" s="8">
        <v>3.5313097514340308E-2</v>
      </c>
      <c r="AC202" s="1">
        <v>40805</v>
      </c>
      <c r="AD202" s="2">
        <v>1.8052000000000001</v>
      </c>
      <c r="AE202" s="2">
        <v>1.7979000000000001</v>
      </c>
      <c r="AF202" s="13">
        <v>1.0071620411817417E-2</v>
      </c>
      <c r="AG202" s="13">
        <v>5.5849189570119862E-2</v>
      </c>
      <c r="AI202" s="1">
        <v>40799</v>
      </c>
      <c r="AJ202" s="2">
        <v>1.7669000000000001</v>
      </c>
      <c r="AK202" s="2">
        <v>1.7097</v>
      </c>
      <c r="AL202" s="8">
        <v>4.3198999602114263E-3</v>
      </c>
      <c r="AM202" s="8">
        <v>3.1804465902232959E-2</v>
      </c>
    </row>
    <row r="203" spans="4:39" x14ac:dyDescent="0.3">
      <c r="D203" s="6">
        <f t="shared" ref="D203:D266" si="6">AVERAGE(N203,T203,Z203,AF203,AL203)</f>
        <v>2.6888736594330311E-2</v>
      </c>
      <c r="E203" s="7">
        <f t="shared" ref="E203:E266" si="7">AVERAGE(O203,U203,AA203,AG203,AM203)</f>
        <v>6.5329510818404837E-2</v>
      </c>
      <c r="F203" s="7"/>
      <c r="G203" s="7"/>
      <c r="H203" s="7"/>
      <c r="I203" s="7"/>
      <c r="J203" s="7"/>
      <c r="K203" s="1">
        <v>40807</v>
      </c>
      <c r="L203" s="2">
        <v>1.8267</v>
      </c>
      <c r="M203" s="2">
        <v>1.875</v>
      </c>
      <c r="N203" s="8">
        <v>2.7910640931855246E-2</v>
      </c>
      <c r="O203" s="8">
        <v>9.3358213306898197E-2</v>
      </c>
      <c r="Q203" s="1">
        <v>40808</v>
      </c>
      <c r="R203" s="2">
        <v>1.843</v>
      </c>
      <c r="S203" s="2">
        <v>1.905</v>
      </c>
      <c r="T203" s="13">
        <v>3.4521470670783039E-2</v>
      </c>
      <c r="U203" s="13">
        <v>0.11586223055295219</v>
      </c>
      <c r="W203" s="1">
        <v>40809</v>
      </c>
      <c r="X203" s="2">
        <v>1.8376000000000001</v>
      </c>
      <c r="Y203" s="2">
        <v>1.8340000000000001</v>
      </c>
      <c r="Z203" s="8">
        <v>3.3927868114555837E-2</v>
      </c>
      <c r="AA203" s="8">
        <v>5.8463669417671893E-2</v>
      </c>
      <c r="AC203" s="1">
        <v>40812</v>
      </c>
      <c r="AD203" s="2">
        <v>1.8528</v>
      </c>
      <c r="AE203" s="2">
        <v>1.8242</v>
      </c>
      <c r="AF203" s="13">
        <v>2.6368269443828751E-2</v>
      </c>
      <c r="AG203" s="13">
        <v>1.4628177317982161E-2</v>
      </c>
      <c r="AI203" s="1">
        <v>40806</v>
      </c>
      <c r="AJ203" s="2">
        <v>1.7875999999999999</v>
      </c>
      <c r="AK203" s="2">
        <v>1.7854999999999999</v>
      </c>
      <c r="AL203" s="8">
        <v>1.1715433810628673E-2</v>
      </c>
      <c r="AM203" s="8">
        <v>4.4335263496519728E-2</v>
      </c>
    </row>
    <row r="204" spans="4:39" x14ac:dyDescent="0.3">
      <c r="D204" s="6">
        <f t="shared" si="6"/>
        <v>1.816372030800557E-2</v>
      </c>
      <c r="E204" s="7">
        <f t="shared" si="7"/>
        <v>4.0639319364986102E-3</v>
      </c>
      <c r="F204" s="7"/>
      <c r="G204" s="7"/>
      <c r="H204" s="7"/>
      <c r="I204" s="7"/>
      <c r="J204" s="7"/>
      <c r="K204" s="1">
        <v>40814</v>
      </c>
      <c r="L204" s="2">
        <v>1.861</v>
      </c>
      <c r="M204" s="2">
        <v>1.8408</v>
      </c>
      <c r="N204" s="8">
        <v>1.8777029616247942E-2</v>
      </c>
      <c r="O204" s="8">
        <v>-1.8240000000000034E-2</v>
      </c>
      <c r="Q204" s="1">
        <v>40815</v>
      </c>
      <c r="R204" s="2">
        <v>1.8526</v>
      </c>
      <c r="S204" s="2">
        <v>1.8403</v>
      </c>
      <c r="T204" s="13">
        <v>5.2088985349973971E-3</v>
      </c>
      <c r="U204" s="13">
        <v>-3.396325459317584E-2</v>
      </c>
      <c r="W204" s="1">
        <v>40816</v>
      </c>
      <c r="X204" s="2">
        <v>1.8599000000000001</v>
      </c>
      <c r="Y204" s="2">
        <v>1.8792</v>
      </c>
      <c r="Z204" s="8">
        <v>1.213539399216379E-2</v>
      </c>
      <c r="AA204" s="8">
        <v>2.4645583424209416E-2</v>
      </c>
      <c r="AC204" s="1">
        <v>40819</v>
      </c>
      <c r="AD204" s="2">
        <v>1.8904000000000001</v>
      </c>
      <c r="AE204" s="2">
        <v>1.8909</v>
      </c>
      <c r="AF204" s="13">
        <v>2.0293609671848012E-2</v>
      </c>
      <c r="AG204" s="13">
        <v>3.656397324854721E-2</v>
      </c>
      <c r="AI204" s="1">
        <v>40813</v>
      </c>
      <c r="AJ204" s="2">
        <v>1.8491</v>
      </c>
      <c r="AK204" s="2">
        <v>1.8056999999999999</v>
      </c>
      <c r="AL204" s="8">
        <v>3.4403669724770714E-2</v>
      </c>
      <c r="AM204" s="8">
        <v>1.13133576029123E-2</v>
      </c>
    </row>
    <row r="205" spans="4:39" x14ac:dyDescent="0.3">
      <c r="D205" s="6">
        <f t="shared" si="6"/>
        <v>-3.4330272419170749E-3</v>
      </c>
      <c r="E205" s="7">
        <f t="shared" si="7"/>
        <v>-2.6458445838262779E-2</v>
      </c>
      <c r="F205" s="7"/>
      <c r="G205" s="7"/>
      <c r="H205" s="7"/>
      <c r="I205" s="7"/>
      <c r="J205" s="7"/>
      <c r="K205" s="1">
        <v>40821</v>
      </c>
      <c r="L205" s="2">
        <v>1.8677999999999999</v>
      </c>
      <c r="M205" s="2">
        <v>1.8325</v>
      </c>
      <c r="N205" s="8">
        <v>3.6539494895218017E-3</v>
      </c>
      <c r="O205" s="8">
        <v>-4.5089091699260786E-3</v>
      </c>
      <c r="Q205" s="1">
        <v>40822</v>
      </c>
      <c r="R205" s="2">
        <v>1.8458000000000001</v>
      </c>
      <c r="S205" s="2">
        <v>1.7810000000000001</v>
      </c>
      <c r="T205" s="13">
        <v>-3.6705171110871238E-3</v>
      </c>
      <c r="U205" s="13">
        <v>-3.2223007118404534E-2</v>
      </c>
      <c r="W205" s="1">
        <v>40823</v>
      </c>
      <c r="X205" s="2">
        <v>1.8488</v>
      </c>
      <c r="Y205" s="2">
        <v>1.772</v>
      </c>
      <c r="Z205" s="8">
        <v>-5.9680627990752466E-3</v>
      </c>
      <c r="AA205" s="8">
        <v>-5.7045551298424813E-2</v>
      </c>
      <c r="AC205" s="1">
        <v>40826</v>
      </c>
      <c r="AD205" s="2">
        <v>1.8296999999999999</v>
      </c>
      <c r="AE205" s="2">
        <v>1.7631999999999999</v>
      </c>
      <c r="AF205" s="13">
        <v>-3.2109606432501159E-2</v>
      </c>
      <c r="AG205" s="13">
        <v>-6.7533978528742988E-2</v>
      </c>
      <c r="AI205" s="1">
        <v>40820</v>
      </c>
      <c r="AJ205" s="2">
        <v>1.8877999999999999</v>
      </c>
      <c r="AK205" s="2">
        <v>1.8580999999999999</v>
      </c>
      <c r="AL205" s="8">
        <v>2.0929100643556353E-2</v>
      </c>
      <c r="AM205" s="8">
        <v>2.9019216924184521E-2</v>
      </c>
    </row>
    <row r="206" spans="4:39" x14ac:dyDescent="0.3">
      <c r="D206" s="6">
        <f t="shared" si="6"/>
        <v>-8.8364936512507659E-3</v>
      </c>
      <c r="E206" s="7">
        <f t="shared" si="7"/>
        <v>-2.1625341239632844E-2</v>
      </c>
      <c r="F206" s="7"/>
      <c r="G206" s="7"/>
      <c r="H206" s="7"/>
      <c r="I206" s="7"/>
      <c r="J206" s="7"/>
      <c r="K206" s="1">
        <v>40828</v>
      </c>
      <c r="L206" s="2">
        <v>1.821</v>
      </c>
      <c r="M206" s="2">
        <v>1.7757000000000001</v>
      </c>
      <c r="N206" s="8">
        <v>-2.5056215868936693E-2</v>
      </c>
      <c r="O206" s="8">
        <v>-3.0995907230559339E-2</v>
      </c>
      <c r="Q206" s="1">
        <v>40829</v>
      </c>
      <c r="R206" s="2">
        <v>1.8368</v>
      </c>
      <c r="S206" s="2">
        <v>1.7509999999999999</v>
      </c>
      <c r="T206" s="13">
        <v>-4.8759345541229404E-3</v>
      </c>
      <c r="U206" s="13">
        <v>-1.6844469399214024E-2</v>
      </c>
      <c r="W206" s="1">
        <v>40830</v>
      </c>
      <c r="X206" s="2">
        <v>1.8323</v>
      </c>
      <c r="Y206" s="2">
        <v>1.7328000000000001</v>
      </c>
      <c r="Z206" s="8">
        <v>-8.9247079186499656E-3</v>
      </c>
      <c r="AA206" s="8">
        <v>-2.2121896162528132E-2</v>
      </c>
      <c r="AC206" s="1">
        <v>40833</v>
      </c>
      <c r="AD206" s="2">
        <v>1.8658000000000001</v>
      </c>
      <c r="AE206" s="2">
        <v>1.7741</v>
      </c>
      <c r="AF206" s="13">
        <v>1.9730010384216179E-2</v>
      </c>
      <c r="AG206" s="13">
        <v>6.1819419237749695E-3</v>
      </c>
      <c r="AI206" s="1">
        <v>40827</v>
      </c>
      <c r="AJ206" s="2">
        <v>1.8405</v>
      </c>
      <c r="AK206" s="2">
        <v>1.7757000000000001</v>
      </c>
      <c r="AL206" s="8">
        <v>-2.5055620298760406E-2</v>
      </c>
      <c r="AM206" s="8">
        <v>-4.4346375329637699E-2</v>
      </c>
    </row>
    <row r="207" spans="4:39" x14ac:dyDescent="0.3">
      <c r="D207" s="6">
        <f t="shared" si="6"/>
        <v>2.505780270666458E-3</v>
      </c>
      <c r="E207" s="7">
        <f t="shared" si="7"/>
        <v>3.1945558885916768E-3</v>
      </c>
      <c r="F207" s="7"/>
      <c r="G207" s="7"/>
      <c r="H207" s="7"/>
      <c r="I207" s="7"/>
      <c r="J207" s="7"/>
      <c r="K207" s="1">
        <v>40835</v>
      </c>
      <c r="L207" s="2">
        <v>1.8691</v>
      </c>
      <c r="M207" s="2">
        <v>1.7745</v>
      </c>
      <c r="N207" s="8">
        <v>2.6414058209774938E-2</v>
      </c>
      <c r="O207" s="8">
        <v>-6.7578982936311593E-4</v>
      </c>
      <c r="Q207" s="1">
        <v>40836</v>
      </c>
      <c r="R207" s="2">
        <v>1.8580000000000001</v>
      </c>
      <c r="S207" s="2">
        <v>1.7808999999999999</v>
      </c>
      <c r="T207" s="13">
        <v>1.1541811846689898E-2</v>
      </c>
      <c r="U207" s="13">
        <v>1.7075956596230846E-2</v>
      </c>
      <c r="W207" s="1">
        <v>40837</v>
      </c>
      <c r="X207" s="2">
        <v>1.8338000000000001</v>
      </c>
      <c r="Y207" s="2">
        <v>1.7757000000000001</v>
      </c>
      <c r="Z207" s="8">
        <v>8.1864323527813809E-4</v>
      </c>
      <c r="AA207" s="8">
        <v>2.47576177285318E-2</v>
      </c>
      <c r="AC207" s="1">
        <v>40840</v>
      </c>
      <c r="AD207" s="2">
        <v>1.7997999999999998</v>
      </c>
      <c r="AE207" s="2">
        <v>1.7507999999999999</v>
      </c>
      <c r="AF207" s="13">
        <v>-3.5373566298638748E-2</v>
      </c>
      <c r="AG207" s="13">
        <v>-1.3133419762133003E-2</v>
      </c>
      <c r="AI207" s="1">
        <v>40834</v>
      </c>
      <c r="AJ207" s="2">
        <v>1.8573</v>
      </c>
      <c r="AK207" s="2">
        <v>1.7543</v>
      </c>
      <c r="AL207" s="8">
        <v>9.1279543602280633E-3</v>
      </c>
      <c r="AM207" s="8">
        <v>-1.2051585290308142E-2</v>
      </c>
    </row>
    <row r="208" spans="4:39" x14ac:dyDescent="0.3">
      <c r="D208" s="6">
        <f t="shared" si="6"/>
        <v>-4.5089121599409789E-2</v>
      </c>
      <c r="E208" s="7">
        <f t="shared" si="7"/>
        <v>-2.3927104527911559E-2</v>
      </c>
      <c r="F208" s="7"/>
      <c r="G208" s="7"/>
      <c r="H208" s="7"/>
      <c r="I208" s="7"/>
      <c r="J208" s="7"/>
      <c r="K208" s="1">
        <v>40842</v>
      </c>
      <c r="L208" s="2">
        <v>1.7581</v>
      </c>
      <c r="M208" s="2">
        <v>1.7587000000000002</v>
      </c>
      <c r="N208" s="8">
        <v>-5.9386870686426563E-2</v>
      </c>
      <c r="O208" s="8">
        <v>-8.9039165962241373E-3</v>
      </c>
      <c r="Q208" s="1">
        <v>40843</v>
      </c>
      <c r="R208" s="2">
        <v>1.7473999999999998</v>
      </c>
      <c r="S208" s="2">
        <v>1.7098</v>
      </c>
      <c r="T208" s="13">
        <v>-5.9526372443487796E-2</v>
      </c>
      <c r="U208" s="13">
        <v>-3.9923634117580931E-2</v>
      </c>
      <c r="W208" s="1">
        <v>40844</v>
      </c>
      <c r="X208" s="2">
        <v>1.7444</v>
      </c>
      <c r="Y208" s="2">
        <v>1.6720999999999999</v>
      </c>
      <c r="Z208" s="8">
        <v>-4.8751226960410121E-2</v>
      </c>
      <c r="AA208" s="8">
        <v>-5.8343188601678309E-2</v>
      </c>
      <c r="AC208" s="1">
        <v>40847</v>
      </c>
      <c r="AD208" s="2">
        <v>1.7711000000000001</v>
      </c>
      <c r="AE208" s="2">
        <v>1.7173</v>
      </c>
      <c r="AF208" s="13">
        <v>-1.5946216246249478E-2</v>
      </c>
      <c r="AG208" s="13">
        <v>-1.9134110121087455E-2</v>
      </c>
      <c r="AI208" s="1">
        <v>40841</v>
      </c>
      <c r="AJ208" s="2">
        <v>1.7795999999999998</v>
      </c>
      <c r="AK208" s="2">
        <v>1.766</v>
      </c>
      <c r="AL208" s="8">
        <v>-4.1834921660474977E-2</v>
      </c>
      <c r="AM208" s="8">
        <v>6.6693267970130421E-3</v>
      </c>
    </row>
    <row r="209" spans="4:39" x14ac:dyDescent="0.3">
      <c r="D209" s="6">
        <f t="shared" si="6"/>
        <v>7.8622914585300581E-3</v>
      </c>
      <c r="E209" s="7">
        <f t="shared" si="7"/>
        <v>1.2169361644533017E-2</v>
      </c>
      <c r="F209" s="7"/>
      <c r="G209" s="7"/>
      <c r="H209" s="7"/>
      <c r="I209" s="7"/>
      <c r="J209" s="7"/>
      <c r="K209" s="1">
        <v>40849</v>
      </c>
      <c r="L209" s="2">
        <v>1.7789000000000001</v>
      </c>
      <c r="M209" s="2">
        <v>1.7446000000000002</v>
      </c>
      <c r="N209" s="8">
        <v>1.1830953870655803E-2</v>
      </c>
      <c r="O209" s="8">
        <v>-8.0172854949678296E-3</v>
      </c>
      <c r="Q209" s="1">
        <v>40850</v>
      </c>
      <c r="R209" s="2">
        <v>1.7532000000000001</v>
      </c>
      <c r="S209" s="2">
        <v>1.7368000000000001</v>
      </c>
      <c r="T209" s="13">
        <v>3.3192171225822076E-3</v>
      </c>
      <c r="U209" s="13">
        <v>1.5791320622295046E-2</v>
      </c>
      <c r="W209" s="1">
        <v>40851</v>
      </c>
      <c r="X209" s="2">
        <v>1.7675999999999998</v>
      </c>
      <c r="Y209" s="2">
        <v>1.7517</v>
      </c>
      <c r="Z209" s="8">
        <v>1.3299701903233041E-2</v>
      </c>
      <c r="AA209" s="8">
        <v>4.7604808324861025E-2</v>
      </c>
      <c r="AC209" s="1">
        <v>40854</v>
      </c>
      <c r="AD209" s="2">
        <v>1.7772000000000001</v>
      </c>
      <c r="AE209" s="2">
        <v>1.7475000000000001</v>
      </c>
      <c r="AF209" s="13">
        <v>3.4441872282762187E-3</v>
      </c>
      <c r="AG209" s="13">
        <v>1.7585745064927494E-2</v>
      </c>
      <c r="AI209" s="1">
        <v>40848</v>
      </c>
      <c r="AJ209" s="2">
        <v>1.7927999999999999</v>
      </c>
      <c r="AK209" s="2">
        <v>1.7446000000000002</v>
      </c>
      <c r="AL209" s="8">
        <v>7.4173971679030171E-3</v>
      </c>
      <c r="AM209" s="8">
        <v>-1.2117780294450653E-2</v>
      </c>
    </row>
    <row r="210" spans="4:39" x14ac:dyDescent="0.3">
      <c r="D210" s="6">
        <f t="shared" si="6"/>
        <v>6.2185027523097292E-3</v>
      </c>
      <c r="E210" s="7">
        <f t="shared" si="7"/>
        <v>6.7423370491713763E-3</v>
      </c>
      <c r="F210" s="7"/>
      <c r="G210" s="7"/>
      <c r="H210" s="7"/>
      <c r="I210" s="7"/>
      <c r="J210" s="7"/>
      <c r="K210" s="1">
        <v>40856</v>
      </c>
      <c r="L210" s="2">
        <v>1.8016000000000001</v>
      </c>
      <c r="M210" s="2">
        <v>1.7793000000000001</v>
      </c>
      <c r="N210" s="8">
        <v>1.2760694811400297E-2</v>
      </c>
      <c r="O210" s="8">
        <v>1.9889946119454383E-2</v>
      </c>
      <c r="Q210" s="1">
        <v>40857</v>
      </c>
      <c r="R210" s="2">
        <v>1.7917000000000001</v>
      </c>
      <c r="S210" s="2">
        <v>1.7614999999999998</v>
      </c>
      <c r="T210" s="13">
        <v>2.1959844855122146E-2</v>
      </c>
      <c r="U210" s="13">
        <v>1.4221556886227393E-2</v>
      </c>
      <c r="W210" s="1">
        <v>40858</v>
      </c>
      <c r="X210" s="2">
        <v>1.7772000000000001</v>
      </c>
      <c r="Y210" s="2">
        <v>1.7429000000000001</v>
      </c>
      <c r="Z210" s="8">
        <v>5.4310930074679131E-3</v>
      </c>
      <c r="AA210" s="8">
        <v>-5.0236912713363946E-3</v>
      </c>
      <c r="AC210" s="1">
        <v>40861</v>
      </c>
      <c r="AD210" s="2">
        <v>1.7839</v>
      </c>
      <c r="AE210" s="2">
        <v>1.7675000000000001</v>
      </c>
      <c r="AF210" s="13">
        <v>3.7699752419535493E-3</v>
      </c>
      <c r="AG210" s="13">
        <v>1.1444921316166035E-2</v>
      </c>
      <c r="AI210" s="1">
        <v>40855</v>
      </c>
      <c r="AJ210" s="2">
        <v>1.7698</v>
      </c>
      <c r="AK210" s="2">
        <v>1.7326999999999999</v>
      </c>
      <c r="AL210" s="8">
        <v>-1.282909415439526E-2</v>
      </c>
      <c r="AM210" s="8">
        <v>-6.8210478046545342E-3</v>
      </c>
    </row>
    <row r="211" spans="4:39" x14ac:dyDescent="0.3">
      <c r="D211" s="6">
        <f t="shared" si="6"/>
        <v>2.221169836645993E-2</v>
      </c>
      <c r="E211" s="7">
        <f t="shared" si="7"/>
        <v>1.4510511410302861E-2</v>
      </c>
      <c r="F211" s="7"/>
      <c r="G211" s="7"/>
      <c r="H211" s="7"/>
      <c r="I211" s="7"/>
      <c r="J211" s="7"/>
      <c r="K211" s="1">
        <v>40863</v>
      </c>
      <c r="L211" s="2">
        <v>1.8069999999999999</v>
      </c>
      <c r="M211" s="2">
        <v>1.7701</v>
      </c>
      <c r="N211" s="8">
        <v>2.9973357015984359E-3</v>
      </c>
      <c r="O211" s="8">
        <v>-5.1705726971281729E-3</v>
      </c>
      <c r="Q211" s="1">
        <v>40864</v>
      </c>
      <c r="R211" s="2">
        <v>1.8286</v>
      </c>
      <c r="S211" s="2">
        <v>1.7795000000000001</v>
      </c>
      <c r="T211" s="13">
        <v>2.0594965675057253E-2</v>
      </c>
      <c r="U211" s="13">
        <v>1.0218563724099017E-2</v>
      </c>
      <c r="W211" s="1">
        <v>40865</v>
      </c>
      <c r="X211" s="2">
        <v>1.8298000000000001</v>
      </c>
      <c r="Y211" s="2">
        <v>1.7865</v>
      </c>
      <c r="Z211" s="8">
        <v>2.9597119063695665E-2</v>
      </c>
      <c r="AA211" s="8">
        <v>2.5015778300533587E-2</v>
      </c>
      <c r="AC211" s="1">
        <v>40868</v>
      </c>
      <c r="AD211" s="2">
        <v>1.8576999999999999</v>
      </c>
      <c r="AE211" s="2">
        <v>1.8071000000000002</v>
      </c>
      <c r="AF211" s="13">
        <v>4.1370031952463693E-2</v>
      </c>
      <c r="AG211" s="13">
        <v>2.2404526166902361E-2</v>
      </c>
      <c r="AI211" s="1">
        <v>40862</v>
      </c>
      <c r="AJ211" s="2">
        <v>1.7989999999999999</v>
      </c>
      <c r="AK211" s="2">
        <v>1.7675000000000001</v>
      </c>
      <c r="AL211" s="8">
        <v>1.6499039439484608E-2</v>
      </c>
      <c r="AM211" s="8">
        <v>2.0084261557107519E-2</v>
      </c>
    </row>
    <row r="212" spans="4:39" x14ac:dyDescent="0.3">
      <c r="D212" s="6">
        <f t="shared" si="6"/>
        <v>2.3940231940305878E-2</v>
      </c>
      <c r="E212" s="7">
        <f t="shared" si="7"/>
        <v>4.7767428207606731E-2</v>
      </c>
      <c r="F212" s="7"/>
      <c r="G212" s="7"/>
      <c r="H212" s="7"/>
      <c r="I212" s="7"/>
      <c r="J212" s="7"/>
      <c r="K212" s="1">
        <v>40870</v>
      </c>
      <c r="L212" s="2">
        <v>1.8732</v>
      </c>
      <c r="M212" s="2">
        <v>1.8658999999999999</v>
      </c>
      <c r="N212" s="8">
        <v>3.6635307138904283E-2</v>
      </c>
      <c r="O212" s="8">
        <v>5.4121236088356506E-2</v>
      </c>
      <c r="Q212" s="1">
        <v>40871</v>
      </c>
      <c r="R212" s="2">
        <v>1.8700999999999999</v>
      </c>
      <c r="S212" s="2">
        <v>1.8982000000000001</v>
      </c>
      <c r="T212" s="13">
        <v>2.2694957891282952E-2</v>
      </c>
      <c r="U212" s="13">
        <v>6.6704130373700599E-2</v>
      </c>
      <c r="W212" s="1">
        <v>40872</v>
      </c>
      <c r="X212" s="2">
        <v>1.8854</v>
      </c>
      <c r="Y212" s="2">
        <v>1.8917999999999999</v>
      </c>
      <c r="Z212" s="8">
        <v>3.0385834517433485E-2</v>
      </c>
      <c r="AA212" s="8">
        <v>5.8942065491183859E-2</v>
      </c>
      <c r="AC212" s="1">
        <v>40875</v>
      </c>
      <c r="AD212" s="2">
        <v>1.8595000000000002</v>
      </c>
      <c r="AE212" s="2">
        <v>1.8616000000000001</v>
      </c>
      <c r="AF212" s="13">
        <v>9.6894008720482816E-4</v>
      </c>
      <c r="AG212" s="13">
        <v>3.0158817995683762E-2</v>
      </c>
      <c r="AI212" s="1">
        <v>40869</v>
      </c>
      <c r="AJ212" s="2">
        <v>1.8512</v>
      </c>
      <c r="AK212" s="2">
        <v>1.8186</v>
      </c>
      <c r="AL212" s="8">
        <v>2.9016120066703843E-2</v>
      </c>
      <c r="AM212" s="8">
        <v>2.8910891089108937E-2</v>
      </c>
    </row>
    <row r="213" spans="4:39" x14ac:dyDescent="0.3">
      <c r="D213" s="6">
        <f t="shared" si="6"/>
        <v>-1.805598289540029E-2</v>
      </c>
      <c r="E213" s="7">
        <f t="shared" si="7"/>
        <v>-3.2330311943128479E-2</v>
      </c>
      <c r="F213" s="7"/>
      <c r="G213" s="7"/>
      <c r="H213" s="7"/>
      <c r="I213" s="7"/>
      <c r="J213" s="7"/>
      <c r="K213" s="1">
        <v>40877</v>
      </c>
      <c r="L213" s="2">
        <v>1.8281000000000001</v>
      </c>
      <c r="M213" s="2">
        <v>1.8085</v>
      </c>
      <c r="N213" s="8">
        <v>-2.4076446722186562E-2</v>
      </c>
      <c r="O213" s="8">
        <v>-3.0762634653518361E-2</v>
      </c>
      <c r="Q213" s="1">
        <v>40878</v>
      </c>
      <c r="R213" s="2">
        <v>1.8284</v>
      </c>
      <c r="S213" s="2">
        <v>1.8002</v>
      </c>
      <c r="T213" s="13">
        <v>-2.2298272819635256E-2</v>
      </c>
      <c r="U213" s="13">
        <v>-5.1627857970709123E-2</v>
      </c>
      <c r="W213" s="1">
        <v>40879</v>
      </c>
      <c r="X213" s="2">
        <v>1.8302</v>
      </c>
      <c r="Y213" s="2">
        <v>1.7907</v>
      </c>
      <c r="Z213" s="8">
        <v>-2.9277606873872819E-2</v>
      </c>
      <c r="AA213" s="8">
        <v>-5.3441167142403989E-2</v>
      </c>
      <c r="AC213" s="1">
        <v>40882</v>
      </c>
      <c r="AD213" s="2">
        <v>1.8323</v>
      </c>
      <c r="AE213" s="2">
        <v>1.7861</v>
      </c>
      <c r="AF213" s="13">
        <v>-1.4627588061306818E-2</v>
      </c>
      <c r="AG213" s="13">
        <v>-4.0556510528577672E-2</v>
      </c>
      <c r="AI213" s="1">
        <v>40876</v>
      </c>
      <c r="AJ213" s="2">
        <v>1.8512</v>
      </c>
      <c r="AK213" s="2">
        <v>1.8454000000000002</v>
      </c>
      <c r="AL213" s="8">
        <v>0</v>
      </c>
      <c r="AM213" s="8">
        <v>1.4736610579566767E-2</v>
      </c>
    </row>
    <row r="214" spans="4:39" x14ac:dyDescent="0.3">
      <c r="D214" s="6">
        <f t="shared" si="6"/>
        <v>5.9194641167157336E-3</v>
      </c>
      <c r="E214" s="7">
        <f t="shared" si="7"/>
        <v>3.1513446650505371E-3</v>
      </c>
      <c r="F214" s="7"/>
      <c r="G214" s="7"/>
      <c r="H214" s="7"/>
      <c r="I214" s="7"/>
      <c r="J214" s="7"/>
      <c r="K214" s="1">
        <v>40884</v>
      </c>
      <c r="L214" s="2">
        <v>1.8303</v>
      </c>
      <c r="M214" s="2">
        <v>1.7995999999999999</v>
      </c>
      <c r="N214" s="8">
        <v>1.2034352606531407E-3</v>
      </c>
      <c r="O214" s="8">
        <v>-4.9212054188554344E-3</v>
      </c>
      <c r="Q214" s="1">
        <v>40885</v>
      </c>
      <c r="R214" s="2">
        <v>1.8469</v>
      </c>
      <c r="S214" s="2">
        <v>1.8244</v>
      </c>
      <c r="T214" s="13">
        <v>1.0118136075257134E-2</v>
      </c>
      <c r="U214" s="13">
        <v>1.344295078324631E-2</v>
      </c>
      <c r="W214" s="1">
        <v>40886</v>
      </c>
      <c r="X214" s="2">
        <v>1.8425</v>
      </c>
      <c r="Y214" s="2">
        <v>1.7982</v>
      </c>
      <c r="Z214" s="8">
        <v>6.720576986121829E-3</v>
      </c>
      <c r="AA214" s="8">
        <v>4.1883062489529443E-3</v>
      </c>
      <c r="AC214" s="1">
        <v>40889</v>
      </c>
      <c r="AD214" s="2">
        <v>1.8702000000000001</v>
      </c>
      <c r="AE214" s="2">
        <v>1.8439999999999999</v>
      </c>
      <c r="AF214" s="13">
        <v>2.0684385744692557E-2</v>
      </c>
      <c r="AG214" s="13">
        <v>3.2416997928447433E-2</v>
      </c>
      <c r="AI214" s="1">
        <v>40883</v>
      </c>
      <c r="AJ214" s="2">
        <v>1.8343</v>
      </c>
      <c r="AK214" s="2">
        <v>1.7911999999999999</v>
      </c>
      <c r="AL214" s="8">
        <v>-9.1292134831459926E-3</v>
      </c>
      <c r="AM214" s="8">
        <v>-2.9370326216538567E-2</v>
      </c>
    </row>
    <row r="215" spans="4:39" x14ac:dyDescent="0.3">
      <c r="D215" s="6">
        <f t="shared" si="6"/>
        <v>2.3369832267154278E-2</v>
      </c>
      <c r="E215" s="7">
        <f t="shared" si="7"/>
        <v>2.9343789746837379E-2</v>
      </c>
      <c r="F215" s="7"/>
      <c r="G215" s="7"/>
      <c r="H215" s="7"/>
      <c r="I215" s="7"/>
      <c r="J215" s="7"/>
      <c r="K215" s="1">
        <v>40891</v>
      </c>
      <c r="L215" s="2">
        <v>1.8877999999999999</v>
      </c>
      <c r="M215" s="2">
        <v>1.8797000000000001</v>
      </c>
      <c r="N215" s="8">
        <v>3.141561492651479E-2</v>
      </c>
      <c r="O215" s="8">
        <v>4.4509891086908393E-2</v>
      </c>
      <c r="Q215" s="1">
        <v>40892</v>
      </c>
      <c r="R215" s="2">
        <v>1.8776000000000002</v>
      </c>
      <c r="S215" s="2">
        <v>1.8601000000000001</v>
      </c>
      <c r="T215" s="13">
        <v>1.6622448427094039E-2</v>
      </c>
      <c r="U215" s="13">
        <v>1.9568077176058019E-2</v>
      </c>
      <c r="W215" s="1">
        <v>40893</v>
      </c>
      <c r="X215" s="2">
        <v>1.8875</v>
      </c>
      <c r="Y215" s="2">
        <v>1.8512</v>
      </c>
      <c r="Z215" s="8">
        <v>2.4423337856173566E-2</v>
      </c>
      <c r="AA215" s="8">
        <v>2.9473918362807217E-2</v>
      </c>
      <c r="AC215" s="1">
        <v>40896</v>
      </c>
      <c r="AD215" s="2">
        <v>1.9056</v>
      </c>
      <c r="AE215" s="2">
        <v>1.8673</v>
      </c>
      <c r="AF215" s="13">
        <v>1.8928456849534703E-2</v>
      </c>
      <c r="AG215" s="13">
        <v>1.2635574837310148E-2</v>
      </c>
      <c r="AI215" s="1">
        <v>40890</v>
      </c>
      <c r="AJ215" s="2">
        <v>1.881</v>
      </c>
      <c r="AK215" s="2">
        <v>1.8637999999999999</v>
      </c>
      <c r="AL215" s="8">
        <v>2.5459303276454293E-2</v>
      </c>
      <c r="AM215" s="8">
        <v>4.0531487271103117E-2</v>
      </c>
    </row>
    <row r="216" spans="4:39" x14ac:dyDescent="0.3">
      <c r="D216" s="6">
        <f t="shared" si="6"/>
        <v>1.5686589792019534E-3</v>
      </c>
      <c r="E216" s="7">
        <f t="shared" si="7"/>
        <v>-5.5675182517546107E-3</v>
      </c>
      <c r="F216" s="7"/>
      <c r="G216" s="7"/>
      <c r="H216" s="7"/>
      <c r="I216" s="7"/>
      <c r="J216" s="7"/>
      <c r="K216" s="1">
        <v>40898</v>
      </c>
      <c r="L216" s="2">
        <v>1.8851</v>
      </c>
      <c r="M216" s="2">
        <v>1.8589</v>
      </c>
      <c r="N216" s="8">
        <v>-1.4302362538404223E-3</v>
      </c>
      <c r="O216" s="8">
        <v>-1.1065595573761855E-2</v>
      </c>
      <c r="Q216" s="1">
        <v>40899</v>
      </c>
      <c r="R216" s="2">
        <v>1.8908</v>
      </c>
      <c r="S216" s="2">
        <v>1.8527</v>
      </c>
      <c r="T216" s="13">
        <v>7.0302513847464443E-3</v>
      </c>
      <c r="U216" s="13">
        <v>-3.9782807375947637E-3</v>
      </c>
      <c r="W216" s="1">
        <v>40900</v>
      </c>
      <c r="X216" s="2">
        <v>1.9015</v>
      </c>
      <c r="Y216" s="2">
        <v>1.8564000000000001</v>
      </c>
      <c r="Z216" s="8">
        <v>7.4172185430463333E-3</v>
      </c>
      <c r="AA216" s="8">
        <v>2.8089887640450062E-3</v>
      </c>
      <c r="AC216" s="1">
        <v>40903</v>
      </c>
      <c r="AD216" s="2">
        <v>1.8925999999999998</v>
      </c>
      <c r="AE216" s="2">
        <v>1.8568</v>
      </c>
      <c r="AF216" s="13">
        <v>-6.8219983207389312E-3</v>
      </c>
      <c r="AG216" s="13">
        <v>-5.6230921651582166E-3</v>
      </c>
      <c r="AI216" s="1">
        <v>40897</v>
      </c>
      <c r="AJ216" s="2">
        <v>1.8841000000000001</v>
      </c>
      <c r="AK216" s="2">
        <v>1.8452</v>
      </c>
      <c r="AL216" s="8">
        <v>1.6480595427963429E-3</v>
      </c>
      <c r="AM216" s="8">
        <v>-9.9796115463032242E-3</v>
      </c>
    </row>
    <row r="217" spans="4:39" x14ac:dyDescent="0.3">
      <c r="D217" s="6">
        <f t="shared" si="6"/>
        <v>7.4172408408408556E-3</v>
      </c>
      <c r="E217" s="7">
        <f t="shared" si="7"/>
        <v>7.8101281167938467E-3</v>
      </c>
      <c r="F217" s="7"/>
      <c r="G217" s="7"/>
      <c r="H217" s="7"/>
      <c r="I217" s="7"/>
      <c r="J217" s="7"/>
      <c r="K217" s="1">
        <v>40905</v>
      </c>
      <c r="L217" s="2">
        <v>1.9218999999999999</v>
      </c>
      <c r="M217" s="2">
        <v>1.8731</v>
      </c>
      <c r="N217" s="8">
        <v>1.9521510795183161E-2</v>
      </c>
      <c r="O217" s="8">
        <v>7.6389262467049246E-3</v>
      </c>
      <c r="Q217" s="1">
        <v>40906</v>
      </c>
      <c r="R217" s="2">
        <v>1.9167999999999998</v>
      </c>
      <c r="S217" s="2">
        <v>1.8662999999999998</v>
      </c>
      <c r="T217" s="13">
        <v>1.3750793314998733E-2</v>
      </c>
      <c r="U217" s="13">
        <v>7.3406379878016015E-3</v>
      </c>
      <c r="W217" s="1">
        <v>40907</v>
      </c>
      <c r="X217" s="2">
        <v>1.8909</v>
      </c>
      <c r="Y217" s="2">
        <v>1.8662999999999998</v>
      </c>
      <c r="Z217" s="8">
        <v>-5.5745464107282983E-3</v>
      </c>
      <c r="AA217" s="8">
        <v>5.3329023917259022E-3</v>
      </c>
      <c r="AC217" s="1">
        <v>40910</v>
      </c>
      <c r="AD217" s="2">
        <v>1.8951</v>
      </c>
      <c r="AE217" s="2">
        <v>1.8767</v>
      </c>
      <c r="AF217" s="13">
        <v>1.3209341646414074E-3</v>
      </c>
      <c r="AG217" s="13">
        <v>1.0717363205514863E-2</v>
      </c>
      <c r="AI217" s="1">
        <v>40904</v>
      </c>
      <c r="AJ217" s="2">
        <v>1.8993</v>
      </c>
      <c r="AK217" s="2">
        <v>1.8599999999999999</v>
      </c>
      <c r="AL217" s="8">
        <v>8.067512340109273E-3</v>
      </c>
      <c r="AM217" s="8">
        <v>8.0208107522219407E-3</v>
      </c>
    </row>
    <row r="218" spans="4:39" x14ac:dyDescent="0.3">
      <c r="D218" s="6">
        <f t="shared" si="6"/>
        <v>-1.4970231700896152E-2</v>
      </c>
      <c r="E218" s="7">
        <f t="shared" si="7"/>
        <v>-1.5593367983782724E-2</v>
      </c>
      <c r="F218" s="7"/>
      <c r="G218" s="7"/>
      <c r="H218" s="7"/>
      <c r="I218" s="7"/>
      <c r="J218" s="7"/>
      <c r="K218" s="1">
        <v>40912</v>
      </c>
      <c r="L218" s="2">
        <v>1.8776000000000002</v>
      </c>
      <c r="M218" s="2">
        <v>1.8327</v>
      </c>
      <c r="N218" s="8">
        <v>-2.3050106665279069E-2</v>
      </c>
      <c r="O218" s="8">
        <v>-2.1568522769739973E-2</v>
      </c>
      <c r="Q218" s="1">
        <v>40913</v>
      </c>
      <c r="R218" s="2">
        <v>1.8814</v>
      </c>
      <c r="S218" s="2">
        <v>1.8433000000000002</v>
      </c>
      <c r="T218" s="13">
        <v>-1.8468280467445641E-2</v>
      </c>
      <c r="U218" s="13">
        <v>-1.2323849327546266E-2</v>
      </c>
      <c r="W218" s="1">
        <v>40914</v>
      </c>
      <c r="X218" s="2">
        <v>1.8792</v>
      </c>
      <c r="Y218" s="2">
        <v>1.8569</v>
      </c>
      <c r="Z218" s="8">
        <v>-6.1875297477391733E-3</v>
      </c>
      <c r="AA218" s="8">
        <v>-5.0367036382146235E-3</v>
      </c>
      <c r="AC218" s="1">
        <v>40917</v>
      </c>
      <c r="AD218" s="2">
        <v>1.8694</v>
      </c>
      <c r="AE218" s="2">
        <v>1.8329</v>
      </c>
      <c r="AF218" s="13">
        <v>-1.3561289641707552E-2</v>
      </c>
      <c r="AG218" s="13">
        <v>-2.3338839452230031E-2</v>
      </c>
      <c r="AI218" s="1">
        <v>40911</v>
      </c>
      <c r="AJ218" s="2">
        <v>1.8734999999999999</v>
      </c>
      <c r="AK218" s="2">
        <v>1.8308</v>
      </c>
      <c r="AL218" s="8">
        <v>-1.3583951982309328E-2</v>
      </c>
      <c r="AM218" s="8">
        <v>-1.5698924731182728E-2</v>
      </c>
    </row>
    <row r="219" spans="4:39" x14ac:dyDescent="0.3">
      <c r="D219" s="6">
        <f t="shared" si="6"/>
        <v>-9.7255621449270357E-3</v>
      </c>
      <c r="E219" s="7">
        <f t="shared" si="7"/>
        <v>-2.6413288509694443E-2</v>
      </c>
      <c r="F219" s="7"/>
      <c r="G219" s="7"/>
      <c r="H219" s="7"/>
      <c r="I219" s="7"/>
      <c r="J219" s="7"/>
      <c r="K219" s="1">
        <v>40919</v>
      </c>
      <c r="L219" s="2">
        <v>1.855</v>
      </c>
      <c r="M219" s="2">
        <v>1.8021</v>
      </c>
      <c r="N219" s="8">
        <v>-1.2036642522369023E-2</v>
      </c>
      <c r="O219" s="8">
        <v>-1.6696677033884444E-2</v>
      </c>
      <c r="Q219" s="1">
        <v>40920</v>
      </c>
      <c r="R219" s="2">
        <v>1.8508</v>
      </c>
      <c r="S219" s="2">
        <v>1.7789000000000001</v>
      </c>
      <c r="T219" s="13">
        <v>-1.6264483894971815E-2</v>
      </c>
      <c r="U219" s="13">
        <v>-3.4937340639071279E-2</v>
      </c>
      <c r="W219" s="1">
        <v>40921</v>
      </c>
      <c r="X219" s="2">
        <v>1.8620000000000001</v>
      </c>
      <c r="Y219" s="2">
        <v>1.7864</v>
      </c>
      <c r="Z219" s="8">
        <v>-9.1528309919114426E-3</v>
      </c>
      <c r="AA219" s="8">
        <v>-3.79665033119716E-2</v>
      </c>
      <c r="AC219" s="1">
        <v>40924</v>
      </c>
      <c r="AD219" s="2">
        <v>1.8538000000000001</v>
      </c>
      <c r="AE219" s="2">
        <v>1.7863</v>
      </c>
      <c r="AF219" s="13">
        <v>-8.3449235048678183E-3</v>
      </c>
      <c r="AG219" s="13">
        <v>-2.5424191172458976E-2</v>
      </c>
      <c r="AI219" s="1">
        <v>40918</v>
      </c>
      <c r="AJ219" s="2">
        <v>1.8681999999999999</v>
      </c>
      <c r="AK219" s="2">
        <v>1.7995999999999999</v>
      </c>
      <c r="AL219" s="8">
        <v>-2.8289298105150795E-3</v>
      </c>
      <c r="AM219" s="8">
        <v>-1.7041730391085919E-2</v>
      </c>
    </row>
    <row r="220" spans="4:39" x14ac:dyDescent="0.3">
      <c r="D220" s="6">
        <f t="shared" si="6"/>
        <v>-1.5565950950104601E-2</v>
      </c>
      <c r="E220" s="7">
        <f t="shared" si="7"/>
        <v>-1.3800471289663507E-2</v>
      </c>
      <c r="F220" s="7"/>
      <c r="G220" s="7"/>
      <c r="H220" s="7"/>
      <c r="I220" s="7"/>
      <c r="J220" s="7"/>
      <c r="K220" s="1">
        <v>40926</v>
      </c>
      <c r="L220" s="2">
        <v>1.83</v>
      </c>
      <c r="M220" s="2">
        <v>1.7669999999999999</v>
      </c>
      <c r="N220" s="8">
        <v>-1.3477088948786964E-2</v>
      </c>
      <c r="O220" s="8">
        <v>-1.9477276510737496E-2</v>
      </c>
      <c r="Q220" s="1">
        <v>40927</v>
      </c>
      <c r="R220" s="2">
        <v>1.8252000000000002</v>
      </c>
      <c r="S220" s="2">
        <v>1.7650000000000001</v>
      </c>
      <c r="T220" s="13">
        <v>-1.3831856494488814E-2</v>
      </c>
      <c r="U220" s="13">
        <v>-7.8138175276856181E-3</v>
      </c>
      <c r="W220" s="1">
        <v>40928</v>
      </c>
      <c r="X220" s="2">
        <v>1.8298000000000001</v>
      </c>
      <c r="Y220" s="2">
        <v>1.7551999999999999</v>
      </c>
      <c r="Z220" s="8">
        <v>-1.7293233082706805E-2</v>
      </c>
      <c r="AA220" s="8">
        <v>-1.7465293327362352E-2</v>
      </c>
      <c r="AC220" s="1">
        <v>40931</v>
      </c>
      <c r="AD220" s="2">
        <v>1.8183</v>
      </c>
      <c r="AE220" s="2">
        <v>1.7549999999999999</v>
      </c>
      <c r="AF220" s="13">
        <v>-1.9149854353220475E-2</v>
      </c>
      <c r="AG220" s="13">
        <v>-1.7522252701114072E-2</v>
      </c>
      <c r="AI220" s="1">
        <v>40925</v>
      </c>
      <c r="AJ220" s="2">
        <v>1.8418999999999999</v>
      </c>
      <c r="AK220" s="2">
        <v>1.7875000000000001</v>
      </c>
      <c r="AL220" s="8">
        <v>-1.4077721871319948E-2</v>
      </c>
      <c r="AM220" s="8">
        <v>-6.723716381417999E-3</v>
      </c>
    </row>
    <row r="221" spans="4:39" x14ac:dyDescent="0.3">
      <c r="D221" s="6">
        <f t="shared" si="6"/>
        <v>-1.7863858967496381E-2</v>
      </c>
      <c r="E221" s="7">
        <f t="shared" si="7"/>
        <v>-8.0995841575577376E-3</v>
      </c>
      <c r="F221" s="7"/>
      <c r="G221" s="7"/>
      <c r="H221" s="7"/>
      <c r="I221" s="7"/>
      <c r="J221" s="7"/>
      <c r="K221" s="1">
        <v>40933</v>
      </c>
      <c r="L221" s="2">
        <v>1.806</v>
      </c>
      <c r="M221" s="2">
        <v>1.7650000000000001</v>
      </c>
      <c r="N221" s="8">
        <v>-1.3114754098360715E-2</v>
      </c>
      <c r="O221" s="8">
        <v>-1.1318619128465324E-3</v>
      </c>
      <c r="Q221" s="1">
        <v>40934</v>
      </c>
      <c r="R221" s="2">
        <v>1.7934999999999999</v>
      </c>
      <c r="S221" s="2">
        <v>1.7497</v>
      </c>
      <c r="T221" s="13">
        <v>-1.7367959675652189E-2</v>
      </c>
      <c r="U221" s="13">
        <v>-8.6685552407932409E-3</v>
      </c>
      <c r="W221" s="1">
        <v>40935</v>
      </c>
      <c r="X221" s="2">
        <v>1.776</v>
      </c>
      <c r="Y221" s="2">
        <v>1.7355</v>
      </c>
      <c r="Z221" s="8">
        <v>-2.9402120450322422E-2</v>
      </c>
      <c r="AA221" s="8">
        <v>-1.1223792160437451E-2</v>
      </c>
      <c r="AC221" s="1">
        <v>40938</v>
      </c>
      <c r="AD221" s="2">
        <v>1.7863</v>
      </c>
      <c r="AE221" s="2">
        <v>1.7490999999999999</v>
      </c>
      <c r="AF221" s="13">
        <v>-1.7598856074355185E-2</v>
      </c>
      <c r="AG221" s="13">
        <v>-3.3618233618233351E-3</v>
      </c>
      <c r="AI221" s="1">
        <v>40932</v>
      </c>
      <c r="AJ221" s="2">
        <v>1.8201000000000001</v>
      </c>
      <c r="AK221" s="2">
        <v>1.7587000000000002</v>
      </c>
      <c r="AL221" s="8">
        <v>-1.18356045387914E-2</v>
      </c>
      <c r="AM221" s="8">
        <v>-1.6111888111888129E-2</v>
      </c>
    </row>
    <row r="222" spans="4:39" x14ac:dyDescent="0.3">
      <c r="D222" s="6">
        <f t="shared" si="6"/>
        <v>-2.0157033991734009E-2</v>
      </c>
      <c r="E222" s="7">
        <f t="shared" si="7"/>
        <v>-1.3033835585175724E-2</v>
      </c>
      <c r="F222" s="7"/>
      <c r="G222" s="7"/>
      <c r="H222" s="7"/>
      <c r="I222" s="7"/>
      <c r="J222" s="7"/>
      <c r="K222" s="1">
        <v>40940</v>
      </c>
      <c r="L222" s="2">
        <v>1.7558</v>
      </c>
      <c r="M222" s="2">
        <v>1.7343</v>
      </c>
      <c r="N222" s="8">
        <v>-2.7796234772978989E-2</v>
      </c>
      <c r="O222" s="8">
        <v>-1.7393767705382479E-2</v>
      </c>
      <c r="Q222" s="1">
        <v>40941</v>
      </c>
      <c r="R222" s="2">
        <v>1.7572999999999999</v>
      </c>
      <c r="S222" s="2">
        <v>1.7187000000000001</v>
      </c>
      <c r="T222" s="13">
        <v>-2.0183997769724016E-2</v>
      </c>
      <c r="U222" s="13">
        <v>-1.7717322969651894E-2</v>
      </c>
      <c r="W222" s="1">
        <v>40942</v>
      </c>
      <c r="X222" s="2">
        <v>1.7526999999999999</v>
      </c>
      <c r="Y222" s="2">
        <v>1.7179</v>
      </c>
      <c r="Z222" s="8">
        <v>-1.3119369369369416E-2</v>
      </c>
      <c r="AA222" s="8">
        <v>-1.0141169691731511E-2</v>
      </c>
      <c r="AC222" s="1">
        <v>40945</v>
      </c>
      <c r="AD222" s="2">
        <v>1.7582</v>
      </c>
      <c r="AE222" s="2">
        <v>1.7258</v>
      </c>
      <c r="AF222" s="13">
        <v>-1.573084028438676E-2</v>
      </c>
      <c r="AG222" s="13">
        <v>-1.3321136584529158E-2</v>
      </c>
      <c r="AI222" s="1">
        <v>40939</v>
      </c>
      <c r="AJ222" s="2">
        <v>1.7765</v>
      </c>
      <c r="AK222" s="2">
        <v>1.7471000000000001</v>
      </c>
      <c r="AL222" s="8">
        <v>-2.3954727762210859E-2</v>
      </c>
      <c r="AM222" s="8">
        <v>-6.595780974583576E-3</v>
      </c>
    </row>
    <row r="223" spans="4:39" x14ac:dyDescent="0.3">
      <c r="D223" s="6">
        <f t="shared" si="6"/>
        <v>-2.7298097110034503E-3</v>
      </c>
      <c r="E223" s="7">
        <f t="shared" si="7"/>
        <v>-4.8058806183836509E-3</v>
      </c>
      <c r="F223" s="7"/>
      <c r="G223" s="7"/>
      <c r="H223" s="7"/>
      <c r="I223" s="7"/>
      <c r="J223" s="7"/>
      <c r="K223" s="1">
        <v>40947</v>
      </c>
      <c r="L223" s="2">
        <v>1.7488000000000001</v>
      </c>
      <c r="M223" s="2">
        <v>1.7217</v>
      </c>
      <c r="N223" s="8">
        <v>-3.9867866499601057E-3</v>
      </c>
      <c r="O223" s="8">
        <v>-7.265179034769087E-3</v>
      </c>
      <c r="Q223" s="1">
        <v>40948</v>
      </c>
      <c r="R223" s="2">
        <v>1.752</v>
      </c>
      <c r="S223" s="2">
        <v>1.716</v>
      </c>
      <c r="T223" s="13">
        <v>-3.0159904398793236E-3</v>
      </c>
      <c r="U223" s="13">
        <v>-1.5709547914122268E-3</v>
      </c>
      <c r="W223" s="1">
        <v>40949</v>
      </c>
      <c r="X223" s="2">
        <v>1.762</v>
      </c>
      <c r="Y223" s="2">
        <v>1.7222</v>
      </c>
      <c r="Z223" s="8">
        <v>5.3060991612940978E-3</v>
      </c>
      <c r="AA223" s="8">
        <v>2.5030560568135574E-3</v>
      </c>
      <c r="AC223" s="1">
        <v>40952</v>
      </c>
      <c r="AD223" s="2">
        <v>1.7645999999999999</v>
      </c>
      <c r="AE223" s="2">
        <v>1.7162999999999999</v>
      </c>
      <c r="AF223" s="13">
        <v>3.6400864520531595E-3</v>
      </c>
      <c r="AG223" s="13">
        <v>-5.5046934754896526E-3</v>
      </c>
      <c r="AI223" s="1">
        <v>40946</v>
      </c>
      <c r="AJ223" s="2">
        <v>1.7488000000000001</v>
      </c>
      <c r="AK223" s="2">
        <v>1.7258</v>
      </c>
      <c r="AL223" s="8">
        <v>-1.5592457078525079E-2</v>
      </c>
      <c r="AM223" s="8">
        <v>-1.2191631847060846E-2</v>
      </c>
    </row>
    <row r="224" spans="4:39" x14ac:dyDescent="0.3">
      <c r="D224" s="6">
        <f t="shared" si="6"/>
        <v>2.3144798357697337E-3</v>
      </c>
      <c r="E224" s="7">
        <f t="shared" si="7"/>
        <v>-4.7643497329530327E-4</v>
      </c>
      <c r="F224" s="7"/>
      <c r="G224" s="7"/>
      <c r="H224" s="7"/>
      <c r="I224" s="7"/>
      <c r="J224" s="7"/>
      <c r="K224" s="1">
        <v>40954</v>
      </c>
      <c r="L224" s="2">
        <v>1.7683</v>
      </c>
      <c r="M224" s="2">
        <v>1.7290000000000001</v>
      </c>
      <c r="N224" s="8">
        <v>1.1150503202195683E-2</v>
      </c>
      <c r="O224" s="8">
        <v>4.2399953534297818E-3</v>
      </c>
      <c r="Q224" s="1">
        <v>40955</v>
      </c>
      <c r="R224" s="2">
        <v>1.7618</v>
      </c>
      <c r="S224" s="2">
        <v>1.7164999999999999</v>
      </c>
      <c r="T224" s="13">
        <v>5.5936073059361657E-3</v>
      </c>
      <c r="U224" s="13">
        <v>2.913752913753509E-4</v>
      </c>
      <c r="W224" s="1">
        <v>40956</v>
      </c>
      <c r="X224" s="2">
        <v>1.7544</v>
      </c>
      <c r="Y224" s="2">
        <v>1.7138</v>
      </c>
      <c r="Z224" s="8">
        <v>-4.3132803632236483E-3</v>
      </c>
      <c r="AA224" s="8">
        <v>-4.8774822900939929E-3</v>
      </c>
      <c r="AC224" s="1">
        <v>40959</v>
      </c>
      <c r="AD224" s="2">
        <v>1.7423999999999999</v>
      </c>
      <c r="AE224" s="2">
        <v>1.7138</v>
      </c>
      <c r="AF224" s="13">
        <v>-1.2580754845290754E-2</v>
      </c>
      <c r="AG224" s="13">
        <v>-1.4566218027151079E-3</v>
      </c>
      <c r="AI224" s="1">
        <v>40953</v>
      </c>
      <c r="AJ224" s="2">
        <v>1.7692999999999999</v>
      </c>
      <c r="AK224" s="2">
        <v>1.7248000000000001</v>
      </c>
      <c r="AL224" s="8">
        <v>1.1722323879231222E-2</v>
      </c>
      <c r="AM224" s="8">
        <v>-5.7944141847254826E-4</v>
      </c>
    </row>
    <row r="225" spans="4:39" x14ac:dyDescent="0.3">
      <c r="D225" s="6">
        <f t="shared" si="6"/>
        <v>7.9700865055805088E-4</v>
      </c>
      <c r="E225" s="7">
        <f t="shared" si="7"/>
        <v>-5.5457630856046601E-3</v>
      </c>
      <c r="F225" s="7"/>
      <c r="G225" s="7"/>
      <c r="H225" s="7"/>
      <c r="I225" s="7"/>
      <c r="J225" s="7"/>
      <c r="K225" s="1">
        <v>40961</v>
      </c>
      <c r="L225" s="2">
        <v>1.7591999999999999</v>
      </c>
      <c r="M225" s="2">
        <v>1.7058</v>
      </c>
      <c r="N225" s="8">
        <v>-5.1461856019906493E-3</v>
      </c>
      <c r="O225" s="8">
        <v>-1.3418160786581868E-2</v>
      </c>
      <c r="Q225" s="1">
        <v>40962</v>
      </c>
      <c r="R225" s="2">
        <v>1.7585999999999999</v>
      </c>
      <c r="S225" s="2">
        <v>1.7138</v>
      </c>
      <c r="T225" s="13">
        <v>-1.8163242138722335E-3</v>
      </c>
      <c r="U225" s="13">
        <v>-1.5729682493444974E-3</v>
      </c>
      <c r="W225" s="1">
        <v>40963</v>
      </c>
      <c r="X225" s="2">
        <v>1.7665999999999999</v>
      </c>
      <c r="Y225" s="2">
        <v>1.7098</v>
      </c>
      <c r="Z225" s="8">
        <v>6.9539443684449864E-3</v>
      </c>
      <c r="AA225" s="8">
        <v>-2.3339946318123861E-3</v>
      </c>
      <c r="AC225" s="1">
        <v>40966</v>
      </c>
      <c r="AD225" s="2">
        <v>1.7661</v>
      </c>
      <c r="AE225" s="2">
        <v>1.7069000000000001</v>
      </c>
      <c r="AF225" s="13">
        <v>1.360192837465557E-2</v>
      </c>
      <c r="AG225" s="13">
        <v>-4.0261407398762827E-3</v>
      </c>
      <c r="AI225" s="1">
        <v>40960</v>
      </c>
      <c r="AJ225" s="2">
        <v>1.7523</v>
      </c>
      <c r="AK225" s="2">
        <v>1.7138</v>
      </c>
      <c r="AL225" s="8">
        <v>-9.6083196744474186E-3</v>
      </c>
      <c r="AM225" s="8">
        <v>-6.3775510204082675E-3</v>
      </c>
    </row>
    <row r="226" spans="4:39" x14ac:dyDescent="0.3">
      <c r="D226" s="6">
        <f t="shared" si="6"/>
        <v>-1.1055851041589903E-3</v>
      </c>
      <c r="E226" s="7">
        <f t="shared" si="7"/>
        <v>5.5007135990023052E-3</v>
      </c>
      <c r="F226" s="7"/>
      <c r="G226" s="7"/>
      <c r="H226" s="7"/>
      <c r="I226" s="7"/>
      <c r="J226" s="7"/>
      <c r="K226" s="1">
        <v>40968</v>
      </c>
      <c r="L226" s="2">
        <v>1.7486000000000002</v>
      </c>
      <c r="M226" s="2">
        <v>1.7177</v>
      </c>
      <c r="N226" s="8">
        <v>-6.0254661209638849E-3</v>
      </c>
      <c r="O226" s="8">
        <v>6.9761988509791095E-3</v>
      </c>
      <c r="Q226" s="1">
        <v>40969</v>
      </c>
      <c r="R226" s="2">
        <v>1.7537</v>
      </c>
      <c r="S226" s="2">
        <v>1.7136</v>
      </c>
      <c r="T226" s="13">
        <v>-2.7863072898896002E-3</v>
      </c>
      <c r="U226" s="13">
        <v>-1.1669973159056379E-4</v>
      </c>
      <c r="W226" s="1">
        <v>40970</v>
      </c>
      <c r="X226" s="2">
        <v>1.768</v>
      </c>
      <c r="Y226" s="2">
        <v>1.7305000000000001</v>
      </c>
      <c r="Z226" s="8">
        <v>7.9248273519749723E-4</v>
      </c>
      <c r="AA226" s="8">
        <v>1.2106679143759624E-2</v>
      </c>
      <c r="AC226" s="1">
        <v>40973</v>
      </c>
      <c r="AD226" s="2">
        <v>1.7705</v>
      </c>
      <c r="AE226" s="2">
        <v>1.7393999999999998</v>
      </c>
      <c r="AF226" s="13">
        <v>2.491365154861036E-3</v>
      </c>
      <c r="AG226" s="13">
        <v>1.9040365575018869E-2</v>
      </c>
      <c r="AI226" s="1">
        <v>40967</v>
      </c>
      <c r="AJ226" s="2">
        <v>1.7523</v>
      </c>
      <c r="AK226" s="2">
        <v>1.6958</v>
      </c>
      <c r="AL226" s="8">
        <v>0</v>
      </c>
      <c r="AM226" s="8">
        <v>-1.0502975843155515E-2</v>
      </c>
    </row>
    <row r="227" spans="4:39" x14ac:dyDescent="0.3">
      <c r="D227" s="6">
        <f t="shared" si="6"/>
        <v>1.5571071055268426E-2</v>
      </c>
      <c r="E227" s="7">
        <f t="shared" si="7"/>
        <v>3.2118733905968311E-2</v>
      </c>
      <c r="F227" s="7"/>
      <c r="G227" s="7"/>
      <c r="H227" s="7"/>
      <c r="I227" s="7"/>
      <c r="J227" s="7"/>
      <c r="K227" s="1">
        <v>40975</v>
      </c>
      <c r="L227" s="2">
        <v>1.7812999999999999</v>
      </c>
      <c r="M227" s="2">
        <v>1.7661</v>
      </c>
      <c r="N227" s="8">
        <v>1.8700674825574692E-2</v>
      </c>
      <c r="O227" s="8">
        <v>2.817721371601567E-2</v>
      </c>
      <c r="Q227" s="1">
        <v>40976</v>
      </c>
      <c r="R227" s="2">
        <v>1.7762</v>
      </c>
      <c r="S227" s="2">
        <v>1.7606000000000002</v>
      </c>
      <c r="T227" s="13">
        <v>1.2830016536465649E-2</v>
      </c>
      <c r="U227" s="13">
        <v>2.7427637721755493E-2</v>
      </c>
      <c r="W227" s="1">
        <v>40977</v>
      </c>
      <c r="X227" s="2">
        <v>1.7873000000000001</v>
      </c>
      <c r="Y227" s="2">
        <v>1.7913999999999999</v>
      </c>
      <c r="Z227" s="8">
        <v>1.0916289592760142E-2</v>
      </c>
      <c r="AA227" s="8">
        <v>3.5192140999710908E-2</v>
      </c>
      <c r="AC227" s="1">
        <v>40980</v>
      </c>
      <c r="AD227" s="2">
        <v>1.7951999999999999</v>
      </c>
      <c r="AE227" s="2">
        <v>1.7968</v>
      </c>
      <c r="AF227" s="13">
        <v>1.3950861338604792E-2</v>
      </c>
      <c r="AG227" s="13">
        <v>3.2999885017822361E-2</v>
      </c>
      <c r="AI227" s="1">
        <v>40974</v>
      </c>
      <c r="AJ227" s="2">
        <v>1.7899</v>
      </c>
      <c r="AK227" s="2">
        <v>1.7582</v>
      </c>
      <c r="AL227" s="8">
        <v>2.1457512982936855E-2</v>
      </c>
      <c r="AM227" s="8">
        <v>3.6796792074537121E-2</v>
      </c>
    </row>
    <row r="228" spans="4:39" x14ac:dyDescent="0.3">
      <c r="D228" s="6">
        <f t="shared" si="6"/>
        <v>7.439556011816251E-3</v>
      </c>
      <c r="E228" s="7">
        <f t="shared" si="7"/>
        <v>1.6153398529045848E-2</v>
      </c>
      <c r="F228" s="7"/>
      <c r="G228" s="7"/>
      <c r="H228" s="7"/>
      <c r="I228" s="7"/>
      <c r="J228" s="7"/>
      <c r="K228" s="1">
        <v>40982</v>
      </c>
      <c r="L228" s="2">
        <v>1.8077999999999999</v>
      </c>
      <c r="M228" s="2">
        <v>1.8047</v>
      </c>
      <c r="N228" s="8">
        <v>1.4876775388761088E-2</v>
      </c>
      <c r="O228" s="8">
        <v>2.1856067040371352E-2</v>
      </c>
      <c r="Q228" s="1">
        <v>40983</v>
      </c>
      <c r="R228" s="2">
        <v>1.7981</v>
      </c>
      <c r="S228" s="2">
        <v>1.7982</v>
      </c>
      <c r="T228" s="13">
        <v>1.2329692602184528E-2</v>
      </c>
      <c r="U228" s="13">
        <v>2.1356355787799597E-2</v>
      </c>
      <c r="W228" s="1">
        <v>40984</v>
      </c>
      <c r="X228" s="2">
        <v>1.7949999999999999</v>
      </c>
      <c r="Y228" s="2">
        <v>1.7997000000000001</v>
      </c>
      <c r="Z228" s="8">
        <v>4.3081743411850226E-3</v>
      </c>
      <c r="AA228" s="8">
        <v>4.6332477391985982E-3</v>
      </c>
      <c r="AC228" s="1">
        <v>40987</v>
      </c>
      <c r="AD228" s="2">
        <v>1.8046</v>
      </c>
      <c r="AE228" s="2">
        <v>1.8209</v>
      </c>
      <c r="AF228" s="13">
        <v>5.2361853832443295E-3</v>
      </c>
      <c r="AG228" s="13">
        <v>1.3412733748886962E-2</v>
      </c>
      <c r="AI228" s="1">
        <v>40981</v>
      </c>
      <c r="AJ228" s="2">
        <v>1.7907</v>
      </c>
      <c r="AK228" s="2">
        <v>1.7925</v>
      </c>
      <c r="AL228" s="8">
        <v>4.4695234370628611E-4</v>
      </c>
      <c r="AM228" s="8">
        <v>1.9508588328972731E-2</v>
      </c>
    </row>
    <row r="229" spans="4:39" x14ac:dyDescent="0.3">
      <c r="D229" s="6">
        <f t="shared" si="6"/>
        <v>4.0473034973496306E-3</v>
      </c>
      <c r="E229" s="7">
        <f t="shared" si="7"/>
        <v>6.9579535374719058E-3</v>
      </c>
      <c r="F229" s="7"/>
      <c r="G229" s="7"/>
      <c r="H229" s="7"/>
      <c r="I229" s="7"/>
      <c r="J229" s="7"/>
      <c r="K229" s="1">
        <v>40989</v>
      </c>
      <c r="L229" s="2">
        <v>1.8138999999999998</v>
      </c>
      <c r="M229" s="2">
        <v>1.8180000000000001</v>
      </c>
      <c r="N229" s="8">
        <v>3.3742670649408169E-3</v>
      </c>
      <c r="O229" s="8">
        <v>7.3696459245304879E-3</v>
      </c>
      <c r="Q229" s="1">
        <v>40990</v>
      </c>
      <c r="R229" s="2">
        <v>1.8087</v>
      </c>
      <c r="S229" s="2">
        <v>1.819</v>
      </c>
      <c r="T229" s="13">
        <v>5.8951115065901671E-3</v>
      </c>
      <c r="U229" s="13">
        <v>1.1567122678233677E-2</v>
      </c>
      <c r="W229" s="1">
        <v>40991</v>
      </c>
      <c r="X229" s="2">
        <v>1.8007</v>
      </c>
      <c r="Y229" s="2">
        <v>1.81</v>
      </c>
      <c r="Z229" s="8">
        <v>3.1754874651810372E-3</v>
      </c>
      <c r="AA229" s="8">
        <v>5.7231760849030255E-3</v>
      </c>
      <c r="AC229" s="1">
        <v>40994</v>
      </c>
      <c r="AD229" s="2">
        <v>1.7848000000000002</v>
      </c>
      <c r="AE229" s="2">
        <v>1.8172000000000001</v>
      </c>
      <c r="AF229" s="13">
        <v>-1.0971960545273052E-2</v>
      </c>
      <c r="AG229" s="13">
        <v>-2.0319622164862716E-3</v>
      </c>
      <c r="AI229" s="1">
        <v>40988</v>
      </c>
      <c r="AJ229" s="2">
        <v>1.8243</v>
      </c>
      <c r="AK229" s="2">
        <v>1.8143</v>
      </c>
      <c r="AL229" s="8">
        <v>1.8763611995309182E-2</v>
      </c>
      <c r="AM229" s="8">
        <v>1.2161785216178611E-2</v>
      </c>
    </row>
    <row r="230" spans="4:39" x14ac:dyDescent="0.3">
      <c r="D230" s="6">
        <f t="shared" si="6"/>
        <v>-1.3045023519381216E-2</v>
      </c>
      <c r="E230" s="7">
        <f t="shared" si="7"/>
        <v>5.4116769833687075E-3</v>
      </c>
      <c r="F230" s="7"/>
      <c r="G230" s="7"/>
      <c r="H230" s="7"/>
      <c r="I230" s="7"/>
      <c r="J230" s="7"/>
      <c r="K230" s="1">
        <v>40996</v>
      </c>
      <c r="L230" s="2">
        <v>1.7808999999999999</v>
      </c>
      <c r="M230" s="2">
        <v>1.8258999999999999</v>
      </c>
      <c r="N230" s="8">
        <v>-1.8192844147968401E-2</v>
      </c>
      <c r="O230" s="8">
        <v>4.3454345434541519E-3</v>
      </c>
      <c r="Q230" s="1">
        <v>40997</v>
      </c>
      <c r="R230" s="2">
        <v>1.7850000000000001</v>
      </c>
      <c r="S230" s="2">
        <v>1.8214000000000001</v>
      </c>
      <c r="T230" s="13">
        <v>-1.3103333886216539E-2</v>
      </c>
      <c r="U230" s="13">
        <v>1.3194062671799678E-3</v>
      </c>
      <c r="W230" s="1">
        <v>40998</v>
      </c>
      <c r="X230" s="2">
        <v>1.7826</v>
      </c>
      <c r="Y230" s="2">
        <v>1.8263</v>
      </c>
      <c r="Z230" s="8">
        <v>-1.0051646581884843E-2</v>
      </c>
      <c r="AA230" s="8">
        <v>9.0055248618783335E-3</v>
      </c>
      <c r="AC230" s="1">
        <v>41001</v>
      </c>
      <c r="AD230" s="2">
        <v>1.7776000000000001</v>
      </c>
      <c r="AE230" s="2">
        <v>1.8325</v>
      </c>
      <c r="AF230" s="13">
        <v>-4.034065441506085E-3</v>
      </c>
      <c r="AG230" s="13">
        <v>8.4195465551397675E-3</v>
      </c>
      <c r="AI230" s="1">
        <v>40995</v>
      </c>
      <c r="AJ230" s="2">
        <v>1.7881</v>
      </c>
      <c r="AK230" s="2">
        <v>1.8214999999999999</v>
      </c>
      <c r="AL230" s="8">
        <v>-1.984322753933021E-2</v>
      </c>
      <c r="AM230" s="8">
        <v>3.9684726891913158E-3</v>
      </c>
    </row>
    <row r="231" spans="4:39" x14ac:dyDescent="0.3">
      <c r="D231" s="6">
        <f t="shared" si="6"/>
        <v>5.3273411387555923E-3</v>
      </c>
      <c r="E231" s="7">
        <f t="shared" si="7"/>
        <v>-1.9651888896944137E-3</v>
      </c>
      <c r="F231" s="7"/>
      <c r="G231" s="7"/>
      <c r="H231" s="7"/>
      <c r="I231" s="7"/>
      <c r="J231" s="7"/>
      <c r="K231" s="1">
        <v>41003</v>
      </c>
      <c r="L231" s="2">
        <v>1.7941</v>
      </c>
      <c r="M231" s="2">
        <v>1.8263</v>
      </c>
      <c r="N231" s="8">
        <v>7.4119827053737986E-3</v>
      </c>
      <c r="O231" s="8">
        <v>2.1907004764787352E-4</v>
      </c>
      <c r="Q231" s="1">
        <v>41004</v>
      </c>
      <c r="R231" s="2">
        <v>1.7913999999999999</v>
      </c>
      <c r="S231" s="2">
        <v>1.8202</v>
      </c>
      <c r="T231" s="13">
        <v>3.5854341736694106E-3</v>
      </c>
      <c r="U231" s="13">
        <v>-6.5883386406062616E-4</v>
      </c>
      <c r="W231" s="1">
        <v>41005</v>
      </c>
      <c r="X231" s="2">
        <v>1.7946</v>
      </c>
      <c r="Y231" s="2">
        <v>1.8202</v>
      </c>
      <c r="Z231" s="8">
        <v>6.7317401548301348E-3</v>
      </c>
      <c r="AA231" s="8">
        <v>-3.3400865137162006E-3</v>
      </c>
      <c r="AC231" s="1">
        <v>41008</v>
      </c>
      <c r="AD231" s="2">
        <v>1.7991999999999999</v>
      </c>
      <c r="AE231" s="2">
        <v>1.8180000000000001</v>
      </c>
      <c r="AF231" s="13">
        <v>1.215121512151196E-2</v>
      </c>
      <c r="AG231" s="13">
        <v>-7.9126875852659762E-3</v>
      </c>
      <c r="AI231" s="1">
        <v>41002</v>
      </c>
      <c r="AJ231" s="2">
        <v>1.7823</v>
      </c>
      <c r="AK231" s="2">
        <v>1.8249</v>
      </c>
      <c r="AL231" s="8">
        <v>-3.2436664616073418E-3</v>
      </c>
      <c r="AM231" s="8">
        <v>1.8665934669228612E-3</v>
      </c>
    </row>
    <row r="232" spans="4:39" x14ac:dyDescent="0.3">
      <c r="D232" s="6">
        <f t="shared" si="6"/>
        <v>5.4316200404158407E-3</v>
      </c>
      <c r="E232" s="7">
        <f t="shared" si="7"/>
        <v>7.8762308059462157E-3</v>
      </c>
      <c r="F232" s="7"/>
      <c r="G232" s="7"/>
      <c r="H232" s="7"/>
      <c r="I232" s="7"/>
      <c r="J232" s="7"/>
      <c r="K232" s="1">
        <v>41010</v>
      </c>
      <c r="L232" s="2">
        <v>1.8082</v>
      </c>
      <c r="M232" s="2">
        <v>1.8357999999999999</v>
      </c>
      <c r="N232" s="8">
        <v>7.8590936960034607E-3</v>
      </c>
      <c r="O232" s="8">
        <v>5.2017740787384525E-3</v>
      </c>
      <c r="Q232" s="1">
        <v>41011</v>
      </c>
      <c r="R232" s="2">
        <v>1.7936999999999999</v>
      </c>
      <c r="S232" s="2">
        <v>1.8270999999999999</v>
      </c>
      <c r="T232" s="13">
        <v>1.2839120241152635E-3</v>
      </c>
      <c r="U232" s="13">
        <v>3.7907922206350531E-3</v>
      </c>
      <c r="W232" s="1">
        <v>41012</v>
      </c>
      <c r="X232" s="2">
        <v>1.7974999999999999</v>
      </c>
      <c r="Y232" s="2">
        <v>1.8376000000000001</v>
      </c>
      <c r="Z232" s="8">
        <v>1.6159589880753167E-3</v>
      </c>
      <c r="AA232" s="8">
        <v>9.5593890781233704E-3</v>
      </c>
      <c r="AC232" s="1">
        <v>41015</v>
      </c>
      <c r="AD232" s="2">
        <v>1.7962</v>
      </c>
      <c r="AE232" s="2">
        <v>1.8473000000000002</v>
      </c>
      <c r="AF232" s="13">
        <v>-1.6674077367718754E-3</v>
      </c>
      <c r="AG232" s="13">
        <v>1.611661166116618E-2</v>
      </c>
      <c r="AI232" s="1">
        <v>41009</v>
      </c>
      <c r="AJ232" s="2">
        <v>1.8145</v>
      </c>
      <c r="AK232" s="2">
        <v>1.8334999999999999</v>
      </c>
      <c r="AL232" s="8">
        <v>1.8066543230657039E-2</v>
      </c>
      <c r="AM232" s="8">
        <v>4.712586991068024E-3</v>
      </c>
    </row>
    <row r="233" spans="4:39" x14ac:dyDescent="0.3">
      <c r="D233" s="6">
        <f t="shared" si="6"/>
        <v>-6.0016199940776897E-3</v>
      </c>
      <c r="E233" s="7">
        <f t="shared" si="7"/>
        <v>2.0987650557871617E-2</v>
      </c>
      <c r="F233" s="7"/>
      <c r="G233" s="7"/>
      <c r="H233" s="7"/>
      <c r="I233" s="7"/>
      <c r="J233" s="7"/>
      <c r="K233" s="1">
        <v>41017</v>
      </c>
      <c r="L233" s="2">
        <v>1.7882</v>
      </c>
      <c r="M233" s="2">
        <v>1.8786</v>
      </c>
      <c r="N233" s="8">
        <v>-1.1060723371308478E-2</v>
      </c>
      <c r="O233" s="8">
        <v>2.3314086501797782E-2</v>
      </c>
      <c r="Q233" s="1">
        <v>41018</v>
      </c>
      <c r="R233" s="2">
        <v>1.7917000000000001</v>
      </c>
      <c r="S233" s="2">
        <v>1.8807</v>
      </c>
      <c r="T233" s="13">
        <v>-1.1150136589171966E-3</v>
      </c>
      <c r="U233" s="13">
        <v>2.9336106398117234E-2</v>
      </c>
      <c r="W233" s="1">
        <v>41019</v>
      </c>
      <c r="X233" s="2">
        <v>1.7930000000000001</v>
      </c>
      <c r="Y233" s="2">
        <v>1.8726</v>
      </c>
      <c r="Z233" s="8">
        <v>-2.5034770514602567E-3</v>
      </c>
      <c r="AA233" s="8">
        <v>1.9046582498911668E-2</v>
      </c>
      <c r="AC233" s="1">
        <v>41022</v>
      </c>
      <c r="AD233" s="2">
        <v>1.7948</v>
      </c>
      <c r="AE233" s="2">
        <v>1.881</v>
      </c>
      <c r="AF233" s="13">
        <v>-7.7942322681223697E-4</v>
      </c>
      <c r="AG233" s="13">
        <v>1.8242840902939372E-2</v>
      </c>
      <c r="AI233" s="1">
        <v>41016</v>
      </c>
      <c r="AJ233" s="2">
        <v>1.7881</v>
      </c>
      <c r="AK233" s="2">
        <v>1.861</v>
      </c>
      <c r="AL233" s="8">
        <v>-1.4549462661890278E-2</v>
      </c>
      <c r="AM233" s="8">
        <v>1.4998636487592032E-2</v>
      </c>
    </row>
    <row r="234" spans="4:39" x14ac:dyDescent="0.3">
      <c r="D234" s="6">
        <f t="shared" si="6"/>
        <v>-1.3971493294472092E-2</v>
      </c>
      <c r="E234" s="7">
        <f t="shared" si="7"/>
        <v>6.9496686124345345E-3</v>
      </c>
      <c r="F234" s="7"/>
      <c r="G234" s="7"/>
      <c r="H234" s="7"/>
      <c r="I234" s="7"/>
      <c r="J234" s="7"/>
      <c r="K234" s="1">
        <v>41024</v>
      </c>
      <c r="L234" s="2">
        <v>1.7699</v>
      </c>
      <c r="M234" s="2">
        <v>1.8797000000000001</v>
      </c>
      <c r="N234" s="8">
        <v>-1.0233754613577895E-2</v>
      </c>
      <c r="O234" s="8">
        <v>5.8554242521036137E-4</v>
      </c>
      <c r="Q234" s="1">
        <v>41025</v>
      </c>
      <c r="R234" s="2">
        <v>1.762</v>
      </c>
      <c r="S234" s="2">
        <v>1.8854</v>
      </c>
      <c r="T234" s="13">
        <v>-1.6576435787241217E-2</v>
      </c>
      <c r="U234" s="13">
        <v>2.4990694954005743E-3</v>
      </c>
      <c r="W234" s="1">
        <v>41026</v>
      </c>
      <c r="X234" s="2">
        <v>1.7610999999999999</v>
      </c>
      <c r="Y234" s="2">
        <v>1.8877999999999999</v>
      </c>
      <c r="Z234" s="8">
        <v>-1.7791411042944905E-2</v>
      </c>
      <c r="AA234" s="8">
        <v>8.1170564989851979E-3</v>
      </c>
      <c r="AC234" s="1">
        <v>41029</v>
      </c>
      <c r="AD234" s="2">
        <v>1.7572999999999999</v>
      </c>
      <c r="AE234" s="2">
        <v>1.9073</v>
      </c>
      <c r="AF234" s="13">
        <v>-2.0893692890572857E-2</v>
      </c>
      <c r="AG234" s="13">
        <v>1.3981924508240207E-2</v>
      </c>
      <c r="AI234" s="1">
        <v>41023</v>
      </c>
      <c r="AJ234" s="2">
        <v>1.7803</v>
      </c>
      <c r="AK234" s="2">
        <v>1.8788</v>
      </c>
      <c r="AL234" s="8">
        <v>-4.3621721380235901E-3</v>
      </c>
      <c r="AM234" s="8">
        <v>9.5647501343363306E-3</v>
      </c>
    </row>
    <row r="235" spans="4:39" x14ac:dyDescent="0.3">
      <c r="D235" s="6">
        <f t="shared" si="6"/>
        <v>-3.7442230849922932E-3</v>
      </c>
      <c r="E235" s="7">
        <f t="shared" si="7"/>
        <v>1.5958817327072293E-2</v>
      </c>
      <c r="F235" s="7"/>
      <c r="G235" s="7"/>
      <c r="H235" s="7"/>
      <c r="I235" s="7"/>
      <c r="J235" s="7"/>
      <c r="K235" s="1">
        <v>41031</v>
      </c>
      <c r="L235" s="2">
        <v>1.7606999999999999</v>
      </c>
      <c r="M235" s="2">
        <v>1.9239999999999999</v>
      </c>
      <c r="N235" s="8">
        <v>-5.1980337872197246E-3</v>
      </c>
      <c r="O235" s="8">
        <v>2.3567590572963759E-2</v>
      </c>
      <c r="Q235" s="1">
        <v>41032</v>
      </c>
      <c r="R235" s="2">
        <v>1.7633000000000001</v>
      </c>
      <c r="S235" s="2">
        <v>1.911</v>
      </c>
      <c r="T235" s="13">
        <v>7.3779795686723659E-4</v>
      </c>
      <c r="U235" s="13">
        <v>1.3578020579187555E-2</v>
      </c>
      <c r="W235" s="1">
        <v>41033</v>
      </c>
      <c r="X235" s="2">
        <v>1.7583</v>
      </c>
      <c r="Y235" s="2">
        <v>1.9276</v>
      </c>
      <c r="Z235" s="8">
        <v>-1.589915393787944E-3</v>
      </c>
      <c r="AA235" s="8">
        <v>2.1082741815870332E-2</v>
      </c>
      <c r="AC235" s="1">
        <v>41036</v>
      </c>
      <c r="AD235" s="2">
        <v>1.7605</v>
      </c>
      <c r="AE235" s="2">
        <v>1.9195</v>
      </c>
      <c r="AF235" s="13">
        <v>1.8209753599272016E-3</v>
      </c>
      <c r="AG235" s="13">
        <v>6.3964766948041429E-3</v>
      </c>
      <c r="AI235" s="1">
        <v>41030</v>
      </c>
      <c r="AJ235" s="2">
        <v>1.7544999999999999</v>
      </c>
      <c r="AK235" s="2">
        <v>1.9073</v>
      </c>
      <c r="AL235" s="8">
        <v>-1.4491939560748235E-2</v>
      </c>
      <c r="AM235" s="8">
        <v>1.5169256972535683E-2</v>
      </c>
    </row>
    <row r="236" spans="4:39" x14ac:dyDescent="0.3">
      <c r="D236" s="6">
        <f t="shared" si="6"/>
        <v>1.7241900944062659E-2</v>
      </c>
      <c r="E236" s="7">
        <f t="shared" si="7"/>
        <v>2.4655084849011598E-2</v>
      </c>
      <c r="F236" s="7"/>
      <c r="G236" s="7"/>
      <c r="H236" s="7"/>
      <c r="I236" s="7"/>
      <c r="J236" s="7"/>
      <c r="K236" s="1">
        <v>41038</v>
      </c>
      <c r="L236" s="2">
        <v>1.7942</v>
      </c>
      <c r="M236" s="2">
        <v>1.9697</v>
      </c>
      <c r="N236" s="8">
        <v>1.9026523541773255E-2</v>
      </c>
      <c r="O236" s="8">
        <v>2.375259875259883E-2</v>
      </c>
      <c r="Q236" s="1">
        <v>41039</v>
      </c>
      <c r="R236" s="2">
        <v>1.7841</v>
      </c>
      <c r="S236" s="2">
        <v>1.9532</v>
      </c>
      <c r="T236" s="13">
        <v>1.1796064197810985E-2</v>
      </c>
      <c r="U236" s="13">
        <v>2.2082679225536417E-2</v>
      </c>
      <c r="W236" s="1">
        <v>41040</v>
      </c>
      <c r="X236" s="2">
        <v>1.7842</v>
      </c>
      <c r="Y236" s="2">
        <v>1.9668000000000001</v>
      </c>
      <c r="Z236" s="8">
        <v>1.473013706420967E-2</v>
      </c>
      <c r="AA236" s="8">
        <v>2.0336169329736586E-2</v>
      </c>
      <c r="AC236" s="1">
        <v>41043</v>
      </c>
      <c r="AD236" s="2">
        <v>1.8096999999999999</v>
      </c>
      <c r="AE236" s="2">
        <v>1.9959</v>
      </c>
      <c r="AF236" s="13">
        <v>2.7946606077818847E-2</v>
      </c>
      <c r="AG236" s="13">
        <v>3.9802031779109237E-2</v>
      </c>
      <c r="AI236" s="1">
        <v>41037</v>
      </c>
      <c r="AJ236" s="2">
        <v>1.7768000000000002</v>
      </c>
      <c r="AK236" s="2">
        <v>1.9403000000000001</v>
      </c>
      <c r="AL236" s="8">
        <v>1.2710173838700545E-2</v>
      </c>
      <c r="AM236" s="8">
        <v>1.7301945158076926E-2</v>
      </c>
    </row>
    <row r="237" spans="4:39" x14ac:dyDescent="0.3">
      <c r="D237" s="6">
        <f t="shared" si="6"/>
        <v>2.1480669570139187E-2</v>
      </c>
      <c r="E237" s="7">
        <f t="shared" si="7"/>
        <v>2.5585922359065583E-2</v>
      </c>
      <c r="F237" s="7"/>
      <c r="G237" s="7"/>
      <c r="H237" s="7"/>
      <c r="I237" s="7"/>
      <c r="J237" s="7"/>
      <c r="K237" s="1">
        <v>41045</v>
      </c>
      <c r="L237" s="2">
        <v>1.8260000000000001</v>
      </c>
      <c r="M237" s="2">
        <v>2.0009000000000001</v>
      </c>
      <c r="N237" s="8">
        <v>1.7723776613532527E-2</v>
      </c>
      <c r="O237" s="8">
        <v>1.5839975630806746E-2</v>
      </c>
      <c r="Q237" s="1">
        <v>41046</v>
      </c>
      <c r="R237" s="2">
        <v>1.8298000000000001</v>
      </c>
      <c r="S237" s="2">
        <v>2.0089999999999999</v>
      </c>
      <c r="T237" s="13">
        <v>2.5615156101115533E-2</v>
      </c>
      <c r="U237" s="13">
        <v>2.8568502969485987E-2</v>
      </c>
      <c r="W237" s="1">
        <v>41047</v>
      </c>
      <c r="X237" s="2">
        <v>1.8357999999999999</v>
      </c>
      <c r="Y237" s="2">
        <v>2.0236000000000001</v>
      </c>
      <c r="Z237" s="8">
        <v>2.8920524604864939E-2</v>
      </c>
      <c r="AA237" s="8">
        <v>2.8879398006914858E-2</v>
      </c>
      <c r="AC237" s="1">
        <v>41050</v>
      </c>
      <c r="AD237" s="2">
        <v>1.8237999999999999</v>
      </c>
      <c r="AE237" s="2">
        <v>2.0417999999999998</v>
      </c>
      <c r="AF237" s="13">
        <v>7.7913466320385094E-3</v>
      </c>
      <c r="AG237" s="13">
        <v>2.2997144145498138E-2</v>
      </c>
      <c r="AI237" s="1">
        <v>41044</v>
      </c>
      <c r="AJ237" s="2">
        <v>1.8254000000000001</v>
      </c>
      <c r="AK237" s="2">
        <v>2.0017</v>
      </c>
      <c r="AL237" s="8">
        <v>2.7352543899144433E-2</v>
      </c>
      <c r="AM237" s="8">
        <v>3.1644591042622183E-2</v>
      </c>
    </row>
    <row r="238" spans="4:39" x14ac:dyDescent="0.3">
      <c r="D238" s="6">
        <f t="shared" si="6"/>
        <v>9.5302991853809978E-3</v>
      </c>
      <c r="E238" s="7">
        <f t="shared" si="7"/>
        <v>4.2179717528158635E-3</v>
      </c>
      <c r="F238" s="7"/>
      <c r="G238" s="7"/>
      <c r="H238" s="7"/>
      <c r="I238" s="7"/>
      <c r="J238" s="7"/>
      <c r="K238" s="1">
        <v>41052</v>
      </c>
      <c r="L238" s="2">
        <v>1.8502000000000001</v>
      </c>
      <c r="M238" s="2">
        <v>2.0310000000000001</v>
      </c>
      <c r="N238" s="8">
        <v>1.3253012048192847E-2</v>
      </c>
      <c r="O238" s="8">
        <v>1.5043230546254227E-2</v>
      </c>
      <c r="Q238" s="1">
        <v>41053</v>
      </c>
      <c r="R238" s="2">
        <v>1.8473999999999999</v>
      </c>
      <c r="S238" s="2">
        <v>2.0284</v>
      </c>
      <c r="T238" s="13">
        <v>9.6185375450867916E-3</v>
      </c>
      <c r="U238" s="13">
        <v>9.6565455450472459E-3</v>
      </c>
      <c r="W238" s="1">
        <v>41054</v>
      </c>
      <c r="X238" s="2">
        <v>1.8496000000000001</v>
      </c>
      <c r="Y238" s="2">
        <v>1.9845000000000002</v>
      </c>
      <c r="Z238" s="8">
        <v>7.5171587318880739E-3</v>
      </c>
      <c r="AA238" s="8">
        <v>-1.9322000395335048E-2</v>
      </c>
      <c r="AC238" s="1">
        <v>41057</v>
      </c>
      <c r="AD238" s="2">
        <v>1.8369</v>
      </c>
      <c r="AE238" s="2">
        <v>1.9832000000000001</v>
      </c>
      <c r="AF238" s="13">
        <v>7.1828051321416453E-3</v>
      </c>
      <c r="AG238" s="13">
        <v>-2.8700166519737391E-2</v>
      </c>
      <c r="AI238" s="1">
        <v>41051</v>
      </c>
      <c r="AJ238" s="2">
        <v>1.8437999999999999</v>
      </c>
      <c r="AK238" s="2">
        <v>2.0905999999999998</v>
      </c>
      <c r="AL238" s="8">
        <v>1.0079982469595627E-2</v>
      </c>
      <c r="AM238" s="8">
        <v>4.4412249587850283E-2</v>
      </c>
    </row>
    <row r="239" spans="4:39" x14ac:dyDescent="0.3">
      <c r="D239" s="6">
        <f t="shared" si="6"/>
        <v>4.2050469321358811E-3</v>
      </c>
      <c r="E239" s="7">
        <f t="shared" si="7"/>
        <v>1.7729312280478026E-3</v>
      </c>
      <c r="F239" s="7"/>
      <c r="G239" s="7"/>
      <c r="H239" s="7"/>
      <c r="I239" s="7"/>
      <c r="J239" s="7"/>
      <c r="K239" s="1">
        <v>41059</v>
      </c>
      <c r="L239" s="2">
        <v>1.8568</v>
      </c>
      <c r="M239" s="2">
        <v>2.016</v>
      </c>
      <c r="N239" s="8">
        <v>3.5671819262781401E-3</v>
      </c>
      <c r="O239" s="8">
        <v>-7.3855243722305008E-3</v>
      </c>
      <c r="Q239" s="1">
        <v>41060</v>
      </c>
      <c r="R239" s="2">
        <v>1.8673</v>
      </c>
      <c r="S239" s="2">
        <v>2.0226000000000002</v>
      </c>
      <c r="T239" s="13">
        <v>1.0771895637111673E-2</v>
      </c>
      <c r="U239" s="13">
        <v>-2.8593965687240264E-3</v>
      </c>
      <c r="W239" s="1">
        <v>41061</v>
      </c>
      <c r="X239" s="2">
        <v>1.8582999999999998</v>
      </c>
      <c r="Y239" s="2">
        <v>2.0400999999999998</v>
      </c>
      <c r="Z239" s="8">
        <v>4.7037197231831751E-3</v>
      </c>
      <c r="AA239" s="8">
        <v>2.8017132779037279E-2</v>
      </c>
      <c r="AC239" s="1">
        <v>41064</v>
      </c>
      <c r="AD239" s="2">
        <v>1.8515999999999999</v>
      </c>
      <c r="AE239" s="2">
        <v>2.0585</v>
      </c>
      <c r="AF239" s="13">
        <v>8.0026130981545318E-3</v>
      </c>
      <c r="AG239" s="13">
        <v>3.796893908834198E-2</v>
      </c>
      <c r="AI239" s="1">
        <v>41058</v>
      </c>
      <c r="AJ239" s="2">
        <v>1.8327</v>
      </c>
      <c r="AK239" s="2">
        <v>1.9925999999999999</v>
      </c>
      <c r="AL239" s="8">
        <v>-6.0201757240481157E-3</v>
      </c>
      <c r="AM239" s="8">
        <v>-4.6876494786185718E-2</v>
      </c>
    </row>
    <row r="240" spans="4:39" x14ac:dyDescent="0.3">
      <c r="D240" s="6">
        <f t="shared" si="6"/>
        <v>-1.2033927235116737E-2</v>
      </c>
      <c r="E240" s="7">
        <f t="shared" si="7"/>
        <v>4.9893152509773667E-3</v>
      </c>
      <c r="F240" s="7"/>
      <c r="G240" s="7"/>
      <c r="H240" s="7"/>
      <c r="I240" s="7"/>
      <c r="J240" s="7"/>
      <c r="K240" s="1">
        <v>41066</v>
      </c>
      <c r="L240" s="2">
        <v>1.8286</v>
      </c>
      <c r="M240" s="2">
        <v>2.0327999999999999</v>
      </c>
      <c r="N240" s="8">
        <v>-1.5187419215855202E-2</v>
      </c>
      <c r="O240" s="8">
        <v>8.3333333333333037E-3</v>
      </c>
      <c r="Q240" s="1">
        <v>41067</v>
      </c>
      <c r="R240" s="2">
        <v>1.8268</v>
      </c>
      <c r="S240" s="2">
        <v>2.0327999999999999</v>
      </c>
      <c r="T240" s="13">
        <v>-2.1689069779896042E-2</v>
      </c>
      <c r="U240" s="13">
        <v>5.0430139424502141E-3</v>
      </c>
      <c r="W240" s="1">
        <v>41068</v>
      </c>
      <c r="X240" s="2">
        <v>1.8222</v>
      </c>
      <c r="Y240" s="2">
        <v>2.0240999999999998</v>
      </c>
      <c r="Z240" s="8">
        <v>-1.9426357423451446E-2</v>
      </c>
      <c r="AA240" s="8">
        <v>-7.8427528062350316E-3</v>
      </c>
      <c r="AC240" s="1">
        <v>41071</v>
      </c>
      <c r="AD240" s="2">
        <v>1.8307</v>
      </c>
      <c r="AE240" s="2">
        <v>2.0653000000000001</v>
      </c>
      <c r="AF240" s="13">
        <v>-1.1287535104774205E-2</v>
      </c>
      <c r="AG240" s="13">
        <v>3.3033762448384518E-3</v>
      </c>
      <c r="AI240" s="1">
        <v>41065</v>
      </c>
      <c r="AJ240" s="2">
        <v>1.8463000000000001</v>
      </c>
      <c r="AK240" s="2">
        <v>2.0247000000000002</v>
      </c>
      <c r="AL240" s="8">
        <v>7.4207453483932095E-3</v>
      </c>
      <c r="AM240" s="8">
        <v>1.6109605540499894E-2</v>
      </c>
    </row>
    <row r="241" spans="4:39" x14ac:dyDescent="0.3">
      <c r="D241" s="6">
        <f t="shared" si="6"/>
        <v>-7.6478058613950852E-3</v>
      </c>
      <c r="E241" s="7">
        <f t="shared" si="7"/>
        <v>1.2325857014716113E-2</v>
      </c>
      <c r="F241" s="7"/>
      <c r="G241" s="7"/>
      <c r="H241" s="7"/>
      <c r="I241" s="7"/>
      <c r="J241" s="7"/>
      <c r="K241" s="1">
        <v>41073</v>
      </c>
      <c r="L241" s="2">
        <v>1.8199999999999998</v>
      </c>
      <c r="M241" s="2">
        <v>2.0720999999999998</v>
      </c>
      <c r="N241" s="8">
        <v>-4.7030515148202001E-3</v>
      </c>
      <c r="O241" s="8">
        <v>1.9332939787485293E-2</v>
      </c>
      <c r="Q241" s="1">
        <v>41074</v>
      </c>
      <c r="R241" s="2">
        <v>1.8149999999999999</v>
      </c>
      <c r="S241" s="2">
        <v>2.0562999999999998</v>
      </c>
      <c r="T241" s="13">
        <v>-6.4593825268228766E-3</v>
      </c>
      <c r="U241" s="13">
        <v>1.1560409287681983E-2</v>
      </c>
      <c r="W241" s="1">
        <v>41075</v>
      </c>
      <c r="X241" s="2">
        <v>1.8124</v>
      </c>
      <c r="Y241" s="2">
        <v>2.0484</v>
      </c>
      <c r="Z241" s="8">
        <v>-5.3781143672484433E-3</v>
      </c>
      <c r="AA241" s="8">
        <v>1.2005335704757814E-2</v>
      </c>
      <c r="AC241" s="1">
        <v>41078</v>
      </c>
      <c r="AD241" s="2">
        <v>1.8117000000000001</v>
      </c>
      <c r="AE241" s="2">
        <v>2.0590000000000002</v>
      </c>
      <c r="AF241" s="13">
        <v>-1.0378543726443423E-2</v>
      </c>
      <c r="AG241" s="13">
        <v>-3.0504042996174485E-3</v>
      </c>
      <c r="AI241" s="1">
        <v>41072</v>
      </c>
      <c r="AJ241" s="2">
        <v>1.8254000000000001</v>
      </c>
      <c r="AK241" s="2">
        <v>2.0688</v>
      </c>
      <c r="AL241" s="8">
        <v>-1.1319937171640482E-2</v>
      </c>
      <c r="AM241" s="8">
        <v>2.1781004593272923E-2</v>
      </c>
    </row>
    <row r="242" spans="4:39" x14ac:dyDescent="0.3">
      <c r="D242" s="6">
        <f t="shared" si="6"/>
        <v>-5.0978958986018785E-3</v>
      </c>
      <c r="E242" s="7">
        <f t="shared" si="7"/>
        <v>-6.4230175818718038E-3</v>
      </c>
      <c r="F242" s="7"/>
      <c r="G242" s="7"/>
      <c r="H242" s="7"/>
      <c r="I242" s="7"/>
      <c r="J242" s="7"/>
      <c r="K242" s="1">
        <v>41080</v>
      </c>
      <c r="L242" s="2">
        <v>1.7932000000000001</v>
      </c>
      <c r="M242" s="2">
        <v>2.0257999999999998</v>
      </c>
      <c r="N242" s="8">
        <v>-1.4725274725274518E-2</v>
      </c>
      <c r="O242" s="8">
        <v>-2.2344481443945741E-2</v>
      </c>
      <c r="Q242" s="1">
        <v>41081</v>
      </c>
      <c r="R242" s="2">
        <v>1.8073000000000001</v>
      </c>
      <c r="S242" s="2">
        <v>2.0562999999999998</v>
      </c>
      <c r="T242" s="13">
        <v>-4.2424242424241587E-3</v>
      </c>
      <c r="U242" s="13">
        <v>0</v>
      </c>
      <c r="W242" s="1">
        <v>41082</v>
      </c>
      <c r="X242" s="2">
        <v>1.8147</v>
      </c>
      <c r="Y242" s="2">
        <v>2.0657000000000001</v>
      </c>
      <c r="Z242" s="8">
        <v>1.2690355329949554E-3</v>
      </c>
      <c r="AA242" s="8">
        <v>8.4456160906074551E-3</v>
      </c>
      <c r="AC242" s="1">
        <v>41085</v>
      </c>
      <c r="AD242" s="2">
        <v>1.8221000000000001</v>
      </c>
      <c r="AE242" s="2">
        <v>2.0619999999999998</v>
      </c>
      <c r="AF242" s="13">
        <v>5.7404647568581879E-3</v>
      </c>
      <c r="AG242" s="13">
        <v>1.4570179698880636E-3</v>
      </c>
      <c r="AI242" s="1">
        <v>41079</v>
      </c>
      <c r="AJ242" s="2">
        <v>1.8007</v>
      </c>
      <c r="AK242" s="2">
        <v>2.0280999999999998</v>
      </c>
      <c r="AL242" s="8">
        <v>-1.353128081516386E-2</v>
      </c>
      <c r="AM242" s="8">
        <v>-1.9673240525908797E-2</v>
      </c>
    </row>
    <row r="243" spans="4:39" x14ac:dyDescent="0.3">
      <c r="D243" s="6">
        <f t="shared" si="6"/>
        <v>2.6956720592919759E-3</v>
      </c>
      <c r="E243" s="7">
        <f t="shared" si="7"/>
        <v>-1.3437760512383877E-3</v>
      </c>
      <c r="F243" s="7"/>
      <c r="G243" s="7"/>
      <c r="H243" s="7"/>
      <c r="I243" s="7"/>
      <c r="J243" s="7"/>
      <c r="K243" s="1">
        <v>41087</v>
      </c>
      <c r="L243" s="2">
        <v>1.8140000000000001</v>
      </c>
      <c r="M243" s="2">
        <v>2.0754000000000001</v>
      </c>
      <c r="N243" s="8">
        <v>1.1599375418246627E-2</v>
      </c>
      <c r="O243" s="8">
        <v>2.4484154408135117E-2</v>
      </c>
      <c r="Q243" s="1">
        <v>41088</v>
      </c>
      <c r="R243" s="2">
        <v>1.8275000000000001</v>
      </c>
      <c r="S243" s="2">
        <v>2.0764999999999998</v>
      </c>
      <c r="T243" s="13">
        <v>1.1176893708847446E-2</v>
      </c>
      <c r="U243" s="13">
        <v>9.8234693381316074E-3</v>
      </c>
      <c r="W243" s="1">
        <v>41089</v>
      </c>
      <c r="X243" s="2">
        <v>1.8083</v>
      </c>
      <c r="Y243" s="2">
        <v>2.0093000000000001</v>
      </c>
      <c r="Z243" s="8">
        <v>-3.5267537333993904E-3</v>
      </c>
      <c r="AA243" s="8">
        <v>-2.7303093382388566E-2</v>
      </c>
      <c r="AC243" s="1">
        <v>41092</v>
      </c>
      <c r="AD243" s="2">
        <v>1.8044</v>
      </c>
      <c r="AE243" s="2">
        <v>1.9849000000000001</v>
      </c>
      <c r="AF243" s="13">
        <v>-9.7140661873662548E-3</v>
      </c>
      <c r="AG243" s="13">
        <v>-3.7390882638215217E-2</v>
      </c>
      <c r="AI243" s="1">
        <v>41086</v>
      </c>
      <c r="AJ243" s="2">
        <v>1.8077999999999999</v>
      </c>
      <c r="AK243" s="2">
        <v>2.0760999999999998</v>
      </c>
      <c r="AL243" s="8">
        <v>3.9429110901314512E-3</v>
      </c>
      <c r="AM243" s="8">
        <v>2.3667472018145119E-2</v>
      </c>
    </row>
    <row r="244" spans="4:39" x14ac:dyDescent="0.3">
      <c r="D244" s="6">
        <f t="shared" si="6"/>
        <v>-1.0784517487034905E-3</v>
      </c>
      <c r="E244" s="7">
        <f t="shared" si="7"/>
        <v>-9.2489416882857826E-3</v>
      </c>
      <c r="F244" s="7"/>
      <c r="G244" s="7"/>
      <c r="H244" s="7"/>
      <c r="I244" s="7"/>
      <c r="J244" s="7"/>
      <c r="K244" s="1">
        <v>41094</v>
      </c>
      <c r="L244" s="2">
        <v>1.8068</v>
      </c>
      <c r="M244" s="2">
        <v>2.0283000000000002</v>
      </c>
      <c r="N244" s="8">
        <v>-3.9691289966924392E-3</v>
      </c>
      <c r="O244" s="8">
        <v>-2.2694420352703082E-2</v>
      </c>
      <c r="Q244" s="1">
        <v>41095</v>
      </c>
      <c r="R244" s="2">
        <v>1.8090999999999999</v>
      </c>
      <c r="S244" s="2">
        <v>2.0194000000000001</v>
      </c>
      <c r="T244" s="13">
        <v>-1.0068399452804466E-2</v>
      </c>
      <c r="U244" s="13">
        <v>-2.7498194076571059E-2</v>
      </c>
      <c r="W244" s="1">
        <v>41096</v>
      </c>
      <c r="X244" s="2">
        <v>1.8182</v>
      </c>
      <c r="Y244" s="2">
        <v>2.0278999999999998</v>
      </c>
      <c r="Z244" s="8">
        <v>5.4747552950284994E-3</v>
      </c>
      <c r="AA244" s="8">
        <v>9.2569551585128806E-3</v>
      </c>
      <c r="AC244" s="1">
        <v>41099</v>
      </c>
      <c r="AD244" s="2">
        <v>1.8212000000000002</v>
      </c>
      <c r="AE244" s="2">
        <v>2.0323000000000002</v>
      </c>
      <c r="AF244" s="13">
        <v>9.3105741520727037E-3</v>
      </c>
      <c r="AG244" s="13">
        <v>2.3880296236586274E-2</v>
      </c>
      <c r="AI244" s="1">
        <v>41093</v>
      </c>
      <c r="AJ244" s="2">
        <v>1.7967</v>
      </c>
      <c r="AK244" s="2">
        <v>2.0154999999999998</v>
      </c>
      <c r="AL244" s="8">
        <v>-6.1400597411217506E-3</v>
      </c>
      <c r="AM244" s="8">
        <v>-2.918934540725393E-2</v>
      </c>
    </row>
    <row r="245" spans="4:39" x14ac:dyDescent="0.3">
      <c r="D245" s="6">
        <f t="shared" si="6"/>
        <v>1.7647271025408085E-3</v>
      </c>
      <c r="E245" s="7">
        <f t="shared" si="7"/>
        <v>5.5604158402525082E-3</v>
      </c>
      <c r="F245" s="7"/>
      <c r="G245" s="7"/>
      <c r="H245" s="7"/>
      <c r="I245" s="7"/>
      <c r="J245" s="7"/>
      <c r="K245" s="1">
        <v>41101</v>
      </c>
      <c r="L245" s="2">
        <v>1.8094999999999999</v>
      </c>
      <c r="M245" s="2">
        <v>2.0367000000000002</v>
      </c>
      <c r="N245" s="8">
        <v>1.4943546601726698E-3</v>
      </c>
      <c r="O245" s="8">
        <v>4.1413992013015211E-3</v>
      </c>
      <c r="Q245" s="1">
        <v>41102</v>
      </c>
      <c r="R245" s="2">
        <v>1.8210999999999999</v>
      </c>
      <c r="S245" s="2">
        <v>2.0373999999999999</v>
      </c>
      <c r="T245" s="13">
        <v>6.6331324968216254E-3</v>
      </c>
      <c r="U245" s="13">
        <v>8.9135386748537826E-3</v>
      </c>
      <c r="W245" s="1">
        <v>41103</v>
      </c>
      <c r="X245" s="2">
        <v>1.8111000000000002</v>
      </c>
      <c r="Y245" s="2">
        <v>2.0369999999999999</v>
      </c>
      <c r="Z245" s="8">
        <v>-3.9049609503903904E-3</v>
      </c>
      <c r="AA245" s="8">
        <v>4.4874007594062348E-3</v>
      </c>
      <c r="AC245" s="1">
        <v>41106</v>
      </c>
      <c r="AD245" s="2">
        <v>1.8088</v>
      </c>
      <c r="AE245" s="2">
        <v>2.0348999999999999</v>
      </c>
      <c r="AF245" s="13">
        <v>-6.8086975620470502E-3</v>
      </c>
      <c r="AG245" s="13">
        <v>1.2793386803127138E-3</v>
      </c>
      <c r="AI245" s="1">
        <v>41100</v>
      </c>
      <c r="AJ245" s="2">
        <v>1.8172000000000001</v>
      </c>
      <c r="AK245" s="2">
        <v>2.0335999999999999</v>
      </c>
      <c r="AL245" s="8">
        <v>1.1409806868147188E-2</v>
      </c>
      <c r="AM245" s="8">
        <v>8.9804018853882894E-3</v>
      </c>
    </row>
    <row r="246" spans="4:39" x14ac:dyDescent="0.3">
      <c r="D246" s="6">
        <f t="shared" si="6"/>
        <v>-3.3625575426117884E-3</v>
      </c>
      <c r="E246" s="7">
        <f t="shared" si="7"/>
        <v>-5.921719223223776E-3</v>
      </c>
      <c r="F246" s="7"/>
      <c r="G246" s="7"/>
      <c r="H246" s="7"/>
      <c r="I246" s="7"/>
      <c r="J246" s="7"/>
      <c r="K246" s="1">
        <v>41108</v>
      </c>
      <c r="L246" s="2">
        <v>1.8021</v>
      </c>
      <c r="M246" s="2">
        <v>2.0230000000000001</v>
      </c>
      <c r="N246" s="8">
        <v>-4.0895274937827741E-3</v>
      </c>
      <c r="O246" s="8">
        <v>-6.7265674866204828E-3</v>
      </c>
      <c r="Q246" s="1">
        <v>41109</v>
      </c>
      <c r="R246" s="2">
        <v>1.8025</v>
      </c>
      <c r="S246" s="2">
        <v>2.0122</v>
      </c>
      <c r="T246" s="13">
        <v>-1.0213607160507343E-2</v>
      </c>
      <c r="U246" s="13">
        <v>-1.2368705212525755E-2</v>
      </c>
      <c r="W246" s="1">
        <v>41110</v>
      </c>
      <c r="X246" s="2">
        <v>1.8082</v>
      </c>
      <c r="Y246" s="2">
        <v>2.0234999999999999</v>
      </c>
      <c r="Z246" s="8">
        <v>-1.6012368174038727E-3</v>
      </c>
      <c r="AA246" s="8">
        <v>-6.6273932253314571E-3</v>
      </c>
      <c r="AC246" s="1">
        <v>41113</v>
      </c>
      <c r="AD246" s="2">
        <v>1.8193999999999999</v>
      </c>
      <c r="AE246" s="2">
        <v>2.0387</v>
      </c>
      <c r="AF246" s="13">
        <v>5.8602388323749643E-3</v>
      </c>
      <c r="AG246" s="13">
        <v>1.8674136321195078E-3</v>
      </c>
      <c r="AI246" s="1">
        <v>41107</v>
      </c>
      <c r="AJ246" s="2">
        <v>1.8048999999999999</v>
      </c>
      <c r="AK246" s="2">
        <v>2.0219</v>
      </c>
      <c r="AL246" s="8">
        <v>-6.7686550737399154E-3</v>
      </c>
      <c r="AM246" s="8">
        <v>-5.7533438237606926E-3</v>
      </c>
    </row>
    <row r="247" spans="4:39" x14ac:dyDescent="0.3">
      <c r="D247" s="6">
        <f t="shared" si="6"/>
        <v>4.3858410593825333E-3</v>
      </c>
      <c r="E247" s="7">
        <f t="shared" si="7"/>
        <v>4.4043826299936528E-3</v>
      </c>
      <c r="F247" s="7"/>
      <c r="G247" s="7"/>
      <c r="H247" s="7"/>
      <c r="I247" s="7"/>
      <c r="J247" s="7"/>
      <c r="K247" s="1">
        <v>41115</v>
      </c>
      <c r="L247" s="2">
        <v>1.8216999999999999</v>
      </c>
      <c r="M247" s="2">
        <v>2.0331000000000001</v>
      </c>
      <c r="N247" s="8">
        <v>1.0876199988901769E-2</v>
      </c>
      <c r="O247" s="8">
        <v>4.992585269401939E-3</v>
      </c>
      <c r="Q247" s="1">
        <v>41116</v>
      </c>
      <c r="R247" s="2">
        <v>1.8129</v>
      </c>
      <c r="S247" s="2">
        <v>2.0213000000000001</v>
      </c>
      <c r="T247" s="13">
        <v>5.7697642163661023E-3</v>
      </c>
      <c r="U247" s="13">
        <v>4.5224132789982718E-3</v>
      </c>
      <c r="W247" s="1">
        <v>41117</v>
      </c>
      <c r="X247" s="2">
        <v>1.8120000000000001</v>
      </c>
      <c r="Y247" s="2">
        <v>2.0213000000000001</v>
      </c>
      <c r="Z247" s="8">
        <v>2.1015374405486398E-3</v>
      </c>
      <c r="AA247" s="8">
        <v>-1.0872251050159099E-3</v>
      </c>
      <c r="AC247" s="1">
        <v>41120</v>
      </c>
      <c r="AD247" s="2">
        <v>1.8014999999999999</v>
      </c>
      <c r="AE247" s="2">
        <v>2.0404</v>
      </c>
      <c r="AF247" s="13">
        <v>-9.8384082664615402E-3</v>
      </c>
      <c r="AG247" s="13">
        <v>8.3386471771218496E-4</v>
      </c>
      <c r="AI247" s="1">
        <v>41114</v>
      </c>
      <c r="AJ247" s="2">
        <v>1.8284</v>
      </c>
      <c r="AK247" s="2">
        <v>2.0476999999999999</v>
      </c>
      <c r="AL247" s="8">
        <v>1.3020111917557697E-2</v>
      </c>
      <c r="AM247" s="8">
        <v>1.2760274988871778E-2</v>
      </c>
    </row>
    <row r="248" spans="4:39" x14ac:dyDescent="0.3">
      <c r="D248" s="6">
        <f t="shared" si="6"/>
        <v>-1.2800321314821051E-2</v>
      </c>
      <c r="E248" s="7">
        <f t="shared" si="7"/>
        <v>4.621014234907306E-3</v>
      </c>
      <c r="F248" s="7"/>
      <c r="G248" s="7"/>
      <c r="H248" s="7"/>
      <c r="I248" s="7"/>
      <c r="J248" s="7"/>
      <c r="K248" s="1">
        <v>41122</v>
      </c>
      <c r="L248" s="2">
        <v>1.8083</v>
      </c>
      <c r="M248" s="2">
        <v>2.0445000000000002</v>
      </c>
      <c r="N248" s="8">
        <v>-7.3557665916450521E-3</v>
      </c>
      <c r="O248" s="8">
        <v>5.6072008263243767E-3</v>
      </c>
      <c r="Q248" s="1">
        <v>41123</v>
      </c>
      <c r="R248" s="2">
        <v>1.8014999999999999</v>
      </c>
      <c r="S248" s="2">
        <v>2.0495999999999999</v>
      </c>
      <c r="T248" s="13">
        <v>-6.2882674168459607E-3</v>
      </c>
      <c r="U248" s="13">
        <v>1.4000890516004505E-2</v>
      </c>
      <c r="W248" s="1">
        <v>41124</v>
      </c>
      <c r="X248" s="2">
        <v>1.7787999999999999</v>
      </c>
      <c r="Y248" s="2">
        <v>2.0285000000000002</v>
      </c>
      <c r="Z248" s="8">
        <v>-1.832229580573963E-2</v>
      </c>
      <c r="AA248" s="8">
        <v>3.5620640182061347E-3</v>
      </c>
      <c r="AC248" s="1">
        <v>41127</v>
      </c>
      <c r="AD248" s="2">
        <v>1.7765</v>
      </c>
      <c r="AE248" s="2">
        <v>2.0310999999999999</v>
      </c>
      <c r="AF248" s="13">
        <v>-1.3877324451845641E-2</v>
      </c>
      <c r="AG248" s="13">
        <v>-4.557929817682882E-3</v>
      </c>
      <c r="AI248" s="1">
        <v>41121</v>
      </c>
      <c r="AJ248" s="2">
        <v>1.7951999999999999</v>
      </c>
      <c r="AK248" s="2">
        <v>2.0569000000000002</v>
      </c>
      <c r="AL248" s="8">
        <v>-1.8157952308028968E-2</v>
      </c>
      <c r="AM248" s="8">
        <v>4.4928456316843945E-3</v>
      </c>
    </row>
    <row r="249" spans="4:39" x14ac:dyDescent="0.3">
      <c r="D249" s="6">
        <f t="shared" si="6"/>
        <v>-3.6787180186106162E-3</v>
      </c>
      <c r="E249" s="7">
        <f t="shared" si="7"/>
        <v>-1.097685952921199E-2</v>
      </c>
      <c r="F249" s="7"/>
      <c r="G249" s="7"/>
      <c r="H249" s="7"/>
      <c r="I249" s="7"/>
      <c r="J249" s="7"/>
      <c r="K249" s="1">
        <v>41129</v>
      </c>
      <c r="L249" s="2">
        <v>1.7808000000000002</v>
      </c>
      <c r="M249" s="2">
        <v>2.0206</v>
      </c>
      <c r="N249" s="8">
        <v>-1.5207653597301252E-2</v>
      </c>
      <c r="O249" s="8">
        <v>-1.1689899730985664E-2</v>
      </c>
      <c r="Q249" s="1">
        <v>41130</v>
      </c>
      <c r="R249" s="2">
        <v>1.7831999999999999</v>
      </c>
      <c r="S249" s="2">
        <v>2.0131999999999999</v>
      </c>
      <c r="T249" s="13">
        <v>-1.0158201498751018E-2</v>
      </c>
      <c r="U249" s="13">
        <v>-1.7759562841530019E-2</v>
      </c>
      <c r="W249" s="1">
        <v>41131</v>
      </c>
      <c r="X249" s="2">
        <v>1.7822</v>
      </c>
      <c r="Y249" s="2">
        <v>2.0152999999999999</v>
      </c>
      <c r="Z249" s="8">
        <v>1.9114009444569646E-3</v>
      </c>
      <c r="AA249" s="8">
        <v>-6.5072713827952766E-3</v>
      </c>
      <c r="AC249" s="1">
        <v>41134</v>
      </c>
      <c r="AD249" s="2">
        <v>1.7941</v>
      </c>
      <c r="AE249" s="2">
        <v>2.0207000000000002</v>
      </c>
      <c r="AF249" s="13">
        <v>9.9071207430341257E-3</v>
      </c>
      <c r="AG249" s="13">
        <v>-5.1203781202302512E-3</v>
      </c>
      <c r="AI249" s="1">
        <v>41128</v>
      </c>
      <c r="AJ249" s="2">
        <v>1.7865</v>
      </c>
      <c r="AK249" s="2">
        <v>2.0285000000000002</v>
      </c>
      <c r="AL249" s="8">
        <v>-4.8462566844919008E-3</v>
      </c>
      <c r="AM249" s="8">
        <v>-1.3807185570518743E-2</v>
      </c>
    </row>
    <row r="250" spans="4:39" x14ac:dyDescent="0.3">
      <c r="D250" s="6">
        <f t="shared" si="6"/>
        <v>8.2041022587003628E-3</v>
      </c>
      <c r="E250" s="7">
        <f t="shared" si="7"/>
        <v>6.1535870249773692E-5</v>
      </c>
      <c r="F250" s="7"/>
      <c r="G250" s="7"/>
      <c r="H250" s="7"/>
      <c r="I250" s="7"/>
      <c r="J250" s="7"/>
      <c r="K250" s="1">
        <v>41136</v>
      </c>
      <c r="L250" s="2">
        <v>1.7987</v>
      </c>
      <c r="M250" s="2">
        <v>2.0228999999999999</v>
      </c>
      <c r="N250" s="8">
        <v>1.0051662174303644E-2</v>
      </c>
      <c r="O250" s="8">
        <v>1.1382757596754001E-3</v>
      </c>
      <c r="Q250" s="1">
        <v>41137</v>
      </c>
      <c r="R250" s="2">
        <v>1.7944</v>
      </c>
      <c r="S250" s="2">
        <v>2.0169999999999999</v>
      </c>
      <c r="T250" s="13">
        <v>6.28084342754609E-3</v>
      </c>
      <c r="U250" s="13">
        <v>1.8875422213391335E-3</v>
      </c>
      <c r="W250" s="1">
        <v>41138</v>
      </c>
      <c r="X250" s="2">
        <v>1.8003</v>
      </c>
      <c r="Y250" s="2">
        <v>2.0154999999999998</v>
      </c>
      <c r="Z250" s="8">
        <v>1.0155986982381293E-2</v>
      </c>
      <c r="AA250" s="8">
        <v>9.9240807820200061E-5</v>
      </c>
      <c r="AC250" s="1">
        <v>41141</v>
      </c>
      <c r="AD250" s="2">
        <v>1.8031999999999999</v>
      </c>
      <c r="AE250" s="2">
        <v>2.0167999999999999</v>
      </c>
      <c r="AF250" s="13">
        <v>5.0721810378462351E-3</v>
      </c>
      <c r="AG250" s="13">
        <v>-1.930024249022777E-3</v>
      </c>
      <c r="AI250" s="1">
        <v>41135</v>
      </c>
      <c r="AJ250" s="2">
        <v>1.8033999999999999</v>
      </c>
      <c r="AK250" s="2">
        <v>2.0266999999999999</v>
      </c>
      <c r="AL250" s="8">
        <v>9.4598376714245536E-3</v>
      </c>
      <c r="AM250" s="8">
        <v>-8.8735518856308815E-4</v>
      </c>
    </row>
    <row r="251" spans="4:39" x14ac:dyDescent="0.3">
      <c r="D251" s="6">
        <f t="shared" si="6"/>
        <v>-1.9654453087979197E-3</v>
      </c>
      <c r="E251" s="7">
        <f t="shared" si="7"/>
        <v>1.7928633456396614E-3</v>
      </c>
      <c r="F251" s="7"/>
      <c r="G251" s="7"/>
      <c r="H251" s="7"/>
      <c r="I251" s="7"/>
      <c r="J251" s="7"/>
      <c r="K251" s="1">
        <v>41143</v>
      </c>
      <c r="L251" s="2">
        <v>1.7932999999999999</v>
      </c>
      <c r="M251" s="2">
        <v>2.0162</v>
      </c>
      <c r="N251" s="8">
        <v>-3.0021682326124566E-3</v>
      </c>
      <c r="O251" s="8">
        <v>-3.3120767215383262E-3</v>
      </c>
      <c r="Q251" s="1">
        <v>41144</v>
      </c>
      <c r="R251" s="2">
        <v>1.7936999999999999</v>
      </c>
      <c r="S251" s="2">
        <v>2.0236000000000001</v>
      </c>
      <c r="T251" s="13">
        <v>-3.9010254123950094E-4</v>
      </c>
      <c r="U251" s="13">
        <v>3.2721864154685587E-3</v>
      </c>
      <c r="W251" s="1">
        <v>41145</v>
      </c>
      <c r="X251" s="2">
        <v>1.7974999999999999</v>
      </c>
      <c r="Y251" s="2">
        <v>2.0270000000000001</v>
      </c>
      <c r="Z251" s="8">
        <v>-1.5552963394990238E-3</v>
      </c>
      <c r="AA251" s="8">
        <v>5.7057802034237159E-3</v>
      </c>
      <c r="AC251" s="1">
        <v>41148</v>
      </c>
      <c r="AD251" s="2">
        <v>1.8033999999999999</v>
      </c>
      <c r="AE251" s="2">
        <v>2.0341</v>
      </c>
      <c r="AF251" s="13">
        <v>1.1091393078976886E-4</v>
      </c>
      <c r="AG251" s="13">
        <v>8.5779452598175876E-3</v>
      </c>
      <c r="AI251" s="1">
        <v>41142</v>
      </c>
      <c r="AJ251" s="2">
        <v>1.7944</v>
      </c>
      <c r="AK251" s="2">
        <v>2.016</v>
      </c>
      <c r="AL251" s="8">
        <v>-4.9905733614283854E-3</v>
      </c>
      <c r="AM251" s="8">
        <v>-5.2795184289732289E-3</v>
      </c>
    </row>
    <row r="252" spans="4:39" x14ac:dyDescent="0.3">
      <c r="D252" s="6">
        <f t="shared" si="6"/>
        <v>1.2641257693812191E-2</v>
      </c>
      <c r="E252" s="7">
        <f t="shared" si="7"/>
        <v>8.65058344068983E-3</v>
      </c>
      <c r="F252" s="7"/>
      <c r="G252" s="7"/>
      <c r="H252" s="7"/>
      <c r="I252" s="7"/>
      <c r="J252" s="7"/>
      <c r="K252" s="1">
        <v>41150</v>
      </c>
      <c r="L252" s="2">
        <v>1.8218000000000001</v>
      </c>
      <c r="M252" s="2">
        <v>2.0501</v>
      </c>
      <c r="N252" s="8">
        <v>1.5892488707968555E-2</v>
      </c>
      <c r="O252" s="8">
        <v>1.6813808153953058E-2</v>
      </c>
      <c r="Q252" s="1">
        <v>41151</v>
      </c>
      <c r="R252" s="2">
        <v>1.8268</v>
      </c>
      <c r="S252" s="2">
        <v>2.0486</v>
      </c>
      <c r="T252" s="13">
        <v>1.8453476055081852E-2</v>
      </c>
      <c r="U252" s="13">
        <v>1.2354220201620913E-2</v>
      </c>
      <c r="W252" s="1">
        <v>41152</v>
      </c>
      <c r="X252" s="2">
        <v>1.8178999999999998</v>
      </c>
      <c r="Y252" s="2">
        <v>2.0297000000000001</v>
      </c>
      <c r="Z252" s="8">
        <v>1.134909596662026E-2</v>
      </c>
      <c r="AA252" s="8">
        <v>1.3320177602367256E-3</v>
      </c>
      <c r="AC252" s="1">
        <v>41155</v>
      </c>
      <c r="AD252" s="2">
        <v>1.819</v>
      </c>
      <c r="AE252" s="2">
        <v>2.0329999999999999</v>
      </c>
      <c r="AF252" s="13">
        <v>8.6503271598092901E-3</v>
      </c>
      <c r="AG252" s="13">
        <v>-5.4077970601251746E-4</v>
      </c>
      <c r="AI252" s="1">
        <v>41149</v>
      </c>
      <c r="AJ252" s="2">
        <v>1.8103</v>
      </c>
      <c r="AK252" s="2">
        <v>2.0428000000000002</v>
      </c>
      <c r="AL252" s="8">
        <v>8.8609005795809992E-3</v>
      </c>
      <c r="AM252" s="8">
        <v>1.3293650793650968E-2</v>
      </c>
    </row>
    <row r="253" spans="4:39" x14ac:dyDescent="0.3">
      <c r="D253" s="6">
        <f t="shared" si="6"/>
        <v>-5.0776893658843521E-3</v>
      </c>
      <c r="E253" s="7">
        <f t="shared" si="7"/>
        <v>-4.1671703613978209E-3</v>
      </c>
      <c r="F253" s="7"/>
      <c r="G253" s="7"/>
      <c r="H253" s="7"/>
      <c r="I253" s="7"/>
      <c r="J253" s="7"/>
      <c r="K253" s="1">
        <v>41157</v>
      </c>
      <c r="L253" s="2">
        <v>1.8187</v>
      </c>
      <c r="M253" s="2">
        <v>2.0392999999999999</v>
      </c>
      <c r="N253" s="8">
        <v>-1.7016137885608185E-3</v>
      </c>
      <c r="O253" s="8">
        <v>-5.2680357055754357E-3</v>
      </c>
      <c r="Q253" s="1">
        <v>41158</v>
      </c>
      <c r="R253" s="2">
        <v>1.8096999999999999</v>
      </c>
      <c r="S253" s="2">
        <v>2.0285000000000002</v>
      </c>
      <c r="T253" s="13">
        <v>-9.3606306109044191E-3</v>
      </c>
      <c r="U253" s="13">
        <v>-9.8115786390704507E-3</v>
      </c>
      <c r="W253" s="1">
        <v>41159</v>
      </c>
      <c r="X253" s="2">
        <v>1.7968999999999999</v>
      </c>
      <c r="Y253" s="2">
        <v>2.0285000000000002</v>
      </c>
      <c r="Z253" s="8">
        <v>-1.1551790527531747E-2</v>
      </c>
      <c r="AA253" s="8">
        <v>-5.9122037739556266E-4</v>
      </c>
      <c r="AC253" s="1">
        <v>41162</v>
      </c>
      <c r="AD253" s="2">
        <v>1.8028</v>
      </c>
      <c r="AE253" s="2">
        <v>2.0224000000000002</v>
      </c>
      <c r="AF253" s="13">
        <v>-8.9059923034634503E-3</v>
      </c>
      <c r="AG253" s="13">
        <v>-5.2139695031970801E-3</v>
      </c>
      <c r="AI253" s="1">
        <v>41156</v>
      </c>
      <c r="AJ253" s="2">
        <v>1.8214000000000001</v>
      </c>
      <c r="AK253" s="2">
        <v>2.0428999999999999</v>
      </c>
      <c r="AL253" s="8">
        <v>6.1315804010386721E-3</v>
      </c>
      <c r="AM253" s="8">
        <v>4.8952418249426088E-5</v>
      </c>
    </row>
    <row r="254" spans="4:39" x14ac:dyDescent="0.3">
      <c r="D254" s="6">
        <f t="shared" si="6"/>
        <v>-4.6257171411950406E-3</v>
      </c>
      <c r="E254" s="7">
        <f t="shared" si="7"/>
        <v>-5.3451600189651002E-3</v>
      </c>
      <c r="F254" s="7"/>
      <c r="G254" s="7"/>
      <c r="H254" s="7"/>
      <c r="I254" s="7"/>
      <c r="J254" s="7"/>
      <c r="K254" s="1">
        <v>41164</v>
      </c>
      <c r="L254" s="2">
        <v>1.8075999999999999</v>
      </c>
      <c r="M254" s="2">
        <v>2.0259</v>
      </c>
      <c r="N254" s="8">
        <v>-6.103260570737401E-3</v>
      </c>
      <c r="O254" s="8">
        <v>-6.5708821654488769E-3</v>
      </c>
      <c r="Q254" s="1">
        <v>41165</v>
      </c>
      <c r="R254" s="2">
        <v>1.8003</v>
      </c>
      <c r="S254" s="2">
        <v>2.0205000000000002</v>
      </c>
      <c r="T254" s="13">
        <v>-5.1942310880255249E-3</v>
      </c>
      <c r="U254" s="13">
        <v>-3.9438008380576761E-3</v>
      </c>
      <c r="W254" s="1">
        <v>41166</v>
      </c>
      <c r="X254" s="2">
        <v>1.7967</v>
      </c>
      <c r="Y254" s="2">
        <v>2.0123000000000002</v>
      </c>
      <c r="Z254" s="8">
        <v>-1.1130279926541142E-4</v>
      </c>
      <c r="AA254" s="8">
        <v>-7.9861966970667941E-3</v>
      </c>
      <c r="AC254" s="1">
        <v>41169</v>
      </c>
      <c r="AD254" s="2">
        <v>1.7983</v>
      </c>
      <c r="AE254" s="2">
        <v>2.032</v>
      </c>
      <c r="AF254" s="13">
        <v>-2.4961171510982094E-3</v>
      </c>
      <c r="AG254" s="13">
        <v>4.746835443038E-3</v>
      </c>
      <c r="AI254" s="1">
        <v>41163</v>
      </c>
      <c r="AJ254" s="2">
        <v>1.8046</v>
      </c>
      <c r="AK254" s="2">
        <v>2.0164</v>
      </c>
      <c r="AL254" s="8">
        <v>-9.2236740968486552E-3</v>
      </c>
      <c r="AM254" s="8">
        <v>-1.2971755837290155E-2</v>
      </c>
    </row>
    <row r="255" spans="4:39" x14ac:dyDescent="0.3">
      <c r="D255" s="6">
        <f t="shared" si="6"/>
        <v>-2.8474475725479564E-3</v>
      </c>
      <c r="E255" s="7">
        <f t="shared" si="7"/>
        <v>1.0386328824584013E-3</v>
      </c>
      <c r="F255" s="7"/>
      <c r="G255" s="7"/>
      <c r="H255" s="7"/>
      <c r="I255" s="7"/>
      <c r="J255" s="7"/>
      <c r="K255" s="1">
        <v>41171</v>
      </c>
      <c r="L255" s="2">
        <v>1.794</v>
      </c>
      <c r="M255" s="2">
        <v>2.0236999999999998</v>
      </c>
      <c r="N255" s="8">
        <v>-7.5237884487717732E-3</v>
      </c>
      <c r="O255" s="8">
        <v>-1.0859371143689955E-3</v>
      </c>
      <c r="Q255" s="1">
        <v>41172</v>
      </c>
      <c r="R255" s="2">
        <v>1.7984</v>
      </c>
      <c r="S255" s="2">
        <v>2.0213999999999999</v>
      </c>
      <c r="T255" s="13">
        <v>-1.0553796589457543E-3</v>
      </c>
      <c r="U255" s="13">
        <v>4.4543429844079441E-4</v>
      </c>
      <c r="W255" s="1">
        <v>41173</v>
      </c>
      <c r="X255" s="2">
        <v>1.7943</v>
      </c>
      <c r="Y255" s="2">
        <v>2.0225</v>
      </c>
      <c r="Z255" s="8">
        <v>-1.3357822674904263E-3</v>
      </c>
      <c r="AA255" s="8">
        <v>5.0688267156984157E-3</v>
      </c>
      <c r="AC255" s="1">
        <v>41176</v>
      </c>
      <c r="AD255" s="2">
        <v>1.7983</v>
      </c>
      <c r="AE255" s="2">
        <v>2.0265</v>
      </c>
      <c r="AF255" s="13">
        <v>0</v>
      </c>
      <c r="AG255" s="13">
        <v>-2.7066929133858775E-3</v>
      </c>
      <c r="AI255" s="1">
        <v>41170</v>
      </c>
      <c r="AJ255" s="2">
        <v>1.7968</v>
      </c>
      <c r="AK255" s="2">
        <v>2.0234000000000001</v>
      </c>
      <c r="AL255" s="8">
        <v>-4.3222874875318285E-3</v>
      </c>
      <c r="AM255" s="8">
        <v>3.4715334259076691E-3</v>
      </c>
    </row>
    <row r="256" spans="4:39" x14ac:dyDescent="0.3">
      <c r="D256" s="6">
        <f t="shared" si="6"/>
        <v>-2.246758613910993E-3</v>
      </c>
      <c r="E256" s="7">
        <f t="shared" si="7"/>
        <v>3.1043398998789051E-3</v>
      </c>
      <c r="F256" s="7"/>
      <c r="G256" s="7"/>
      <c r="H256" s="7"/>
      <c r="I256" s="7"/>
      <c r="J256" s="7"/>
      <c r="K256" s="1">
        <v>41178</v>
      </c>
      <c r="L256" s="2">
        <v>1.7921</v>
      </c>
      <c r="M256" s="2">
        <v>2.036</v>
      </c>
      <c r="N256" s="8">
        <v>-1.0590858416945625E-3</v>
      </c>
      <c r="O256" s="8">
        <v>6.0779759845828174E-3</v>
      </c>
      <c r="Q256" s="1">
        <v>41179</v>
      </c>
      <c r="R256" s="2">
        <v>1.7883</v>
      </c>
      <c r="S256" s="2">
        <v>2.0289000000000001</v>
      </c>
      <c r="T256" s="13">
        <v>-5.6161032028470004E-3</v>
      </c>
      <c r="U256" s="13">
        <v>3.7102997922233705E-3</v>
      </c>
      <c r="W256" s="1">
        <v>41180</v>
      </c>
      <c r="X256" s="2">
        <v>1.7970000000000002</v>
      </c>
      <c r="Y256" s="2">
        <v>2.0257999999999998</v>
      </c>
      <c r="Z256" s="8">
        <v>1.5047650894499665E-3</v>
      </c>
      <c r="AA256" s="8">
        <v>1.6316440049441994E-3</v>
      </c>
      <c r="AC256" s="1">
        <v>41183</v>
      </c>
      <c r="AD256" s="2">
        <v>1.7919</v>
      </c>
      <c r="AE256" s="2">
        <v>2.0268000000000002</v>
      </c>
      <c r="AF256" s="13">
        <v>-3.5589167547127598E-3</v>
      </c>
      <c r="AG256" s="13">
        <v>1.4803849000744052E-4</v>
      </c>
      <c r="AI256" s="1">
        <v>41177</v>
      </c>
      <c r="AJ256" s="2">
        <v>1.7923</v>
      </c>
      <c r="AK256" s="2">
        <v>2.0314000000000001</v>
      </c>
      <c r="AL256" s="8">
        <v>-2.5044523597506085E-3</v>
      </c>
      <c r="AM256" s="8">
        <v>3.9537412276366979E-3</v>
      </c>
    </row>
    <row r="257" spans="4:39" x14ac:dyDescent="0.3">
      <c r="D257" s="6">
        <f t="shared" si="6"/>
        <v>5.6134824110869452E-3</v>
      </c>
      <c r="E257" s="7">
        <f t="shared" si="7"/>
        <v>-2.1427249830098917E-3</v>
      </c>
      <c r="F257" s="7"/>
      <c r="G257" s="7"/>
      <c r="H257" s="7"/>
      <c r="I257" s="7"/>
      <c r="J257" s="7"/>
      <c r="K257" s="1">
        <v>41185</v>
      </c>
      <c r="L257" s="2">
        <v>1.8048999999999999</v>
      </c>
      <c r="M257" s="2">
        <v>2.0230000000000001</v>
      </c>
      <c r="N257" s="8">
        <v>7.1424585681603148E-3</v>
      </c>
      <c r="O257" s="8">
        <v>-6.3850687622789559E-3</v>
      </c>
      <c r="Q257" s="1">
        <v>41186</v>
      </c>
      <c r="R257" s="2">
        <v>1.7984</v>
      </c>
      <c r="S257" s="2">
        <v>2.0190000000000001</v>
      </c>
      <c r="T257" s="13">
        <v>5.647821953810972E-3</v>
      </c>
      <c r="U257" s="13">
        <v>-4.8794913499926595E-3</v>
      </c>
      <c r="W257" s="1">
        <v>41187</v>
      </c>
      <c r="X257" s="2">
        <v>1.8058000000000001</v>
      </c>
      <c r="Y257" s="2">
        <v>2.0306000000000002</v>
      </c>
      <c r="Z257" s="8">
        <v>4.8970506399554914E-3</v>
      </c>
      <c r="AA257" s="8">
        <v>2.3694342975615346E-3</v>
      </c>
      <c r="AC257" s="1">
        <v>41190</v>
      </c>
      <c r="AD257" s="2">
        <v>1.8108</v>
      </c>
      <c r="AE257" s="2">
        <v>2.0293999999999999</v>
      </c>
      <c r="AF257" s="13">
        <v>1.0547463586137562E-2</v>
      </c>
      <c r="AG257" s="13">
        <v>1.2828103414248559E-3</v>
      </c>
      <c r="AI257" s="1">
        <v>41184</v>
      </c>
      <c r="AJ257" s="2">
        <v>1.792</v>
      </c>
      <c r="AK257" s="2">
        <v>2.0251000000000001</v>
      </c>
      <c r="AL257" s="8">
        <v>-1.6738269262961403E-4</v>
      </c>
      <c r="AM257" s="8">
        <v>-3.1013094417642328E-3</v>
      </c>
    </row>
    <row r="258" spans="4:39" x14ac:dyDescent="0.3">
      <c r="D258" s="6">
        <f t="shared" si="6"/>
        <v>6.1906892196598173E-3</v>
      </c>
      <c r="E258" s="7">
        <f t="shared" si="7"/>
        <v>5.6542588832296566E-3</v>
      </c>
      <c r="F258" s="7"/>
      <c r="G258" s="7"/>
      <c r="H258" s="7"/>
      <c r="I258" s="7"/>
      <c r="J258" s="7"/>
      <c r="K258" s="1">
        <v>41192</v>
      </c>
      <c r="L258" s="2">
        <v>1.8183</v>
      </c>
      <c r="M258" s="2">
        <v>2.0426000000000002</v>
      </c>
      <c r="N258" s="8">
        <v>7.4242340295862519E-3</v>
      </c>
      <c r="O258" s="8">
        <v>9.6885813148788191E-3</v>
      </c>
      <c r="Q258" s="1">
        <v>41193</v>
      </c>
      <c r="R258" s="2">
        <v>1.8073000000000001</v>
      </c>
      <c r="S258" s="2">
        <v>2.0379999999999998</v>
      </c>
      <c r="T258" s="13">
        <v>4.9488434163702522E-3</v>
      </c>
      <c r="U258" s="13">
        <v>9.410599306587164E-3</v>
      </c>
      <c r="W258" s="1">
        <v>41194</v>
      </c>
      <c r="X258" s="2">
        <v>1.8069999999999999</v>
      </c>
      <c r="Y258" s="2">
        <v>2.0379999999999998</v>
      </c>
      <c r="Z258" s="8">
        <v>6.6452541809725041E-4</v>
      </c>
      <c r="AA258" s="8">
        <v>3.6442430808625303E-3</v>
      </c>
      <c r="AC258" s="1">
        <v>41197</v>
      </c>
      <c r="AD258" s="2">
        <v>1.8103</v>
      </c>
      <c r="AE258" s="2">
        <v>2.032</v>
      </c>
      <c r="AF258" s="13">
        <v>-2.7612105146890276E-4</v>
      </c>
      <c r="AG258" s="13">
        <v>1.2811668473440285E-3</v>
      </c>
      <c r="AI258" s="1">
        <v>41191</v>
      </c>
      <c r="AJ258" s="2">
        <v>1.8246</v>
      </c>
      <c r="AK258" s="2">
        <v>2.0337000000000001</v>
      </c>
      <c r="AL258" s="8">
        <v>1.8191964285714235E-2</v>
      </c>
      <c r="AM258" s="8">
        <v>4.2467038664757428E-3</v>
      </c>
    </row>
    <row r="259" spans="4:39" x14ac:dyDescent="0.3">
      <c r="D259" s="6">
        <f t="shared" si="6"/>
        <v>-8.7593910427763433E-3</v>
      </c>
      <c r="E259" s="7">
        <f t="shared" si="7"/>
        <v>-3.8367890454703347E-3</v>
      </c>
      <c r="F259" s="7"/>
      <c r="G259" s="7"/>
      <c r="H259" s="7"/>
      <c r="I259" s="7"/>
      <c r="J259" s="7"/>
      <c r="K259" s="1">
        <v>41199</v>
      </c>
      <c r="L259" s="2">
        <v>1.7986</v>
      </c>
      <c r="M259" s="2">
        <v>2.0316999999999998</v>
      </c>
      <c r="N259" s="8">
        <v>-1.0834295770774882E-2</v>
      </c>
      <c r="O259" s="8">
        <v>-5.3363360422992168E-3</v>
      </c>
      <c r="Q259" s="1">
        <v>41200</v>
      </c>
      <c r="R259" s="2">
        <v>1.7968</v>
      </c>
      <c r="S259" s="2">
        <v>2.028</v>
      </c>
      <c r="T259" s="13">
        <v>-5.8097714823217572E-3</v>
      </c>
      <c r="U259" s="13">
        <v>-4.9067713444552741E-3</v>
      </c>
      <c r="W259" s="1">
        <v>41201</v>
      </c>
      <c r="X259" s="2">
        <v>1.7942</v>
      </c>
      <c r="Y259" s="2">
        <v>2.0270000000000001</v>
      </c>
      <c r="Z259" s="8">
        <v>-7.0835639180962806E-3</v>
      </c>
      <c r="AA259" s="8">
        <v>-5.3974484789007793E-3</v>
      </c>
      <c r="AC259" s="1">
        <v>41204</v>
      </c>
      <c r="AD259" s="2">
        <v>1.7953000000000001</v>
      </c>
      <c r="AE259" s="2">
        <v>2.0246</v>
      </c>
      <c r="AF259" s="13">
        <v>-8.2859194608627673E-3</v>
      </c>
      <c r="AG259" s="13">
        <v>-3.6417322834646493E-3</v>
      </c>
      <c r="AI259" s="1">
        <v>41198</v>
      </c>
      <c r="AJ259" s="2">
        <v>1.8031000000000001</v>
      </c>
      <c r="AK259" s="2">
        <v>2.0339</v>
      </c>
      <c r="AL259" s="8">
        <v>-1.1783404581826029E-2</v>
      </c>
      <c r="AM259" s="8">
        <v>9.8342921768246327E-5</v>
      </c>
    </row>
    <row r="260" spans="4:39" x14ac:dyDescent="0.3">
      <c r="D260" s="6">
        <f t="shared" si="6"/>
        <v>2.5732418116562574E-3</v>
      </c>
      <c r="E260" s="7">
        <f t="shared" si="7"/>
        <v>-9.2259868451842757E-4</v>
      </c>
      <c r="F260" s="7"/>
      <c r="G260" s="7"/>
      <c r="H260" s="7"/>
      <c r="I260" s="7"/>
      <c r="J260" s="7"/>
      <c r="K260" s="1">
        <v>41206</v>
      </c>
      <c r="L260" s="2">
        <v>1.8028999999999999</v>
      </c>
      <c r="M260" s="2">
        <v>2.0257999999999998</v>
      </c>
      <c r="N260" s="8">
        <v>2.3907483598353263E-3</v>
      </c>
      <c r="O260" s="8">
        <v>-2.9039720431166538E-3</v>
      </c>
      <c r="Q260" s="1">
        <v>41207</v>
      </c>
      <c r="R260" s="2">
        <v>1.8012999999999999</v>
      </c>
      <c r="S260" s="2">
        <v>2.0249999999999999</v>
      </c>
      <c r="T260" s="13">
        <v>2.5044523597506085E-3</v>
      </c>
      <c r="U260" s="13">
        <v>-1.4792899408284654E-3</v>
      </c>
      <c r="W260" s="1">
        <v>41208</v>
      </c>
      <c r="X260" s="2">
        <v>1.8005</v>
      </c>
      <c r="Y260" s="2">
        <v>2.0265</v>
      </c>
      <c r="Z260" s="8">
        <v>3.5113142347564796E-3</v>
      </c>
      <c r="AA260" s="8">
        <v>-2.466699555995211E-4</v>
      </c>
      <c r="AC260" s="1">
        <v>41211</v>
      </c>
      <c r="AD260" s="2">
        <v>1.8048</v>
      </c>
      <c r="AE260" s="2">
        <v>2.0320999999999998</v>
      </c>
      <c r="AF260" s="13">
        <v>5.2915947195453228E-3</v>
      </c>
      <c r="AG260" s="13">
        <v>3.704435444038312E-3</v>
      </c>
      <c r="AI260" s="1">
        <v>41205</v>
      </c>
      <c r="AJ260" s="2">
        <v>1.8016000000000001</v>
      </c>
      <c r="AK260" s="2">
        <v>2.0264000000000002</v>
      </c>
      <c r="AL260" s="8">
        <v>-8.3190061560645123E-4</v>
      </c>
      <c r="AM260" s="8">
        <v>-3.6874969270858093E-3</v>
      </c>
    </row>
    <row r="261" spans="4:39" x14ac:dyDescent="0.3">
      <c r="D261" s="6">
        <f t="shared" si="6"/>
        <v>-6.6450355049881612E-3</v>
      </c>
      <c r="E261" s="7">
        <f t="shared" si="7"/>
        <v>1.9537902660296869E-3</v>
      </c>
      <c r="F261" s="7"/>
      <c r="G261" s="7"/>
      <c r="H261" s="7"/>
      <c r="I261" s="7"/>
      <c r="J261" s="7"/>
      <c r="K261" s="1">
        <v>41213</v>
      </c>
      <c r="L261" s="2">
        <v>1.7926</v>
      </c>
      <c r="M261" s="2">
        <v>2.0299</v>
      </c>
      <c r="N261" s="8">
        <v>-5.7130179155804317E-3</v>
      </c>
      <c r="O261" s="8">
        <v>2.0238917958339542E-3</v>
      </c>
      <c r="Q261" s="1">
        <v>41214</v>
      </c>
      <c r="R261" s="2">
        <v>1.788</v>
      </c>
      <c r="S261" s="2">
        <v>2.0299999999999998</v>
      </c>
      <c r="T261" s="13">
        <v>-7.3835563204351917E-3</v>
      </c>
      <c r="U261" s="13">
        <v>2.4691358024691024E-3</v>
      </c>
      <c r="W261" s="1">
        <v>41215</v>
      </c>
      <c r="X261" s="2">
        <v>1.7926</v>
      </c>
      <c r="Y261" s="2">
        <v>2.0299999999999998</v>
      </c>
      <c r="Z261" s="8">
        <v>-4.3876700916412048E-3</v>
      </c>
      <c r="AA261" s="8">
        <v>1.7271157167528806E-3</v>
      </c>
      <c r="AC261" s="1">
        <v>41218</v>
      </c>
      <c r="AD261" s="2">
        <v>1.7816000000000001</v>
      </c>
      <c r="AE261" s="2">
        <v>2.0352000000000001</v>
      </c>
      <c r="AF261" s="13">
        <v>-1.2854609929077943E-2</v>
      </c>
      <c r="AG261" s="13">
        <v>1.5255154766007362E-3</v>
      </c>
      <c r="AI261" s="1">
        <v>41212</v>
      </c>
      <c r="AJ261" s="2">
        <v>1.7964</v>
      </c>
      <c r="AK261" s="2">
        <v>2.0305</v>
      </c>
      <c r="AL261" s="8">
        <v>-2.8863232682060369E-3</v>
      </c>
      <c r="AM261" s="8">
        <v>2.0232925384917611E-3</v>
      </c>
    </row>
    <row r="262" spans="4:39" x14ac:dyDescent="0.3">
      <c r="D262" s="6">
        <f t="shared" si="6"/>
        <v>-1.6774208491310283E-3</v>
      </c>
      <c r="E262" s="7">
        <f t="shared" si="7"/>
        <v>4.7940633745110709E-3</v>
      </c>
      <c r="F262" s="7"/>
      <c r="G262" s="7"/>
      <c r="H262" s="7"/>
      <c r="I262" s="7"/>
      <c r="J262" s="7"/>
      <c r="K262" s="1">
        <v>41220</v>
      </c>
      <c r="L262" s="2">
        <v>1.7859</v>
      </c>
      <c r="M262" s="2">
        <v>2.0345</v>
      </c>
      <c r="N262" s="8">
        <v>-3.7375878612071478E-3</v>
      </c>
      <c r="O262" s="8">
        <v>2.2661214838168853E-3</v>
      </c>
      <c r="Q262" s="1">
        <v>41221</v>
      </c>
      <c r="R262" s="2">
        <v>1.7858000000000001</v>
      </c>
      <c r="S262" s="2">
        <v>2.0405000000000002</v>
      </c>
      <c r="T262" s="13">
        <v>-1.230425055928408E-3</v>
      </c>
      <c r="U262" s="13">
        <v>5.1724137931037362E-3</v>
      </c>
      <c r="W262" s="1">
        <v>41222</v>
      </c>
      <c r="X262" s="2">
        <v>1.7903</v>
      </c>
      <c r="Y262" s="2">
        <v>2.0464000000000002</v>
      </c>
      <c r="Z262" s="8">
        <v>-1.2830525493696676E-3</v>
      </c>
      <c r="AA262" s="8">
        <v>8.0788177339903289E-3</v>
      </c>
      <c r="AC262" s="1">
        <v>41225</v>
      </c>
      <c r="AD262" s="2">
        <v>1.8012000000000001</v>
      </c>
      <c r="AE262" s="2">
        <v>2.0508999999999999</v>
      </c>
      <c r="AF262" s="13">
        <v>1.1001347103726911E-2</v>
      </c>
      <c r="AG262" s="13">
        <v>7.7142295597483201E-3</v>
      </c>
      <c r="AI262" s="1">
        <v>41219</v>
      </c>
      <c r="AJ262" s="2">
        <v>1.7728000000000002</v>
      </c>
      <c r="AK262" s="2">
        <v>2.032</v>
      </c>
      <c r="AL262" s="8">
        <v>-1.3137385882876829E-2</v>
      </c>
      <c r="AM262" s="8">
        <v>7.3873430189608236E-4</v>
      </c>
    </row>
    <row r="263" spans="4:39" x14ac:dyDescent="0.3">
      <c r="D263" s="6">
        <f t="shared" si="6"/>
        <v>8.6413746953466937E-3</v>
      </c>
      <c r="E263" s="7">
        <f t="shared" si="7"/>
        <v>1.4785855470528197E-2</v>
      </c>
      <c r="F263" s="7"/>
      <c r="G263" s="7"/>
      <c r="H263" s="7"/>
      <c r="I263" s="7"/>
      <c r="J263" s="7"/>
      <c r="K263" s="1">
        <v>41227</v>
      </c>
      <c r="L263" s="2">
        <v>1.8067</v>
      </c>
      <c r="M263" s="2">
        <v>2.0666000000000002</v>
      </c>
      <c r="N263" s="8">
        <v>1.1646788733971736E-2</v>
      </c>
      <c r="O263" s="8">
        <v>1.5777832391250968E-2</v>
      </c>
      <c r="Q263" s="1">
        <v>41228</v>
      </c>
      <c r="R263" s="2">
        <v>1.8010000000000002</v>
      </c>
      <c r="S263" s="2">
        <v>2.0666000000000002</v>
      </c>
      <c r="T263" s="13">
        <v>8.5115914436106888E-3</v>
      </c>
      <c r="U263" s="13">
        <v>1.279098260230338E-2</v>
      </c>
      <c r="W263" s="1">
        <v>41229</v>
      </c>
      <c r="X263" s="2">
        <v>1.8</v>
      </c>
      <c r="Y263" s="2">
        <v>2.0846999999999998</v>
      </c>
      <c r="Z263" s="8">
        <v>5.4180863542423463E-3</v>
      </c>
      <c r="AA263" s="8">
        <v>1.8715793588740981E-2</v>
      </c>
      <c r="AC263" s="1">
        <v>41232</v>
      </c>
      <c r="AD263" s="2">
        <v>1.7976999999999999</v>
      </c>
      <c r="AE263" s="2">
        <v>2.0789</v>
      </c>
      <c r="AF263" s="13">
        <v>-1.9431490117700623E-3</v>
      </c>
      <c r="AG263" s="13">
        <v>1.3652542786093846E-2</v>
      </c>
      <c r="AI263" s="1">
        <v>41226</v>
      </c>
      <c r="AJ263" s="2">
        <v>1.8075000000000001</v>
      </c>
      <c r="AK263" s="2">
        <v>2.0583999999999998</v>
      </c>
      <c r="AL263" s="8">
        <v>1.9573555956678756E-2</v>
      </c>
      <c r="AM263" s="8">
        <v>1.2992125984251812E-2</v>
      </c>
    </row>
    <row r="264" spans="4:39" x14ac:dyDescent="0.3">
      <c r="D264" s="6">
        <f t="shared" si="6"/>
        <v>-3.2476289909951993E-3</v>
      </c>
      <c r="E264" s="7">
        <f t="shared" si="7"/>
        <v>8.874688353770855E-3</v>
      </c>
      <c r="F264" s="7"/>
      <c r="G264" s="7"/>
      <c r="H264" s="7"/>
      <c r="I264" s="7"/>
      <c r="J264" s="7"/>
      <c r="K264" s="1">
        <v>41234</v>
      </c>
      <c r="L264" s="2">
        <v>1.8022</v>
      </c>
      <c r="M264" s="2">
        <v>2.0983999999999998</v>
      </c>
      <c r="N264" s="8">
        <v>-2.4907289533403487E-3</v>
      </c>
      <c r="O264" s="8">
        <v>1.5387593148165957E-2</v>
      </c>
      <c r="Q264" s="1">
        <v>41235</v>
      </c>
      <c r="R264" s="2">
        <v>1.7972999999999999</v>
      </c>
      <c r="S264" s="2">
        <v>2.1044</v>
      </c>
      <c r="T264" s="13">
        <v>-2.0544142143255062E-3</v>
      </c>
      <c r="U264" s="13">
        <v>1.8290912610084087E-2</v>
      </c>
      <c r="W264" s="1">
        <v>41236</v>
      </c>
      <c r="X264" s="2">
        <v>1.7938000000000001</v>
      </c>
      <c r="Y264" s="2">
        <v>2.0815999999999999</v>
      </c>
      <c r="Z264" s="8">
        <v>-3.4444444444444722E-3</v>
      </c>
      <c r="AA264" s="8">
        <v>-1.4870245119201764E-3</v>
      </c>
      <c r="AC264" s="1">
        <v>41239</v>
      </c>
      <c r="AD264" s="2">
        <v>1.796</v>
      </c>
      <c r="AE264" s="2">
        <v>2.0813999999999999</v>
      </c>
      <c r="AF264" s="13">
        <v>-9.4565277855029883E-4</v>
      </c>
      <c r="AG264" s="13">
        <v>1.202559045649032E-3</v>
      </c>
      <c r="AI264" s="1">
        <v>41233</v>
      </c>
      <c r="AJ264" s="2">
        <v>1.7943</v>
      </c>
      <c r="AK264" s="2">
        <v>2.081</v>
      </c>
      <c r="AL264" s="8">
        <v>-7.3029045643153712E-3</v>
      </c>
      <c r="AM264" s="8">
        <v>1.0979401476875372E-2</v>
      </c>
    </row>
    <row r="265" spans="4:39" x14ac:dyDescent="0.3">
      <c r="D265" s="6">
        <f t="shared" si="6"/>
        <v>-4.4395217412494196E-3</v>
      </c>
      <c r="E265" s="7">
        <f t="shared" si="7"/>
        <v>8.5513659886637724E-3</v>
      </c>
      <c r="F265" s="7"/>
      <c r="G265" s="7"/>
      <c r="H265" s="7"/>
      <c r="I265" s="7"/>
      <c r="J265" s="7"/>
      <c r="K265" s="1">
        <v>41241</v>
      </c>
      <c r="L265" s="2">
        <v>1.7919</v>
      </c>
      <c r="M265" s="2">
        <v>2.0939000000000001</v>
      </c>
      <c r="N265" s="8">
        <v>-5.7152369326378683E-3</v>
      </c>
      <c r="O265" s="8">
        <v>-2.1444910407928397E-3</v>
      </c>
      <c r="Q265" s="1">
        <v>41242</v>
      </c>
      <c r="R265" s="2">
        <v>1.7862</v>
      </c>
      <c r="S265" s="2">
        <v>2.0987</v>
      </c>
      <c r="T265" s="13">
        <v>-6.1759305625104233E-3</v>
      </c>
      <c r="U265" s="13">
        <v>-2.7086105303174568E-3</v>
      </c>
      <c r="W265" s="1">
        <v>41243</v>
      </c>
      <c r="X265" s="2">
        <v>1.7871999999999999</v>
      </c>
      <c r="Y265" s="2">
        <v>2.1360000000000001</v>
      </c>
      <c r="Z265" s="8">
        <v>-3.6793399487122791E-3</v>
      </c>
      <c r="AA265" s="8">
        <v>2.6133743274404431E-2</v>
      </c>
      <c r="AC265" s="1">
        <v>41246</v>
      </c>
      <c r="AD265" s="2">
        <v>1.7865</v>
      </c>
      <c r="AE265" s="2">
        <v>2.1233</v>
      </c>
      <c r="AF265" s="13">
        <v>-5.289532293986654E-3</v>
      </c>
      <c r="AG265" s="13">
        <v>2.0130681272220619E-2</v>
      </c>
      <c r="AI265" s="1">
        <v>41240</v>
      </c>
      <c r="AJ265" s="2">
        <v>1.7919</v>
      </c>
      <c r="AK265" s="2">
        <v>2.0838000000000001</v>
      </c>
      <c r="AL265" s="8">
        <v>-1.3375689683998715E-3</v>
      </c>
      <c r="AM265" s="8">
        <v>1.3455069678041109E-3</v>
      </c>
    </row>
    <row r="266" spans="4:39" x14ac:dyDescent="0.3">
      <c r="D266" s="6">
        <f t="shared" si="6"/>
        <v>-6.7831447921211656E-4</v>
      </c>
      <c r="E266" s="7">
        <f t="shared" si="7"/>
        <v>-9.2394329613249889E-3</v>
      </c>
      <c r="F266" s="7"/>
      <c r="G266" s="7"/>
      <c r="H266" s="7"/>
      <c r="I266" s="7"/>
      <c r="J266" s="7"/>
      <c r="K266" s="1">
        <v>41248</v>
      </c>
      <c r="L266" s="2">
        <v>1.7861</v>
      </c>
      <c r="M266" s="2">
        <v>2.0878999999999999</v>
      </c>
      <c r="N266" s="8">
        <v>-3.2367877671745093E-3</v>
      </c>
      <c r="O266" s="8">
        <v>-2.8654663546493486E-3</v>
      </c>
      <c r="Q266" s="1">
        <v>41249</v>
      </c>
      <c r="R266" s="2">
        <v>1.7888999999999999</v>
      </c>
      <c r="S266" s="2">
        <v>2.0771000000000002</v>
      </c>
      <c r="T266" s="13">
        <v>1.5115888478334227E-3</v>
      </c>
      <c r="U266" s="13">
        <v>-1.0292085576785515E-2</v>
      </c>
      <c r="W266" s="1">
        <v>41250</v>
      </c>
      <c r="X266" s="2">
        <v>1.7892000000000001</v>
      </c>
      <c r="Y266" s="2">
        <v>2.0750000000000002</v>
      </c>
      <c r="Z266" s="8">
        <v>1.1190689346465277E-3</v>
      </c>
      <c r="AA266" s="8">
        <v>-2.855805243445686E-2</v>
      </c>
      <c r="AC266" s="1">
        <v>41253</v>
      </c>
      <c r="AD266" s="2">
        <v>1.7894000000000001</v>
      </c>
      <c r="AE266" s="2">
        <v>2.077</v>
      </c>
      <c r="AF266" s="13">
        <v>1.6232857542681778E-3</v>
      </c>
      <c r="AG266" s="13">
        <v>-2.180567983798809E-2</v>
      </c>
      <c r="AI266" s="1">
        <v>41247</v>
      </c>
      <c r="AJ266" s="2">
        <v>1.784</v>
      </c>
      <c r="AK266" s="2">
        <v>2.1198999999999999</v>
      </c>
      <c r="AL266" s="8">
        <v>-4.4087281656342014E-3</v>
      </c>
      <c r="AM266" s="8">
        <v>1.7324119397254867E-2</v>
      </c>
    </row>
    <row r="267" spans="4:39" x14ac:dyDescent="0.3">
      <c r="D267" s="6">
        <f t="shared" ref="D267:D330" si="8">AVERAGE(N267,T267,Z267,AF267,AL267)</f>
        <v>-3.8026661506264546E-3</v>
      </c>
      <c r="E267" s="7">
        <f t="shared" ref="E267:E330" si="9">AVERAGE(O267,U267,AA267,AG267,AM267)</f>
        <v>-1.3741359205542646E-3</v>
      </c>
      <c r="F267" s="7"/>
      <c r="G267" s="7"/>
      <c r="H267" s="7"/>
      <c r="I267" s="7"/>
      <c r="J267" s="7"/>
      <c r="K267" s="1">
        <v>41255</v>
      </c>
      <c r="L267" s="2">
        <v>1.7770999999999999</v>
      </c>
      <c r="M267" s="2">
        <v>2.0718999999999999</v>
      </c>
      <c r="N267" s="8">
        <v>-5.0389115950955077E-3</v>
      </c>
      <c r="O267" s="8">
        <v>-7.6632022606446526E-3</v>
      </c>
      <c r="Q267" s="1">
        <v>41256</v>
      </c>
      <c r="R267" s="2">
        <v>1.7812000000000001</v>
      </c>
      <c r="S267" s="2">
        <v>2.0855999999999999</v>
      </c>
      <c r="T267" s="13">
        <v>-4.304321091173291E-3</v>
      </c>
      <c r="U267" s="13">
        <v>4.0922439940300759E-3</v>
      </c>
      <c r="W267" s="1">
        <v>41257</v>
      </c>
      <c r="X267" s="2">
        <v>1.778</v>
      </c>
      <c r="Y267" s="2">
        <v>2.0861000000000001</v>
      </c>
      <c r="Z267" s="8">
        <v>-6.259780907668322E-3</v>
      </c>
      <c r="AA267" s="8">
        <v>5.3493975903613489E-3</v>
      </c>
      <c r="AC267" s="1">
        <v>41260</v>
      </c>
      <c r="AD267" s="2">
        <v>1.7841</v>
      </c>
      <c r="AE267" s="2">
        <v>2.0994999999999999</v>
      </c>
      <c r="AF267" s="13">
        <v>-2.9618866659215648E-3</v>
      </c>
      <c r="AG267" s="13">
        <v>1.0832932113625349E-2</v>
      </c>
      <c r="AI267" s="1">
        <v>41254</v>
      </c>
      <c r="AJ267" s="2">
        <v>1.7831999999999999</v>
      </c>
      <c r="AK267" s="2">
        <v>2.0785999999999998</v>
      </c>
      <c r="AL267" s="8">
        <v>-4.484304932735883E-4</v>
      </c>
      <c r="AM267" s="8">
        <v>-1.9482051040143444E-2</v>
      </c>
    </row>
    <row r="268" spans="4:39" x14ac:dyDescent="0.3">
      <c r="D268" s="6">
        <f t="shared" si="8"/>
        <v>4.3604941223453816E-3</v>
      </c>
      <c r="E268" s="7">
        <f t="shared" si="9"/>
        <v>-3.1009341107700373E-3</v>
      </c>
      <c r="F268" s="7"/>
      <c r="G268" s="7"/>
      <c r="H268" s="7"/>
      <c r="I268" s="7"/>
      <c r="J268" s="7"/>
      <c r="K268" s="1">
        <v>41262</v>
      </c>
      <c r="L268" s="2">
        <v>1.7839</v>
      </c>
      <c r="M268" s="2">
        <v>2.0716000000000001</v>
      </c>
      <c r="N268" s="8">
        <v>3.8264588374319342E-3</v>
      </c>
      <c r="O268" s="8">
        <v>-1.4479463294547745E-4</v>
      </c>
      <c r="Q268" s="1">
        <v>41263</v>
      </c>
      <c r="R268" s="2">
        <v>1.7867999999999999</v>
      </c>
      <c r="S268" s="2">
        <v>2.0695000000000001</v>
      </c>
      <c r="T268" s="13">
        <v>3.1439479002919324E-3</v>
      </c>
      <c r="U268" s="13">
        <v>-7.719601074031357E-3</v>
      </c>
      <c r="W268" s="1">
        <v>41264</v>
      </c>
      <c r="X268" s="2">
        <v>1.7967</v>
      </c>
      <c r="Y268" s="2">
        <v>2.0792000000000002</v>
      </c>
      <c r="Z268" s="8">
        <v>1.05174353205848E-2</v>
      </c>
      <c r="AA268" s="8">
        <v>-3.3076074972435698E-3</v>
      </c>
      <c r="AC268" s="1">
        <v>41267</v>
      </c>
      <c r="AD268" s="2">
        <v>1.7963</v>
      </c>
      <c r="AE268" s="2">
        <v>2.08</v>
      </c>
      <c r="AF268" s="13">
        <v>6.8381817162714853E-3</v>
      </c>
      <c r="AG268" s="13">
        <v>-9.2879256965943124E-3</v>
      </c>
      <c r="AI268" s="1">
        <v>41261</v>
      </c>
      <c r="AJ268" s="2">
        <v>1.7786999999999999</v>
      </c>
      <c r="AK268" s="2">
        <v>2.0889000000000002</v>
      </c>
      <c r="AL268" s="8">
        <v>-2.5235531628532426E-3</v>
      </c>
      <c r="AM268" s="8">
        <v>4.9552583469645306E-3</v>
      </c>
    </row>
    <row r="269" spans="4:39" x14ac:dyDescent="0.3">
      <c r="D269" s="6">
        <f t="shared" si="8"/>
        <v>9.3918302584514721E-4</v>
      </c>
      <c r="E269" s="7">
        <f t="shared" si="9"/>
        <v>-1.2605656747547767E-2</v>
      </c>
      <c r="F269" s="7"/>
      <c r="G269" s="7"/>
      <c r="H269" s="7"/>
      <c r="I269" s="7"/>
      <c r="J269" s="7"/>
      <c r="K269" s="1">
        <v>41269</v>
      </c>
      <c r="L269" s="2">
        <v>1.7939000000000001</v>
      </c>
      <c r="M269" s="2">
        <v>2.0491999999999999</v>
      </c>
      <c r="N269" s="8">
        <v>5.6056953865126768E-3</v>
      </c>
      <c r="O269" s="8">
        <v>-1.0812898242904101E-2</v>
      </c>
      <c r="Q269" s="1">
        <v>41270</v>
      </c>
      <c r="R269" s="2">
        <v>1.7894000000000001</v>
      </c>
      <c r="S269" s="2">
        <v>2.0434999999999999</v>
      </c>
      <c r="T269" s="13">
        <v>1.45511528990383E-3</v>
      </c>
      <c r="U269" s="13">
        <v>-1.2563421116211781E-2</v>
      </c>
      <c r="W269" s="1">
        <v>41271</v>
      </c>
      <c r="X269" s="2">
        <v>1.7898000000000001</v>
      </c>
      <c r="Y269" s="2">
        <v>2.0428000000000002</v>
      </c>
      <c r="Z269" s="8">
        <v>-3.840374019034809E-3</v>
      </c>
      <c r="AA269" s="8">
        <v>-1.7506733358984228E-2</v>
      </c>
      <c r="AC269" s="1">
        <v>41274</v>
      </c>
      <c r="AD269" s="2">
        <v>1.7835999999999999</v>
      </c>
      <c r="AE269" s="2">
        <v>2.0428000000000002</v>
      </c>
      <c r="AF269" s="13">
        <v>-7.0700885152814585E-3</v>
      </c>
      <c r="AG269" s="13">
        <v>-1.7884615384615388E-2</v>
      </c>
      <c r="AI269" s="1">
        <v>41268</v>
      </c>
      <c r="AJ269" s="2">
        <v>1.7939000000000001</v>
      </c>
      <c r="AK269" s="2">
        <v>2.08</v>
      </c>
      <c r="AL269" s="8">
        <v>8.5455669871254969E-3</v>
      </c>
      <c r="AM269" s="8">
        <v>-4.2606156350233348E-3</v>
      </c>
    </row>
    <row r="270" spans="4:39" x14ac:dyDescent="0.3">
      <c r="D270" s="6">
        <f t="shared" si="8"/>
        <v>-4.4651580405120853E-3</v>
      </c>
      <c r="E270" s="7">
        <f t="shared" si="9"/>
        <v>-6.2094750216007185E-3</v>
      </c>
      <c r="F270" s="7"/>
      <c r="G270" s="7"/>
      <c r="H270" s="7"/>
      <c r="I270" s="7"/>
      <c r="J270" s="7"/>
      <c r="K270" s="1">
        <v>41276</v>
      </c>
      <c r="L270" s="2">
        <v>1.7786</v>
      </c>
      <c r="M270" s="2">
        <v>2.0453999999999999</v>
      </c>
      <c r="N270" s="8">
        <v>-8.528903506327068E-3</v>
      </c>
      <c r="O270" s="8">
        <v>-1.8543821979308817E-3</v>
      </c>
      <c r="Q270" s="1">
        <v>41277</v>
      </c>
      <c r="R270" s="2">
        <v>1.7848000000000002</v>
      </c>
      <c r="S270" s="2">
        <v>2.0457000000000001</v>
      </c>
      <c r="T270" s="13">
        <v>-2.5706940874035134E-3</v>
      </c>
      <c r="U270" s="13">
        <v>1.0765842916564683E-3</v>
      </c>
      <c r="W270" s="1">
        <v>41278</v>
      </c>
      <c r="X270" s="2">
        <v>1.7825</v>
      </c>
      <c r="Y270" s="2">
        <v>2.0325000000000002</v>
      </c>
      <c r="Z270" s="8">
        <v>-4.078668007598707E-3</v>
      </c>
      <c r="AA270" s="8">
        <v>-5.0420990796945508E-3</v>
      </c>
      <c r="AC270" s="1">
        <v>41281</v>
      </c>
      <c r="AD270" s="2">
        <v>1.7798</v>
      </c>
      <c r="AE270" s="2">
        <v>2.0278</v>
      </c>
      <c r="AF270" s="13">
        <v>-2.1305225386857307E-3</v>
      </c>
      <c r="AG270" s="13">
        <v>-7.3428627374192423E-3</v>
      </c>
      <c r="AI270" s="1">
        <v>41275</v>
      </c>
      <c r="AJ270" s="2">
        <v>1.7848999999999999</v>
      </c>
      <c r="AK270" s="2">
        <v>2.0428000000000002</v>
      </c>
      <c r="AL270" s="8">
        <v>-5.0170020625454059E-3</v>
      </c>
      <c r="AM270" s="8">
        <v>-1.7884615384615388E-2</v>
      </c>
    </row>
    <row r="271" spans="4:39" x14ac:dyDescent="0.3">
      <c r="D271" s="6">
        <f t="shared" si="8"/>
        <v>-5.5083165062810528E-3</v>
      </c>
      <c r="E271" s="7">
        <f t="shared" si="9"/>
        <v>-1.8245529102674629E-3</v>
      </c>
      <c r="F271" s="7"/>
      <c r="G271" s="7"/>
      <c r="H271" s="7"/>
      <c r="I271" s="7"/>
      <c r="J271" s="7"/>
      <c r="K271" s="1">
        <v>41283</v>
      </c>
      <c r="L271" s="2">
        <v>1.7751999999999999</v>
      </c>
      <c r="M271" s="2">
        <v>2.0406</v>
      </c>
      <c r="N271" s="8">
        <v>-1.9116158776566472E-3</v>
      </c>
      <c r="O271" s="8">
        <v>-2.3467292461132327E-3</v>
      </c>
      <c r="Q271" s="1">
        <v>41284</v>
      </c>
      <c r="R271" s="2">
        <v>1.7675000000000001</v>
      </c>
      <c r="S271" s="2">
        <v>2.0287999999999999</v>
      </c>
      <c r="T271" s="13">
        <v>-9.6929627969520871E-3</v>
      </c>
      <c r="U271" s="13">
        <v>-8.2612308745173557E-3</v>
      </c>
      <c r="W271" s="1">
        <v>41285</v>
      </c>
      <c r="X271" s="2">
        <v>1.7705</v>
      </c>
      <c r="Y271" s="2">
        <v>2.0337999999999998</v>
      </c>
      <c r="Z271" s="8">
        <v>-6.7321178120617331E-3</v>
      </c>
      <c r="AA271" s="8">
        <v>6.3960639606386316E-4</v>
      </c>
      <c r="AC271" s="1">
        <v>41288</v>
      </c>
      <c r="AD271" s="2">
        <v>1.7694000000000001</v>
      </c>
      <c r="AE271" s="2">
        <v>2.0314999999999999</v>
      </c>
      <c r="AF271" s="13">
        <v>-5.8433531857512433E-3</v>
      </c>
      <c r="AG271" s="13">
        <v>1.8246375382187097E-3</v>
      </c>
      <c r="AI271" s="1">
        <v>41282</v>
      </c>
      <c r="AJ271" s="2">
        <v>1.7789000000000001</v>
      </c>
      <c r="AK271" s="2">
        <v>2.0407999999999999</v>
      </c>
      <c r="AL271" s="8">
        <v>-3.3615328589835514E-3</v>
      </c>
      <c r="AM271" s="8">
        <v>-9.7904836498929892E-4</v>
      </c>
    </row>
    <row r="272" spans="4:39" x14ac:dyDescent="0.3">
      <c r="D272" s="6">
        <f t="shared" si="8"/>
        <v>-5.8008516596974148E-3</v>
      </c>
      <c r="E272" s="7">
        <f t="shared" si="9"/>
        <v>2.4633592070462118E-3</v>
      </c>
      <c r="F272" s="7"/>
      <c r="G272" s="7"/>
      <c r="H272" s="7"/>
      <c r="I272" s="7"/>
      <c r="J272" s="7"/>
      <c r="K272" s="1">
        <v>41290</v>
      </c>
      <c r="L272" s="2">
        <v>1.764</v>
      </c>
      <c r="M272" s="2">
        <v>2.0423</v>
      </c>
      <c r="N272" s="8">
        <v>-6.3091482649841879E-3</v>
      </c>
      <c r="O272" s="8">
        <v>8.3308830736061878E-4</v>
      </c>
      <c r="Q272" s="1">
        <v>41291</v>
      </c>
      <c r="R272" s="2">
        <v>1.7530000000000001</v>
      </c>
      <c r="S272" s="2">
        <v>2.0396999999999998</v>
      </c>
      <c r="T272" s="13">
        <v>-8.2036775106081317E-3</v>
      </c>
      <c r="U272" s="13">
        <v>5.3726340694006947E-3</v>
      </c>
      <c r="W272" s="1">
        <v>41292</v>
      </c>
      <c r="X272" s="2">
        <v>1.76</v>
      </c>
      <c r="Y272" s="2">
        <v>2.0413999999999999</v>
      </c>
      <c r="Z272" s="8">
        <v>-5.9305280994069731E-3</v>
      </c>
      <c r="AA272" s="8">
        <v>3.736847280952027E-3</v>
      </c>
      <c r="AC272" s="1">
        <v>41295</v>
      </c>
      <c r="AD272" s="2">
        <v>1.764</v>
      </c>
      <c r="AE272" s="2">
        <v>2.0413999999999999</v>
      </c>
      <c r="AF272" s="13">
        <v>-3.0518819938962771E-3</v>
      </c>
      <c r="AG272" s="13">
        <v>4.8732463696776751E-3</v>
      </c>
      <c r="AI272" s="1">
        <v>41289</v>
      </c>
      <c r="AJ272" s="2">
        <v>1.7690999999999999</v>
      </c>
      <c r="AK272" s="2">
        <v>2.0356999999999998</v>
      </c>
      <c r="AL272" s="8">
        <v>-5.5090224295915036E-3</v>
      </c>
      <c r="AM272" s="8">
        <v>-2.4990199921599565E-3</v>
      </c>
    </row>
    <row r="273" spans="4:39" x14ac:dyDescent="0.3">
      <c r="D273" s="6">
        <f t="shared" si="8"/>
        <v>4.3214884485879733E-3</v>
      </c>
      <c r="E273" s="7">
        <f t="shared" si="9"/>
        <v>-6.4352973790255726E-3</v>
      </c>
      <c r="F273" s="7"/>
      <c r="G273" s="7"/>
      <c r="H273" s="7"/>
      <c r="I273" s="7"/>
      <c r="J273" s="7"/>
      <c r="K273" s="1">
        <v>41297</v>
      </c>
      <c r="L273" s="2">
        <v>1.7713999999999999</v>
      </c>
      <c r="M273" s="2">
        <v>2.0354000000000001</v>
      </c>
      <c r="N273" s="8">
        <v>4.1950113378683707E-3</v>
      </c>
      <c r="O273" s="8">
        <v>-3.3785437986583178E-3</v>
      </c>
      <c r="Q273" s="1">
        <v>41298</v>
      </c>
      <c r="R273" s="2">
        <v>1.7685999999999999</v>
      </c>
      <c r="S273" s="2">
        <v>2.0301</v>
      </c>
      <c r="T273" s="13">
        <v>8.8990302338847194E-3</v>
      </c>
      <c r="U273" s="13">
        <v>-4.7065744962493383E-3</v>
      </c>
      <c r="W273" s="1">
        <v>41299</v>
      </c>
      <c r="X273" s="2">
        <v>1.7669999999999999</v>
      </c>
      <c r="Y273" s="2">
        <v>2.0310000000000001</v>
      </c>
      <c r="Z273" s="8">
        <v>3.9772727272726627E-3</v>
      </c>
      <c r="AA273" s="8">
        <v>-5.0945429607130999E-3</v>
      </c>
      <c r="AC273" s="1">
        <v>41302</v>
      </c>
      <c r="AD273" s="2">
        <v>1.7726</v>
      </c>
      <c r="AE273" s="2">
        <v>1.9955000000000001</v>
      </c>
      <c r="AF273" s="13">
        <v>4.8752834467120643E-3</v>
      </c>
      <c r="AG273" s="13">
        <v>-2.2484569413147804E-2</v>
      </c>
      <c r="AI273" s="1">
        <v>41296</v>
      </c>
      <c r="AJ273" s="2">
        <v>1.7685</v>
      </c>
      <c r="AK273" s="2">
        <v>2.0428000000000002</v>
      </c>
      <c r="AL273" s="8">
        <v>-3.3915550279794981E-4</v>
      </c>
      <c r="AM273" s="8">
        <v>3.4877437736406947E-3</v>
      </c>
    </row>
    <row r="274" spans="4:39" x14ac:dyDescent="0.3">
      <c r="D274" s="6">
        <f t="shared" si="8"/>
        <v>-4.8722302101783521E-3</v>
      </c>
      <c r="E274" s="7">
        <f t="shared" si="9"/>
        <v>-1.8147472223908067E-2</v>
      </c>
      <c r="F274" s="7"/>
      <c r="G274" s="7"/>
      <c r="H274" s="7"/>
      <c r="I274" s="7"/>
      <c r="J274" s="7"/>
      <c r="K274" s="1">
        <v>41304</v>
      </c>
      <c r="L274" s="2">
        <v>1.7678</v>
      </c>
      <c r="M274" s="2">
        <v>1.9893000000000001</v>
      </c>
      <c r="N274" s="8">
        <v>-2.0322908434006193E-3</v>
      </c>
      <c r="O274" s="8">
        <v>-2.2649110739903722E-2</v>
      </c>
      <c r="Q274" s="1">
        <v>41305</v>
      </c>
      <c r="R274" s="2">
        <v>1.7587999999999999</v>
      </c>
      <c r="S274" s="2">
        <v>1.9916</v>
      </c>
      <c r="T274" s="13">
        <v>-5.5411059595160683E-3</v>
      </c>
      <c r="U274" s="13">
        <v>-1.8964583025466664E-2</v>
      </c>
      <c r="W274" s="1">
        <v>41306</v>
      </c>
      <c r="X274" s="2">
        <v>1.7490000000000001</v>
      </c>
      <c r="Y274" s="2">
        <v>1.988</v>
      </c>
      <c r="Z274" s="8">
        <v>-1.0186757215619568E-2</v>
      </c>
      <c r="AA274" s="8">
        <v>-2.117183653372734E-2</v>
      </c>
      <c r="AC274" s="1">
        <v>41309</v>
      </c>
      <c r="AD274" s="2">
        <v>1.7612999999999999</v>
      </c>
      <c r="AE274" s="2">
        <v>1.9955000000000001</v>
      </c>
      <c r="AF274" s="13">
        <v>-6.3748166535033679E-3</v>
      </c>
      <c r="AG274" s="13">
        <v>0</v>
      </c>
      <c r="AI274" s="1">
        <v>41303</v>
      </c>
      <c r="AJ274" s="2">
        <v>1.7681</v>
      </c>
      <c r="AK274" s="2">
        <v>1.9857</v>
      </c>
      <c r="AL274" s="8">
        <v>-2.261803788521366E-4</v>
      </c>
      <c r="AM274" s="8">
        <v>-2.7951830820442614E-2</v>
      </c>
    </row>
    <row r="275" spans="4:39" x14ac:dyDescent="0.3">
      <c r="D275" s="6">
        <f t="shared" si="8"/>
        <v>5.3253321614847417E-3</v>
      </c>
      <c r="E275" s="7">
        <f t="shared" si="9"/>
        <v>-6.4757738041921978E-3</v>
      </c>
      <c r="F275" s="7"/>
      <c r="G275" s="7"/>
      <c r="H275" s="7"/>
      <c r="I275" s="7"/>
      <c r="J275" s="7"/>
      <c r="K275" s="1">
        <v>41311</v>
      </c>
      <c r="L275" s="2">
        <v>1.7694000000000001</v>
      </c>
      <c r="M275" s="2">
        <v>1.9912999999999998</v>
      </c>
      <c r="N275" s="8">
        <v>9.0507976015397062E-4</v>
      </c>
      <c r="O275" s="8">
        <v>1.0053787764539024E-3</v>
      </c>
      <c r="Q275" s="1">
        <v>41312</v>
      </c>
      <c r="R275" s="2">
        <v>1.7739</v>
      </c>
      <c r="S275" s="2">
        <v>1.9666999999999999</v>
      </c>
      <c r="T275" s="13">
        <v>8.5853991357744963E-3</v>
      </c>
      <c r="U275" s="13">
        <v>-1.2502510544286083E-2</v>
      </c>
      <c r="W275" s="1">
        <v>41313</v>
      </c>
      <c r="X275" s="2">
        <v>1.7711000000000001</v>
      </c>
      <c r="Y275" s="2">
        <v>1.9718</v>
      </c>
      <c r="Z275" s="8">
        <v>1.2635791881074887E-2</v>
      </c>
      <c r="AA275" s="8">
        <v>-8.1488933601610025E-3</v>
      </c>
      <c r="AC275" s="1">
        <v>41316</v>
      </c>
      <c r="AD275" s="2">
        <v>1.7761</v>
      </c>
      <c r="AE275" s="2">
        <v>1.9718</v>
      </c>
      <c r="AF275" s="13">
        <v>8.4028842332368736E-3</v>
      </c>
      <c r="AG275" s="13">
        <v>-1.1876722625908331E-2</v>
      </c>
      <c r="AI275" s="1">
        <v>41310</v>
      </c>
      <c r="AJ275" s="2">
        <v>1.7612000000000001</v>
      </c>
      <c r="AK275" s="2">
        <v>1.984</v>
      </c>
      <c r="AL275" s="8">
        <v>-3.9024942028165199E-3</v>
      </c>
      <c r="AM275" s="8">
        <v>-8.5612126705947311E-4</v>
      </c>
    </row>
    <row r="276" spans="4:39" x14ac:dyDescent="0.3">
      <c r="D276" s="6">
        <f t="shared" si="8"/>
        <v>-1.480315439715807E-3</v>
      </c>
      <c r="E276" s="7">
        <f t="shared" si="9"/>
        <v>-5.9831517735545068E-3</v>
      </c>
      <c r="F276" s="7"/>
      <c r="G276" s="7"/>
      <c r="H276" s="7"/>
      <c r="I276" s="7"/>
      <c r="J276" s="7"/>
      <c r="K276" s="1">
        <v>41318</v>
      </c>
      <c r="L276" s="2">
        <v>1.7638</v>
      </c>
      <c r="M276" s="2">
        <v>1.9645999999999999</v>
      </c>
      <c r="N276" s="8">
        <v>-3.1649146603368594E-3</v>
      </c>
      <c r="O276" s="8">
        <v>-1.3408326219052857E-2</v>
      </c>
      <c r="Q276" s="1">
        <v>41319</v>
      </c>
      <c r="R276" s="2">
        <v>1.7682</v>
      </c>
      <c r="S276" s="2">
        <v>1.9573</v>
      </c>
      <c r="T276" s="13">
        <v>-3.2132589210215334E-3</v>
      </c>
      <c r="U276" s="13">
        <v>-4.7795800071184225E-3</v>
      </c>
      <c r="W276" s="1">
        <v>41320</v>
      </c>
      <c r="X276" s="2">
        <v>1.7669999999999999</v>
      </c>
      <c r="Y276" s="2">
        <v>1.9693000000000001</v>
      </c>
      <c r="Z276" s="8">
        <v>-2.3149455140873965E-3</v>
      </c>
      <c r="AA276" s="8">
        <v>-1.2678770666395556E-3</v>
      </c>
      <c r="AC276" s="1">
        <v>41323</v>
      </c>
      <c r="AD276" s="2">
        <v>1.7671999999999999</v>
      </c>
      <c r="AE276" s="2">
        <v>1.9633</v>
      </c>
      <c r="AF276" s="13">
        <v>-5.0109791115365843E-3</v>
      </c>
      <c r="AG276" s="13">
        <v>-4.3107820265746444E-3</v>
      </c>
      <c r="AI276" s="1">
        <v>41317</v>
      </c>
      <c r="AJ276" s="2">
        <v>1.7723</v>
      </c>
      <c r="AK276" s="2">
        <v>1.9718</v>
      </c>
      <c r="AL276" s="8">
        <v>6.302521008403339E-3</v>
      </c>
      <c r="AM276" s="8">
        <v>-6.1491935483870552E-3</v>
      </c>
    </row>
    <row r="277" spans="4:39" x14ac:dyDescent="0.3">
      <c r="D277" s="6">
        <f t="shared" si="8"/>
        <v>1.4035249795836036E-2</v>
      </c>
      <c r="E277" s="7">
        <f t="shared" si="9"/>
        <v>2.0587593546707696E-3</v>
      </c>
      <c r="F277" s="7"/>
      <c r="G277" s="7"/>
      <c r="H277" s="7"/>
      <c r="I277" s="7"/>
      <c r="J277" s="7"/>
      <c r="K277" s="1">
        <v>41325</v>
      </c>
      <c r="L277" s="2">
        <v>1.7833999999999999</v>
      </c>
      <c r="M277" s="2">
        <v>1.9621</v>
      </c>
      <c r="N277" s="8">
        <v>1.1112371017121925E-2</v>
      </c>
      <c r="O277" s="8">
        <v>-1.2725236689402619E-3</v>
      </c>
      <c r="Q277" s="1">
        <v>41326</v>
      </c>
      <c r="R277" s="2">
        <v>1.7934000000000001</v>
      </c>
      <c r="S277" s="2">
        <v>1.9727999999999999</v>
      </c>
      <c r="T277" s="13">
        <v>1.4251781472684133E-2</v>
      </c>
      <c r="U277" s="13">
        <v>7.9190721912838491E-3</v>
      </c>
      <c r="W277" s="1">
        <v>41327</v>
      </c>
      <c r="X277" s="2">
        <v>1.8</v>
      </c>
      <c r="Y277" s="2">
        <v>1.9725999999999999</v>
      </c>
      <c r="Z277" s="8">
        <v>1.8675721561969505E-2</v>
      </c>
      <c r="AA277" s="8">
        <v>1.6757223378864872E-3</v>
      </c>
      <c r="AC277" s="1">
        <v>41330</v>
      </c>
      <c r="AD277" s="2">
        <v>1.8092999999999999</v>
      </c>
      <c r="AE277" s="2">
        <v>1.9835</v>
      </c>
      <c r="AF277" s="13">
        <v>2.3822996831145415E-2</v>
      </c>
      <c r="AG277" s="13">
        <v>1.0288799470279608E-2</v>
      </c>
      <c r="AI277" s="1">
        <v>41324</v>
      </c>
      <c r="AJ277" s="2">
        <v>1.7764</v>
      </c>
      <c r="AK277" s="2">
        <v>1.9554</v>
      </c>
      <c r="AL277" s="8">
        <v>2.3133780962591999E-3</v>
      </c>
      <c r="AM277" s="8">
        <v>-8.3172735571558354E-3</v>
      </c>
    </row>
    <row r="278" spans="4:39" x14ac:dyDescent="0.3">
      <c r="D278" s="6">
        <f t="shared" si="8"/>
        <v>4.1452602945025729E-3</v>
      </c>
      <c r="E278" s="7">
        <f t="shared" si="9"/>
        <v>3.6873508854617263E-3</v>
      </c>
      <c r="F278" s="7"/>
      <c r="G278" s="7"/>
      <c r="H278" s="7"/>
      <c r="I278" s="7"/>
      <c r="J278" s="7"/>
      <c r="K278" s="1">
        <v>41332</v>
      </c>
      <c r="L278" s="2">
        <v>1.7974999999999999</v>
      </c>
      <c r="M278" s="2">
        <v>1.9729000000000001</v>
      </c>
      <c r="N278" s="8">
        <v>7.9062464954580136E-3</v>
      </c>
      <c r="O278" s="8">
        <v>5.5043066102646865E-3</v>
      </c>
      <c r="Q278" s="1">
        <v>41333</v>
      </c>
      <c r="R278" s="2">
        <v>1.7985</v>
      </c>
      <c r="S278" s="2">
        <v>1.9775</v>
      </c>
      <c r="T278" s="13">
        <v>2.8437604550015649E-3</v>
      </c>
      <c r="U278" s="13">
        <v>2.3824006488240013E-3</v>
      </c>
      <c r="W278" s="1">
        <v>41334</v>
      </c>
      <c r="X278" s="2">
        <v>1.7974999999999999</v>
      </c>
      <c r="Y278" s="2">
        <v>1.98</v>
      </c>
      <c r="Z278" s="8">
        <v>-1.388888888888995E-3</v>
      </c>
      <c r="AA278" s="8">
        <v>3.7513940991584782E-3</v>
      </c>
      <c r="AC278" s="1">
        <v>41337</v>
      </c>
      <c r="AD278" s="2">
        <v>1.7989000000000002</v>
      </c>
      <c r="AE278" s="2">
        <v>1.9698</v>
      </c>
      <c r="AF278" s="13">
        <v>-5.7480793677111564E-3</v>
      </c>
      <c r="AG278" s="13">
        <v>-6.9069826065036866E-3</v>
      </c>
      <c r="AI278" s="1">
        <v>41331</v>
      </c>
      <c r="AJ278" s="2">
        <v>1.8068</v>
      </c>
      <c r="AK278" s="2">
        <v>1.9822</v>
      </c>
      <c r="AL278" s="8">
        <v>1.7113262778653437E-2</v>
      </c>
      <c r="AM278" s="8">
        <v>1.3705635675565153E-2</v>
      </c>
    </row>
    <row r="279" spans="4:39" x14ac:dyDescent="0.3">
      <c r="D279" s="6">
        <f t="shared" si="8"/>
        <v>-8.0335923894687684E-4</v>
      </c>
      <c r="E279" s="7">
        <f t="shared" si="9"/>
        <v>-9.0386556981128414E-3</v>
      </c>
      <c r="F279" s="7"/>
      <c r="G279" s="7"/>
      <c r="H279" s="7"/>
      <c r="I279" s="7"/>
      <c r="J279" s="7"/>
      <c r="K279" s="1">
        <v>41339</v>
      </c>
      <c r="L279" s="2">
        <v>1.7982</v>
      </c>
      <c r="M279" s="2">
        <v>1.9702999999999999</v>
      </c>
      <c r="N279" s="8">
        <v>3.8942976356048931E-4</v>
      </c>
      <c r="O279" s="8">
        <v>-1.3178569618329528E-3</v>
      </c>
      <c r="Q279" s="1">
        <v>41340</v>
      </c>
      <c r="R279" s="2">
        <v>1.7972999999999999</v>
      </c>
      <c r="S279" s="2">
        <v>1.9584000000000001</v>
      </c>
      <c r="T279" s="13">
        <v>-6.672226855714003E-4</v>
      </c>
      <c r="U279" s="13">
        <v>-9.6586599241466065E-3</v>
      </c>
      <c r="W279" s="1">
        <v>41341</v>
      </c>
      <c r="X279" s="2">
        <v>1.8065</v>
      </c>
      <c r="Y279" s="2">
        <v>1.9439</v>
      </c>
      <c r="Z279" s="8">
        <v>5.0069541029207354E-3</v>
      </c>
      <c r="AA279" s="8">
        <v>-1.8232323232323266E-2</v>
      </c>
      <c r="AC279" s="1">
        <v>41344</v>
      </c>
      <c r="AD279" s="2">
        <v>1.7984</v>
      </c>
      <c r="AE279" s="2">
        <v>1.9563999999999999</v>
      </c>
      <c r="AF279" s="13">
        <v>-2.7794763466570949E-4</v>
      </c>
      <c r="AG279" s="13">
        <v>-6.8027210884353817E-3</v>
      </c>
      <c r="AI279" s="1">
        <v>41338</v>
      </c>
      <c r="AJ279" s="2">
        <v>1.7915000000000001</v>
      </c>
      <c r="AK279" s="2">
        <v>1.964</v>
      </c>
      <c r="AL279" s="8">
        <v>-8.4680097409784993E-3</v>
      </c>
      <c r="AM279" s="8">
        <v>-9.1817172838259964E-3</v>
      </c>
    </row>
    <row r="280" spans="4:39" x14ac:dyDescent="0.3">
      <c r="D280" s="6">
        <f t="shared" si="8"/>
        <v>5.7778619117921926E-3</v>
      </c>
      <c r="E280" s="7">
        <f t="shared" si="9"/>
        <v>8.2829334506983269E-3</v>
      </c>
      <c r="F280" s="7"/>
      <c r="G280" s="7"/>
      <c r="H280" s="7"/>
      <c r="I280" s="7"/>
      <c r="J280" s="7"/>
      <c r="K280" s="1">
        <v>41346</v>
      </c>
      <c r="L280" s="2">
        <v>1.8123</v>
      </c>
      <c r="M280" s="2">
        <v>1.9718</v>
      </c>
      <c r="N280" s="8">
        <v>7.8411745078412753E-3</v>
      </c>
      <c r="O280" s="8">
        <v>7.613053849668816E-4</v>
      </c>
      <c r="Q280" s="1">
        <v>41347</v>
      </c>
      <c r="R280" s="2">
        <v>1.8098000000000001</v>
      </c>
      <c r="S280" s="2">
        <v>1.9717</v>
      </c>
      <c r="T280" s="13">
        <v>6.95487675958395E-3</v>
      </c>
      <c r="U280" s="13">
        <v>6.7912581699345331E-3</v>
      </c>
      <c r="W280" s="1">
        <v>41348</v>
      </c>
      <c r="X280" s="2">
        <v>1.8061</v>
      </c>
      <c r="Y280" s="2">
        <v>1.9828000000000001</v>
      </c>
      <c r="Z280" s="8">
        <v>-2.214226404649855E-4</v>
      </c>
      <c r="AA280" s="8">
        <v>2.0011317454601718E-2</v>
      </c>
      <c r="AC280" s="1">
        <v>41351</v>
      </c>
      <c r="AD280" s="2">
        <v>1.8128</v>
      </c>
      <c r="AE280" s="2">
        <v>1.9828999999999999</v>
      </c>
      <c r="AF280" s="13">
        <v>8.0071174377223109E-3</v>
      </c>
      <c r="AG280" s="13">
        <v>1.3545287262318517E-2</v>
      </c>
      <c r="AI280" s="1">
        <v>41345</v>
      </c>
      <c r="AJ280" s="2">
        <v>1.8028</v>
      </c>
      <c r="AK280" s="2">
        <v>1.9645999999999999</v>
      </c>
      <c r="AL280" s="8">
        <v>6.307563494278412E-3</v>
      </c>
      <c r="AM280" s="8">
        <v>3.0549898166998268E-4</v>
      </c>
    </row>
    <row r="281" spans="4:39" x14ac:dyDescent="0.3">
      <c r="D281" s="6">
        <f t="shared" si="8"/>
        <v>5.9211063436368063E-3</v>
      </c>
      <c r="E281" s="7">
        <f t="shared" si="9"/>
        <v>1.3131953015366538E-2</v>
      </c>
      <c r="F281" s="7"/>
      <c r="G281" s="7"/>
      <c r="H281" s="7"/>
      <c r="I281" s="7"/>
      <c r="J281" s="7"/>
      <c r="K281" s="1">
        <v>41353</v>
      </c>
      <c r="L281" s="2">
        <v>1.8176000000000001</v>
      </c>
      <c r="M281" s="2">
        <v>1.9898</v>
      </c>
      <c r="N281" s="8">
        <v>2.9244606301386256E-3</v>
      </c>
      <c r="O281" s="8">
        <v>9.1287148798051554E-3</v>
      </c>
      <c r="Q281" s="1">
        <v>41354</v>
      </c>
      <c r="R281" s="2">
        <v>1.8184</v>
      </c>
      <c r="S281" s="2">
        <v>2.0078</v>
      </c>
      <c r="T281" s="13">
        <v>4.7519062879874951E-3</v>
      </c>
      <c r="U281" s="13">
        <v>1.8309073388446562E-2</v>
      </c>
      <c r="W281" s="1">
        <v>41355</v>
      </c>
      <c r="X281" s="2">
        <v>1.8142</v>
      </c>
      <c r="Y281" s="2">
        <v>2.0078999999999998</v>
      </c>
      <c r="Z281" s="8">
        <v>4.4848015060074964E-3</v>
      </c>
      <c r="AA281" s="8">
        <v>1.2658866249747769E-2</v>
      </c>
      <c r="AC281" s="1">
        <v>41358</v>
      </c>
      <c r="AD281" s="2">
        <v>1.8221000000000001</v>
      </c>
      <c r="AE281" s="2">
        <v>2.0131000000000001</v>
      </c>
      <c r="AF281" s="13">
        <v>5.130185348632077E-3</v>
      </c>
      <c r="AG281" s="13">
        <v>1.5230218367038306E-2</v>
      </c>
      <c r="AI281" s="1">
        <v>41352</v>
      </c>
      <c r="AJ281" s="2">
        <v>1.825</v>
      </c>
      <c r="AK281" s="2">
        <v>1.9849000000000001</v>
      </c>
      <c r="AL281" s="8">
        <v>1.2314177945418336E-2</v>
      </c>
      <c r="AM281" s="8">
        <v>1.0332892191794896E-2</v>
      </c>
    </row>
    <row r="282" spans="4:39" x14ac:dyDescent="0.3">
      <c r="D282" s="6">
        <f t="shared" si="8"/>
        <v>-4.8761976532686992E-3</v>
      </c>
      <c r="E282" s="7">
        <f t="shared" si="9"/>
        <v>8.9389681770822189E-3</v>
      </c>
      <c r="F282" s="7"/>
      <c r="G282" s="7"/>
      <c r="H282" s="7"/>
      <c r="I282" s="7"/>
      <c r="J282" s="7"/>
      <c r="K282" s="1">
        <v>41360</v>
      </c>
      <c r="L282" s="2">
        <v>1.8138999999999998</v>
      </c>
      <c r="M282" s="2">
        <v>2.0108999999999999</v>
      </c>
      <c r="N282" s="8">
        <v>-2.0356514084508559E-3</v>
      </c>
      <c r="O282" s="8">
        <v>1.0604080812141925E-2</v>
      </c>
      <c r="Q282" s="1">
        <v>41361</v>
      </c>
      <c r="R282" s="2">
        <v>1.8101</v>
      </c>
      <c r="S282" s="2">
        <v>2.0219</v>
      </c>
      <c r="T282" s="13">
        <v>-4.5644522657281028E-3</v>
      </c>
      <c r="U282" s="13">
        <v>7.0226118139256055E-3</v>
      </c>
      <c r="W282" s="1">
        <v>41362</v>
      </c>
      <c r="X282" s="2">
        <v>1.8103</v>
      </c>
      <c r="Y282" s="2">
        <v>2.0219</v>
      </c>
      <c r="Z282" s="8">
        <v>-2.1497078602138453E-3</v>
      </c>
      <c r="AA282" s="8">
        <v>6.9724587877884048E-3</v>
      </c>
      <c r="AC282" s="1">
        <v>41365</v>
      </c>
      <c r="AD282" s="2">
        <v>1.8052000000000001</v>
      </c>
      <c r="AE282" s="2">
        <v>2.0211000000000001</v>
      </c>
      <c r="AF282" s="13">
        <v>-9.2750123483891223E-3</v>
      </c>
      <c r="AG282" s="13">
        <v>3.9739704932690856E-3</v>
      </c>
      <c r="AI282" s="1">
        <v>41359</v>
      </c>
      <c r="AJ282" s="2">
        <v>1.8134000000000001</v>
      </c>
      <c r="AK282" s="2">
        <v>2.0169000000000001</v>
      </c>
      <c r="AL282" s="8">
        <v>-6.3561643835615689E-3</v>
      </c>
      <c r="AM282" s="8">
        <v>1.612171897828607E-2</v>
      </c>
    </row>
    <row r="283" spans="4:39" x14ac:dyDescent="0.3">
      <c r="D283" s="6">
        <f t="shared" si="8"/>
        <v>-6.532292278916896E-3</v>
      </c>
      <c r="E283" s="7">
        <f t="shared" si="9"/>
        <v>-5.572029793213207E-3</v>
      </c>
      <c r="F283" s="7"/>
      <c r="G283" s="7"/>
      <c r="H283" s="7"/>
      <c r="I283" s="7"/>
      <c r="J283" s="7"/>
      <c r="K283" s="1">
        <v>41367</v>
      </c>
      <c r="L283" s="2">
        <v>1.8082</v>
      </c>
      <c r="M283" s="2">
        <v>2.0247999999999999</v>
      </c>
      <c r="N283" s="8">
        <v>-3.1424003528308653E-3</v>
      </c>
      <c r="O283" s="8">
        <v>6.9123278134168853E-3</v>
      </c>
      <c r="Q283" s="1">
        <v>41368</v>
      </c>
      <c r="R283" s="2">
        <v>1.8028</v>
      </c>
      <c r="S283" s="2">
        <v>2.0154999999999998</v>
      </c>
      <c r="T283" s="13">
        <v>-4.0329263576598384E-3</v>
      </c>
      <c r="U283" s="13">
        <v>-3.1653395321233901E-3</v>
      </c>
      <c r="W283" s="1">
        <v>41369</v>
      </c>
      <c r="X283" s="2">
        <v>1.7928999999999999</v>
      </c>
      <c r="Y283" s="2">
        <v>1.9854000000000001</v>
      </c>
      <c r="Z283" s="8">
        <v>-9.6116665746008856E-3</v>
      </c>
      <c r="AA283" s="8">
        <v>-1.8052327019140391E-2</v>
      </c>
      <c r="AC283" s="1">
        <v>41372</v>
      </c>
      <c r="AD283" s="2">
        <v>1.7861</v>
      </c>
      <c r="AE283" s="2">
        <v>1.9916</v>
      </c>
      <c r="AF283" s="13">
        <v>-1.0580545091956606E-2</v>
      </c>
      <c r="AG283" s="13">
        <v>-1.4596012072633724E-2</v>
      </c>
      <c r="AI283" s="1">
        <v>41366</v>
      </c>
      <c r="AJ283" s="2">
        <v>1.8037999999999998</v>
      </c>
      <c r="AK283" s="2">
        <v>2.0190000000000001</v>
      </c>
      <c r="AL283" s="8">
        <v>-5.2939230175362839E-3</v>
      </c>
      <c r="AM283" s="8">
        <v>1.0412018444145854E-3</v>
      </c>
    </row>
    <row r="284" spans="4:39" x14ac:dyDescent="0.3">
      <c r="D284" s="6">
        <f t="shared" si="8"/>
        <v>-6.2123231702799096E-3</v>
      </c>
      <c r="E284" s="7">
        <f t="shared" si="9"/>
        <v>-1.3468437309321702E-2</v>
      </c>
      <c r="F284" s="7"/>
      <c r="G284" s="7"/>
      <c r="H284" s="7"/>
      <c r="I284" s="7"/>
      <c r="J284" s="7"/>
      <c r="K284" s="1">
        <v>41374</v>
      </c>
      <c r="L284" s="2">
        <v>1.7888999999999999</v>
      </c>
      <c r="M284" s="2">
        <v>1.9736</v>
      </c>
      <c r="N284" s="8">
        <v>-1.0673598053312694E-2</v>
      </c>
      <c r="O284" s="8">
        <v>-2.5286448044251286E-2</v>
      </c>
      <c r="Q284" s="1">
        <v>41375</v>
      </c>
      <c r="R284" s="2">
        <v>1.7841</v>
      </c>
      <c r="S284" s="2">
        <v>1.9748000000000001</v>
      </c>
      <c r="T284" s="13">
        <v>-1.0372753494564013E-2</v>
      </c>
      <c r="U284" s="13">
        <v>-2.019350037211598E-2</v>
      </c>
      <c r="W284" s="1">
        <v>41376</v>
      </c>
      <c r="X284" s="2">
        <v>1.7883</v>
      </c>
      <c r="Y284" s="2">
        <v>1.9685999999999999</v>
      </c>
      <c r="Z284" s="8">
        <v>-2.5656757208990522E-3</v>
      </c>
      <c r="AA284" s="8">
        <v>-8.4617709277727826E-3</v>
      </c>
      <c r="AC284" s="1">
        <v>41379</v>
      </c>
      <c r="AD284" s="2">
        <v>1.7924</v>
      </c>
      <c r="AE284" s="2">
        <v>2.0021</v>
      </c>
      <c r="AF284" s="13">
        <v>3.5272381165667444E-3</v>
      </c>
      <c r="AG284" s="13">
        <v>5.2721430006024139E-3</v>
      </c>
      <c r="AI284" s="1">
        <v>41373</v>
      </c>
      <c r="AJ284" s="2">
        <v>1.784</v>
      </c>
      <c r="AK284" s="2">
        <v>1.9813000000000001</v>
      </c>
      <c r="AL284" s="8">
        <v>-1.0976826699190534E-2</v>
      </c>
      <c r="AM284" s="8">
        <v>-1.8672610203070872E-2</v>
      </c>
    </row>
    <row r="285" spans="4:39" x14ac:dyDescent="0.3">
      <c r="D285" s="6">
        <f t="shared" si="8"/>
        <v>5.7717095202037601E-3</v>
      </c>
      <c r="E285" s="7">
        <f t="shared" si="9"/>
        <v>1.413502744389814E-2</v>
      </c>
      <c r="F285" s="7"/>
      <c r="G285" s="7"/>
      <c r="H285" s="7"/>
      <c r="I285" s="7"/>
      <c r="J285" s="7"/>
      <c r="K285" s="1">
        <v>41381</v>
      </c>
      <c r="L285" s="2">
        <v>1.7997999999999998</v>
      </c>
      <c r="M285" s="2">
        <v>2.0005999999999999</v>
      </c>
      <c r="N285" s="8">
        <v>6.0931298563362546E-3</v>
      </c>
      <c r="O285" s="8">
        <v>1.368058370490477E-2</v>
      </c>
      <c r="Q285" s="1">
        <v>41382</v>
      </c>
      <c r="R285" s="2">
        <v>1.7967</v>
      </c>
      <c r="S285" s="2">
        <v>2.0190000000000001</v>
      </c>
      <c r="T285" s="13">
        <v>7.0623843954935595E-3</v>
      </c>
      <c r="U285" s="13">
        <v>2.2382013368442477E-2</v>
      </c>
      <c r="W285" s="1">
        <v>41383</v>
      </c>
      <c r="X285" s="2">
        <v>1.8002</v>
      </c>
      <c r="Y285" s="2">
        <v>2.0110999999999999</v>
      </c>
      <c r="Z285" s="8">
        <v>6.6543644802325996E-3</v>
      </c>
      <c r="AA285" s="8">
        <v>2.1588946459412783E-2</v>
      </c>
      <c r="AC285" s="1">
        <v>41386</v>
      </c>
      <c r="AD285" s="2">
        <v>1.8046</v>
      </c>
      <c r="AE285" s="2">
        <v>2.0209999999999999</v>
      </c>
      <c r="AF285" s="13">
        <v>6.8065164025887803E-3</v>
      </c>
      <c r="AG285" s="13">
        <v>9.4400879076967925E-3</v>
      </c>
      <c r="AI285" s="1">
        <v>41380</v>
      </c>
      <c r="AJ285" s="2">
        <v>1.788</v>
      </c>
      <c r="AK285" s="2">
        <v>1.9883999999999999</v>
      </c>
      <c r="AL285" s="8">
        <v>2.2421524663676085E-3</v>
      </c>
      <c r="AM285" s="8">
        <v>3.5835057790338798E-3</v>
      </c>
    </row>
    <row r="286" spans="4:39" x14ac:dyDescent="0.3">
      <c r="D286" s="6">
        <f t="shared" si="8"/>
        <v>1.1151286597204323E-3</v>
      </c>
      <c r="E286" s="7">
        <f t="shared" si="9"/>
        <v>2.4769514295339687E-4</v>
      </c>
      <c r="F286" s="7"/>
      <c r="G286" s="7"/>
      <c r="H286" s="7"/>
      <c r="I286" s="7"/>
      <c r="J286" s="7"/>
      <c r="K286" s="1">
        <v>41388</v>
      </c>
      <c r="L286" s="2">
        <v>1.8023</v>
      </c>
      <c r="M286" s="2">
        <v>2.0105</v>
      </c>
      <c r="N286" s="8">
        <v>1.3890432270253772E-3</v>
      </c>
      <c r="O286" s="8">
        <v>4.9485154453663416E-3</v>
      </c>
      <c r="Q286" s="1">
        <v>41389</v>
      </c>
      <c r="R286" s="2">
        <v>1.7989999999999999</v>
      </c>
      <c r="S286" s="2">
        <v>2.0015000000000001</v>
      </c>
      <c r="T286" s="13">
        <v>1.28012467301164E-3</v>
      </c>
      <c r="U286" s="13">
        <v>-8.6676572560674403E-3</v>
      </c>
      <c r="W286" s="1">
        <v>41390</v>
      </c>
      <c r="X286" s="2">
        <v>1.798</v>
      </c>
      <c r="Y286" s="2">
        <v>1.9986999999999999</v>
      </c>
      <c r="Z286" s="8">
        <v>-1.2220864348405636E-3</v>
      </c>
      <c r="AA286" s="8">
        <v>-6.1657799214359654E-3</v>
      </c>
      <c r="AC286" s="1">
        <v>41393</v>
      </c>
      <c r="AD286" s="2">
        <v>1.7957000000000001</v>
      </c>
      <c r="AE286" s="2">
        <v>2.0074999999999998</v>
      </c>
      <c r="AF286" s="13">
        <v>-4.9318408511580536E-3</v>
      </c>
      <c r="AG286" s="13">
        <v>-6.6798614547254331E-3</v>
      </c>
      <c r="AI286" s="1">
        <v>41387</v>
      </c>
      <c r="AJ286" s="2">
        <v>1.8042</v>
      </c>
      <c r="AK286" s="2">
        <v>2.0238</v>
      </c>
      <c r="AL286" s="8">
        <v>9.060402684563762E-3</v>
      </c>
      <c r="AM286" s="8">
        <v>1.7803258901629482E-2</v>
      </c>
    </row>
    <row r="287" spans="4:39" x14ac:dyDescent="0.3">
      <c r="D287" s="6">
        <f t="shared" si="8"/>
        <v>-3.207042353094791E-3</v>
      </c>
      <c r="E287" s="7">
        <f t="shared" si="9"/>
        <v>-1.099402525527493E-3</v>
      </c>
      <c r="F287" s="7"/>
      <c r="G287" s="7"/>
      <c r="H287" s="7"/>
      <c r="I287" s="7"/>
      <c r="J287" s="7"/>
      <c r="K287" s="1">
        <v>41395</v>
      </c>
      <c r="L287" s="2">
        <v>1.7927999999999999</v>
      </c>
      <c r="M287" s="2">
        <v>2.0013999999999998</v>
      </c>
      <c r="N287" s="8">
        <v>-5.2710425567330521E-3</v>
      </c>
      <c r="O287" s="8">
        <v>-4.526237254414367E-3</v>
      </c>
      <c r="Q287" s="1">
        <v>41396</v>
      </c>
      <c r="R287" s="2">
        <v>1.7932999999999999</v>
      </c>
      <c r="S287" s="2">
        <v>2.0087999999999999</v>
      </c>
      <c r="T287" s="13">
        <v>-3.1684269038354529E-3</v>
      </c>
      <c r="U287" s="13">
        <v>3.647264551586149E-3</v>
      </c>
      <c r="W287" s="1">
        <v>41397</v>
      </c>
      <c r="X287" s="2">
        <v>1.7943</v>
      </c>
      <c r="Y287" s="2">
        <v>2.0097999999999998</v>
      </c>
      <c r="Z287" s="8">
        <v>-2.0578420467185499E-3</v>
      </c>
      <c r="AA287" s="8">
        <v>5.5536098464001871E-3</v>
      </c>
      <c r="AC287" s="1">
        <v>41400</v>
      </c>
      <c r="AD287" s="2">
        <v>1.7974999999999999</v>
      </c>
      <c r="AE287" s="2">
        <v>2.0093000000000001</v>
      </c>
      <c r="AF287" s="13">
        <v>1.0023946093444813E-3</v>
      </c>
      <c r="AG287" s="13">
        <v>8.9663760896652178E-4</v>
      </c>
      <c r="AI287" s="1">
        <v>41394</v>
      </c>
      <c r="AJ287" s="2">
        <v>1.7924</v>
      </c>
      <c r="AK287" s="2">
        <v>2.0013999999999998</v>
      </c>
      <c r="AL287" s="8">
        <v>-6.5402948675313821E-3</v>
      </c>
      <c r="AM287" s="8">
        <v>-1.1068287380175956E-2</v>
      </c>
    </row>
    <row r="288" spans="4:39" x14ac:dyDescent="0.3">
      <c r="D288" s="6">
        <f t="shared" si="8"/>
        <v>3.0965463750694199E-3</v>
      </c>
      <c r="E288" s="7">
        <f t="shared" si="9"/>
        <v>2.4525664152546867E-3</v>
      </c>
      <c r="F288" s="7"/>
      <c r="G288" s="7"/>
      <c r="H288" s="7"/>
      <c r="I288" s="7"/>
      <c r="J288" s="7"/>
      <c r="K288" s="1">
        <v>41402</v>
      </c>
      <c r="L288" s="2">
        <v>1.7909000000000002</v>
      </c>
      <c r="M288" s="2">
        <v>2.0055000000000001</v>
      </c>
      <c r="N288" s="8">
        <v>-1.0597947344933578E-3</v>
      </c>
      <c r="O288" s="8">
        <v>2.0485660037974363E-3</v>
      </c>
      <c r="Q288" s="1">
        <v>41403</v>
      </c>
      <c r="R288" s="2">
        <v>1.798</v>
      </c>
      <c r="S288" s="2">
        <v>2.0139999999999998</v>
      </c>
      <c r="T288" s="13">
        <v>2.6208665588580704E-3</v>
      </c>
      <c r="U288" s="13">
        <v>2.5886101154917185E-3</v>
      </c>
      <c r="W288" s="1">
        <v>41404</v>
      </c>
      <c r="X288" s="2">
        <v>1.8010000000000002</v>
      </c>
      <c r="Y288" s="2">
        <v>2.0204</v>
      </c>
      <c r="Z288" s="8">
        <v>3.7340467034499003E-3</v>
      </c>
      <c r="AA288" s="8">
        <v>5.2741566325007483E-3</v>
      </c>
      <c r="AC288" s="1">
        <v>41407</v>
      </c>
      <c r="AD288" s="2">
        <v>1.8115000000000001</v>
      </c>
      <c r="AE288" s="2">
        <v>2.0076999999999998</v>
      </c>
      <c r="AF288" s="13">
        <v>7.7885952712102302E-3</v>
      </c>
      <c r="AG288" s="13">
        <v>-7.9629721793672559E-4</v>
      </c>
      <c r="AI288" s="1">
        <v>41401</v>
      </c>
      <c r="AJ288" s="2">
        <v>1.7967</v>
      </c>
      <c r="AK288" s="2">
        <v>2.0076999999999998</v>
      </c>
      <c r="AL288" s="8">
        <v>2.3990180763222568E-3</v>
      </c>
      <c r="AM288" s="8">
        <v>3.1477965424202559E-3</v>
      </c>
    </row>
    <row r="289" spans="4:39" x14ac:dyDescent="0.3">
      <c r="D289" s="6">
        <f t="shared" si="8"/>
        <v>1.6279103253540227E-2</v>
      </c>
      <c r="E289" s="7">
        <f t="shared" si="9"/>
        <v>8.904306161731412E-3</v>
      </c>
      <c r="F289" s="7"/>
      <c r="G289" s="7"/>
      <c r="H289" s="7"/>
      <c r="I289" s="7"/>
      <c r="J289" s="7"/>
      <c r="K289" s="1">
        <v>41409</v>
      </c>
      <c r="L289" s="2">
        <v>1.8222</v>
      </c>
      <c r="M289" s="2">
        <v>2.0222000000000002</v>
      </c>
      <c r="N289" s="8">
        <v>1.7477246077391095E-2</v>
      </c>
      <c r="O289" s="8">
        <v>8.3271004736973353E-3</v>
      </c>
      <c r="Q289" s="1">
        <v>41410</v>
      </c>
      <c r="R289" s="2">
        <v>1.8239999999999998</v>
      </c>
      <c r="S289" s="2">
        <v>2.0268000000000002</v>
      </c>
      <c r="T289" s="13">
        <v>1.4460511679643906E-2</v>
      </c>
      <c r="U289" s="13">
        <v>6.3555114200597451E-3</v>
      </c>
      <c r="W289" s="1">
        <v>41411</v>
      </c>
      <c r="X289" s="2">
        <v>1.8418000000000001</v>
      </c>
      <c r="Y289" s="2">
        <v>2.0350999999999999</v>
      </c>
      <c r="Z289" s="8">
        <v>2.2654081066074472E-2</v>
      </c>
      <c r="AA289" s="8">
        <v>7.2757869728765634E-3</v>
      </c>
      <c r="AC289" s="1">
        <v>41414</v>
      </c>
      <c r="AD289" s="2">
        <v>1.8411</v>
      </c>
      <c r="AE289" s="2">
        <v>2.0398999999999998</v>
      </c>
      <c r="AF289" s="13">
        <v>1.6340049682583402E-2</v>
      </c>
      <c r="AG289" s="13">
        <v>1.6038252727001101E-2</v>
      </c>
      <c r="AI289" s="1">
        <v>41408</v>
      </c>
      <c r="AJ289" s="2">
        <v>1.8155000000000001</v>
      </c>
      <c r="AK289" s="2">
        <v>2.0207999999999999</v>
      </c>
      <c r="AL289" s="8">
        <v>1.0463627762008265E-2</v>
      </c>
      <c r="AM289" s="8">
        <v>6.5248792150223167E-3</v>
      </c>
    </row>
    <row r="290" spans="4:39" x14ac:dyDescent="0.3">
      <c r="D290" s="6">
        <f t="shared" si="8"/>
        <v>9.5032054187032863E-3</v>
      </c>
      <c r="E290" s="7">
        <f t="shared" si="9"/>
        <v>9.536161932108822E-3</v>
      </c>
      <c r="F290" s="7"/>
      <c r="G290" s="7"/>
      <c r="H290" s="7"/>
      <c r="I290" s="7"/>
      <c r="J290" s="7"/>
      <c r="K290" s="1">
        <v>41416</v>
      </c>
      <c r="L290" s="2">
        <v>1.8494000000000002</v>
      </c>
      <c r="M290" s="2">
        <v>2.0495000000000001</v>
      </c>
      <c r="N290" s="8">
        <v>1.4927011305015947E-2</v>
      </c>
      <c r="O290" s="8">
        <v>1.3500148353278618E-2</v>
      </c>
      <c r="Q290" s="1">
        <v>41417</v>
      </c>
      <c r="R290" s="2">
        <v>1.8462000000000001</v>
      </c>
      <c r="S290" s="2">
        <v>2.0436999999999999</v>
      </c>
      <c r="T290" s="13">
        <v>1.2171052631579027E-2</v>
      </c>
      <c r="U290" s="13">
        <v>8.3382672192617857E-3</v>
      </c>
      <c r="W290" s="1">
        <v>41418</v>
      </c>
      <c r="X290" s="2">
        <v>1.8468</v>
      </c>
      <c r="Y290" s="2">
        <v>2.0516999999999999</v>
      </c>
      <c r="Z290" s="8">
        <v>2.7147355847538801E-3</v>
      </c>
      <c r="AA290" s="8">
        <v>8.1568473293696098E-3</v>
      </c>
      <c r="AC290" s="1">
        <v>41421</v>
      </c>
      <c r="AD290" s="2">
        <v>1.8454000000000002</v>
      </c>
      <c r="AE290" s="2">
        <v>2.0571000000000002</v>
      </c>
      <c r="AF290" s="13">
        <v>2.3355602628865046E-3</v>
      </c>
      <c r="AG290" s="13">
        <v>8.4317858718565564E-3</v>
      </c>
      <c r="AI290" s="1">
        <v>41415</v>
      </c>
      <c r="AJ290" s="2">
        <v>1.8433999999999999</v>
      </c>
      <c r="AK290" s="2">
        <v>2.0394999999999999</v>
      </c>
      <c r="AL290" s="8">
        <v>1.5367667309281074E-2</v>
      </c>
      <c r="AM290" s="8">
        <v>9.2537608867775401E-3</v>
      </c>
    </row>
    <row r="291" spans="4:39" x14ac:dyDescent="0.3">
      <c r="D291" s="6">
        <f t="shared" si="8"/>
        <v>1.3184950169568088E-2</v>
      </c>
      <c r="E291" s="7">
        <f t="shared" si="9"/>
        <v>3.0975489351073637E-2</v>
      </c>
      <c r="F291" s="7"/>
      <c r="G291" s="7"/>
      <c r="H291" s="7"/>
      <c r="I291" s="7"/>
      <c r="J291" s="7"/>
      <c r="K291" s="1">
        <v>41423</v>
      </c>
      <c r="L291" s="2">
        <v>1.8611</v>
      </c>
      <c r="M291" s="2">
        <v>2.1105</v>
      </c>
      <c r="N291" s="8">
        <v>6.3263761219853887E-3</v>
      </c>
      <c r="O291" s="8">
        <v>2.9763356916320927E-2</v>
      </c>
      <c r="Q291" s="1">
        <v>41424</v>
      </c>
      <c r="R291" s="2">
        <v>1.8742999999999999</v>
      </c>
      <c r="S291" s="2">
        <v>2.1105</v>
      </c>
      <c r="T291" s="13">
        <v>1.5220452822012565E-2</v>
      </c>
      <c r="U291" s="13">
        <v>3.2685814943484992E-2</v>
      </c>
      <c r="W291" s="1">
        <v>41425</v>
      </c>
      <c r="X291" s="2">
        <v>1.8757000000000001</v>
      </c>
      <c r="Y291" s="2">
        <v>2.1385999999999998</v>
      </c>
      <c r="Z291" s="8">
        <v>1.5648689625297862E-2</v>
      </c>
      <c r="AA291" s="8">
        <v>4.2355120144270675E-2</v>
      </c>
      <c r="AC291" s="1">
        <v>41428</v>
      </c>
      <c r="AD291" s="2">
        <v>1.8828</v>
      </c>
      <c r="AE291" s="2">
        <v>2.1244000000000001</v>
      </c>
      <c r="AF291" s="13">
        <v>2.0266608865286528E-2</v>
      </c>
      <c r="AG291" s="13">
        <v>3.2715959360264391E-2</v>
      </c>
      <c r="AI291" s="1">
        <v>41422</v>
      </c>
      <c r="AJ291" s="2">
        <v>1.859</v>
      </c>
      <c r="AK291" s="2">
        <v>2.0749</v>
      </c>
      <c r="AL291" s="8">
        <v>8.4626234132580969E-3</v>
      </c>
      <c r="AM291" s="8">
        <v>1.7357195391027203E-2</v>
      </c>
    </row>
    <row r="292" spans="4:39" x14ac:dyDescent="0.3">
      <c r="D292" s="6">
        <f t="shared" si="8"/>
        <v>9.2607676411636808E-3</v>
      </c>
      <c r="E292" s="7">
        <f t="shared" si="9"/>
        <v>9.9881068752161184E-3</v>
      </c>
      <c r="F292" s="7"/>
      <c r="G292" s="7"/>
      <c r="H292" s="7"/>
      <c r="I292" s="7"/>
      <c r="J292" s="7"/>
      <c r="K292" s="1">
        <v>41430</v>
      </c>
      <c r="L292" s="2">
        <v>1.8928</v>
      </c>
      <c r="M292" s="2">
        <v>2.1295000000000002</v>
      </c>
      <c r="N292" s="8">
        <v>1.7032937510074619E-2</v>
      </c>
      <c r="O292" s="8">
        <v>9.0026060175314448E-3</v>
      </c>
      <c r="Q292" s="1">
        <v>41431</v>
      </c>
      <c r="R292" s="2">
        <v>1.8931</v>
      </c>
      <c r="S292" s="2">
        <v>2.1297999999999999</v>
      </c>
      <c r="T292" s="13">
        <v>1.0030411353572077E-2</v>
      </c>
      <c r="U292" s="13">
        <v>9.1447524283345683E-3</v>
      </c>
      <c r="W292" s="1">
        <v>41432</v>
      </c>
      <c r="X292" s="2">
        <v>1.8752</v>
      </c>
      <c r="Y292" s="2">
        <v>2.1320000000000001</v>
      </c>
      <c r="Z292" s="8">
        <v>-2.6656714826478467E-4</v>
      </c>
      <c r="AA292" s="8">
        <v>-3.086131113812618E-3</v>
      </c>
      <c r="AC292" s="1">
        <v>41435</v>
      </c>
      <c r="AD292" s="2">
        <v>1.9015</v>
      </c>
      <c r="AE292" s="2">
        <v>2.1471</v>
      </c>
      <c r="AF292" s="13">
        <v>9.9320161461653456E-3</v>
      </c>
      <c r="AG292" s="13">
        <v>1.0685369986819682E-2</v>
      </c>
      <c r="AI292" s="1">
        <v>41429</v>
      </c>
      <c r="AJ292" s="2">
        <v>1.8768</v>
      </c>
      <c r="AK292" s="2">
        <v>2.1250999999999998</v>
      </c>
      <c r="AL292" s="8">
        <v>9.5750403442711463E-3</v>
      </c>
      <c r="AM292" s="8">
        <v>2.4193937057207515E-2</v>
      </c>
    </row>
    <row r="293" spans="4:39" x14ac:dyDescent="0.3">
      <c r="D293" s="6">
        <f t="shared" si="8"/>
        <v>-8.3792931976391927E-3</v>
      </c>
      <c r="E293" s="7">
        <f t="shared" si="9"/>
        <v>6.5174704755737835E-3</v>
      </c>
      <c r="F293" s="7"/>
      <c r="G293" s="7"/>
      <c r="H293" s="7"/>
      <c r="I293" s="7"/>
      <c r="J293" s="7"/>
      <c r="K293" s="1">
        <v>41437</v>
      </c>
      <c r="L293" s="2">
        <v>1.8751</v>
      </c>
      <c r="M293" s="2">
        <v>2.1558000000000002</v>
      </c>
      <c r="N293" s="8">
        <v>-9.3512256973795616E-3</v>
      </c>
      <c r="O293" s="8">
        <v>1.23503169758159E-2</v>
      </c>
      <c r="Q293" s="1">
        <v>41438</v>
      </c>
      <c r="R293" s="2">
        <v>1.8611</v>
      </c>
      <c r="S293" s="2">
        <v>2.1206</v>
      </c>
      <c r="T293" s="13">
        <v>-1.6903491627489275E-2</v>
      </c>
      <c r="U293" s="13">
        <v>-4.3196544276457027E-3</v>
      </c>
      <c r="W293" s="1">
        <v>41439</v>
      </c>
      <c r="X293" s="2">
        <v>1.8592</v>
      </c>
      <c r="Y293" s="2">
        <v>2.1528999999999998</v>
      </c>
      <c r="Z293" s="8">
        <v>-8.5324232081911422E-3</v>
      </c>
      <c r="AA293" s="8">
        <v>9.8030018761725568E-3</v>
      </c>
      <c r="AC293" s="1">
        <v>41442</v>
      </c>
      <c r="AD293" s="2">
        <v>1.8740000000000001</v>
      </c>
      <c r="AE293" s="2">
        <v>2.1711999999999998</v>
      </c>
      <c r="AF293" s="13">
        <v>-1.4462266631606546E-2</v>
      </c>
      <c r="AG293" s="13">
        <v>1.122444227096997E-2</v>
      </c>
      <c r="AI293" s="1">
        <v>41436</v>
      </c>
      <c r="AJ293" s="2">
        <v>1.8906000000000001</v>
      </c>
      <c r="AK293" s="2">
        <v>2.1326000000000001</v>
      </c>
      <c r="AL293" s="8">
        <v>7.3529411764705621E-3</v>
      </c>
      <c r="AM293" s="8">
        <v>3.5292456825561924E-3</v>
      </c>
    </row>
    <row r="294" spans="4:39" x14ac:dyDescent="0.3">
      <c r="D294" s="6">
        <f t="shared" si="8"/>
        <v>2.6871426880099268E-2</v>
      </c>
      <c r="E294" s="7">
        <f t="shared" si="9"/>
        <v>3.7455739758253337E-2</v>
      </c>
      <c r="F294" s="7"/>
      <c r="G294" s="7"/>
      <c r="H294" s="7"/>
      <c r="I294" s="7"/>
      <c r="J294" s="7"/>
      <c r="K294" s="1">
        <v>41444</v>
      </c>
      <c r="L294" s="2">
        <v>1.9022000000000001</v>
      </c>
      <c r="M294" s="2">
        <v>2.2254999999999998</v>
      </c>
      <c r="N294" s="8">
        <v>1.4452562529998492E-2</v>
      </c>
      <c r="O294" s="8">
        <v>3.2331385100658583E-2</v>
      </c>
      <c r="Q294" s="1">
        <v>41445</v>
      </c>
      <c r="R294" s="2">
        <v>1.9373</v>
      </c>
      <c r="S294" s="2">
        <v>2.2574999999999998</v>
      </c>
      <c r="T294" s="13">
        <v>4.0943528021062825E-2</v>
      </c>
      <c r="U294" s="13">
        <v>6.4557200792228597E-2</v>
      </c>
      <c r="W294" s="1">
        <v>41446</v>
      </c>
      <c r="X294" s="2">
        <v>1.9390000000000001</v>
      </c>
      <c r="Y294" s="2">
        <v>2.2422</v>
      </c>
      <c r="Z294" s="8">
        <v>4.292168674698793E-2</v>
      </c>
      <c r="AA294" s="8">
        <v>4.1478935389474669E-2</v>
      </c>
      <c r="AC294" s="1">
        <v>41449</v>
      </c>
      <c r="AD294" s="2">
        <v>1.9458</v>
      </c>
      <c r="AE294" s="2">
        <v>2.2269999999999999</v>
      </c>
      <c r="AF294" s="13">
        <v>3.8313767342582628E-2</v>
      </c>
      <c r="AG294" s="13">
        <v>2.5700073691967695E-2</v>
      </c>
      <c r="AI294" s="1">
        <v>41443</v>
      </c>
      <c r="AJ294" s="2">
        <v>1.8862999999999999</v>
      </c>
      <c r="AK294" s="2">
        <v>2.1821000000000002</v>
      </c>
      <c r="AL294" s="8">
        <v>-2.2744102401355271E-3</v>
      </c>
      <c r="AM294" s="8">
        <v>2.321110381693714E-2</v>
      </c>
    </row>
    <row r="295" spans="4:39" x14ac:dyDescent="0.3">
      <c r="D295" s="6">
        <f t="shared" si="8"/>
        <v>3.4398648720510129E-3</v>
      </c>
      <c r="E295" s="7">
        <f t="shared" si="9"/>
        <v>-6.4585924277534177E-3</v>
      </c>
      <c r="F295" s="7"/>
      <c r="G295" s="7"/>
      <c r="H295" s="7"/>
      <c r="I295" s="7"/>
      <c r="J295" s="7"/>
      <c r="K295" s="1">
        <v>41451</v>
      </c>
      <c r="L295" s="2">
        <v>1.9348000000000001</v>
      </c>
      <c r="M295" s="2">
        <v>2.1867000000000001</v>
      </c>
      <c r="N295" s="8">
        <v>1.7138050678162209E-2</v>
      </c>
      <c r="O295" s="8">
        <v>-1.7434284430464908E-2</v>
      </c>
      <c r="Q295" s="1">
        <v>41452</v>
      </c>
      <c r="R295" s="2">
        <v>1.9207999999999998</v>
      </c>
      <c r="S295" s="2">
        <v>2.1989000000000001</v>
      </c>
      <c r="T295" s="13">
        <v>-8.5170082072989484E-3</v>
      </c>
      <c r="U295" s="13">
        <v>-2.5957918050941164E-2</v>
      </c>
      <c r="W295" s="1">
        <v>41453</v>
      </c>
      <c r="X295" s="2">
        <v>1.9281000000000001</v>
      </c>
      <c r="Y295" s="2">
        <v>2.2322000000000002</v>
      </c>
      <c r="Z295" s="8">
        <v>-5.6214543579163889E-3</v>
      </c>
      <c r="AA295" s="8">
        <v>-4.4599054500044089E-3</v>
      </c>
      <c r="AC295" s="1">
        <v>41456</v>
      </c>
      <c r="AD295" s="2">
        <v>1.9234</v>
      </c>
      <c r="AE295" s="2">
        <v>2.2294</v>
      </c>
      <c r="AF295" s="13">
        <v>-1.1511974509199274E-2</v>
      </c>
      <c r="AG295" s="13">
        <v>1.0776829815897226E-3</v>
      </c>
      <c r="AI295" s="1">
        <v>41450</v>
      </c>
      <c r="AJ295" s="2">
        <v>1.9348000000000001</v>
      </c>
      <c r="AK295" s="2">
        <v>2.2137000000000002</v>
      </c>
      <c r="AL295" s="8">
        <v>2.5711710756507467E-2</v>
      </c>
      <c r="AM295" s="8">
        <v>1.4481462811053669E-2</v>
      </c>
    </row>
    <row r="296" spans="4:39" x14ac:dyDescent="0.3">
      <c r="D296" s="6">
        <f t="shared" si="8"/>
        <v>9.7920505152548683E-3</v>
      </c>
      <c r="E296" s="7">
        <f t="shared" si="9"/>
        <v>2.0837159084117606E-2</v>
      </c>
      <c r="F296" s="7"/>
      <c r="G296" s="7"/>
      <c r="H296" s="7"/>
      <c r="I296" s="7"/>
      <c r="J296" s="7"/>
      <c r="K296" s="1">
        <v>41458</v>
      </c>
      <c r="L296" s="2">
        <v>1.9466000000000001</v>
      </c>
      <c r="M296" s="2">
        <v>2.2692000000000001</v>
      </c>
      <c r="N296" s="8">
        <v>6.0988215836261794E-3</v>
      </c>
      <c r="O296" s="8">
        <v>3.7728083413362645E-2</v>
      </c>
      <c r="Q296" s="1">
        <v>41459</v>
      </c>
      <c r="R296" s="2">
        <v>1.9424000000000001</v>
      </c>
      <c r="S296" s="2">
        <v>2.2490999999999999</v>
      </c>
      <c r="T296" s="13">
        <v>1.1245314452311694E-2</v>
      </c>
      <c r="U296" s="13">
        <v>2.2829596616489978E-2</v>
      </c>
      <c r="W296" s="1">
        <v>41460</v>
      </c>
      <c r="X296" s="2">
        <v>1.9675</v>
      </c>
      <c r="Y296" s="2">
        <v>2.2536999999999998</v>
      </c>
      <c r="Z296" s="8">
        <v>2.0434624760126585E-2</v>
      </c>
      <c r="AA296" s="8">
        <v>9.6317534271121996E-3</v>
      </c>
      <c r="AC296" s="1">
        <v>41463</v>
      </c>
      <c r="AD296" s="2">
        <v>1.946</v>
      </c>
      <c r="AE296" s="2">
        <v>2.2637999999999998</v>
      </c>
      <c r="AF296" s="13">
        <v>1.1750025995632685E-2</v>
      </c>
      <c r="AG296" s="13">
        <v>1.5430160581322294E-2</v>
      </c>
      <c r="AI296" s="1">
        <v>41457</v>
      </c>
      <c r="AJ296" s="2">
        <v>1.9337</v>
      </c>
      <c r="AK296" s="2">
        <v>2.2547999999999999</v>
      </c>
      <c r="AL296" s="8">
        <v>-5.6853421542280014E-4</v>
      </c>
      <c r="AM296" s="8">
        <v>1.8566201382300918E-2</v>
      </c>
    </row>
    <row r="297" spans="4:39" x14ac:dyDescent="0.3">
      <c r="D297" s="6">
        <f t="shared" si="8"/>
        <v>-7.7972950931128884E-4</v>
      </c>
      <c r="E297" s="7">
        <f t="shared" si="9"/>
        <v>-2.0822518646404164E-3</v>
      </c>
      <c r="F297" s="7"/>
      <c r="G297" s="7"/>
      <c r="H297" s="7"/>
      <c r="I297" s="7"/>
      <c r="J297" s="7"/>
      <c r="K297" s="1">
        <v>41465</v>
      </c>
      <c r="L297" s="2">
        <v>1.9476</v>
      </c>
      <c r="M297" s="2">
        <v>2.2645</v>
      </c>
      <c r="N297" s="8">
        <v>5.1371622315832255E-4</v>
      </c>
      <c r="O297" s="8">
        <v>-2.0712145249427438E-3</v>
      </c>
      <c r="Q297" s="1">
        <v>41466</v>
      </c>
      <c r="R297" s="2">
        <v>1.9514</v>
      </c>
      <c r="S297" s="2">
        <v>2.2547999999999999</v>
      </c>
      <c r="T297" s="13">
        <v>4.6334431630972173E-3</v>
      </c>
      <c r="U297" s="13">
        <v>2.5343470721621575E-3</v>
      </c>
      <c r="W297" s="1">
        <v>41467</v>
      </c>
      <c r="X297" s="2">
        <v>1.9542000000000002</v>
      </c>
      <c r="Y297" s="2">
        <v>2.2673999999999999</v>
      </c>
      <c r="Z297" s="8">
        <v>-6.7598475222362397E-3</v>
      </c>
      <c r="AA297" s="8">
        <v>6.0788924879087158E-3</v>
      </c>
      <c r="AC297" s="1">
        <v>41470</v>
      </c>
      <c r="AD297" s="2">
        <v>1.9334</v>
      </c>
      <c r="AE297" s="2">
        <v>2.2201</v>
      </c>
      <c r="AF297" s="13">
        <v>-6.4748201438848962E-3</v>
      </c>
      <c r="AG297" s="13">
        <v>-1.930382542627429E-2</v>
      </c>
      <c r="AI297" s="1">
        <v>41464</v>
      </c>
      <c r="AJ297" s="2">
        <v>1.9418</v>
      </c>
      <c r="AK297" s="2">
        <v>2.2601</v>
      </c>
      <c r="AL297" s="8">
        <v>4.1888607333091521E-3</v>
      </c>
      <c r="AM297" s="8">
        <v>2.3505410679440786E-3</v>
      </c>
    </row>
    <row r="298" spans="4:39" x14ac:dyDescent="0.3">
      <c r="D298" s="6">
        <f t="shared" si="8"/>
        <v>-1.5017867191114642E-2</v>
      </c>
      <c r="E298" s="7">
        <f t="shared" si="9"/>
        <v>-7.0701430167212868E-3</v>
      </c>
      <c r="F298" s="7"/>
      <c r="G298" s="7"/>
      <c r="H298" s="7"/>
      <c r="I298" s="7"/>
      <c r="J298" s="7"/>
      <c r="K298" s="1">
        <v>41472</v>
      </c>
      <c r="L298" s="2">
        <v>1.9115</v>
      </c>
      <c r="M298" s="2">
        <v>2.2259000000000002</v>
      </c>
      <c r="N298" s="8">
        <v>-1.8535633600328616E-2</v>
      </c>
      <c r="O298" s="8">
        <v>-1.7045705453742399E-2</v>
      </c>
      <c r="Q298" s="1">
        <v>41473</v>
      </c>
      <c r="R298" s="2">
        <v>1.9207999999999998</v>
      </c>
      <c r="S298" s="2">
        <v>2.2275</v>
      </c>
      <c r="T298" s="13">
        <v>-1.5681049502921041E-2</v>
      </c>
      <c r="U298" s="13">
        <v>-1.2107503991484747E-2</v>
      </c>
      <c r="W298" s="1">
        <v>41474</v>
      </c>
      <c r="X298" s="2">
        <v>1.9180999999999999</v>
      </c>
      <c r="Y298" s="2">
        <v>2.2469000000000001</v>
      </c>
      <c r="Z298" s="8">
        <v>-1.8473032442943516E-2</v>
      </c>
      <c r="AA298" s="8">
        <v>-9.0411925553496308E-3</v>
      </c>
      <c r="AC298" s="1">
        <v>41477</v>
      </c>
      <c r="AD298" s="2">
        <v>1.9114</v>
      </c>
      <c r="AE298" s="2">
        <v>2.2326999999999999</v>
      </c>
      <c r="AF298" s="13">
        <v>-1.1378917968345892E-2</v>
      </c>
      <c r="AG298" s="13">
        <v>5.6754200261248666E-3</v>
      </c>
      <c r="AI298" s="1">
        <v>41471</v>
      </c>
      <c r="AJ298" s="2">
        <v>1.9203999999999999</v>
      </c>
      <c r="AK298" s="2">
        <v>2.2536999999999998</v>
      </c>
      <c r="AL298" s="8">
        <v>-1.1020702441034147E-2</v>
      </c>
      <c r="AM298" s="8">
        <v>-2.8317331091545217E-3</v>
      </c>
    </row>
    <row r="299" spans="4:39" x14ac:dyDescent="0.3">
      <c r="D299" s="6">
        <f t="shared" si="8"/>
        <v>1.2524803953062769E-3</v>
      </c>
      <c r="E299" s="7">
        <f t="shared" si="9"/>
        <v>4.3104929138843449E-3</v>
      </c>
      <c r="F299" s="7"/>
      <c r="G299" s="7"/>
      <c r="H299" s="7"/>
      <c r="I299" s="7"/>
      <c r="J299" s="7"/>
      <c r="K299" s="1">
        <v>41479</v>
      </c>
      <c r="L299" s="2">
        <v>1.9203000000000001</v>
      </c>
      <c r="M299" s="2">
        <v>2.2509999999999999</v>
      </c>
      <c r="N299" s="8">
        <v>4.6037143604500397E-3</v>
      </c>
      <c r="O299" s="8">
        <v>1.1276337661170643E-2</v>
      </c>
      <c r="Q299" s="1">
        <v>41480</v>
      </c>
      <c r="R299" s="2">
        <v>1.9205000000000001</v>
      </c>
      <c r="S299" s="2">
        <v>2.2425999999999999</v>
      </c>
      <c r="T299" s="13">
        <v>-1.5618492294866559E-4</v>
      </c>
      <c r="U299" s="13">
        <v>6.7789001122333659E-3</v>
      </c>
      <c r="W299" s="1">
        <v>41481</v>
      </c>
      <c r="X299" s="2">
        <v>1.9260000000000002</v>
      </c>
      <c r="Y299" s="2">
        <v>2.2570999999999999</v>
      </c>
      <c r="Z299" s="8">
        <v>4.1186590897244191E-3</v>
      </c>
      <c r="AA299" s="8">
        <v>4.5395878766298914E-3</v>
      </c>
      <c r="AC299" s="1">
        <v>41484</v>
      </c>
      <c r="AD299" s="2">
        <v>1.9275</v>
      </c>
      <c r="AE299" s="2">
        <v>2.27</v>
      </c>
      <c r="AF299" s="13">
        <v>8.4231453384953081E-3</v>
      </c>
      <c r="AG299" s="13">
        <v>1.6706230124960753E-2</v>
      </c>
      <c r="AI299" s="1">
        <v>41478</v>
      </c>
      <c r="AJ299" s="2">
        <v>1.8997999999999999</v>
      </c>
      <c r="AK299" s="2">
        <v>2.2137000000000002</v>
      </c>
      <c r="AL299" s="8">
        <v>-1.0726931889189717E-2</v>
      </c>
      <c r="AM299" s="8">
        <v>-1.7748591205572928E-2</v>
      </c>
    </row>
    <row r="300" spans="4:39" x14ac:dyDescent="0.3">
      <c r="D300" s="6">
        <f t="shared" si="8"/>
        <v>6.8257184030731553E-3</v>
      </c>
      <c r="E300" s="7">
        <f t="shared" si="9"/>
        <v>1.9921677737290543E-2</v>
      </c>
      <c r="F300" s="7"/>
      <c r="G300" s="7"/>
      <c r="H300" s="7"/>
      <c r="I300" s="7"/>
      <c r="J300" s="7"/>
      <c r="K300" s="1">
        <v>41486</v>
      </c>
      <c r="L300" s="2">
        <v>1.9342000000000001</v>
      </c>
      <c r="M300" s="2">
        <v>2.2765</v>
      </c>
      <c r="N300" s="8">
        <v>7.2384523251576294E-3</v>
      </c>
      <c r="O300" s="8">
        <v>1.1328298533984871E-2</v>
      </c>
      <c r="Q300" s="1">
        <v>41487</v>
      </c>
      <c r="R300" s="2">
        <v>1.9468000000000001</v>
      </c>
      <c r="S300" s="2">
        <v>2.3044000000000002</v>
      </c>
      <c r="T300" s="13">
        <v>1.3694350429575675E-2</v>
      </c>
      <c r="U300" s="13">
        <v>2.7557299563007343E-2</v>
      </c>
      <c r="W300" s="1">
        <v>41488</v>
      </c>
      <c r="X300" s="2">
        <v>1.9254</v>
      </c>
      <c r="Y300" s="2">
        <v>2.2873999999999999</v>
      </c>
      <c r="Z300" s="8">
        <v>-3.1152647975085657E-4</v>
      </c>
      <c r="AA300" s="8">
        <v>1.342430552478846E-2</v>
      </c>
      <c r="AC300" s="1">
        <v>41491</v>
      </c>
      <c r="AD300" s="2">
        <v>1.9302000000000001</v>
      </c>
      <c r="AE300" s="2">
        <v>2.3060999999999998</v>
      </c>
      <c r="AF300" s="13">
        <v>1.4007782101168598E-3</v>
      </c>
      <c r="AG300" s="13">
        <v>1.5903083700440357E-2</v>
      </c>
      <c r="AI300" s="1">
        <v>41485</v>
      </c>
      <c r="AJ300" s="2">
        <v>1.9228000000000001</v>
      </c>
      <c r="AK300" s="2">
        <v>2.2831999999999999</v>
      </c>
      <c r="AL300" s="8">
        <v>1.210653753026647E-2</v>
      </c>
      <c r="AM300" s="8">
        <v>3.139540136423169E-2</v>
      </c>
    </row>
    <row r="301" spans="4:39" x14ac:dyDescent="0.3">
      <c r="D301" s="6">
        <f t="shared" si="8"/>
        <v>-3.6880592512375633E-3</v>
      </c>
      <c r="E301" s="7">
        <f t="shared" si="9"/>
        <v>2.5944710562164631E-7</v>
      </c>
      <c r="F301" s="7"/>
      <c r="G301" s="7"/>
      <c r="H301" s="7"/>
      <c r="I301" s="7"/>
      <c r="J301" s="7"/>
      <c r="K301" s="1">
        <v>41493</v>
      </c>
      <c r="L301" s="2">
        <v>1.9321000000000002</v>
      </c>
      <c r="M301" s="2">
        <v>2.3138999999999998</v>
      </c>
      <c r="N301" s="8">
        <v>-1.0857201943955674E-3</v>
      </c>
      <c r="O301" s="8">
        <v>1.6428728311003615E-2</v>
      </c>
      <c r="Q301" s="1">
        <v>41494</v>
      </c>
      <c r="R301" s="2">
        <v>1.9224000000000001</v>
      </c>
      <c r="S301" s="2">
        <v>2.2846000000000002</v>
      </c>
      <c r="T301" s="13">
        <v>-1.2533388124101097E-2</v>
      </c>
      <c r="U301" s="13">
        <v>-8.5922582884916388E-3</v>
      </c>
      <c r="W301" s="1">
        <v>41495</v>
      </c>
      <c r="X301" s="2">
        <v>1.9195</v>
      </c>
      <c r="Y301" s="2">
        <v>2.2715999999999998</v>
      </c>
      <c r="Z301" s="8">
        <v>-3.0642983276202296E-3</v>
      </c>
      <c r="AA301" s="8">
        <v>-6.9074057882312356E-3</v>
      </c>
      <c r="AC301" s="1">
        <v>41498</v>
      </c>
      <c r="AD301" s="2">
        <v>1.9245000000000001</v>
      </c>
      <c r="AE301" s="2">
        <v>2.2877999999999998</v>
      </c>
      <c r="AF301" s="13">
        <v>-2.9530618588747837E-3</v>
      </c>
      <c r="AG301" s="13">
        <v>-7.9354754780798231E-3</v>
      </c>
      <c r="AI301" s="1">
        <v>41492</v>
      </c>
      <c r="AJ301" s="2">
        <v>1.9251</v>
      </c>
      <c r="AK301" s="2">
        <v>2.2991999999999999</v>
      </c>
      <c r="AL301" s="8">
        <v>1.1961722488038617E-3</v>
      </c>
      <c r="AM301" s="8">
        <v>7.0077084793271904E-3</v>
      </c>
    </row>
    <row r="302" spans="4:39" x14ac:dyDescent="0.3">
      <c r="D302" s="6">
        <f t="shared" si="8"/>
        <v>7.863150285650055E-3</v>
      </c>
      <c r="E302" s="7">
        <f t="shared" si="9"/>
        <v>2.8738635791221025E-2</v>
      </c>
      <c r="F302" s="7"/>
      <c r="G302" s="7"/>
      <c r="H302" s="7"/>
      <c r="I302" s="7"/>
      <c r="J302" s="7"/>
      <c r="K302" s="1">
        <v>41500</v>
      </c>
      <c r="L302" s="2">
        <v>1.9342999999999999</v>
      </c>
      <c r="M302" s="2">
        <v>2.3247</v>
      </c>
      <c r="N302" s="8">
        <v>1.1386574193881227E-3</v>
      </c>
      <c r="O302" s="8">
        <v>4.667444574095736E-3</v>
      </c>
      <c r="Q302" s="1">
        <v>41501</v>
      </c>
      <c r="R302" s="2">
        <v>1.9325000000000001</v>
      </c>
      <c r="S302" s="2">
        <v>2.3406000000000002</v>
      </c>
      <c r="T302" s="13">
        <v>5.2538493549729726E-3</v>
      </c>
      <c r="U302" s="13">
        <v>2.4511949575418024E-2</v>
      </c>
      <c r="W302" s="1">
        <v>41502</v>
      </c>
      <c r="X302" s="2">
        <v>1.9439</v>
      </c>
      <c r="Y302" s="2">
        <v>2.3923999999999999</v>
      </c>
      <c r="Z302" s="8">
        <v>1.2711643657202343E-2</v>
      </c>
      <c r="AA302" s="8">
        <v>5.3178376474731559E-2</v>
      </c>
      <c r="AC302" s="1">
        <v>41505</v>
      </c>
      <c r="AD302" s="2">
        <v>1.9544999999999999</v>
      </c>
      <c r="AE302" s="2">
        <v>2.4127000000000001</v>
      </c>
      <c r="AF302" s="13">
        <v>1.5588464536243185E-2</v>
      </c>
      <c r="AG302" s="13">
        <v>5.4593933036104714E-2</v>
      </c>
      <c r="AI302" s="1">
        <v>41499</v>
      </c>
      <c r="AJ302" s="2">
        <v>1.9340000000000002</v>
      </c>
      <c r="AK302" s="2">
        <v>2.3147000000000002</v>
      </c>
      <c r="AL302" s="8">
        <v>4.6231364604436553E-3</v>
      </c>
      <c r="AM302" s="8">
        <v>6.7414752957550839E-3</v>
      </c>
    </row>
    <row r="303" spans="4:39" x14ac:dyDescent="0.3">
      <c r="D303" s="6">
        <f t="shared" si="8"/>
        <v>2.1290160893262567E-2</v>
      </c>
      <c r="E303" s="7">
        <f t="shared" si="9"/>
        <v>1.970675823715471E-2</v>
      </c>
      <c r="F303" s="7"/>
      <c r="G303" s="7"/>
      <c r="H303" s="7"/>
      <c r="I303" s="7"/>
      <c r="J303" s="7"/>
      <c r="K303" s="1">
        <v>41507</v>
      </c>
      <c r="L303" s="2">
        <v>1.9788000000000001</v>
      </c>
      <c r="M303" s="2">
        <v>2.4548999999999999</v>
      </c>
      <c r="N303" s="8">
        <v>2.3005738510055496E-2</v>
      </c>
      <c r="O303" s="8">
        <v>5.6007226738933991E-2</v>
      </c>
      <c r="Q303" s="1">
        <v>41508</v>
      </c>
      <c r="R303" s="2">
        <v>1.9936</v>
      </c>
      <c r="S303" s="2">
        <v>2.4361000000000002</v>
      </c>
      <c r="T303" s="13">
        <v>3.1617076326002636E-2</v>
      </c>
      <c r="U303" s="13">
        <v>4.0801503887891943E-2</v>
      </c>
      <c r="W303" s="1">
        <v>41509</v>
      </c>
      <c r="X303" s="2">
        <v>1.9875</v>
      </c>
      <c r="Y303" s="2">
        <v>2.3487999999999998</v>
      </c>
      <c r="Z303" s="8">
        <v>2.2429137301301472E-2</v>
      </c>
      <c r="AA303" s="8">
        <v>-1.8224377194449137E-2</v>
      </c>
      <c r="AC303" s="1">
        <v>41512</v>
      </c>
      <c r="AD303" s="2">
        <v>1.9967000000000001</v>
      </c>
      <c r="AE303" s="2">
        <v>2.3788</v>
      </c>
      <c r="AF303" s="13">
        <v>2.1591199795344185E-2</v>
      </c>
      <c r="AG303" s="13">
        <v>-1.4050648650889008E-2</v>
      </c>
      <c r="AI303" s="1">
        <v>41506</v>
      </c>
      <c r="AJ303" s="2">
        <v>1.9491000000000001</v>
      </c>
      <c r="AK303" s="2">
        <v>2.3934000000000002</v>
      </c>
      <c r="AL303" s="8">
        <v>7.8076525336090441E-3</v>
      </c>
      <c r="AM303" s="8">
        <v>3.4000086404285756E-2</v>
      </c>
    </row>
    <row r="304" spans="4:39" x14ac:dyDescent="0.3">
      <c r="D304" s="6">
        <f t="shared" si="8"/>
        <v>2.680125658549919E-2</v>
      </c>
      <c r="E304" s="7">
        <f t="shared" si="9"/>
        <v>-1.3966367390321578E-2</v>
      </c>
      <c r="F304" s="7"/>
      <c r="G304" s="7"/>
      <c r="H304" s="7"/>
      <c r="I304" s="7"/>
      <c r="J304" s="7"/>
      <c r="K304" s="1">
        <v>41514</v>
      </c>
      <c r="L304" s="2">
        <v>2.0386000000000002</v>
      </c>
      <c r="M304" s="2">
        <v>2.3458999999999999</v>
      </c>
      <c r="N304" s="8">
        <v>3.0220335556903288E-2</v>
      </c>
      <c r="O304" s="8">
        <v>-4.4400993930506338E-2</v>
      </c>
      <c r="Q304" s="1">
        <v>41515</v>
      </c>
      <c r="R304" s="2">
        <v>2.0358000000000001</v>
      </c>
      <c r="S304" s="2">
        <v>2.3593000000000002</v>
      </c>
      <c r="T304" s="13">
        <v>2.11677367576244E-2</v>
      </c>
      <c r="U304" s="13">
        <v>-3.152579943352074E-2</v>
      </c>
      <c r="W304" s="1">
        <v>41516</v>
      </c>
      <c r="X304" s="2">
        <v>2.0381</v>
      </c>
      <c r="Y304" s="2">
        <v>2.3855</v>
      </c>
      <c r="Z304" s="8">
        <v>2.545911949685542E-2</v>
      </c>
      <c r="AA304" s="8">
        <v>1.5625E-2</v>
      </c>
      <c r="AC304" s="1">
        <v>41519</v>
      </c>
      <c r="AD304" s="2">
        <v>2.0215000000000001</v>
      </c>
      <c r="AE304" s="2">
        <v>2.3773</v>
      </c>
      <c r="AF304" s="13">
        <v>1.2420493814794487E-2</v>
      </c>
      <c r="AG304" s="13">
        <v>-6.3057003531197253E-4</v>
      </c>
      <c r="AI304" s="1">
        <v>41513</v>
      </c>
      <c r="AJ304" s="2">
        <v>2.0362999999999998</v>
      </c>
      <c r="AK304" s="2">
        <v>2.3721000000000001</v>
      </c>
      <c r="AL304" s="8">
        <v>4.473859730131835E-2</v>
      </c>
      <c r="AM304" s="8">
        <v>-8.8994735522688329E-3</v>
      </c>
    </row>
    <row r="305" spans="4:39" x14ac:dyDescent="0.3">
      <c r="D305" s="6">
        <f t="shared" si="8"/>
        <v>8.134071602630133E-3</v>
      </c>
      <c r="E305" s="7">
        <f t="shared" si="9"/>
        <v>-1.8006539169182868E-2</v>
      </c>
      <c r="F305" s="7"/>
      <c r="G305" s="7"/>
      <c r="H305" s="7"/>
      <c r="I305" s="7"/>
      <c r="J305" s="7"/>
      <c r="K305" s="1">
        <v>41521</v>
      </c>
      <c r="L305" s="2">
        <v>2.0499999999999998</v>
      </c>
      <c r="M305" s="2">
        <v>2.3599000000000001</v>
      </c>
      <c r="N305" s="8">
        <v>5.5920729912684042E-3</v>
      </c>
      <c r="O305" s="8">
        <v>5.9678588175116065E-3</v>
      </c>
      <c r="Q305" s="1">
        <v>41522</v>
      </c>
      <c r="R305" s="2">
        <v>2.0685000000000002</v>
      </c>
      <c r="S305" s="2">
        <v>2.3246000000000002</v>
      </c>
      <c r="T305" s="13">
        <v>1.6062481579723009E-2</v>
      </c>
      <c r="U305" s="13">
        <v>-1.4707752299410792E-2</v>
      </c>
      <c r="W305" s="1">
        <v>41523</v>
      </c>
      <c r="X305" s="2">
        <v>2.0497999999999998</v>
      </c>
      <c r="Y305" s="2">
        <v>2.3064999999999998</v>
      </c>
      <c r="Z305" s="8">
        <v>5.7406407928952685E-3</v>
      </c>
      <c r="AA305" s="8">
        <v>-3.3116747013204884E-2</v>
      </c>
      <c r="AC305" s="1">
        <v>41526</v>
      </c>
      <c r="AD305" s="2">
        <v>2.0259</v>
      </c>
      <c r="AE305" s="2">
        <v>2.2759999999999998</v>
      </c>
      <c r="AF305" s="13">
        <v>2.1766015335147326E-3</v>
      </c>
      <c r="AG305" s="13">
        <v>-4.2611365835191206E-2</v>
      </c>
      <c r="AI305" s="1">
        <v>41520</v>
      </c>
      <c r="AJ305" s="2">
        <v>2.0589</v>
      </c>
      <c r="AK305" s="2">
        <v>2.3589000000000002</v>
      </c>
      <c r="AL305" s="8">
        <v>1.109856111574925E-2</v>
      </c>
      <c r="AM305" s="8">
        <v>-5.564689515619059E-3</v>
      </c>
    </row>
    <row r="306" spans="4:39" x14ac:dyDescent="0.3">
      <c r="D306" s="6">
        <f t="shared" si="8"/>
        <v>-1.5963192460552601E-2</v>
      </c>
      <c r="E306" s="7">
        <f t="shared" si="9"/>
        <v>-1.9339463909655019E-2</v>
      </c>
      <c r="F306" s="7"/>
      <c r="G306" s="7"/>
      <c r="H306" s="7"/>
      <c r="I306" s="7"/>
      <c r="J306" s="7"/>
      <c r="K306" s="1">
        <v>41528</v>
      </c>
      <c r="L306" s="2">
        <v>2.0116999999999998</v>
      </c>
      <c r="M306" s="2">
        <v>2.2768000000000002</v>
      </c>
      <c r="N306" s="8">
        <v>-1.8682926829268309E-2</v>
      </c>
      <c r="O306" s="8">
        <v>-3.5213356498156712E-2</v>
      </c>
      <c r="Q306" s="1">
        <v>41529</v>
      </c>
      <c r="R306" s="2">
        <v>2.0306000000000002</v>
      </c>
      <c r="S306" s="2">
        <v>2.2744</v>
      </c>
      <c r="T306" s="13">
        <v>-1.832245588590764E-2</v>
      </c>
      <c r="U306" s="13">
        <v>-2.1595113137744204E-2</v>
      </c>
      <c r="W306" s="1">
        <v>41530</v>
      </c>
      <c r="X306" s="2">
        <v>2.0286</v>
      </c>
      <c r="Y306" s="2">
        <v>2.2801</v>
      </c>
      <c r="Z306" s="8">
        <v>-1.0342472436335237E-2</v>
      </c>
      <c r="AA306" s="8">
        <v>-1.1445913722089696E-2</v>
      </c>
      <c r="AC306" s="1">
        <v>41533</v>
      </c>
      <c r="AD306" s="2">
        <v>2.0045000000000002</v>
      </c>
      <c r="AE306" s="2">
        <v>2.2843999999999998</v>
      </c>
      <c r="AF306" s="13">
        <v>-1.0563206476133957E-2</v>
      </c>
      <c r="AG306" s="13">
        <v>3.6906854130052125E-3</v>
      </c>
      <c r="AI306" s="1">
        <v>41527</v>
      </c>
      <c r="AJ306" s="2">
        <v>2.0137999999999998</v>
      </c>
      <c r="AK306" s="2">
        <v>2.2831000000000001</v>
      </c>
      <c r="AL306" s="8">
        <v>-2.1904900675117855E-2</v>
      </c>
      <c r="AM306" s="8">
        <v>-3.2133621603289697E-2</v>
      </c>
    </row>
    <row r="307" spans="4:39" x14ac:dyDescent="0.3">
      <c r="D307" s="6">
        <f t="shared" si="8"/>
        <v>-2.1174667154731441E-2</v>
      </c>
      <c r="E307" s="7">
        <f t="shared" si="9"/>
        <v>-3.0386073157999037E-2</v>
      </c>
      <c r="F307" s="7"/>
      <c r="G307" s="7"/>
      <c r="H307" s="7"/>
      <c r="I307" s="7"/>
      <c r="J307" s="7"/>
      <c r="K307" s="1">
        <v>41535</v>
      </c>
      <c r="L307" s="2">
        <v>1.9491000000000001</v>
      </c>
      <c r="M307" s="2">
        <v>2.1858</v>
      </c>
      <c r="N307" s="8">
        <v>-3.111795993438371E-2</v>
      </c>
      <c r="O307" s="8">
        <v>-3.9968376669009209E-2</v>
      </c>
      <c r="Q307" s="1">
        <v>41536</v>
      </c>
      <c r="R307" s="2">
        <v>1.9603999999999999</v>
      </c>
      <c r="S307" s="2">
        <v>2.2018</v>
      </c>
      <c r="T307" s="13">
        <v>-3.457106274007693E-2</v>
      </c>
      <c r="U307" s="13">
        <v>-3.1920506507210678E-2</v>
      </c>
      <c r="W307" s="1">
        <v>41537</v>
      </c>
      <c r="X307" s="2">
        <v>1.9786999999999999</v>
      </c>
      <c r="Y307" s="2">
        <v>2.2103999999999999</v>
      </c>
      <c r="Z307" s="8">
        <v>-2.4598245095139526E-2</v>
      </c>
      <c r="AA307" s="8">
        <v>-3.0568834700232528E-2</v>
      </c>
      <c r="AC307" s="1">
        <v>41540</v>
      </c>
      <c r="AD307" s="2">
        <v>1.9857</v>
      </c>
      <c r="AE307" s="2">
        <v>2.1983000000000001</v>
      </c>
      <c r="AF307" s="13">
        <v>-9.3788974806685577E-3</v>
      </c>
      <c r="AG307" s="13">
        <v>-3.7690421992645606E-2</v>
      </c>
      <c r="AI307" s="1">
        <v>41534</v>
      </c>
      <c r="AJ307" s="2">
        <v>2.0013000000000001</v>
      </c>
      <c r="AK307" s="2">
        <v>2.2561999999999998</v>
      </c>
      <c r="AL307" s="8">
        <v>-6.2071705233884833E-3</v>
      </c>
      <c r="AM307" s="8">
        <v>-1.1782225920897171E-2</v>
      </c>
    </row>
    <row r="308" spans="4:39" x14ac:dyDescent="0.3">
      <c r="D308" s="6">
        <f t="shared" si="8"/>
        <v>2.1522427352744546E-2</v>
      </c>
      <c r="E308" s="7">
        <f t="shared" si="9"/>
        <v>8.7781427426871558E-3</v>
      </c>
      <c r="F308" s="7"/>
      <c r="G308" s="7"/>
      <c r="H308" s="7"/>
      <c r="I308" s="7"/>
      <c r="J308" s="7"/>
      <c r="K308" s="1">
        <v>41542</v>
      </c>
      <c r="L308" s="2">
        <v>2.0162</v>
      </c>
      <c r="M308" s="2">
        <v>2.2324000000000002</v>
      </c>
      <c r="N308" s="8">
        <v>3.4426145400441088E-2</v>
      </c>
      <c r="O308" s="8">
        <v>2.1319425382011259E-2</v>
      </c>
      <c r="Q308" s="1">
        <v>41543</v>
      </c>
      <c r="R308" s="2">
        <v>2.0234000000000001</v>
      </c>
      <c r="S308" s="2">
        <v>2.2454999999999998</v>
      </c>
      <c r="T308" s="13">
        <v>3.213629871454815E-2</v>
      </c>
      <c r="U308" s="13">
        <v>1.9847397583794946E-2</v>
      </c>
      <c r="W308" s="1">
        <v>41544</v>
      </c>
      <c r="X308" s="2">
        <v>2.0308000000000002</v>
      </c>
      <c r="Y308" s="2">
        <v>2.2517</v>
      </c>
      <c r="Z308" s="8">
        <v>2.6330418961944879E-2</v>
      </c>
      <c r="AA308" s="8">
        <v>1.8684401013391305E-2</v>
      </c>
      <c r="AC308" s="1">
        <v>41547</v>
      </c>
      <c r="AD308" s="2">
        <v>2.0185</v>
      </c>
      <c r="AE308" s="2">
        <v>2.2168999999999999</v>
      </c>
      <c r="AF308" s="13">
        <v>1.6518104446794579E-2</v>
      </c>
      <c r="AG308" s="13">
        <v>8.4610835645724247E-3</v>
      </c>
      <c r="AI308" s="1">
        <v>41541</v>
      </c>
      <c r="AJ308" s="2">
        <v>1.9977</v>
      </c>
      <c r="AK308" s="2">
        <v>2.2010999999999998</v>
      </c>
      <c r="AL308" s="8">
        <v>-1.7988307600059761E-3</v>
      </c>
      <c r="AM308" s="8">
        <v>-2.4421593830334154E-2</v>
      </c>
    </row>
    <row r="309" spans="4:39" x14ac:dyDescent="0.3">
      <c r="D309" s="6">
        <f t="shared" si="8"/>
        <v>-9.8373741116329679E-3</v>
      </c>
      <c r="E309" s="7">
        <f t="shared" si="9"/>
        <v>-1.0339905094323032E-2</v>
      </c>
      <c r="F309" s="7"/>
      <c r="G309" s="7"/>
      <c r="H309" s="7"/>
      <c r="I309" s="7"/>
      <c r="J309" s="7"/>
      <c r="K309" s="1">
        <v>41549</v>
      </c>
      <c r="L309" s="2">
        <v>1.9935</v>
      </c>
      <c r="M309" s="2">
        <v>2.1915</v>
      </c>
      <c r="N309" s="8">
        <v>-1.125880369011012E-2</v>
      </c>
      <c r="O309" s="8">
        <v>-1.8321089410500035E-2</v>
      </c>
      <c r="Q309" s="1">
        <v>41550</v>
      </c>
      <c r="R309" s="2">
        <v>2.0028000000000001</v>
      </c>
      <c r="S309" s="2">
        <v>2.2076000000000002</v>
      </c>
      <c r="T309" s="13">
        <v>-1.0180883661164319E-2</v>
      </c>
      <c r="U309" s="13">
        <v>-1.687820084613656E-2</v>
      </c>
      <c r="W309" s="1">
        <v>41551</v>
      </c>
      <c r="X309" s="2">
        <v>1.9870000000000001</v>
      </c>
      <c r="Y309" s="2">
        <v>2.2119</v>
      </c>
      <c r="Z309" s="8">
        <v>-2.1567855032499583E-2</v>
      </c>
      <c r="AA309" s="8">
        <v>-1.7675534040946905E-2</v>
      </c>
      <c r="AC309" s="1">
        <v>41554</v>
      </c>
      <c r="AD309" s="2">
        <v>1.9937</v>
      </c>
      <c r="AE309" s="2">
        <v>2.2046999999999999</v>
      </c>
      <c r="AF309" s="13">
        <v>-1.2286351250928917E-2</v>
      </c>
      <c r="AG309" s="13">
        <v>-5.5031801163787364E-3</v>
      </c>
      <c r="AI309" s="1">
        <v>41548</v>
      </c>
      <c r="AJ309" s="2">
        <v>2.0099</v>
      </c>
      <c r="AK309" s="2">
        <v>2.2157999999999998</v>
      </c>
      <c r="AL309" s="8">
        <v>6.1070230765380984E-3</v>
      </c>
      <c r="AM309" s="8">
        <v>6.678478942347077E-3</v>
      </c>
    </row>
    <row r="310" spans="4:39" x14ac:dyDescent="0.3">
      <c r="D310" s="6">
        <f t="shared" si="8"/>
        <v>-7.9667936900800432E-3</v>
      </c>
      <c r="E310" s="7">
        <f t="shared" si="9"/>
        <v>-6.8427794567440525E-3</v>
      </c>
      <c r="F310" s="7"/>
      <c r="G310" s="7"/>
      <c r="H310" s="7"/>
      <c r="I310" s="7"/>
      <c r="J310" s="7"/>
      <c r="K310" s="1">
        <v>41556</v>
      </c>
      <c r="L310" s="2">
        <v>1.9819</v>
      </c>
      <c r="M310" s="2">
        <v>2.2067000000000001</v>
      </c>
      <c r="N310" s="8">
        <v>-5.8189114622523297E-3</v>
      </c>
      <c r="O310" s="8">
        <v>6.9358886607346903E-3</v>
      </c>
      <c r="Q310" s="1">
        <v>41557</v>
      </c>
      <c r="R310" s="2">
        <v>1.9744000000000002</v>
      </c>
      <c r="S310" s="2">
        <v>2.1802999999999999</v>
      </c>
      <c r="T310" s="13">
        <v>-1.4180147793089626E-2</v>
      </c>
      <c r="U310" s="13">
        <v>-1.2366370719333331E-2</v>
      </c>
      <c r="W310" s="1">
        <v>41558</v>
      </c>
      <c r="X310" s="2">
        <v>1.9809000000000001</v>
      </c>
      <c r="Y310" s="2">
        <v>2.1756000000000002</v>
      </c>
      <c r="Z310" s="8">
        <v>-3.069954705586353E-3</v>
      </c>
      <c r="AA310" s="8">
        <v>-1.6411230164112167E-2</v>
      </c>
      <c r="AC310" s="1">
        <v>41561</v>
      </c>
      <c r="AD310" s="2">
        <v>1.9819</v>
      </c>
      <c r="AE310" s="2">
        <v>2.1819999999999999</v>
      </c>
      <c r="AF310" s="13">
        <v>-5.9186437277424231E-3</v>
      </c>
      <c r="AG310" s="13">
        <v>-1.0296185422052906E-2</v>
      </c>
      <c r="AI310" s="1">
        <v>41555</v>
      </c>
      <c r="AJ310" s="2">
        <v>1.9881</v>
      </c>
      <c r="AK310" s="2">
        <v>2.2111999999999998</v>
      </c>
      <c r="AL310" s="8">
        <v>-1.0846310761729483E-2</v>
      </c>
      <c r="AM310" s="8">
        <v>-2.0759996389565494E-3</v>
      </c>
    </row>
    <row r="311" spans="4:39" x14ac:dyDescent="0.3">
      <c r="D311" s="6">
        <f t="shared" si="8"/>
        <v>-3.142270409002812E-3</v>
      </c>
      <c r="E311" s="7">
        <f t="shared" si="9"/>
        <v>-9.1573527490689706E-3</v>
      </c>
      <c r="F311" s="7"/>
      <c r="G311" s="7"/>
      <c r="H311" s="7"/>
      <c r="I311" s="7"/>
      <c r="J311" s="7"/>
      <c r="K311" s="1">
        <v>41563</v>
      </c>
      <c r="L311" s="2">
        <v>1.9727999999999999</v>
      </c>
      <c r="M311" s="2">
        <v>2.1802999999999999</v>
      </c>
      <c r="N311" s="8">
        <v>-4.5915535597155221E-3</v>
      </c>
      <c r="O311" s="8">
        <v>-1.1963565505052842E-2</v>
      </c>
      <c r="Q311" s="1">
        <v>41564</v>
      </c>
      <c r="R311" s="2">
        <v>1.966</v>
      </c>
      <c r="S311" s="2">
        <v>2.1526999999999998</v>
      </c>
      <c r="T311" s="13">
        <v>-4.2544570502431878E-3</v>
      </c>
      <c r="U311" s="13">
        <v>-1.2658808420859535E-2</v>
      </c>
      <c r="W311" s="1">
        <v>41565</v>
      </c>
      <c r="X311" s="2">
        <v>1.9687999999999999</v>
      </c>
      <c r="Y311" s="2">
        <v>2.1690999999999998</v>
      </c>
      <c r="Z311" s="8">
        <v>-6.1083345953860668E-3</v>
      </c>
      <c r="AA311" s="8">
        <v>-2.9876815591103334E-3</v>
      </c>
      <c r="AC311" s="1">
        <v>41568</v>
      </c>
      <c r="AD311" s="2">
        <v>1.9802999999999999</v>
      </c>
      <c r="AE311" s="2">
        <v>2.1751</v>
      </c>
      <c r="AF311" s="13">
        <v>-8.0730612038959482E-4</v>
      </c>
      <c r="AG311" s="13">
        <v>-3.1622364802932346E-3</v>
      </c>
      <c r="AI311" s="1">
        <v>41562</v>
      </c>
      <c r="AJ311" s="2">
        <v>1.9882</v>
      </c>
      <c r="AK311" s="2">
        <v>2.1779999999999999</v>
      </c>
      <c r="AL311" s="8">
        <v>5.0299280720311756E-5</v>
      </c>
      <c r="AM311" s="8">
        <v>-1.5014471780028904E-2</v>
      </c>
    </row>
    <row r="312" spans="4:39" x14ac:dyDescent="0.3">
      <c r="D312" s="6">
        <f t="shared" si="8"/>
        <v>1.573913773702773E-3</v>
      </c>
      <c r="E312" s="7">
        <f t="shared" si="9"/>
        <v>7.2054819336259566E-3</v>
      </c>
      <c r="F312" s="7"/>
      <c r="G312" s="7"/>
      <c r="H312" s="7"/>
      <c r="I312" s="7"/>
      <c r="J312" s="7"/>
      <c r="K312" s="1">
        <v>41570</v>
      </c>
      <c r="L312" s="2">
        <v>1.9762</v>
      </c>
      <c r="M312" s="2">
        <v>2.1905999999999999</v>
      </c>
      <c r="N312" s="8">
        <v>1.7234387672344642E-3</v>
      </c>
      <c r="O312" s="8">
        <v>4.7241205338715009E-3</v>
      </c>
      <c r="Q312" s="1">
        <v>41571</v>
      </c>
      <c r="R312" s="2">
        <v>1.9799</v>
      </c>
      <c r="S312" s="2">
        <v>2.2035</v>
      </c>
      <c r="T312" s="13">
        <v>7.0701932858596717E-3</v>
      </c>
      <c r="U312" s="13">
        <v>2.3598271937566917E-2</v>
      </c>
      <c r="W312" s="1">
        <v>41572</v>
      </c>
      <c r="X312" s="2">
        <v>1.9837</v>
      </c>
      <c r="Y312" s="2">
        <v>2.1878000000000002</v>
      </c>
      <c r="Z312" s="8">
        <v>7.5680617635107694E-3</v>
      </c>
      <c r="AA312" s="8">
        <v>8.6210870868104195E-3</v>
      </c>
      <c r="AC312" s="1">
        <v>41575</v>
      </c>
      <c r="AD312" s="2">
        <v>1.9843</v>
      </c>
      <c r="AE312" s="2">
        <v>2.1787000000000001</v>
      </c>
      <c r="AF312" s="13">
        <v>2.0198959753572332E-3</v>
      </c>
      <c r="AG312" s="13">
        <v>1.6550963174106759E-3</v>
      </c>
      <c r="AI312" s="1">
        <v>41569</v>
      </c>
      <c r="AJ312" s="2">
        <v>1.9673</v>
      </c>
      <c r="AK312" s="2">
        <v>2.1724000000000001</v>
      </c>
      <c r="AL312" s="8">
        <v>-1.0512020923448273E-2</v>
      </c>
      <c r="AM312" s="8">
        <v>-2.5711662075297292E-3</v>
      </c>
    </row>
    <row r="313" spans="4:39" x14ac:dyDescent="0.3">
      <c r="D313" s="6">
        <f t="shared" si="8"/>
        <v>1.2642897028385303E-2</v>
      </c>
      <c r="E313" s="7">
        <f t="shared" si="9"/>
        <v>1.6611466557392606E-2</v>
      </c>
      <c r="F313" s="7"/>
      <c r="G313" s="7"/>
      <c r="H313" s="7"/>
      <c r="I313" s="7"/>
      <c r="J313" s="7"/>
      <c r="K313" s="1">
        <v>41577</v>
      </c>
      <c r="L313" s="2">
        <v>1.9948000000000001</v>
      </c>
      <c r="M313" s="2">
        <v>2.1901999999999999</v>
      </c>
      <c r="N313" s="8">
        <v>9.4120028337214556E-3</v>
      </c>
      <c r="O313" s="8">
        <v>-1.8259837487444308E-4</v>
      </c>
      <c r="Q313" s="1">
        <v>41578</v>
      </c>
      <c r="R313" s="2">
        <v>1.9967999999999999</v>
      </c>
      <c r="S313" s="2">
        <v>2.2399</v>
      </c>
      <c r="T313" s="13">
        <v>8.5357846355875733E-3</v>
      </c>
      <c r="U313" s="13">
        <v>1.651917404129799E-2</v>
      </c>
      <c r="W313" s="1">
        <v>41579</v>
      </c>
      <c r="X313" s="2">
        <v>2.0171999999999999</v>
      </c>
      <c r="Y313" s="2">
        <v>2.2532000000000001</v>
      </c>
      <c r="Z313" s="8">
        <v>1.6887634218883729E-2</v>
      </c>
      <c r="AA313" s="8">
        <v>2.9893043239784145E-2</v>
      </c>
      <c r="AC313" s="1">
        <v>41582</v>
      </c>
      <c r="AD313" s="2">
        <v>2.0158</v>
      </c>
      <c r="AE313" s="2">
        <v>2.2463000000000002</v>
      </c>
      <c r="AF313" s="13">
        <v>1.5874615733508124E-2</v>
      </c>
      <c r="AG313" s="13">
        <v>3.1027677055124769E-2</v>
      </c>
      <c r="AI313" s="1">
        <v>41576</v>
      </c>
      <c r="AJ313" s="2">
        <v>1.9919</v>
      </c>
      <c r="AK313" s="2">
        <v>2.1850000000000001</v>
      </c>
      <c r="AL313" s="8">
        <v>1.2504447720225631E-2</v>
      </c>
      <c r="AM313" s="8">
        <v>5.8000368256305723E-3</v>
      </c>
    </row>
    <row r="314" spans="4:39" x14ac:dyDescent="0.3">
      <c r="D314" s="6">
        <f t="shared" si="8"/>
        <v>1.656220843625178E-2</v>
      </c>
      <c r="E314" s="7">
        <f t="shared" si="9"/>
        <v>3.727423875814919E-2</v>
      </c>
      <c r="F314" s="7"/>
      <c r="G314" s="7"/>
      <c r="H314" s="7"/>
      <c r="I314" s="7"/>
      <c r="J314" s="7"/>
      <c r="K314" s="1">
        <v>41584</v>
      </c>
      <c r="L314" s="2">
        <v>2.0354000000000001</v>
      </c>
      <c r="M314" s="2">
        <v>2.2885</v>
      </c>
      <c r="N314" s="8">
        <v>2.0352917585722885E-2</v>
      </c>
      <c r="O314" s="8">
        <v>4.4881745959273189E-2</v>
      </c>
      <c r="Q314" s="1">
        <v>41585</v>
      </c>
      <c r="R314" s="2">
        <v>2.0352000000000001</v>
      </c>
      <c r="S314" s="2">
        <v>2.3062</v>
      </c>
      <c r="T314" s="13">
        <v>1.9230769230769384E-2</v>
      </c>
      <c r="U314" s="13">
        <v>2.9599535693557666E-2</v>
      </c>
      <c r="W314" s="1">
        <v>41586</v>
      </c>
      <c r="X314" s="2">
        <v>2.0383</v>
      </c>
      <c r="Y314" s="2">
        <v>2.3127</v>
      </c>
      <c r="Z314" s="8">
        <v>1.0460043624826554E-2</v>
      </c>
      <c r="AA314" s="8">
        <v>2.6406887981537341E-2</v>
      </c>
      <c r="AC314" s="1">
        <v>41589</v>
      </c>
      <c r="AD314" s="2">
        <v>2.0436999999999999</v>
      </c>
      <c r="AE314" s="2">
        <v>2.3313000000000001</v>
      </c>
      <c r="AF314" s="13">
        <v>1.3840658795515326E-2</v>
      </c>
      <c r="AG314" s="13">
        <v>3.784000356141215E-2</v>
      </c>
      <c r="AI314" s="1">
        <v>41583</v>
      </c>
      <c r="AJ314" s="2">
        <v>2.0295999999999998</v>
      </c>
      <c r="AK314" s="2">
        <v>2.2890999999999999</v>
      </c>
      <c r="AL314" s="8">
        <v>1.8926652944424749E-2</v>
      </c>
      <c r="AM314" s="8">
        <v>4.7643020594965613E-2</v>
      </c>
    </row>
    <row r="315" spans="4:39" x14ac:dyDescent="0.3">
      <c r="D315" s="6">
        <f t="shared" si="8"/>
        <v>3.1180443127896138E-4</v>
      </c>
      <c r="E315" s="7">
        <f t="shared" si="9"/>
        <v>2.9138424493233119E-3</v>
      </c>
      <c r="F315" s="7"/>
      <c r="G315" s="7"/>
      <c r="H315" s="7"/>
      <c r="I315" s="7"/>
      <c r="J315" s="7"/>
      <c r="K315" s="1">
        <v>41591</v>
      </c>
      <c r="L315" s="2">
        <v>2.0449000000000002</v>
      </c>
      <c r="M315" s="2">
        <v>2.3346999999999998</v>
      </c>
      <c r="N315" s="8">
        <v>4.6673872457503318E-3</v>
      </c>
      <c r="O315" s="8">
        <v>2.0187896001747863E-2</v>
      </c>
      <c r="Q315" s="1">
        <v>41592</v>
      </c>
      <c r="R315" s="2">
        <v>2.0335000000000001</v>
      </c>
      <c r="S315" s="2">
        <v>2.3144</v>
      </c>
      <c r="T315" s="13">
        <v>-8.3529874213839062E-4</v>
      </c>
      <c r="U315" s="13">
        <v>3.5556326424421858E-3</v>
      </c>
      <c r="W315" s="1">
        <v>41593</v>
      </c>
      <c r="X315" s="2">
        <v>2.0295000000000001</v>
      </c>
      <c r="Y315" s="2">
        <v>2.3144</v>
      </c>
      <c r="Z315" s="8">
        <v>-4.317323259579009E-3</v>
      </c>
      <c r="AA315" s="8">
        <v>7.350715613785308E-4</v>
      </c>
      <c r="AC315" s="1">
        <v>41596</v>
      </c>
      <c r="AD315" s="2">
        <v>2.0221</v>
      </c>
      <c r="AE315" s="2">
        <v>2.2641</v>
      </c>
      <c r="AF315" s="13">
        <v>-1.056906590986928E-2</v>
      </c>
      <c r="AG315" s="13">
        <v>-2.8825119032299673E-2</v>
      </c>
      <c r="AI315" s="1">
        <v>41590</v>
      </c>
      <c r="AJ315" s="2">
        <v>2.0552000000000001</v>
      </c>
      <c r="AK315" s="2">
        <v>2.3323999999999998</v>
      </c>
      <c r="AL315" s="8">
        <v>1.2613322822231154E-2</v>
      </c>
      <c r="AM315" s="8">
        <v>1.8915731073347652E-2</v>
      </c>
    </row>
    <row r="316" spans="4:39" x14ac:dyDescent="0.3">
      <c r="D316" s="6">
        <f t="shared" si="8"/>
        <v>-1.2667461398073555E-2</v>
      </c>
      <c r="E316" s="7">
        <f t="shared" si="9"/>
        <v>-1.3160873202472279E-2</v>
      </c>
      <c r="F316" s="7"/>
      <c r="G316" s="7"/>
      <c r="H316" s="7"/>
      <c r="I316" s="7"/>
      <c r="J316" s="7"/>
      <c r="K316" s="1">
        <v>41598</v>
      </c>
      <c r="L316" s="2">
        <v>2.0152999999999999</v>
      </c>
      <c r="M316" s="2">
        <v>2.2669999999999999</v>
      </c>
      <c r="N316" s="8">
        <v>-1.4475035454056595E-2</v>
      </c>
      <c r="O316" s="8">
        <v>-2.8997301580502843E-2</v>
      </c>
      <c r="Q316" s="1">
        <v>41599</v>
      </c>
      <c r="R316" s="2">
        <v>2.0164</v>
      </c>
      <c r="S316" s="2">
        <v>2.3050000000000002</v>
      </c>
      <c r="T316" s="13">
        <v>-8.4091467912467133E-3</v>
      </c>
      <c r="U316" s="13">
        <v>-4.0615278257862819E-3</v>
      </c>
      <c r="W316" s="1">
        <v>41600</v>
      </c>
      <c r="X316" s="2">
        <v>2.0053999999999998</v>
      </c>
      <c r="Y316" s="2">
        <v>2.2793000000000001</v>
      </c>
      <c r="Z316" s="8">
        <v>-1.1874846021187602E-2</v>
      </c>
      <c r="AA316" s="8">
        <v>-1.5165917732457568E-2</v>
      </c>
      <c r="AC316" s="1">
        <v>41603</v>
      </c>
      <c r="AD316" s="2">
        <v>2.0078</v>
      </c>
      <c r="AE316" s="2">
        <v>2.2839</v>
      </c>
      <c r="AF316" s="13">
        <v>-7.0718559912961165E-3</v>
      </c>
      <c r="AG316" s="13">
        <v>8.7451967669271991E-3</v>
      </c>
      <c r="AI316" s="1">
        <v>41597</v>
      </c>
      <c r="AJ316" s="2">
        <v>2.0110000000000001</v>
      </c>
      <c r="AK316" s="2">
        <v>2.2709999999999999</v>
      </c>
      <c r="AL316" s="8">
        <v>-2.1506422732580743E-2</v>
      </c>
      <c r="AM316" s="8">
        <v>-2.6324815640541899E-2</v>
      </c>
    </row>
    <row r="317" spans="4:39" x14ac:dyDescent="0.3">
      <c r="D317" s="6">
        <f t="shared" si="8"/>
        <v>5.397360932114759E-3</v>
      </c>
      <c r="E317" s="7">
        <f t="shared" si="9"/>
        <v>1.9826405790052883E-2</v>
      </c>
      <c r="F317" s="7"/>
      <c r="G317" s="7"/>
      <c r="H317" s="7"/>
      <c r="I317" s="7"/>
      <c r="J317" s="7"/>
      <c r="K317" s="1">
        <v>41605</v>
      </c>
      <c r="L317" s="2">
        <v>2.0253000000000001</v>
      </c>
      <c r="M317" s="2">
        <v>2.3304999999999998</v>
      </c>
      <c r="N317" s="8">
        <v>4.9620403910088928E-3</v>
      </c>
      <c r="O317" s="8">
        <v>2.8010586678429705E-2</v>
      </c>
      <c r="Q317" s="1">
        <v>41606</v>
      </c>
      <c r="R317" s="2">
        <v>2.0148999999999999</v>
      </c>
      <c r="S317" s="2">
        <v>2.3174999999999999</v>
      </c>
      <c r="T317" s="13">
        <v>-7.4390001983737353E-4</v>
      </c>
      <c r="U317" s="13">
        <v>5.4229934924077128E-3</v>
      </c>
      <c r="W317" s="1">
        <v>41607</v>
      </c>
      <c r="X317" s="2">
        <v>2.0192000000000001</v>
      </c>
      <c r="Y317" s="2">
        <v>2.3361000000000001</v>
      </c>
      <c r="Z317" s="8">
        <v>6.8814201655531537E-3</v>
      </c>
      <c r="AA317" s="8">
        <v>2.4919931557934483E-2</v>
      </c>
      <c r="AC317" s="1">
        <v>41610</v>
      </c>
      <c r="AD317" s="2">
        <v>2.0387</v>
      </c>
      <c r="AE317" s="2">
        <v>2.3532999999999999</v>
      </c>
      <c r="AF317" s="13">
        <v>1.5389979081581684E-2</v>
      </c>
      <c r="AG317" s="13">
        <v>3.0386619379132229E-2</v>
      </c>
      <c r="AI317" s="1">
        <v>41604</v>
      </c>
      <c r="AJ317" s="2">
        <v>2.012</v>
      </c>
      <c r="AK317" s="2">
        <v>2.2946</v>
      </c>
      <c r="AL317" s="8">
        <v>4.9726504226743629E-4</v>
      </c>
      <c r="AM317" s="8">
        <v>1.0391897842360276E-2</v>
      </c>
    </row>
    <row r="318" spans="4:39" x14ac:dyDescent="0.3">
      <c r="D318" s="6">
        <f t="shared" si="8"/>
        <v>7.5923135062916369E-3</v>
      </c>
      <c r="E318" s="7">
        <f t="shared" si="9"/>
        <v>1.1571142635447984E-2</v>
      </c>
      <c r="F318" s="7"/>
      <c r="G318" s="7"/>
      <c r="H318" s="7"/>
      <c r="I318" s="7"/>
      <c r="J318" s="7"/>
      <c r="K318" s="1">
        <v>41612</v>
      </c>
      <c r="L318" s="2">
        <v>2.0485000000000002</v>
      </c>
      <c r="M318" s="2">
        <v>2.3900999999999999</v>
      </c>
      <c r="N318" s="8">
        <v>1.1455093072631373E-2</v>
      </c>
      <c r="O318" s="8">
        <v>2.5573911177858788E-2</v>
      </c>
      <c r="Q318" s="1">
        <v>41613</v>
      </c>
      <c r="R318" s="2">
        <v>2.0367999999999999</v>
      </c>
      <c r="S318" s="2">
        <v>2.3567</v>
      </c>
      <c r="T318" s="13">
        <v>1.0869025758102113E-2</v>
      </c>
      <c r="U318" s="13">
        <v>1.691477885652648E-2</v>
      </c>
      <c r="W318" s="1">
        <v>41614</v>
      </c>
      <c r="X318" s="2">
        <v>2.0259</v>
      </c>
      <c r="Y318" s="2">
        <v>2.3317000000000001</v>
      </c>
      <c r="Z318" s="8">
        <v>3.3181458003168629E-3</v>
      </c>
      <c r="AA318" s="8">
        <v>-1.8834810153675052E-3</v>
      </c>
      <c r="AC318" s="1">
        <v>41617</v>
      </c>
      <c r="AD318" s="2">
        <v>2.0320999999999998</v>
      </c>
      <c r="AE318" s="2">
        <v>2.3178999999999998</v>
      </c>
      <c r="AF318" s="13">
        <v>-3.2373571393535805E-3</v>
      </c>
      <c r="AG318" s="13">
        <v>-1.5042705987336924E-2</v>
      </c>
      <c r="AI318" s="1">
        <v>41611</v>
      </c>
      <c r="AJ318" s="2">
        <v>2.0432999999999999</v>
      </c>
      <c r="AK318" s="2">
        <v>2.3687</v>
      </c>
      <c r="AL318" s="8">
        <v>1.5556660039761416E-2</v>
      </c>
      <c r="AM318" s="8">
        <v>3.2293210145559081E-2</v>
      </c>
    </row>
    <row r="319" spans="4:39" x14ac:dyDescent="0.3">
      <c r="D319" s="6">
        <f t="shared" si="8"/>
        <v>-6.8329474123187686E-4</v>
      </c>
      <c r="E319" s="7">
        <f t="shared" si="9"/>
        <v>-1.0383311206496026E-2</v>
      </c>
      <c r="F319" s="7"/>
      <c r="G319" s="7"/>
      <c r="H319" s="7"/>
      <c r="I319" s="7"/>
      <c r="J319" s="7"/>
      <c r="K319" s="1">
        <v>41619</v>
      </c>
      <c r="L319" s="2">
        <v>2.0428999999999999</v>
      </c>
      <c r="M319" s="2">
        <v>2.3420000000000001</v>
      </c>
      <c r="N319" s="8">
        <v>-2.7337075909202868E-3</v>
      </c>
      <c r="O319" s="8">
        <v>-2.0124680975691311E-2</v>
      </c>
      <c r="Q319" s="1">
        <v>41620</v>
      </c>
      <c r="R319" s="2">
        <v>2.0432999999999999</v>
      </c>
      <c r="S319" s="2">
        <v>2.3344</v>
      </c>
      <c r="T319" s="13">
        <v>3.191280439905686E-3</v>
      </c>
      <c r="U319" s="13">
        <v>-9.4623838418127493E-3</v>
      </c>
      <c r="W319" s="1">
        <v>41621</v>
      </c>
      <c r="X319" s="2">
        <v>2.0390999999999999</v>
      </c>
      <c r="Y319" s="2">
        <v>2.3298999999999999</v>
      </c>
      <c r="Z319" s="8">
        <v>6.5156226862135291E-3</v>
      </c>
      <c r="AA319" s="8">
        <v>-7.7196894969344676E-4</v>
      </c>
      <c r="AC319" s="1">
        <v>41624</v>
      </c>
      <c r="AD319" s="2">
        <v>2.0268000000000002</v>
      </c>
      <c r="AE319" s="2">
        <v>2.3287</v>
      </c>
      <c r="AF319" s="13">
        <v>-2.60813936322013E-3</v>
      </c>
      <c r="AG319" s="13">
        <v>4.6593899650546611E-3</v>
      </c>
      <c r="AI319" s="1">
        <v>41618</v>
      </c>
      <c r="AJ319" s="2">
        <v>2.0274000000000001</v>
      </c>
      <c r="AK319" s="2">
        <v>2.3066</v>
      </c>
      <c r="AL319" s="8">
        <v>-7.7815298781381825E-3</v>
      </c>
      <c r="AM319" s="8">
        <v>-2.6216912230337286E-2</v>
      </c>
    </row>
    <row r="320" spans="4:39" x14ac:dyDescent="0.3">
      <c r="D320" s="6">
        <f t="shared" si="8"/>
        <v>1.7251593521634367E-2</v>
      </c>
      <c r="E320" s="7">
        <f t="shared" si="9"/>
        <v>9.5070161085400121E-3</v>
      </c>
      <c r="F320" s="7"/>
      <c r="G320" s="7"/>
      <c r="H320" s="7"/>
      <c r="I320" s="7"/>
      <c r="J320" s="7"/>
      <c r="K320" s="1">
        <v>41626</v>
      </c>
      <c r="L320" s="2">
        <v>2.0577000000000001</v>
      </c>
      <c r="M320" s="2">
        <v>2.3311999999999999</v>
      </c>
      <c r="N320" s="8">
        <v>7.2446032600714805E-3</v>
      </c>
      <c r="O320" s="8">
        <v>-4.6114432109308767E-3</v>
      </c>
      <c r="Q320" s="1">
        <v>41627</v>
      </c>
      <c r="R320" s="2">
        <v>2.0726</v>
      </c>
      <c r="S320" s="2">
        <v>2.3571</v>
      </c>
      <c r="T320" s="13">
        <v>1.4339548769148003E-2</v>
      </c>
      <c r="U320" s="13">
        <v>9.7241261137765989E-3</v>
      </c>
      <c r="W320" s="1">
        <v>41628</v>
      </c>
      <c r="X320" s="2">
        <v>2.0916000000000001</v>
      </c>
      <c r="Y320" s="2">
        <v>2.3877000000000002</v>
      </c>
      <c r="Z320" s="8">
        <v>2.5746652935118464E-2</v>
      </c>
      <c r="AA320" s="8">
        <v>2.4807931670887351E-2</v>
      </c>
      <c r="AC320" s="1">
        <v>41631</v>
      </c>
      <c r="AD320" s="2">
        <v>2.0975000000000001</v>
      </c>
      <c r="AE320" s="2">
        <v>2.3572000000000002</v>
      </c>
      <c r="AF320" s="13">
        <v>3.4882573514900317E-2</v>
      </c>
      <c r="AG320" s="13">
        <v>1.2238588053420374E-2</v>
      </c>
      <c r="AI320" s="1">
        <v>41625</v>
      </c>
      <c r="AJ320" s="2">
        <v>2.0356000000000001</v>
      </c>
      <c r="AK320" s="2">
        <v>2.319</v>
      </c>
      <c r="AL320" s="8">
        <v>4.0445891289335734E-3</v>
      </c>
      <c r="AM320" s="8">
        <v>5.3758779155466119E-3</v>
      </c>
    </row>
    <row r="321" spans="4:39" x14ac:dyDescent="0.3">
      <c r="D321" s="6">
        <f t="shared" si="8"/>
        <v>2.1552341085858063E-2</v>
      </c>
      <c r="E321" s="7">
        <f t="shared" si="9"/>
        <v>1.7072745062550743E-3</v>
      </c>
      <c r="F321" s="7"/>
      <c r="G321" s="7"/>
      <c r="H321" s="7"/>
      <c r="I321" s="7"/>
      <c r="J321" s="7"/>
      <c r="K321" s="1">
        <v>41633</v>
      </c>
      <c r="L321" s="2">
        <v>2.0956000000000001</v>
      </c>
      <c r="M321" s="2">
        <v>2.3597999999999999</v>
      </c>
      <c r="N321" s="8">
        <v>1.8418622734120538E-2</v>
      </c>
      <c r="O321" s="8">
        <v>1.2268359643102356E-2</v>
      </c>
      <c r="Q321" s="1">
        <v>41634</v>
      </c>
      <c r="R321" s="2">
        <v>2.1269999999999998</v>
      </c>
      <c r="S321" s="2">
        <v>2.3536000000000001</v>
      </c>
      <c r="T321" s="13">
        <v>2.624722570684157E-2</v>
      </c>
      <c r="U321" s="13">
        <v>-1.484875482584469E-3</v>
      </c>
      <c r="W321" s="1">
        <v>41635</v>
      </c>
      <c r="X321" s="2">
        <v>2.1549</v>
      </c>
      <c r="Y321" s="2">
        <v>2.3382999999999998</v>
      </c>
      <c r="Z321" s="8">
        <v>3.0263912794033176E-2</v>
      </c>
      <c r="AA321" s="8">
        <v>-2.0689366335804427E-2</v>
      </c>
      <c r="AC321" s="1">
        <v>41638</v>
      </c>
      <c r="AD321" s="2">
        <v>2.1234999999999999</v>
      </c>
      <c r="AE321" s="2">
        <v>2.3592</v>
      </c>
      <c r="AF321" s="13">
        <v>1.2395709177592362E-2</v>
      </c>
      <c r="AG321" s="13">
        <v>8.4846427965379334E-4</v>
      </c>
      <c r="AI321" s="1">
        <v>41632</v>
      </c>
      <c r="AJ321" s="2">
        <v>2.0771999999999999</v>
      </c>
      <c r="AK321" s="2">
        <v>2.3597999999999999</v>
      </c>
      <c r="AL321" s="8">
        <v>2.0436235016702664E-2</v>
      </c>
      <c r="AM321" s="8">
        <v>1.7593790426908118E-2</v>
      </c>
    </row>
    <row r="322" spans="4:39" x14ac:dyDescent="0.3">
      <c r="D322" s="6">
        <f t="shared" si="8"/>
        <v>2.2797551332121201E-2</v>
      </c>
      <c r="E322" s="7">
        <f t="shared" si="9"/>
        <v>7.8011175540035893E-3</v>
      </c>
      <c r="F322" s="7"/>
      <c r="G322" s="7"/>
      <c r="H322" s="7"/>
      <c r="I322" s="7"/>
      <c r="J322" s="7"/>
      <c r="K322" s="1">
        <v>41640</v>
      </c>
      <c r="L322" s="2">
        <v>2.1482999999999999</v>
      </c>
      <c r="M322" s="2">
        <v>2.3592</v>
      </c>
      <c r="N322" s="8">
        <v>2.5147928994082802E-2</v>
      </c>
      <c r="O322" s="8">
        <v>-2.542588354944586E-4</v>
      </c>
      <c r="Q322" s="1">
        <v>41641</v>
      </c>
      <c r="R322" s="2">
        <v>2.1711999999999998</v>
      </c>
      <c r="S322" s="2">
        <v>2.3877000000000002</v>
      </c>
      <c r="T322" s="13">
        <v>2.0780441937000571E-2</v>
      </c>
      <c r="U322" s="13">
        <v>1.4488443235894044E-2</v>
      </c>
      <c r="W322" s="1">
        <v>41642</v>
      </c>
      <c r="X322" s="2">
        <v>2.1795</v>
      </c>
      <c r="Y322" s="2">
        <v>2.3763999999999998</v>
      </c>
      <c r="Z322" s="8">
        <v>1.1415842962550382E-2</v>
      </c>
      <c r="AA322" s="8">
        <v>1.6293888722576311E-2</v>
      </c>
      <c r="AC322" s="1">
        <v>41645</v>
      </c>
      <c r="AD322" s="2">
        <v>2.1711999999999998</v>
      </c>
      <c r="AE322" s="2">
        <v>2.3797999999999999</v>
      </c>
      <c r="AF322" s="13">
        <v>2.2462914998822692E-2</v>
      </c>
      <c r="AG322" s="13">
        <v>8.731773482536509E-3</v>
      </c>
      <c r="AI322" s="1">
        <v>41639</v>
      </c>
      <c r="AJ322" s="2">
        <v>2.1482000000000001</v>
      </c>
      <c r="AK322" s="2">
        <v>2.3592</v>
      </c>
      <c r="AL322" s="8">
        <v>3.4180627768149563E-2</v>
      </c>
      <c r="AM322" s="8">
        <v>-2.542588354944586E-4</v>
      </c>
    </row>
    <row r="323" spans="4:39" x14ac:dyDescent="0.3">
      <c r="D323" s="6">
        <f t="shared" si="8"/>
        <v>5.2189651910581111E-3</v>
      </c>
      <c r="E323" s="7">
        <f t="shared" si="9"/>
        <v>1.1436843248056495E-3</v>
      </c>
      <c r="F323" s="7"/>
      <c r="G323" s="7"/>
      <c r="H323" s="7"/>
      <c r="I323" s="7"/>
      <c r="J323" s="7"/>
      <c r="K323" s="1">
        <v>41647</v>
      </c>
      <c r="L323" s="2">
        <v>2.1855000000000002</v>
      </c>
      <c r="M323" s="2">
        <v>2.3967000000000001</v>
      </c>
      <c r="N323" s="8">
        <v>1.7316017316017396E-2</v>
      </c>
      <c r="O323" s="8">
        <v>1.5895218718209536E-2</v>
      </c>
      <c r="Q323" s="1">
        <v>41648</v>
      </c>
      <c r="R323" s="2">
        <v>2.1778</v>
      </c>
      <c r="S323" s="2">
        <v>2.3904999999999998</v>
      </c>
      <c r="T323" s="13">
        <v>3.0397936624908528E-3</v>
      </c>
      <c r="U323" s="13">
        <v>1.1726766344180017E-3</v>
      </c>
      <c r="W323" s="1">
        <v>41649</v>
      </c>
      <c r="X323" s="2">
        <v>2.1644999999999999</v>
      </c>
      <c r="Y323" s="2">
        <v>2.3584999999999998</v>
      </c>
      <c r="Z323" s="8">
        <v>-6.882312456985562E-3</v>
      </c>
      <c r="AA323" s="8">
        <v>-7.5324019525332409E-3</v>
      </c>
      <c r="AC323" s="1">
        <v>41652</v>
      </c>
      <c r="AD323" s="2">
        <v>2.1794000000000002</v>
      </c>
      <c r="AE323" s="2">
        <v>2.3573</v>
      </c>
      <c r="AF323" s="13">
        <v>3.7767133382462514E-3</v>
      </c>
      <c r="AG323" s="13">
        <v>-9.4545760147911606E-3</v>
      </c>
      <c r="AI323" s="1">
        <v>41646</v>
      </c>
      <c r="AJ323" s="2">
        <v>2.1671999999999998</v>
      </c>
      <c r="AK323" s="2">
        <v>2.3725000000000001</v>
      </c>
      <c r="AL323" s="8">
        <v>8.844614095521619E-3</v>
      </c>
      <c r="AM323" s="8">
        <v>5.6375042387251106E-3</v>
      </c>
    </row>
    <row r="324" spans="4:39" x14ac:dyDescent="0.3">
      <c r="D324" s="6">
        <f t="shared" si="8"/>
        <v>1.6671909993375332E-2</v>
      </c>
      <c r="E324" s="7">
        <f t="shared" si="9"/>
        <v>-9.9042664869510629E-3</v>
      </c>
      <c r="F324" s="7"/>
      <c r="G324" s="7"/>
      <c r="H324" s="7"/>
      <c r="I324" s="7"/>
      <c r="J324" s="7"/>
      <c r="K324" s="1">
        <v>41654</v>
      </c>
      <c r="L324" s="2">
        <v>2.1911</v>
      </c>
      <c r="M324" s="2">
        <v>2.3597000000000001</v>
      </c>
      <c r="N324" s="8">
        <v>2.562342713337884E-3</v>
      </c>
      <c r="O324" s="8">
        <v>-1.543789377060123E-2</v>
      </c>
      <c r="Q324" s="1">
        <v>41655</v>
      </c>
      <c r="R324" s="2">
        <v>2.2069000000000001</v>
      </c>
      <c r="S324" s="2">
        <v>2.3614000000000002</v>
      </c>
      <c r="T324" s="13">
        <v>1.336210854991271E-2</v>
      </c>
      <c r="U324" s="13">
        <v>-1.2173185526040409E-2</v>
      </c>
      <c r="W324" s="1">
        <v>41656</v>
      </c>
      <c r="X324" s="2">
        <v>2.2332000000000001</v>
      </c>
      <c r="Y324" s="2">
        <v>2.3426</v>
      </c>
      <c r="Z324" s="8">
        <v>3.1739431739431945E-2</v>
      </c>
      <c r="AA324" s="8">
        <v>-6.741573033707815E-3</v>
      </c>
      <c r="AC324" s="1">
        <v>41659</v>
      </c>
      <c r="AD324" s="2">
        <v>2.2402000000000002</v>
      </c>
      <c r="AE324" s="2">
        <v>2.3437000000000001</v>
      </c>
      <c r="AF324" s="13">
        <v>2.7897586491695048E-2</v>
      </c>
      <c r="AG324" s="13">
        <v>-5.7693123488736786E-3</v>
      </c>
      <c r="AI324" s="1">
        <v>41653</v>
      </c>
      <c r="AJ324" s="2">
        <v>2.1840999999999999</v>
      </c>
      <c r="AK324" s="2">
        <v>2.3502000000000001</v>
      </c>
      <c r="AL324" s="8">
        <v>7.7980804724990804E-3</v>
      </c>
      <c r="AM324" s="8">
        <v>-9.3993677555321842E-3</v>
      </c>
    </row>
    <row r="325" spans="4:39" x14ac:dyDescent="0.3">
      <c r="D325" s="6">
        <f t="shared" si="8"/>
        <v>3.3162382601993244E-2</v>
      </c>
      <c r="E325" s="7">
        <f t="shared" si="9"/>
        <v>1.6684725306689387E-2</v>
      </c>
      <c r="F325" s="7"/>
      <c r="G325" s="7"/>
      <c r="H325" s="7"/>
      <c r="I325" s="7"/>
      <c r="J325" s="7"/>
      <c r="K325" s="1">
        <v>41661</v>
      </c>
      <c r="L325" s="2">
        <v>2.2585000000000002</v>
      </c>
      <c r="M325" s="2">
        <v>2.3731</v>
      </c>
      <c r="N325" s="8">
        <v>3.0760805075076503E-2</v>
      </c>
      <c r="O325" s="8">
        <v>5.6786879688095482E-3</v>
      </c>
      <c r="Q325" s="1">
        <v>41662</v>
      </c>
      <c r="R325" s="2">
        <v>2.2925</v>
      </c>
      <c r="S325" s="2">
        <v>2.3997000000000002</v>
      </c>
      <c r="T325" s="13">
        <v>3.8787439394625922E-2</v>
      </c>
      <c r="U325" s="13">
        <v>1.6219192004742977E-2</v>
      </c>
      <c r="W325" s="1">
        <v>41663</v>
      </c>
      <c r="X325" s="2">
        <v>2.3365</v>
      </c>
      <c r="Y325" s="2">
        <v>2.3976000000000002</v>
      </c>
      <c r="Z325" s="8">
        <v>4.625649292495071E-2</v>
      </c>
      <c r="AA325" s="8">
        <v>2.3478186630240039E-2</v>
      </c>
      <c r="AC325" s="1">
        <v>41666</v>
      </c>
      <c r="AD325" s="2">
        <v>2.2833000000000001</v>
      </c>
      <c r="AE325" s="2">
        <v>2.4228000000000001</v>
      </c>
      <c r="AF325" s="13">
        <v>1.9239353629140199E-2</v>
      </c>
      <c r="AG325" s="13">
        <v>3.3750053334471009E-2</v>
      </c>
      <c r="AI325" s="1">
        <v>41660</v>
      </c>
      <c r="AJ325" s="2">
        <v>2.2513000000000001</v>
      </c>
      <c r="AK325" s="2">
        <v>2.3603000000000001</v>
      </c>
      <c r="AL325" s="8">
        <v>3.0767821986172894E-2</v>
      </c>
      <c r="AM325" s="8">
        <v>4.2975065951833535E-3</v>
      </c>
    </row>
    <row r="326" spans="4:39" x14ac:dyDescent="0.3">
      <c r="D326" s="6">
        <f t="shared" si="8"/>
        <v>-8.5261998363923789E-3</v>
      </c>
      <c r="E326" s="7">
        <f t="shared" si="9"/>
        <v>1.4067570937366236E-2</v>
      </c>
      <c r="F326" s="7"/>
      <c r="G326" s="7"/>
      <c r="H326" s="7"/>
      <c r="I326" s="7"/>
      <c r="J326" s="7"/>
      <c r="K326" s="1">
        <v>41668</v>
      </c>
      <c r="L326" s="2">
        <v>2.2610999999999999</v>
      </c>
      <c r="M326" s="2">
        <v>2.4374000000000002</v>
      </c>
      <c r="N326" s="8">
        <v>1.1512065530216997E-3</v>
      </c>
      <c r="O326" s="8">
        <v>2.7095360498925469E-2</v>
      </c>
      <c r="Q326" s="1">
        <v>41669</v>
      </c>
      <c r="R326" s="2">
        <v>2.2692000000000001</v>
      </c>
      <c r="S326" s="2">
        <v>2.4087999999999998</v>
      </c>
      <c r="T326" s="13">
        <v>-1.0163576881134118E-2</v>
      </c>
      <c r="U326" s="13">
        <v>3.7921406842520433E-3</v>
      </c>
      <c r="W326" s="1">
        <v>41670</v>
      </c>
      <c r="X326" s="2">
        <v>2.2565</v>
      </c>
      <c r="Y326" s="2">
        <v>2.4127999999999998</v>
      </c>
      <c r="Z326" s="8">
        <v>-3.423924673657186E-2</v>
      </c>
      <c r="AA326" s="8">
        <v>6.3396730063394191E-3</v>
      </c>
      <c r="AC326" s="1">
        <v>41673</v>
      </c>
      <c r="AD326" s="2">
        <v>2.2835000000000001</v>
      </c>
      <c r="AE326" s="2">
        <v>2.4401999999999999</v>
      </c>
      <c r="AF326" s="13">
        <v>8.759251959888914E-5</v>
      </c>
      <c r="AG326" s="13">
        <v>7.1817731550272157E-3</v>
      </c>
      <c r="AI326" s="1">
        <v>41667</v>
      </c>
      <c r="AJ326" s="2">
        <v>2.2524999999999999</v>
      </c>
      <c r="AK326" s="2">
        <v>2.4215</v>
      </c>
      <c r="AL326" s="8">
        <v>5.3302536312349602E-4</v>
      </c>
      <c r="AM326" s="8">
        <v>2.5928907342287033E-2</v>
      </c>
    </row>
    <row r="327" spans="4:39" x14ac:dyDescent="0.3">
      <c r="D327" s="6">
        <f t="shared" si="8"/>
        <v>-1.7801071743311848E-2</v>
      </c>
      <c r="E327" s="7">
        <f t="shared" si="9"/>
        <v>-1.1695520247388135E-2</v>
      </c>
      <c r="F327" s="7"/>
      <c r="G327" s="7"/>
      <c r="H327" s="7"/>
      <c r="I327" s="7"/>
      <c r="J327" s="7"/>
      <c r="K327" s="1">
        <v>41675</v>
      </c>
      <c r="L327" s="2">
        <v>2.2382</v>
      </c>
      <c r="M327" s="2">
        <v>2.4022999999999999</v>
      </c>
      <c r="N327" s="8">
        <v>-1.0127813895891347E-2</v>
      </c>
      <c r="O327" s="8">
        <v>-1.440059079346856E-2</v>
      </c>
      <c r="Q327" s="1">
        <v>41676</v>
      </c>
      <c r="R327" s="2">
        <v>2.2096999999999998</v>
      </c>
      <c r="S327" s="2">
        <v>2.3818000000000001</v>
      </c>
      <c r="T327" s="13">
        <v>-2.6220694517891885E-2</v>
      </c>
      <c r="U327" s="13">
        <v>-1.1208900697442625E-2</v>
      </c>
      <c r="W327" s="1">
        <v>41677</v>
      </c>
      <c r="X327" s="2">
        <v>2.2193000000000001</v>
      </c>
      <c r="Y327" s="2">
        <v>2.3793000000000002</v>
      </c>
      <c r="Z327" s="8">
        <v>-1.6485707954797202E-2</v>
      </c>
      <c r="AA327" s="8">
        <v>-1.3884283819628473E-2</v>
      </c>
      <c r="AC327" s="1">
        <v>41680</v>
      </c>
      <c r="AD327" s="2">
        <v>2.2153999999999998</v>
      </c>
      <c r="AE327" s="2">
        <v>2.4100999999999999</v>
      </c>
      <c r="AF327" s="13">
        <v>-2.9822640683161983E-2</v>
      </c>
      <c r="AG327" s="13">
        <v>-1.2335054503729181E-2</v>
      </c>
      <c r="AI327" s="1">
        <v>41674</v>
      </c>
      <c r="AJ327" s="2">
        <v>2.2382</v>
      </c>
      <c r="AK327" s="2">
        <v>2.4054000000000002</v>
      </c>
      <c r="AL327" s="8">
        <v>-6.3485016648168191E-3</v>
      </c>
      <c r="AM327" s="8">
        <v>-6.6487714226718397E-3</v>
      </c>
    </row>
    <row r="328" spans="4:39" x14ac:dyDescent="0.3">
      <c r="D328" s="6">
        <f t="shared" si="8"/>
        <v>-1.7114813502925652E-2</v>
      </c>
      <c r="E328" s="7">
        <f t="shared" si="9"/>
        <v>1.7122145863323723E-3</v>
      </c>
      <c r="F328" s="7"/>
      <c r="G328" s="7"/>
      <c r="H328" s="7"/>
      <c r="I328" s="7"/>
      <c r="J328" s="7"/>
      <c r="K328" s="1">
        <v>41682</v>
      </c>
      <c r="L328" s="2">
        <v>2.1928000000000001</v>
      </c>
      <c r="M328" s="2">
        <v>2.4260000000000002</v>
      </c>
      <c r="N328" s="8">
        <v>-2.0284156911804074E-2</v>
      </c>
      <c r="O328" s="8">
        <v>9.8655455188778607E-3</v>
      </c>
      <c r="Q328" s="1">
        <v>41683</v>
      </c>
      <c r="R328" s="2">
        <v>2.1842000000000001</v>
      </c>
      <c r="S328" s="2">
        <v>2.3936999999999999</v>
      </c>
      <c r="T328" s="13">
        <v>-1.1540028058107277E-2</v>
      </c>
      <c r="U328" s="13">
        <v>4.9962213452010573E-3</v>
      </c>
      <c r="W328" s="1">
        <v>41684</v>
      </c>
      <c r="X328" s="2">
        <v>2.1833999999999998</v>
      </c>
      <c r="Y328" s="2">
        <v>2.3889</v>
      </c>
      <c r="Z328" s="8">
        <v>-1.6176271797413766E-2</v>
      </c>
      <c r="AA328" s="8">
        <v>4.0348001513048626E-3</v>
      </c>
      <c r="AC328" s="1">
        <v>41687</v>
      </c>
      <c r="AD328" s="2">
        <v>2.1768000000000001</v>
      </c>
      <c r="AE328" s="2">
        <v>2.3900999999999999</v>
      </c>
      <c r="AF328" s="13">
        <v>-1.742349011465183E-2</v>
      </c>
      <c r="AG328" s="13">
        <v>-8.2984108543213697E-3</v>
      </c>
      <c r="AI328" s="1">
        <v>41681</v>
      </c>
      <c r="AJ328" s="2">
        <v>2.1930999999999998</v>
      </c>
      <c r="AK328" s="2">
        <v>2.4005000000000001</v>
      </c>
      <c r="AL328" s="8">
        <v>-2.0150120632651314E-2</v>
      </c>
      <c r="AM328" s="8">
        <v>-2.0370832294005492E-3</v>
      </c>
    </row>
    <row r="329" spans="4:39" x14ac:dyDescent="0.3">
      <c r="D329" s="6">
        <f t="shared" si="8"/>
        <v>3.86813878215011E-3</v>
      </c>
      <c r="E329" s="7">
        <f t="shared" si="9"/>
        <v>-1.2726633306407021E-2</v>
      </c>
      <c r="F329" s="7"/>
      <c r="G329" s="7"/>
      <c r="H329" s="7"/>
      <c r="I329" s="7"/>
      <c r="J329" s="7"/>
      <c r="K329" s="1">
        <v>41689</v>
      </c>
      <c r="L329" s="2">
        <v>2.2145000000000001</v>
      </c>
      <c r="M329" s="2">
        <v>2.3938000000000001</v>
      </c>
      <c r="N329" s="8">
        <v>9.8960233491427463E-3</v>
      </c>
      <c r="O329" s="8">
        <v>-1.3272877164056007E-2</v>
      </c>
      <c r="Q329" s="1">
        <v>41690</v>
      </c>
      <c r="R329" s="2">
        <v>2.2006999999999999</v>
      </c>
      <c r="S329" s="2">
        <v>2.37</v>
      </c>
      <c r="T329" s="13">
        <v>7.5542532735095591E-3</v>
      </c>
      <c r="U329" s="13">
        <v>-9.9009900990097988E-3</v>
      </c>
      <c r="W329" s="1">
        <v>41691</v>
      </c>
      <c r="X329" s="2">
        <v>2.1772999999999998</v>
      </c>
      <c r="Y329" s="2">
        <v>2.3456999999999999</v>
      </c>
      <c r="Z329" s="8">
        <v>-2.7938078226619201E-3</v>
      </c>
      <c r="AA329" s="8">
        <v>-1.8083636820293902E-2</v>
      </c>
      <c r="AC329" s="1">
        <v>41694</v>
      </c>
      <c r="AD329" s="2">
        <v>2.1999</v>
      </c>
      <c r="AE329" s="2">
        <v>2.3412000000000002</v>
      </c>
      <c r="AF329" s="13">
        <v>1.0611907386990138E-2</v>
      </c>
      <c r="AG329" s="13">
        <v>-2.0459395004392977E-2</v>
      </c>
      <c r="AI329" s="1">
        <v>41688</v>
      </c>
      <c r="AJ329" s="2">
        <v>2.1800999999999999</v>
      </c>
      <c r="AK329" s="2">
        <v>2.3959000000000001</v>
      </c>
      <c r="AL329" s="8">
        <v>-5.927682276229973E-3</v>
      </c>
      <c r="AM329" s="8">
        <v>-1.9162674442824157E-3</v>
      </c>
    </row>
    <row r="330" spans="4:39" x14ac:dyDescent="0.3">
      <c r="D330" s="6">
        <f t="shared" si="8"/>
        <v>1.0972397396631006E-2</v>
      </c>
      <c r="E330" s="7">
        <f t="shared" si="9"/>
        <v>-1.2603946967371816E-2</v>
      </c>
      <c r="F330" s="7"/>
      <c r="G330" s="7"/>
      <c r="H330" s="7"/>
      <c r="I330" s="7"/>
      <c r="J330" s="7"/>
      <c r="K330" s="1">
        <v>41696</v>
      </c>
      <c r="L330" s="2">
        <v>2.2288999999999999</v>
      </c>
      <c r="M330" s="2">
        <v>2.3489</v>
      </c>
      <c r="N330" s="8">
        <v>6.5025965229170701E-3</v>
      </c>
      <c r="O330" s="8">
        <v>-1.8756788369955757E-2</v>
      </c>
      <c r="Q330" s="1">
        <v>41697</v>
      </c>
      <c r="R330" s="2">
        <v>2.2134999999999998</v>
      </c>
      <c r="S330" s="2">
        <v>2.3191000000000002</v>
      </c>
      <c r="T330" s="13">
        <v>5.8163311673558038E-3</v>
      </c>
      <c r="U330" s="13">
        <v>-2.1476793248945136E-2</v>
      </c>
      <c r="W330" s="1">
        <v>41698</v>
      </c>
      <c r="X330" s="2">
        <v>2.2061000000000002</v>
      </c>
      <c r="Y330" s="2">
        <v>2.3435000000000001</v>
      </c>
      <c r="Z330" s="8">
        <v>1.3227391723694693E-2</v>
      </c>
      <c r="AA330" s="8">
        <v>-9.3788634522729009E-4</v>
      </c>
      <c r="AC330" s="1">
        <v>41701</v>
      </c>
      <c r="AD330" s="2">
        <v>2.2320000000000002</v>
      </c>
      <c r="AE330" s="2">
        <v>2.3435000000000001</v>
      </c>
      <c r="AF330" s="13">
        <v>1.4591572344197612E-2</v>
      </c>
      <c r="AG330" s="13">
        <v>9.8240218691270087E-4</v>
      </c>
      <c r="AI330" s="1">
        <v>41695</v>
      </c>
      <c r="AJ330" s="2">
        <v>2.2122000000000002</v>
      </c>
      <c r="AK330" s="2">
        <v>2.3412000000000002</v>
      </c>
      <c r="AL330" s="8">
        <v>1.4724095224989853E-2</v>
      </c>
      <c r="AM330" s="8">
        <v>-2.2830669059643593E-2</v>
      </c>
    </row>
    <row r="331" spans="4:39" x14ac:dyDescent="0.3">
      <c r="D331" s="6">
        <f t="shared" ref="D331:D394" si="10">AVERAGE(N331,T331,Z331,AF331,AL331)</f>
        <v>-7.121255589572351E-3</v>
      </c>
      <c r="E331" s="7">
        <f t="shared" ref="E331:E394" si="11">AVERAGE(O331,U331,AA331,AG331,AM331)</f>
        <v>-1.5855457323969979E-3</v>
      </c>
      <c r="F331" s="7"/>
      <c r="G331" s="7"/>
      <c r="H331" s="7"/>
      <c r="I331" s="7"/>
      <c r="J331" s="7"/>
      <c r="K331" s="1">
        <v>41703</v>
      </c>
      <c r="L331" s="2">
        <v>2.2031000000000001</v>
      </c>
      <c r="M331" s="2">
        <v>2.3186</v>
      </c>
      <c r="N331" s="8">
        <v>-1.157521647449411E-2</v>
      </c>
      <c r="O331" s="8">
        <v>-1.2899655157733392E-2</v>
      </c>
      <c r="Q331" s="1">
        <v>41704</v>
      </c>
      <c r="R331" s="2">
        <v>2.1802000000000001</v>
      </c>
      <c r="S331" s="2">
        <v>2.3237999999999999</v>
      </c>
      <c r="T331" s="13">
        <v>-1.5044047887960099E-2</v>
      </c>
      <c r="U331" s="13">
        <v>2.0266482687247844E-3</v>
      </c>
      <c r="W331" s="1">
        <v>41705</v>
      </c>
      <c r="X331" s="2">
        <v>2.2058</v>
      </c>
      <c r="Y331" s="2">
        <v>2.3410000000000002</v>
      </c>
      <c r="Z331" s="8">
        <v>-1.3598658265723262E-4</v>
      </c>
      <c r="AA331" s="8">
        <v>-1.0667804565820393E-3</v>
      </c>
      <c r="AC331" s="1">
        <v>41708</v>
      </c>
      <c r="AD331" s="2">
        <v>2.2185000000000001</v>
      </c>
      <c r="AE331" s="2">
        <v>2.3506</v>
      </c>
      <c r="AF331" s="13">
        <v>-6.0483870967742437E-3</v>
      </c>
      <c r="AG331" s="13">
        <v>3.0296564966929562E-3</v>
      </c>
      <c r="AI331" s="1">
        <v>41702</v>
      </c>
      <c r="AJ331" s="2">
        <v>2.206</v>
      </c>
      <c r="AK331" s="2">
        <v>2.3435000000000001</v>
      </c>
      <c r="AL331" s="8">
        <v>-2.8026399059760676E-3</v>
      </c>
      <c r="AM331" s="8">
        <v>9.8240218691270087E-4</v>
      </c>
    </row>
    <row r="332" spans="4:39" x14ac:dyDescent="0.3">
      <c r="D332" s="6">
        <f t="shared" si="10"/>
        <v>1.1763981816924885E-2</v>
      </c>
      <c r="E332" s="7">
        <f t="shared" si="11"/>
        <v>8.7259416899201133E-3</v>
      </c>
      <c r="F332" s="7"/>
      <c r="G332" s="7"/>
      <c r="H332" s="7"/>
      <c r="I332" s="7"/>
      <c r="J332" s="7"/>
      <c r="K332" s="1">
        <v>41710</v>
      </c>
      <c r="L332" s="2">
        <v>2.2322000000000002</v>
      </c>
      <c r="M332" s="2">
        <v>2.3555999999999999</v>
      </c>
      <c r="N332" s="8">
        <v>1.3208660523807314E-2</v>
      </c>
      <c r="O332" s="8">
        <v>1.5957905632709268E-2</v>
      </c>
      <c r="Q332" s="1">
        <v>41711</v>
      </c>
      <c r="R332" s="2">
        <v>2.2324999999999999</v>
      </c>
      <c r="S332" s="2">
        <v>2.3637000000000001</v>
      </c>
      <c r="T332" s="13">
        <v>2.3988624896798427E-2</v>
      </c>
      <c r="U332" s="13">
        <v>1.7170152336690059E-2</v>
      </c>
      <c r="W332" s="1">
        <v>41712</v>
      </c>
      <c r="X332" s="2">
        <v>2.2128000000000001</v>
      </c>
      <c r="Y332" s="2">
        <v>2.3467000000000002</v>
      </c>
      <c r="Z332" s="8">
        <v>3.1734518088675223E-3</v>
      </c>
      <c r="AA332" s="8">
        <v>2.4348568987613284E-3</v>
      </c>
      <c r="AC332" s="1">
        <v>41715</v>
      </c>
      <c r="AD332" s="2">
        <v>2.2187000000000001</v>
      </c>
      <c r="AE332" s="2">
        <v>2.3491</v>
      </c>
      <c r="AF332" s="13">
        <v>9.0151002929861335E-5</v>
      </c>
      <c r="AG332" s="13">
        <v>-6.3813494426956385E-4</v>
      </c>
      <c r="AI332" s="1">
        <v>41709</v>
      </c>
      <c r="AJ332" s="2">
        <v>2.2465000000000002</v>
      </c>
      <c r="AK332" s="2">
        <v>2.3639000000000001</v>
      </c>
      <c r="AL332" s="8">
        <v>1.8359020852221297E-2</v>
      </c>
      <c r="AM332" s="8">
        <v>8.7049285257094766E-3</v>
      </c>
    </row>
    <row r="333" spans="4:39" x14ac:dyDescent="0.3">
      <c r="D333" s="6">
        <f t="shared" si="10"/>
        <v>1.3954574374967609E-3</v>
      </c>
      <c r="E333" s="7">
        <f t="shared" si="11"/>
        <v>-1.025871375130143E-2</v>
      </c>
      <c r="F333" s="7"/>
      <c r="G333" s="7"/>
      <c r="H333" s="7"/>
      <c r="I333" s="7"/>
      <c r="J333" s="7"/>
      <c r="K333" s="1">
        <v>41717</v>
      </c>
      <c r="L333" s="2">
        <v>2.2395</v>
      </c>
      <c r="M333" s="2">
        <v>2.3483000000000001</v>
      </c>
      <c r="N333" s="8">
        <v>3.2703162799032626E-3</v>
      </c>
      <c r="O333" s="8">
        <v>-3.0989981321106752E-3</v>
      </c>
      <c r="Q333" s="1">
        <v>41718</v>
      </c>
      <c r="R333" s="2">
        <v>2.2292000000000001</v>
      </c>
      <c r="S333" s="2">
        <v>2.3279000000000001</v>
      </c>
      <c r="T333" s="13">
        <v>-1.4781634938408894E-3</v>
      </c>
      <c r="U333" s="13">
        <v>-1.5145746076067224E-2</v>
      </c>
      <c r="W333" s="1">
        <v>41719</v>
      </c>
      <c r="X333" s="2">
        <v>2.234</v>
      </c>
      <c r="Y333" s="2">
        <v>2.3250000000000002</v>
      </c>
      <c r="Z333" s="8">
        <v>9.5806218365870333E-3</v>
      </c>
      <c r="AA333" s="8">
        <v>-9.2470277410832136E-3</v>
      </c>
      <c r="AC333" s="1">
        <v>41722</v>
      </c>
      <c r="AD333" s="2">
        <v>2.2366999999999999</v>
      </c>
      <c r="AE333" s="2">
        <v>2.3229000000000002</v>
      </c>
      <c r="AF333" s="13">
        <v>8.1128588813268454E-3</v>
      </c>
      <c r="AG333" s="13">
        <v>-1.1153207611425575E-2</v>
      </c>
      <c r="AI333" s="1">
        <v>41716</v>
      </c>
      <c r="AJ333" s="2">
        <v>2.2183999999999999</v>
      </c>
      <c r="AK333" s="2">
        <v>2.3340000000000001</v>
      </c>
      <c r="AL333" s="8">
        <v>-1.2508346316492447E-2</v>
      </c>
      <c r="AM333" s="8">
        <v>-1.2648589195820459E-2</v>
      </c>
    </row>
    <row r="334" spans="4:39" x14ac:dyDescent="0.3">
      <c r="D334" s="6">
        <f t="shared" si="10"/>
        <v>-2.0686774086599181E-2</v>
      </c>
      <c r="E334" s="7">
        <f t="shared" si="11"/>
        <v>-2.161040408624746E-2</v>
      </c>
      <c r="F334" s="7"/>
      <c r="G334" s="7"/>
      <c r="H334" s="7"/>
      <c r="I334" s="7"/>
      <c r="J334" s="7"/>
      <c r="K334" s="1">
        <v>41724</v>
      </c>
      <c r="L334" s="2">
        <v>2.1917</v>
      </c>
      <c r="M334" s="2">
        <v>2.3028</v>
      </c>
      <c r="N334" s="8">
        <v>-2.134405001116324E-2</v>
      </c>
      <c r="O334" s="8">
        <v>-1.9375718604948355E-2</v>
      </c>
      <c r="Q334" s="1">
        <v>41725</v>
      </c>
      <c r="R334" s="2">
        <v>2.1861999999999999</v>
      </c>
      <c r="S334" s="2">
        <v>2.2587999999999999</v>
      </c>
      <c r="T334" s="13">
        <v>-1.9289431186075734E-2</v>
      </c>
      <c r="U334" s="13">
        <v>-2.9683405644572392E-2</v>
      </c>
      <c r="W334" s="1">
        <v>41726</v>
      </c>
      <c r="X334" s="2">
        <v>2.1913</v>
      </c>
      <c r="Y334" s="2">
        <v>2.2614000000000001</v>
      </c>
      <c r="Z334" s="8">
        <v>-1.911369740376001E-2</v>
      </c>
      <c r="AA334" s="8">
        <v>-2.7354838709677476E-2</v>
      </c>
      <c r="AC334" s="1">
        <v>41729</v>
      </c>
      <c r="AD334" s="2">
        <v>2.1406999999999998</v>
      </c>
      <c r="AE334" s="2">
        <v>2.2720000000000002</v>
      </c>
      <c r="AF334" s="13">
        <v>-4.2920373764921527E-2</v>
      </c>
      <c r="AG334" s="13">
        <v>-2.1912264841362106E-2</v>
      </c>
      <c r="AI334" s="1">
        <v>41723</v>
      </c>
      <c r="AJ334" s="2">
        <v>2.2166999999999999</v>
      </c>
      <c r="AK334" s="2">
        <v>2.3113000000000001</v>
      </c>
      <c r="AL334" s="8">
        <v>-7.6631806707538885E-4</v>
      </c>
      <c r="AM334" s="8">
        <v>-9.725792630676966E-3</v>
      </c>
    </row>
    <row r="335" spans="4:39" x14ac:dyDescent="0.3">
      <c r="D335" s="6">
        <f t="shared" si="10"/>
        <v>-2.776622772963926E-2</v>
      </c>
      <c r="E335" s="7">
        <f t="shared" si="11"/>
        <v>-1.2428511527593566E-2</v>
      </c>
      <c r="F335" s="7"/>
      <c r="G335" s="7"/>
      <c r="H335" s="7"/>
      <c r="I335" s="7"/>
      <c r="J335" s="7"/>
      <c r="K335" s="1">
        <v>41731</v>
      </c>
      <c r="L335" s="2">
        <v>2.1280999999999999</v>
      </c>
      <c r="M335" s="2">
        <v>2.2688000000000001</v>
      </c>
      <c r="N335" s="8">
        <v>-2.9018570059771043E-2</v>
      </c>
      <c r="O335" s="8">
        <v>-1.4764634358172546E-2</v>
      </c>
      <c r="Q335" s="1">
        <v>41732</v>
      </c>
      <c r="R335" s="2">
        <v>2.1326999999999998</v>
      </c>
      <c r="S335" s="2">
        <v>2.2793999999999999</v>
      </c>
      <c r="T335" s="13">
        <v>-2.4471686030555384E-2</v>
      </c>
      <c r="U335" s="13">
        <v>9.1198866654860211E-3</v>
      </c>
      <c r="W335" s="1">
        <v>41733</v>
      </c>
      <c r="X335" s="2">
        <v>2.1133999999999999</v>
      </c>
      <c r="Y335" s="2">
        <v>2.2358000000000002</v>
      </c>
      <c r="Z335" s="8">
        <v>-3.5549673709670104E-2</v>
      </c>
      <c r="AA335" s="8">
        <v>-1.132042097815511E-2</v>
      </c>
      <c r="AC335" s="1">
        <v>41736</v>
      </c>
      <c r="AD335" s="2">
        <v>2.1105</v>
      </c>
      <c r="AE335" s="2">
        <v>2.2189000000000001</v>
      </c>
      <c r="AF335" s="13">
        <v>-1.4107534918484488E-2</v>
      </c>
      <c r="AG335" s="13">
        <v>-2.3371478873239537E-2</v>
      </c>
      <c r="AI335" s="1">
        <v>41730</v>
      </c>
      <c r="AJ335" s="2">
        <v>2.1375999999999999</v>
      </c>
      <c r="AK335" s="2">
        <v>2.2608999999999999</v>
      </c>
      <c r="AL335" s="8">
        <v>-3.5683673929715276E-2</v>
      </c>
      <c r="AM335" s="8">
        <v>-2.180591009388666E-2</v>
      </c>
    </row>
    <row r="336" spans="4:39" x14ac:dyDescent="0.3">
      <c r="D336" s="6">
        <f t="shared" si="10"/>
        <v>-7.4973198878376165E-3</v>
      </c>
      <c r="E336" s="7">
        <f t="shared" si="11"/>
        <v>-2.0825390438488856E-2</v>
      </c>
      <c r="F336" s="7"/>
      <c r="G336" s="7"/>
      <c r="H336" s="7"/>
      <c r="I336" s="7"/>
      <c r="J336" s="7"/>
      <c r="K336" s="1">
        <v>41738</v>
      </c>
      <c r="L336" s="2">
        <v>2.1036999999999999</v>
      </c>
      <c r="M336" s="2">
        <v>2.1869000000000001</v>
      </c>
      <c r="N336" s="8">
        <v>-1.1465626615290603E-2</v>
      </c>
      <c r="O336" s="8">
        <v>-3.6098377997179187E-2</v>
      </c>
      <c r="Q336" s="1">
        <v>41739</v>
      </c>
      <c r="R336" s="2">
        <v>2.1078999999999999</v>
      </c>
      <c r="S336" s="2">
        <v>2.2069999999999999</v>
      </c>
      <c r="T336" s="13">
        <v>-1.1628452196745909E-2</v>
      </c>
      <c r="U336" s="13">
        <v>-3.1762744581907532E-2</v>
      </c>
      <c r="W336" s="1">
        <v>41740</v>
      </c>
      <c r="X336" s="2">
        <v>2.1135999999999999</v>
      </c>
      <c r="Y336" s="2">
        <v>2.2185999999999999</v>
      </c>
      <c r="Z336" s="8">
        <v>9.4634238667623549E-5</v>
      </c>
      <c r="AA336" s="8">
        <v>-7.6929957956884953E-3</v>
      </c>
      <c r="AC336" s="1">
        <v>41743</v>
      </c>
      <c r="AD336" s="2">
        <v>2.1208</v>
      </c>
      <c r="AE336" s="2">
        <v>2.2136</v>
      </c>
      <c r="AF336" s="13">
        <v>4.8803601042406441E-3</v>
      </c>
      <c r="AG336" s="13">
        <v>-2.3885709135157418E-3</v>
      </c>
      <c r="AI336" s="1">
        <v>41737</v>
      </c>
      <c r="AJ336" s="2">
        <v>2.0962000000000001</v>
      </c>
      <c r="AK336" s="2">
        <v>2.2016999999999998</v>
      </c>
      <c r="AL336" s="8">
        <v>-1.936751497005984E-2</v>
      </c>
      <c r="AM336" s="8">
        <v>-2.6184262904153321E-2</v>
      </c>
    </row>
    <row r="337" spans="4:39" x14ac:dyDescent="0.3">
      <c r="D337" s="6">
        <f t="shared" si="10"/>
        <v>1.2068951995968158E-2</v>
      </c>
      <c r="E337" s="7">
        <f t="shared" si="11"/>
        <v>1.4239604348497003E-2</v>
      </c>
      <c r="F337" s="7"/>
      <c r="G337" s="7"/>
      <c r="H337" s="7"/>
      <c r="I337" s="7"/>
      <c r="J337" s="7"/>
      <c r="K337" s="1">
        <v>41745</v>
      </c>
      <c r="L337" s="2">
        <v>2.1366000000000001</v>
      </c>
      <c r="M337" s="2">
        <v>2.2433999999999998</v>
      </c>
      <c r="N337" s="8">
        <v>1.563911204069024E-2</v>
      </c>
      <c r="O337" s="8">
        <v>2.5835657780419741E-2</v>
      </c>
      <c r="Q337" s="1">
        <v>41746</v>
      </c>
      <c r="R337" s="2">
        <v>2.1267</v>
      </c>
      <c r="S337" s="2">
        <v>2.2362000000000002</v>
      </c>
      <c r="T337" s="13">
        <v>8.9188291664690222E-3</v>
      </c>
      <c r="U337" s="13">
        <v>1.3230629814227512E-2</v>
      </c>
      <c r="W337" s="1">
        <v>41747</v>
      </c>
      <c r="X337" s="2">
        <v>2.1295999999999999</v>
      </c>
      <c r="Y337" s="2">
        <v>2.2362000000000002</v>
      </c>
      <c r="Z337" s="8">
        <v>7.570022710068125E-3</v>
      </c>
      <c r="AA337" s="8">
        <v>7.9329306770037356E-3</v>
      </c>
      <c r="AC337" s="1">
        <v>41750</v>
      </c>
      <c r="AD337" s="2">
        <v>2.1339000000000001</v>
      </c>
      <c r="AE337" s="2">
        <v>2.2362000000000002</v>
      </c>
      <c r="AF337" s="13">
        <v>6.1769143719352382E-3</v>
      </c>
      <c r="AG337" s="13">
        <v>1.0209613299602571E-2</v>
      </c>
      <c r="AI337" s="1">
        <v>41744</v>
      </c>
      <c r="AJ337" s="2">
        <v>2.1423999999999999</v>
      </c>
      <c r="AK337" s="2">
        <v>2.2324999999999999</v>
      </c>
      <c r="AL337" s="8">
        <v>2.2039881690678165E-2</v>
      </c>
      <c r="AM337" s="8">
        <v>1.3989190171231458E-2</v>
      </c>
    </row>
    <row r="338" spans="4:39" x14ac:dyDescent="0.3">
      <c r="D338" s="6">
        <f t="shared" si="10"/>
        <v>1.7081862557723592E-3</v>
      </c>
      <c r="E338" s="7">
        <f t="shared" si="11"/>
        <v>-3.8656989045561694E-3</v>
      </c>
      <c r="F338" s="7"/>
      <c r="G338" s="7"/>
      <c r="H338" s="7"/>
      <c r="I338" s="7"/>
      <c r="J338" s="7"/>
      <c r="K338" s="1">
        <v>41752</v>
      </c>
      <c r="L338" s="2">
        <v>2.1505999999999998</v>
      </c>
      <c r="M338" s="2">
        <v>2.2218999999999998</v>
      </c>
      <c r="N338" s="8">
        <v>6.5524665356171408E-3</v>
      </c>
      <c r="O338" s="8">
        <v>-9.5836676473211035E-3</v>
      </c>
      <c r="Q338" s="1">
        <v>41753</v>
      </c>
      <c r="R338" s="2">
        <v>2.1356000000000002</v>
      </c>
      <c r="S338" s="2">
        <v>2.2141000000000002</v>
      </c>
      <c r="T338" s="13">
        <v>4.1848873842103007E-3</v>
      </c>
      <c r="U338" s="13">
        <v>-9.8828369555495899E-3</v>
      </c>
      <c r="W338" s="1">
        <v>41754</v>
      </c>
      <c r="X338" s="2">
        <v>2.1341000000000001</v>
      </c>
      <c r="Y338" s="2">
        <v>2.2441</v>
      </c>
      <c r="Z338" s="8">
        <v>2.1130728775358154E-3</v>
      </c>
      <c r="AA338" s="8">
        <v>3.5327788212144995E-3</v>
      </c>
      <c r="AC338" s="1">
        <v>41757</v>
      </c>
      <c r="AD338" s="2">
        <v>2.1257000000000001</v>
      </c>
      <c r="AE338" s="2">
        <v>2.2233999999999998</v>
      </c>
      <c r="AF338" s="13">
        <v>-3.8427292750362607E-3</v>
      </c>
      <c r="AG338" s="13">
        <v>-5.7239960647528232E-3</v>
      </c>
      <c r="AI338" s="1">
        <v>41751</v>
      </c>
      <c r="AJ338" s="2">
        <v>2.1414</v>
      </c>
      <c r="AK338" s="2">
        <v>2.2376999999999998</v>
      </c>
      <c r="AL338" s="8">
        <v>-4.6676624346519979E-4</v>
      </c>
      <c r="AM338" s="8">
        <v>2.3292273236281691E-3</v>
      </c>
    </row>
    <row r="339" spans="4:39" x14ac:dyDescent="0.3">
      <c r="D339" s="6">
        <f t="shared" si="10"/>
        <v>-1.3393491558046634E-2</v>
      </c>
      <c r="E339" s="7">
        <f t="shared" si="11"/>
        <v>2.4915191911503822E-3</v>
      </c>
      <c r="F339" s="7"/>
      <c r="G339" s="7"/>
      <c r="H339" s="7"/>
      <c r="I339" s="7"/>
      <c r="J339" s="7"/>
      <c r="K339" s="1">
        <v>41759</v>
      </c>
      <c r="L339" s="2">
        <v>2.1124999999999998</v>
      </c>
      <c r="M339" s="2">
        <v>2.2326999999999999</v>
      </c>
      <c r="N339" s="8">
        <v>-1.7715986236399139E-2</v>
      </c>
      <c r="O339" s="8">
        <v>4.8607048021964694E-3</v>
      </c>
      <c r="Q339" s="1">
        <v>41760</v>
      </c>
      <c r="R339" s="2">
        <v>2.1057999999999999</v>
      </c>
      <c r="S339" s="2">
        <v>2.2326999999999999</v>
      </c>
      <c r="T339" s="13">
        <v>-1.3953923955797087E-2</v>
      </c>
      <c r="U339" s="13">
        <v>8.4007045752223508E-3</v>
      </c>
      <c r="W339" s="1">
        <v>41761</v>
      </c>
      <c r="X339" s="2">
        <v>2.1055000000000001</v>
      </c>
      <c r="Y339" s="2">
        <v>2.222</v>
      </c>
      <c r="Z339" s="8">
        <v>-1.3401433859706602E-2</v>
      </c>
      <c r="AA339" s="8">
        <v>-9.848045987255527E-3</v>
      </c>
      <c r="AC339" s="1">
        <v>41764</v>
      </c>
      <c r="AD339" s="2">
        <v>2.1002000000000001</v>
      </c>
      <c r="AE339" s="2">
        <v>2.2448999999999999</v>
      </c>
      <c r="AF339" s="13">
        <v>-1.1996048360540135E-2</v>
      </c>
      <c r="AG339" s="13">
        <v>9.6698749662678107E-3</v>
      </c>
      <c r="AI339" s="1">
        <v>41758</v>
      </c>
      <c r="AJ339" s="2">
        <v>2.1202000000000001</v>
      </c>
      <c r="AK339" s="2">
        <v>2.2363</v>
      </c>
      <c r="AL339" s="8">
        <v>-9.9000653777902015E-3</v>
      </c>
      <c r="AM339" s="8">
        <v>-6.2564240067919386E-4</v>
      </c>
    </row>
    <row r="340" spans="4:39" x14ac:dyDescent="0.3">
      <c r="D340" s="6">
        <f t="shared" si="10"/>
        <v>-1.3453320970001204E-2</v>
      </c>
      <c r="E340" s="7">
        <f t="shared" si="11"/>
        <v>-7.1812191862510753E-3</v>
      </c>
      <c r="F340" s="7"/>
      <c r="G340" s="7"/>
      <c r="H340" s="7"/>
      <c r="I340" s="7"/>
      <c r="J340" s="7"/>
      <c r="K340" s="1">
        <v>41766</v>
      </c>
      <c r="L340" s="2">
        <v>2.0813999999999999</v>
      </c>
      <c r="M340" s="2">
        <v>2.2166000000000001</v>
      </c>
      <c r="N340" s="8">
        <v>-1.4721893491124183E-2</v>
      </c>
      <c r="O340" s="8">
        <v>-7.2110001343663743E-3</v>
      </c>
      <c r="Q340" s="1">
        <v>41767</v>
      </c>
      <c r="R340" s="2">
        <v>2.0735000000000001</v>
      </c>
      <c r="S340" s="2">
        <v>2.2151999999999998</v>
      </c>
      <c r="T340" s="13">
        <v>-1.5338588659891572E-2</v>
      </c>
      <c r="U340" s="13">
        <v>-7.8380436243113971E-3</v>
      </c>
      <c r="W340" s="1">
        <v>41768</v>
      </c>
      <c r="X340" s="2">
        <v>2.0769000000000002</v>
      </c>
      <c r="Y340" s="2">
        <v>2.2126999999999999</v>
      </c>
      <c r="Z340" s="8">
        <v>-1.3583471859415774E-2</v>
      </c>
      <c r="AA340" s="8">
        <v>-4.185418541854169E-3</v>
      </c>
      <c r="AC340" s="1">
        <v>41771</v>
      </c>
      <c r="AD340" s="2">
        <v>2.0808</v>
      </c>
      <c r="AE340" s="2">
        <v>2.2143000000000002</v>
      </c>
      <c r="AF340" s="13">
        <v>-9.2372155032854897E-3</v>
      </c>
      <c r="AG340" s="13">
        <v>-1.3630896699184714E-2</v>
      </c>
      <c r="AI340" s="1">
        <v>41765</v>
      </c>
      <c r="AJ340" s="2">
        <v>2.0897000000000001</v>
      </c>
      <c r="AK340" s="2">
        <v>2.2294999999999998</v>
      </c>
      <c r="AL340" s="8">
        <v>-1.4385435336288999E-2</v>
      </c>
      <c r="AM340" s="8">
        <v>-3.0407369315387234E-3</v>
      </c>
    </row>
    <row r="341" spans="4:39" x14ac:dyDescent="0.3">
      <c r="D341" s="6">
        <f t="shared" si="10"/>
        <v>2.9241109720673729E-3</v>
      </c>
      <c r="E341" s="7">
        <f t="shared" si="11"/>
        <v>-2.7263759470175673E-3</v>
      </c>
      <c r="F341" s="7"/>
      <c r="G341" s="7"/>
      <c r="H341" s="7"/>
      <c r="I341" s="7"/>
      <c r="J341" s="7"/>
      <c r="K341" s="1">
        <v>41773</v>
      </c>
      <c r="L341" s="2">
        <v>2.0707</v>
      </c>
      <c r="M341" s="2">
        <v>2.2021000000000002</v>
      </c>
      <c r="N341" s="8">
        <v>-5.1407706351493943E-3</v>
      </c>
      <c r="O341" s="8">
        <v>-6.5415501218081262E-3</v>
      </c>
      <c r="Q341" s="1">
        <v>41774</v>
      </c>
      <c r="R341" s="2">
        <v>2.0983999999999998</v>
      </c>
      <c r="S341" s="2">
        <v>2.2187999999999999</v>
      </c>
      <c r="T341" s="13">
        <v>1.200868097419816E-2</v>
      </c>
      <c r="U341" s="13">
        <v>1.6251354279523955E-3</v>
      </c>
      <c r="W341" s="1">
        <v>41775</v>
      </c>
      <c r="X341" s="2">
        <v>2.0985</v>
      </c>
      <c r="Y341" s="2">
        <v>2.2151999999999998</v>
      </c>
      <c r="Z341" s="8">
        <v>1.0400115556839395E-2</v>
      </c>
      <c r="AA341" s="8">
        <v>1.1298413702716115E-3</v>
      </c>
      <c r="AC341" s="1">
        <v>41778</v>
      </c>
      <c r="AD341" s="2">
        <v>2.0966</v>
      </c>
      <c r="AE341" s="2">
        <v>2.2069999999999999</v>
      </c>
      <c r="AF341" s="13">
        <v>7.5932333717800837E-3</v>
      </c>
      <c r="AG341" s="13">
        <v>-3.2967529241748617E-3</v>
      </c>
      <c r="AI341" s="1">
        <v>41772</v>
      </c>
      <c r="AJ341" s="2">
        <v>2.0682999999999998</v>
      </c>
      <c r="AK341" s="2">
        <v>2.2149000000000001</v>
      </c>
      <c r="AL341" s="8">
        <v>-1.024070440733138E-2</v>
      </c>
      <c r="AM341" s="8">
        <v>-6.5485534873288564E-3</v>
      </c>
    </row>
    <row r="342" spans="4:39" x14ac:dyDescent="0.3">
      <c r="D342" s="6">
        <f t="shared" si="10"/>
        <v>2.2370618373190434E-3</v>
      </c>
      <c r="E342" s="7">
        <f t="shared" si="11"/>
        <v>3.0418173461352893E-3</v>
      </c>
      <c r="F342" s="7"/>
      <c r="G342" s="7"/>
      <c r="H342" s="7"/>
      <c r="I342" s="7"/>
      <c r="J342" s="7"/>
      <c r="K342" s="1">
        <v>41780</v>
      </c>
      <c r="L342" s="2">
        <v>2.0949</v>
      </c>
      <c r="M342" s="2">
        <v>2.2071999999999998</v>
      </c>
      <c r="N342" s="8">
        <v>1.1686869174675207E-2</v>
      </c>
      <c r="O342" s="8">
        <v>2.3159711184776999E-3</v>
      </c>
      <c r="Q342" s="1">
        <v>41781</v>
      </c>
      <c r="R342" s="2">
        <v>2.0813000000000001</v>
      </c>
      <c r="S342" s="2">
        <v>2.2210000000000001</v>
      </c>
      <c r="T342" s="13">
        <v>-8.1490659550131905E-3</v>
      </c>
      <c r="U342" s="13">
        <v>9.9152695150550585E-4</v>
      </c>
      <c r="W342" s="1">
        <v>41782</v>
      </c>
      <c r="X342" s="2">
        <v>2.0815999999999999</v>
      </c>
      <c r="Y342" s="2">
        <v>2.2233000000000001</v>
      </c>
      <c r="Z342" s="8">
        <v>-8.0533714558018721E-3</v>
      </c>
      <c r="AA342" s="8">
        <v>3.6565547128928344E-3</v>
      </c>
      <c r="AC342" s="1">
        <v>41785</v>
      </c>
      <c r="AD342" s="2">
        <v>2.0836999999999999</v>
      </c>
      <c r="AE342" s="2">
        <v>2.2242999999999999</v>
      </c>
      <c r="AF342" s="13">
        <v>-6.1528188495659775E-3</v>
      </c>
      <c r="AG342" s="13">
        <v>7.8386950611690764E-3</v>
      </c>
      <c r="AI342" s="1">
        <v>41779</v>
      </c>
      <c r="AJ342" s="2">
        <v>2.1135000000000002</v>
      </c>
      <c r="AK342" s="2">
        <v>2.2157999999999998</v>
      </c>
      <c r="AL342" s="8">
        <v>2.1853696272301049E-2</v>
      </c>
      <c r="AM342" s="8">
        <v>4.0633888663133E-4</v>
      </c>
    </row>
    <row r="343" spans="4:39" x14ac:dyDescent="0.3">
      <c r="D343" s="6">
        <f t="shared" si="10"/>
        <v>3.6725508346176607E-3</v>
      </c>
      <c r="E343" s="7">
        <f t="shared" si="11"/>
        <v>1.0906216619277709E-2</v>
      </c>
      <c r="F343" s="7"/>
      <c r="G343" s="7"/>
      <c r="H343" s="7"/>
      <c r="I343" s="7"/>
      <c r="J343" s="7"/>
      <c r="K343" s="1">
        <v>41787</v>
      </c>
      <c r="L343" s="2">
        <v>2.0994000000000002</v>
      </c>
      <c r="M343" s="2">
        <v>2.2324999999999999</v>
      </c>
      <c r="N343" s="8">
        <v>2.1480738937420529E-3</v>
      </c>
      <c r="O343" s="8">
        <v>1.1462486408118977E-2</v>
      </c>
      <c r="Q343" s="1">
        <v>41788</v>
      </c>
      <c r="R343" s="2">
        <v>2.0867</v>
      </c>
      <c r="S343" s="2">
        <v>2.2241</v>
      </c>
      <c r="T343" s="13">
        <v>2.5945322634890466E-3</v>
      </c>
      <c r="U343" s="13">
        <v>1.3957676722196055E-3</v>
      </c>
      <c r="W343" s="1">
        <v>41789</v>
      </c>
      <c r="X343" s="2">
        <v>2.0968</v>
      </c>
      <c r="Y343" s="2">
        <v>2.2412999999999998</v>
      </c>
      <c r="Z343" s="8">
        <v>7.3020753266719307E-3</v>
      </c>
      <c r="AA343" s="8">
        <v>8.0960734043988847E-3</v>
      </c>
      <c r="AC343" s="1">
        <v>41792</v>
      </c>
      <c r="AD343" s="2">
        <v>2.1084000000000001</v>
      </c>
      <c r="AE343" s="2">
        <v>2.2768000000000002</v>
      </c>
      <c r="AF343" s="13">
        <v>1.1853913711186825E-2</v>
      </c>
      <c r="AG343" s="13">
        <v>2.3602931259272708E-2</v>
      </c>
      <c r="AI343" s="1">
        <v>41786</v>
      </c>
      <c r="AJ343" s="2">
        <v>2.1017999999999999</v>
      </c>
      <c r="AK343" s="2">
        <v>2.2378999999999998</v>
      </c>
      <c r="AL343" s="8">
        <v>-5.535841022001553E-3</v>
      </c>
      <c r="AM343" s="8">
        <v>9.9738243523783687E-3</v>
      </c>
    </row>
    <row r="344" spans="4:39" x14ac:dyDescent="0.3">
      <c r="D344" s="6">
        <f t="shared" si="10"/>
        <v>1.0435365445871092E-5</v>
      </c>
      <c r="E344" s="7">
        <f t="shared" si="11"/>
        <v>7.6102597811806838E-3</v>
      </c>
      <c r="F344" s="7"/>
      <c r="G344" s="7"/>
      <c r="H344" s="7"/>
      <c r="I344" s="7"/>
      <c r="J344" s="7"/>
      <c r="K344" s="1">
        <v>41794</v>
      </c>
      <c r="L344" s="2">
        <v>2.1154000000000002</v>
      </c>
      <c r="M344" s="2">
        <v>2.2784</v>
      </c>
      <c r="N344" s="8">
        <v>7.6212251119367469E-3</v>
      </c>
      <c r="O344" s="8">
        <v>2.0559910414333693E-2</v>
      </c>
      <c r="Q344" s="1">
        <v>41795</v>
      </c>
      <c r="R344" s="2">
        <v>2.0962999999999998</v>
      </c>
      <c r="S344" s="2">
        <v>2.2616000000000001</v>
      </c>
      <c r="T344" s="13">
        <v>4.6005654861742684E-3</v>
      </c>
      <c r="U344" s="13">
        <v>1.6860752663999001E-2</v>
      </c>
      <c r="W344" s="1">
        <v>41796</v>
      </c>
      <c r="X344" s="2">
        <v>2.0775000000000001</v>
      </c>
      <c r="Y344" s="2">
        <v>2.2471000000000001</v>
      </c>
      <c r="Z344" s="8">
        <v>-9.2045020984355963E-3</v>
      </c>
      <c r="AA344" s="8">
        <v>2.5877838754295723E-3</v>
      </c>
      <c r="AC344" s="1">
        <v>41799</v>
      </c>
      <c r="AD344" s="2">
        <v>2.0867</v>
      </c>
      <c r="AE344" s="2">
        <v>2.2288000000000001</v>
      </c>
      <c r="AF344" s="13">
        <v>-1.0292164674634785E-2</v>
      </c>
      <c r="AG344" s="13">
        <v>-2.1082220660576301E-2</v>
      </c>
      <c r="AI344" s="1">
        <v>41793</v>
      </c>
      <c r="AJ344" s="2">
        <v>2.1172</v>
      </c>
      <c r="AK344" s="2">
        <v>2.2806999999999999</v>
      </c>
      <c r="AL344" s="8">
        <v>7.3270530021887215E-3</v>
      </c>
      <c r="AM344" s="8">
        <v>1.9125072612717453E-2</v>
      </c>
    </row>
    <row r="345" spans="4:39" x14ac:dyDescent="0.3">
      <c r="D345" s="6">
        <f t="shared" si="10"/>
        <v>7.498770642109109E-3</v>
      </c>
      <c r="E345" s="7">
        <f t="shared" si="11"/>
        <v>-1.2772072465071638E-2</v>
      </c>
      <c r="F345" s="7"/>
      <c r="G345" s="7"/>
      <c r="H345" s="7"/>
      <c r="I345" s="7"/>
      <c r="J345" s="7"/>
      <c r="K345" s="1">
        <v>41801</v>
      </c>
      <c r="L345" s="2">
        <v>2.1166</v>
      </c>
      <c r="M345" s="2">
        <v>2.2336</v>
      </c>
      <c r="N345" s="8">
        <v>5.6726860168287985E-4</v>
      </c>
      <c r="O345" s="8">
        <v>-1.9662921348314599E-2</v>
      </c>
      <c r="Q345" s="1">
        <v>41802</v>
      </c>
      <c r="R345" s="2">
        <v>2.1116000000000001</v>
      </c>
      <c r="S345" s="2">
        <v>2.2359999999999998</v>
      </c>
      <c r="T345" s="13">
        <v>7.2985736774318077E-3</v>
      </c>
      <c r="U345" s="13">
        <v>-1.1319419879731285E-2</v>
      </c>
      <c r="W345" s="1">
        <v>41803</v>
      </c>
      <c r="X345" s="2">
        <v>2.1194999999999999</v>
      </c>
      <c r="Y345" s="2">
        <v>2.2242999999999999</v>
      </c>
      <c r="Z345" s="8">
        <v>2.0216606498194789E-2</v>
      </c>
      <c r="AA345" s="8">
        <v>-1.0146410929642746E-2</v>
      </c>
      <c r="AC345" s="1">
        <v>41806</v>
      </c>
      <c r="AD345" s="2">
        <v>2.1432000000000002</v>
      </c>
      <c r="AE345" s="2">
        <v>2.2355</v>
      </c>
      <c r="AF345" s="13">
        <v>2.7076244788422077E-2</v>
      </c>
      <c r="AG345" s="13">
        <v>3.006101938262784E-3</v>
      </c>
      <c r="AI345" s="1">
        <v>41800</v>
      </c>
      <c r="AJ345" s="2">
        <v>2.0798000000000001</v>
      </c>
      <c r="AK345" s="2">
        <v>2.222</v>
      </c>
      <c r="AL345" s="8">
        <v>-1.7664840355186007E-2</v>
      </c>
      <c r="AM345" s="8">
        <v>-2.5737712105932342E-2</v>
      </c>
    </row>
    <row r="346" spans="4:39" x14ac:dyDescent="0.3">
      <c r="D346" s="6">
        <f t="shared" si="10"/>
        <v>1.1975568470524233E-2</v>
      </c>
      <c r="E346" s="7">
        <f t="shared" si="11"/>
        <v>1.5718299161952664E-3</v>
      </c>
      <c r="F346" s="7"/>
      <c r="G346" s="7"/>
      <c r="H346" s="7"/>
      <c r="I346" s="7"/>
      <c r="J346" s="7"/>
      <c r="K346" s="1">
        <v>41808</v>
      </c>
      <c r="L346" s="2">
        <v>2.1254</v>
      </c>
      <c r="M346" s="2">
        <v>2.2278000000000002</v>
      </c>
      <c r="N346" s="8">
        <v>4.1576112633467943E-3</v>
      </c>
      <c r="O346" s="8">
        <v>-2.5967048710601182E-3</v>
      </c>
      <c r="Q346" s="1">
        <v>41809</v>
      </c>
      <c r="R346" s="2">
        <v>2.1433</v>
      </c>
      <c r="S346" s="2">
        <v>2.2278000000000002</v>
      </c>
      <c r="T346" s="13">
        <v>1.5012312938056382E-2</v>
      </c>
      <c r="U346" s="13">
        <v>-3.667262969588303E-3</v>
      </c>
      <c r="W346" s="1">
        <v>41810</v>
      </c>
      <c r="X346" s="2">
        <v>2.1414</v>
      </c>
      <c r="Y346" s="2">
        <v>2.2301000000000002</v>
      </c>
      <c r="Z346" s="8">
        <v>1.0332625619249747E-2</v>
      </c>
      <c r="AA346" s="8">
        <v>2.6075619295959918E-3</v>
      </c>
      <c r="AC346" s="1">
        <v>41813</v>
      </c>
      <c r="AD346" s="2">
        <v>2.1373000000000002</v>
      </c>
      <c r="AE346" s="2">
        <v>2.2210000000000001</v>
      </c>
      <c r="AF346" s="13">
        <v>-2.7528928704740885E-3</v>
      </c>
      <c r="AG346" s="13">
        <v>-6.4862446879891955E-3</v>
      </c>
      <c r="AI346" s="1">
        <v>41807</v>
      </c>
      <c r="AJ346" s="2">
        <v>2.1486999999999998</v>
      </c>
      <c r="AK346" s="2">
        <v>2.262</v>
      </c>
      <c r="AL346" s="8">
        <v>3.3128185402442334E-2</v>
      </c>
      <c r="AM346" s="8">
        <v>1.8001800180017957E-2</v>
      </c>
    </row>
    <row r="347" spans="4:39" x14ac:dyDescent="0.3">
      <c r="D347" s="6">
        <f t="shared" si="10"/>
        <v>-5.2442319385317179E-3</v>
      </c>
      <c r="E347" s="7">
        <f t="shared" si="11"/>
        <v>-1.1726359611255056E-2</v>
      </c>
      <c r="F347" s="7"/>
      <c r="G347" s="7"/>
      <c r="H347" s="7"/>
      <c r="I347" s="7"/>
      <c r="J347" s="7"/>
      <c r="K347" s="1">
        <v>41815</v>
      </c>
      <c r="L347" s="2">
        <v>2.1315</v>
      </c>
      <c r="M347" s="2">
        <v>2.2078000000000002</v>
      </c>
      <c r="N347" s="8">
        <v>2.8700479909664622E-3</v>
      </c>
      <c r="O347" s="8">
        <v>-8.9774665589370528E-3</v>
      </c>
      <c r="Q347" s="1">
        <v>41816</v>
      </c>
      <c r="R347" s="2">
        <v>2.1255999999999999</v>
      </c>
      <c r="S347" s="2">
        <v>2.1966999999999999</v>
      </c>
      <c r="T347" s="13">
        <v>-8.258293286054208E-3</v>
      </c>
      <c r="U347" s="13">
        <v>-1.3959960499147273E-2</v>
      </c>
      <c r="W347" s="1">
        <v>41817</v>
      </c>
      <c r="X347" s="2">
        <v>2.1227999999999998</v>
      </c>
      <c r="Y347" s="2">
        <v>2.1937000000000002</v>
      </c>
      <c r="Z347" s="8">
        <v>-8.6859064163632427E-3</v>
      </c>
      <c r="AA347" s="8">
        <v>-1.6322138020716581E-2</v>
      </c>
      <c r="AC347" s="1">
        <v>41820</v>
      </c>
      <c r="AD347" s="2">
        <v>2.1185</v>
      </c>
      <c r="AE347" s="2">
        <v>2.2145000000000001</v>
      </c>
      <c r="AF347" s="13">
        <v>-8.7961446685070888E-3</v>
      </c>
      <c r="AG347" s="13">
        <v>-2.9266096352993376E-3</v>
      </c>
      <c r="AI347" s="1">
        <v>41814</v>
      </c>
      <c r="AJ347" s="2">
        <v>2.1415000000000002</v>
      </c>
      <c r="AK347" s="2">
        <v>2.2248000000000001</v>
      </c>
      <c r="AL347" s="8">
        <v>-3.3508633127005139E-3</v>
      </c>
      <c r="AM347" s="8">
        <v>-1.6445623342175031E-2</v>
      </c>
    </row>
    <row r="348" spans="4:39" x14ac:dyDescent="0.3">
      <c r="D348" s="6">
        <f t="shared" si="10"/>
        <v>9.4552518263395506E-4</v>
      </c>
      <c r="E348" s="7">
        <f t="shared" si="11"/>
        <v>4.2110288076631528E-3</v>
      </c>
      <c r="F348" s="7"/>
      <c r="G348" s="7"/>
      <c r="H348" s="7"/>
      <c r="I348" s="7"/>
      <c r="J348" s="7"/>
      <c r="K348" s="1">
        <v>41822</v>
      </c>
      <c r="L348" s="2">
        <v>2.1309</v>
      </c>
      <c r="M348" s="2">
        <v>2.2248999999999999</v>
      </c>
      <c r="N348" s="8">
        <v>-2.8149190710768934E-4</v>
      </c>
      <c r="O348" s="8">
        <v>7.7452667814112974E-3</v>
      </c>
      <c r="Q348" s="1">
        <v>41823</v>
      </c>
      <c r="R348" s="2">
        <v>2.1282000000000001</v>
      </c>
      <c r="S348" s="2">
        <v>2.2101999999999999</v>
      </c>
      <c r="T348" s="13">
        <v>1.2231840421528251E-3</v>
      </c>
      <c r="U348" s="13">
        <v>6.1455820093776481E-3</v>
      </c>
      <c r="W348" s="1">
        <v>41824</v>
      </c>
      <c r="X348" s="2">
        <v>2.1333000000000002</v>
      </c>
      <c r="Y348" s="2">
        <v>2.2210000000000001</v>
      </c>
      <c r="Z348" s="8">
        <v>4.9462973431320112E-3</v>
      </c>
      <c r="AA348" s="8">
        <v>1.2444728084970436E-2</v>
      </c>
      <c r="AC348" s="1">
        <v>41827</v>
      </c>
      <c r="AD348" s="2">
        <v>2.1291000000000002</v>
      </c>
      <c r="AE348" s="2">
        <v>2.2256999999999998</v>
      </c>
      <c r="AF348" s="13">
        <v>5.0035402407364593E-3</v>
      </c>
      <c r="AG348" s="13">
        <v>5.0575750733798941E-3</v>
      </c>
      <c r="AI348" s="1">
        <v>41821</v>
      </c>
      <c r="AJ348" s="2">
        <v>2.1282999999999999</v>
      </c>
      <c r="AK348" s="2">
        <v>2.2018</v>
      </c>
      <c r="AL348" s="8">
        <v>-6.1639038057438311E-3</v>
      </c>
      <c r="AM348" s="8">
        <v>-1.033800791082351E-2</v>
      </c>
    </row>
    <row r="349" spans="4:39" x14ac:dyDescent="0.3">
      <c r="D349" s="6">
        <f t="shared" si="10"/>
        <v>-4.8432595731301873E-3</v>
      </c>
      <c r="E349" s="7">
        <f t="shared" si="11"/>
        <v>-4.9561384244651836E-4</v>
      </c>
      <c r="F349" s="7"/>
      <c r="G349" s="7"/>
      <c r="H349" s="7"/>
      <c r="I349" s="7"/>
      <c r="J349" s="7"/>
      <c r="K349" s="1">
        <v>41829</v>
      </c>
      <c r="L349" s="2">
        <v>2.1153</v>
      </c>
      <c r="M349" s="2">
        <v>2.2130000000000001</v>
      </c>
      <c r="N349" s="8">
        <v>-7.3208503449246898E-3</v>
      </c>
      <c r="O349" s="8">
        <v>-5.3485549912354324E-3</v>
      </c>
      <c r="Q349" s="1">
        <v>41830</v>
      </c>
      <c r="R349" s="2">
        <v>2.1242000000000001</v>
      </c>
      <c r="S349" s="2">
        <v>2.2214</v>
      </c>
      <c r="T349" s="13">
        <v>-1.8795226012592314E-3</v>
      </c>
      <c r="U349" s="13">
        <v>5.0674147136007264E-3</v>
      </c>
      <c r="W349" s="1">
        <v>41831</v>
      </c>
      <c r="X349" s="2">
        <v>2.1175999999999999</v>
      </c>
      <c r="Y349" s="2">
        <v>2.2208000000000001</v>
      </c>
      <c r="Z349" s="8">
        <v>-7.3594899920312873E-3</v>
      </c>
      <c r="AA349" s="8">
        <v>-9.0049527240010363E-5</v>
      </c>
      <c r="AC349" s="1">
        <v>41834</v>
      </c>
      <c r="AD349" s="2">
        <v>2.1162999999999998</v>
      </c>
      <c r="AE349" s="2">
        <v>2.2107000000000001</v>
      </c>
      <c r="AF349" s="13">
        <v>-6.0119299234420165E-3</v>
      </c>
      <c r="AG349" s="13">
        <v>-6.7394527564360596E-3</v>
      </c>
      <c r="AI349" s="1">
        <v>41828</v>
      </c>
      <c r="AJ349" s="2">
        <v>2.1248</v>
      </c>
      <c r="AK349" s="2">
        <v>2.2120000000000002</v>
      </c>
      <c r="AL349" s="8">
        <v>-1.6445050039937126E-3</v>
      </c>
      <c r="AM349" s="8">
        <v>4.632573349078184E-3</v>
      </c>
    </row>
    <row r="350" spans="4:39" x14ac:dyDescent="0.3">
      <c r="D350" s="6">
        <f t="shared" si="10"/>
        <v>2.6405774490506628E-3</v>
      </c>
      <c r="E350" s="7">
        <f t="shared" si="11"/>
        <v>6.3943282050531016E-3</v>
      </c>
      <c r="F350" s="7"/>
      <c r="G350" s="7"/>
      <c r="H350" s="7"/>
      <c r="I350" s="7"/>
      <c r="J350" s="7"/>
      <c r="K350" s="1">
        <v>41836</v>
      </c>
      <c r="L350" s="2">
        <v>2.1193</v>
      </c>
      <c r="M350" s="2">
        <v>2.2237</v>
      </c>
      <c r="N350" s="8">
        <v>1.8909847302983618E-3</v>
      </c>
      <c r="O350" s="8">
        <v>4.8350655219158156E-3</v>
      </c>
      <c r="Q350" s="1">
        <v>41837</v>
      </c>
      <c r="R350" s="2">
        <v>2.1408999999999998</v>
      </c>
      <c r="S350" s="2">
        <v>2.2582</v>
      </c>
      <c r="T350" s="13">
        <v>7.8617832595799797E-3</v>
      </c>
      <c r="U350" s="13">
        <v>1.6566129467903146E-2</v>
      </c>
      <c r="W350" s="1">
        <v>41838</v>
      </c>
      <c r="X350" s="2">
        <v>2.1242999999999999</v>
      </c>
      <c r="Y350" s="2">
        <v>2.2269000000000001</v>
      </c>
      <c r="Z350" s="8">
        <v>3.1639591990932914E-3</v>
      </c>
      <c r="AA350" s="8">
        <v>2.746757925071952E-3</v>
      </c>
      <c r="AC350" s="1">
        <v>41841</v>
      </c>
      <c r="AD350" s="2">
        <v>2.1183000000000001</v>
      </c>
      <c r="AE350" s="2">
        <v>2.2208999999999999</v>
      </c>
      <c r="AF350" s="13">
        <v>9.4504559845032254E-4</v>
      </c>
      <c r="AG350" s="13">
        <v>4.6139231917490253E-3</v>
      </c>
      <c r="AI350" s="1">
        <v>41835</v>
      </c>
      <c r="AJ350" s="2">
        <v>2.1234000000000002</v>
      </c>
      <c r="AK350" s="2">
        <v>2.2191000000000001</v>
      </c>
      <c r="AL350" s="8">
        <v>-6.5888554216864126E-4</v>
      </c>
      <c r="AM350" s="8">
        <v>3.2097649186255683E-3</v>
      </c>
    </row>
    <row r="351" spans="4:39" x14ac:dyDescent="0.3">
      <c r="D351" s="6">
        <f t="shared" si="10"/>
        <v>-1.3760395497453958E-2</v>
      </c>
      <c r="E351" s="7">
        <f t="shared" si="11"/>
        <v>-3.6756084693310375E-3</v>
      </c>
      <c r="F351" s="7"/>
      <c r="G351" s="7"/>
      <c r="H351" s="7"/>
      <c r="I351" s="7"/>
      <c r="J351" s="7"/>
      <c r="K351" s="1">
        <v>41843</v>
      </c>
      <c r="L351" s="2">
        <v>2.0884999999999998</v>
      </c>
      <c r="M351" s="2">
        <v>2.2193999999999998</v>
      </c>
      <c r="N351" s="8">
        <v>-1.4533100552069134E-2</v>
      </c>
      <c r="O351" s="8">
        <v>-1.9337140801367614E-3</v>
      </c>
      <c r="Q351" s="1">
        <v>41844</v>
      </c>
      <c r="R351" s="2">
        <v>2.0920999999999998</v>
      </c>
      <c r="S351" s="2">
        <v>2.2223000000000002</v>
      </c>
      <c r="T351" s="13">
        <v>-2.2794151992152845E-2</v>
      </c>
      <c r="U351" s="13">
        <v>-1.5897617571517086E-2</v>
      </c>
      <c r="W351" s="1">
        <v>41845</v>
      </c>
      <c r="X351" s="2">
        <v>2.0941000000000001</v>
      </c>
      <c r="Y351" s="2">
        <v>2.2303000000000002</v>
      </c>
      <c r="Z351" s="8">
        <v>-1.4216447771030372E-2</v>
      </c>
      <c r="AA351" s="8">
        <v>1.5267861152274964E-3</v>
      </c>
      <c r="AC351" s="1">
        <v>41848</v>
      </c>
      <c r="AD351" s="2">
        <v>2.0991</v>
      </c>
      <c r="AE351" s="2">
        <v>2.2225000000000001</v>
      </c>
      <c r="AF351" s="13">
        <v>-9.063871972808446E-3</v>
      </c>
      <c r="AG351" s="13">
        <v>7.204286550499539E-4</v>
      </c>
      <c r="AI351" s="1">
        <v>41842</v>
      </c>
      <c r="AJ351" s="2">
        <v>2.1059999999999999</v>
      </c>
      <c r="AK351" s="2">
        <v>2.2128999999999999</v>
      </c>
      <c r="AL351" s="8">
        <v>-8.1944051992089983E-3</v>
      </c>
      <c r="AM351" s="8">
        <v>-2.7939254652787904E-3</v>
      </c>
    </row>
    <row r="352" spans="4:39" x14ac:dyDescent="0.3">
      <c r="D352" s="6">
        <f t="shared" si="10"/>
        <v>1.6821671105486713E-2</v>
      </c>
      <c r="E352" s="7">
        <f t="shared" si="11"/>
        <v>1.3482708128993081E-2</v>
      </c>
      <c r="F352" s="7"/>
      <c r="G352" s="7"/>
      <c r="H352" s="7"/>
      <c r="I352" s="7"/>
      <c r="J352" s="7"/>
      <c r="K352" s="1">
        <v>41850</v>
      </c>
      <c r="L352" s="2">
        <v>2.1328</v>
      </c>
      <c r="M352" s="2">
        <v>2.2456</v>
      </c>
      <c r="N352" s="8">
        <v>2.121139573856845E-2</v>
      </c>
      <c r="O352" s="8">
        <v>1.1804992340272324E-2</v>
      </c>
      <c r="Q352" s="1">
        <v>41851</v>
      </c>
      <c r="R352" s="2">
        <v>2.1417999999999999</v>
      </c>
      <c r="S352" s="2">
        <v>2.2637999999999998</v>
      </c>
      <c r="T352" s="13">
        <v>2.3756034606376319E-2</v>
      </c>
      <c r="U352" s="13">
        <v>1.8674346397876018E-2</v>
      </c>
      <c r="W352" s="1">
        <v>41852</v>
      </c>
      <c r="X352" s="2">
        <v>2.1337999999999999</v>
      </c>
      <c r="Y352" s="2">
        <v>2.2572999999999999</v>
      </c>
      <c r="Z352" s="8">
        <v>1.8958024927176353E-2</v>
      </c>
      <c r="AA352" s="8">
        <v>1.2105994709231904E-2</v>
      </c>
      <c r="AC352" s="1">
        <v>41855</v>
      </c>
      <c r="AD352" s="2">
        <v>2.1311</v>
      </c>
      <c r="AE352" s="2">
        <v>2.2589999999999999</v>
      </c>
      <c r="AF352" s="13">
        <v>1.5244628650374015E-2</v>
      </c>
      <c r="AG352" s="13">
        <v>1.6422947131608412E-2</v>
      </c>
      <c r="AI352" s="1">
        <v>41849</v>
      </c>
      <c r="AJ352" s="2">
        <v>2.1164000000000001</v>
      </c>
      <c r="AK352" s="2">
        <v>2.2315</v>
      </c>
      <c r="AL352" s="8">
        <v>4.9382716049384268E-3</v>
      </c>
      <c r="AM352" s="8">
        <v>8.4052600659767496E-3</v>
      </c>
    </row>
    <row r="353" spans="4:39" x14ac:dyDescent="0.3">
      <c r="D353" s="6">
        <f t="shared" si="10"/>
        <v>1.1063691394737018E-2</v>
      </c>
      <c r="E353" s="7">
        <f t="shared" si="11"/>
        <v>1.3424700128029432E-2</v>
      </c>
      <c r="F353" s="7"/>
      <c r="G353" s="7"/>
      <c r="H353" s="7"/>
      <c r="I353" s="7"/>
      <c r="J353" s="7"/>
      <c r="K353" s="1">
        <v>41857</v>
      </c>
      <c r="L353" s="2">
        <v>2.1585999999999999</v>
      </c>
      <c r="M353" s="2">
        <v>2.2728000000000002</v>
      </c>
      <c r="N353" s="8">
        <v>1.2096774193548265E-2</v>
      </c>
      <c r="O353" s="8">
        <v>1.211257570359825E-2</v>
      </c>
      <c r="Q353" s="1">
        <v>41858</v>
      </c>
      <c r="R353" s="2">
        <v>2.1669999999999998</v>
      </c>
      <c r="S353" s="2">
        <v>2.2949999999999999</v>
      </c>
      <c r="T353" s="13">
        <v>1.1765804463535368E-2</v>
      </c>
      <c r="U353" s="13">
        <v>1.3782136231115905E-2</v>
      </c>
      <c r="W353" s="1">
        <v>41859</v>
      </c>
      <c r="X353" s="2">
        <v>2.1452</v>
      </c>
      <c r="Y353" s="2">
        <v>2.2833999999999999</v>
      </c>
      <c r="Z353" s="8">
        <v>5.34258131033849E-3</v>
      </c>
      <c r="AA353" s="8">
        <v>1.1562486156027063E-2</v>
      </c>
      <c r="AC353" s="1">
        <v>41862</v>
      </c>
      <c r="AD353" s="2">
        <v>2.1505000000000001</v>
      </c>
      <c r="AE353" s="2">
        <v>2.2753999999999999</v>
      </c>
      <c r="AF353" s="13">
        <v>9.1032799962460498E-3</v>
      </c>
      <c r="AG353" s="13">
        <v>7.2598494909252853E-3</v>
      </c>
      <c r="AI353" s="1">
        <v>41856</v>
      </c>
      <c r="AJ353" s="2">
        <v>2.1524000000000001</v>
      </c>
      <c r="AK353" s="2">
        <v>2.2814999999999999</v>
      </c>
      <c r="AL353" s="8">
        <v>1.701001701001692E-2</v>
      </c>
      <c r="AM353" s="8">
        <v>2.2406453058480658E-2</v>
      </c>
    </row>
    <row r="354" spans="4:39" x14ac:dyDescent="0.3">
      <c r="D354" s="6">
        <f t="shared" si="10"/>
        <v>2.7870367893031212E-3</v>
      </c>
      <c r="E354" s="7">
        <f t="shared" si="11"/>
        <v>-5.7705006276202566E-3</v>
      </c>
      <c r="F354" s="7"/>
      <c r="G354" s="7"/>
      <c r="H354" s="7"/>
      <c r="I354" s="7"/>
      <c r="J354" s="7"/>
      <c r="K354" s="1">
        <v>41864</v>
      </c>
      <c r="L354" s="2">
        <v>2.1568000000000001</v>
      </c>
      <c r="M354" s="2">
        <v>2.2816999999999998</v>
      </c>
      <c r="N354" s="8">
        <v>-8.3387380709709635E-4</v>
      </c>
      <c r="O354" s="8">
        <v>3.9158746920098242E-3</v>
      </c>
      <c r="Q354" s="1">
        <v>41865</v>
      </c>
      <c r="R354" s="2">
        <v>2.1516999999999999</v>
      </c>
      <c r="S354" s="2">
        <v>2.2665000000000002</v>
      </c>
      <c r="T354" s="13">
        <v>-7.060452238117132E-3</v>
      </c>
      <c r="U354" s="13">
        <v>-1.2418300653594616E-2</v>
      </c>
      <c r="W354" s="1">
        <v>41866</v>
      </c>
      <c r="X354" s="2">
        <v>2.1673</v>
      </c>
      <c r="Y354" s="2">
        <v>2.2599</v>
      </c>
      <c r="Z354" s="8">
        <v>1.0302069737087471E-2</v>
      </c>
      <c r="AA354" s="8">
        <v>-1.0291670316195045E-2</v>
      </c>
      <c r="AC354" s="1">
        <v>41869</v>
      </c>
      <c r="AD354" s="2">
        <v>2.1637</v>
      </c>
      <c r="AE354" s="2">
        <v>2.2574000000000001</v>
      </c>
      <c r="AF354" s="13">
        <v>6.1381074168798122E-3</v>
      </c>
      <c r="AG354" s="13">
        <v>-7.9106970203040028E-3</v>
      </c>
      <c r="AI354" s="1">
        <v>41863</v>
      </c>
      <c r="AJ354" s="2">
        <v>2.1640000000000001</v>
      </c>
      <c r="AK354" s="2">
        <v>2.2766000000000002</v>
      </c>
      <c r="AL354" s="8">
        <v>5.3893328377625505E-3</v>
      </c>
      <c r="AM354" s="8">
        <v>-2.1477098400174421E-3</v>
      </c>
    </row>
    <row r="355" spans="4:39" x14ac:dyDescent="0.3">
      <c r="D355" s="6">
        <f t="shared" si="10"/>
        <v>6.8604909406406959E-3</v>
      </c>
      <c r="E355" s="7">
        <f t="shared" si="11"/>
        <v>1.977967431224359E-4</v>
      </c>
      <c r="F355" s="7"/>
      <c r="G355" s="7"/>
      <c r="H355" s="7"/>
      <c r="I355" s="7"/>
      <c r="J355" s="7"/>
      <c r="K355" s="1">
        <v>41871</v>
      </c>
      <c r="L355" s="2">
        <v>2.1842999999999999</v>
      </c>
      <c r="M355" s="2">
        <v>2.262</v>
      </c>
      <c r="N355" s="8">
        <v>1.2750370919881293E-2</v>
      </c>
      <c r="O355" s="8">
        <v>-8.6339133102510957E-3</v>
      </c>
      <c r="Q355" s="1">
        <v>41872</v>
      </c>
      <c r="R355" s="2">
        <v>2.1778</v>
      </c>
      <c r="S355" s="2">
        <v>2.2688999999999999</v>
      </c>
      <c r="T355" s="13">
        <v>1.2129943765394779E-2</v>
      </c>
      <c r="U355" s="13">
        <v>1.0589013898079092E-3</v>
      </c>
      <c r="W355" s="1">
        <v>41873</v>
      </c>
      <c r="X355" s="2">
        <v>2.1755</v>
      </c>
      <c r="Y355" s="2">
        <v>2.2778</v>
      </c>
      <c r="Z355" s="8">
        <v>3.7835094357034915E-3</v>
      </c>
      <c r="AA355" s="8">
        <v>7.920704455949501E-3</v>
      </c>
      <c r="AC355" s="1">
        <v>41876</v>
      </c>
      <c r="AD355" s="2">
        <v>2.1781000000000001</v>
      </c>
      <c r="AE355" s="2">
        <v>2.2885</v>
      </c>
      <c r="AF355" s="13">
        <v>6.6552664417434126E-3</v>
      </c>
      <c r="AG355" s="13">
        <v>1.3776911491095944E-2</v>
      </c>
      <c r="AI355" s="1">
        <v>41870</v>
      </c>
      <c r="AJ355" s="2">
        <v>2.1617999999999999</v>
      </c>
      <c r="AK355" s="2">
        <v>2.2467000000000001</v>
      </c>
      <c r="AL355" s="8">
        <v>-1.0166358595194991E-3</v>
      </c>
      <c r="AM355" s="8">
        <v>-1.313362031099008E-2</v>
      </c>
    </row>
    <row r="356" spans="4:39" x14ac:dyDescent="0.3">
      <c r="D356" s="6">
        <f t="shared" si="10"/>
        <v>-7.0433183166300093E-3</v>
      </c>
      <c r="E356" s="7">
        <f t="shared" si="11"/>
        <v>-9.7292815535065854E-3</v>
      </c>
      <c r="F356" s="7"/>
      <c r="G356" s="7"/>
      <c r="H356" s="7"/>
      <c r="I356" s="7"/>
      <c r="J356" s="7"/>
      <c r="K356" s="1">
        <v>41878</v>
      </c>
      <c r="L356" s="2">
        <v>2.1539999999999999</v>
      </c>
      <c r="M356" s="2">
        <v>2.2469999999999999</v>
      </c>
      <c r="N356" s="8">
        <v>-1.3871720917456365E-2</v>
      </c>
      <c r="O356" s="8">
        <v>-6.6312997347480751E-3</v>
      </c>
      <c r="Q356" s="1">
        <v>41879</v>
      </c>
      <c r="R356" s="2">
        <v>2.1581000000000001</v>
      </c>
      <c r="S356" s="2">
        <v>2.2421000000000002</v>
      </c>
      <c r="T356" s="13">
        <v>-9.045826062999307E-3</v>
      </c>
      <c r="U356" s="13">
        <v>-1.1811891224822513E-2</v>
      </c>
      <c r="W356" s="1">
        <v>41880</v>
      </c>
      <c r="X356" s="2">
        <v>2.1629999999999998</v>
      </c>
      <c r="Y356" s="2">
        <v>2.2362000000000002</v>
      </c>
      <c r="Z356" s="8">
        <v>-5.7458055619398207E-3</v>
      </c>
      <c r="AA356" s="8">
        <v>-1.8263236456229626E-2</v>
      </c>
      <c r="AC356" s="1">
        <v>41883</v>
      </c>
      <c r="AD356" s="2">
        <v>2.1602999999999999</v>
      </c>
      <c r="AE356" s="2">
        <v>2.2461000000000002</v>
      </c>
      <c r="AF356" s="13">
        <v>-8.1722602268032851E-3</v>
      </c>
      <c r="AG356" s="13">
        <v>-1.8527419707231707E-2</v>
      </c>
      <c r="AI356" s="1">
        <v>41877</v>
      </c>
      <c r="AJ356" s="2">
        <v>2.1653000000000002</v>
      </c>
      <c r="AK356" s="2">
        <v>2.2614999999999998</v>
      </c>
      <c r="AL356" s="8">
        <v>1.6190211860487302E-3</v>
      </c>
      <c r="AM356" s="8">
        <v>6.5874393554989918E-3</v>
      </c>
    </row>
    <row r="357" spans="4:39" x14ac:dyDescent="0.3">
      <c r="D357" s="6">
        <f t="shared" si="10"/>
        <v>2.2592754957556859E-3</v>
      </c>
      <c r="E357" s="7">
        <f t="shared" si="11"/>
        <v>-3.9165305561628119E-5</v>
      </c>
      <c r="F357" s="7"/>
      <c r="G357" s="7"/>
      <c r="H357" s="7"/>
      <c r="I357" s="7"/>
      <c r="J357" s="7"/>
      <c r="K357" s="1">
        <v>41885</v>
      </c>
      <c r="L357" s="2">
        <v>2.1572</v>
      </c>
      <c r="M357" s="2">
        <v>2.2349999999999999</v>
      </c>
      <c r="N357" s="8">
        <v>1.4856081708449764E-3</v>
      </c>
      <c r="O357" s="8">
        <v>-5.3404539385847327E-3</v>
      </c>
      <c r="Q357" s="1">
        <v>41886</v>
      </c>
      <c r="R357" s="2">
        <v>2.1633</v>
      </c>
      <c r="S357" s="2">
        <v>2.2431000000000001</v>
      </c>
      <c r="T357" s="13">
        <v>2.4095268986608076E-3</v>
      </c>
      <c r="U357" s="13">
        <v>4.4601043664416196E-4</v>
      </c>
      <c r="W357" s="1">
        <v>41887</v>
      </c>
      <c r="X357" s="2">
        <v>2.1581999999999999</v>
      </c>
      <c r="Y357" s="2">
        <v>2.2431999999999999</v>
      </c>
      <c r="Z357" s="8">
        <v>-2.2191400832176633E-3</v>
      </c>
      <c r="AA357" s="8">
        <v>3.1303103479114469E-3</v>
      </c>
      <c r="AC357" s="1">
        <v>41890</v>
      </c>
      <c r="AD357" s="2">
        <v>2.1737000000000002</v>
      </c>
      <c r="AE357" s="2">
        <v>2.2675000000000001</v>
      </c>
      <c r="AF357" s="13">
        <v>6.2028421978430615E-3</v>
      </c>
      <c r="AG357" s="13">
        <v>9.5276256622589539E-3</v>
      </c>
      <c r="AI357" s="1">
        <v>41884</v>
      </c>
      <c r="AJ357" s="2">
        <v>2.1726999999999999</v>
      </c>
      <c r="AK357" s="2">
        <v>2.2435</v>
      </c>
      <c r="AL357" s="8">
        <v>3.4175402946472477E-3</v>
      </c>
      <c r="AM357" s="8">
        <v>-7.9593190360379706E-3</v>
      </c>
    </row>
    <row r="358" spans="4:39" x14ac:dyDescent="0.3">
      <c r="D358" s="6">
        <f t="shared" si="10"/>
        <v>1.8680289773823012E-2</v>
      </c>
      <c r="E358" s="7">
        <f t="shared" si="11"/>
        <v>2.8493943553424918E-2</v>
      </c>
      <c r="F358" s="7"/>
      <c r="G358" s="7"/>
      <c r="H358" s="7"/>
      <c r="I358" s="7"/>
      <c r="J358" s="7"/>
      <c r="K358" s="1">
        <v>41892</v>
      </c>
      <c r="L358" s="2">
        <v>2.1924000000000001</v>
      </c>
      <c r="M358" s="2">
        <v>2.2887</v>
      </c>
      <c r="N358" s="8">
        <v>1.631744854440953E-2</v>
      </c>
      <c r="O358" s="8">
        <v>2.4026845637583838E-2</v>
      </c>
      <c r="Q358" s="1">
        <v>41893</v>
      </c>
      <c r="R358" s="2">
        <v>2.2010000000000001</v>
      </c>
      <c r="S358" s="2">
        <v>2.2978000000000001</v>
      </c>
      <c r="T358" s="13">
        <v>1.7427078999676437E-2</v>
      </c>
      <c r="U358" s="13">
        <v>2.4385894520975393E-2</v>
      </c>
      <c r="W358" s="1">
        <v>41894</v>
      </c>
      <c r="X358" s="2">
        <v>2.2229999999999999</v>
      </c>
      <c r="Y358" s="2">
        <v>2.3387000000000002</v>
      </c>
      <c r="Z358" s="8">
        <v>3.0025020850708906E-2</v>
      </c>
      <c r="AA358" s="8">
        <v>4.2573109843081491E-2</v>
      </c>
      <c r="AC358" s="1">
        <v>41897</v>
      </c>
      <c r="AD358" s="2">
        <v>2.2145000000000001</v>
      </c>
      <c r="AE358" s="2">
        <v>2.3426999999999998</v>
      </c>
      <c r="AF358" s="13">
        <v>1.8769839444265468E-2</v>
      </c>
      <c r="AG358" s="13">
        <v>3.3164277839029532E-2</v>
      </c>
      <c r="AI358" s="1">
        <v>41891</v>
      </c>
      <c r="AJ358" s="2">
        <v>2.1962999999999999</v>
      </c>
      <c r="AK358" s="2">
        <v>2.2846000000000002</v>
      </c>
      <c r="AL358" s="8">
        <v>1.0862061030054715E-2</v>
      </c>
      <c r="AM358" s="8">
        <v>1.8319589926454327E-2</v>
      </c>
    </row>
    <row r="359" spans="4:39" x14ac:dyDescent="0.3">
      <c r="D359" s="6">
        <f t="shared" si="10"/>
        <v>9.1379197847349936E-3</v>
      </c>
      <c r="E359" s="7">
        <f t="shared" si="11"/>
        <v>2.3098332595059379E-2</v>
      </c>
      <c r="F359" s="7"/>
      <c r="G359" s="7"/>
      <c r="H359" s="7"/>
      <c r="I359" s="7"/>
      <c r="J359" s="7"/>
      <c r="K359" s="1">
        <v>41899</v>
      </c>
      <c r="L359" s="2">
        <v>2.2237999999999998</v>
      </c>
      <c r="M359" s="2">
        <v>2.3565</v>
      </c>
      <c r="N359" s="8">
        <v>1.4322203977376269E-2</v>
      </c>
      <c r="O359" s="8">
        <v>2.9623803906147606E-2</v>
      </c>
      <c r="Q359" s="1">
        <v>41900</v>
      </c>
      <c r="R359" s="2">
        <v>2.2254999999999998</v>
      </c>
      <c r="S359" s="2">
        <v>2.3647</v>
      </c>
      <c r="T359" s="13">
        <v>1.1131303952748528E-2</v>
      </c>
      <c r="U359" s="13">
        <v>2.9114805466097904E-2</v>
      </c>
      <c r="W359" s="1">
        <v>41901</v>
      </c>
      <c r="X359" s="2">
        <v>2.2345999999999999</v>
      </c>
      <c r="Y359" s="2">
        <v>2.3679000000000001</v>
      </c>
      <c r="Z359" s="8">
        <v>5.2181736392262756E-3</v>
      </c>
      <c r="AA359" s="8">
        <v>1.2485568905802324E-2</v>
      </c>
      <c r="AC359" s="1">
        <v>41904</v>
      </c>
      <c r="AD359" s="2">
        <v>2.2408000000000001</v>
      </c>
      <c r="AE359" s="2">
        <v>2.3978000000000002</v>
      </c>
      <c r="AF359" s="13">
        <v>1.187627003838343E-2</v>
      </c>
      <c r="AG359" s="13">
        <v>2.3519870235198859E-2</v>
      </c>
      <c r="AI359" s="1">
        <v>41898</v>
      </c>
      <c r="AJ359" s="2">
        <v>2.2031999999999998</v>
      </c>
      <c r="AK359" s="2">
        <v>2.3319999999999999</v>
      </c>
      <c r="AL359" s="8">
        <v>3.1416473159404656E-3</v>
      </c>
      <c r="AM359" s="8">
        <v>2.0747614462050201E-2</v>
      </c>
    </row>
    <row r="360" spans="4:39" x14ac:dyDescent="0.3">
      <c r="D360" s="6">
        <f t="shared" si="10"/>
        <v>1.3516048441728091E-2</v>
      </c>
      <c r="E360" s="7">
        <f t="shared" si="11"/>
        <v>2.3171184568973758E-2</v>
      </c>
      <c r="F360" s="7"/>
      <c r="G360" s="7"/>
      <c r="H360" s="7"/>
      <c r="I360" s="7"/>
      <c r="J360" s="7"/>
      <c r="K360" s="1">
        <v>41906</v>
      </c>
      <c r="L360" s="2">
        <v>2.2364999999999999</v>
      </c>
      <c r="M360" s="2">
        <v>2.3835000000000002</v>
      </c>
      <c r="N360" s="8">
        <v>5.7109452288874873E-3</v>
      </c>
      <c r="O360" s="8">
        <v>1.1457670273711029E-2</v>
      </c>
      <c r="Q360" s="1">
        <v>41907</v>
      </c>
      <c r="R360" s="2">
        <v>2.2610000000000001</v>
      </c>
      <c r="S360" s="2">
        <v>2.4283000000000001</v>
      </c>
      <c r="T360" s="13">
        <v>1.5951471579420451E-2</v>
      </c>
      <c r="U360" s="13">
        <v>2.689558929251068E-2</v>
      </c>
      <c r="W360" s="1">
        <v>41908</v>
      </c>
      <c r="X360" s="2">
        <v>2.2622</v>
      </c>
      <c r="Y360" s="2">
        <v>2.4203000000000001</v>
      </c>
      <c r="Z360" s="8">
        <v>1.2351203794862542E-2</v>
      </c>
      <c r="AA360" s="8">
        <v>2.2129312893280906E-2</v>
      </c>
      <c r="AC360" s="1">
        <v>41911</v>
      </c>
      <c r="AD360" s="2">
        <v>2.2793000000000001</v>
      </c>
      <c r="AE360" s="2">
        <v>2.4477000000000002</v>
      </c>
      <c r="AF360" s="13">
        <v>1.7181363798643323E-2</v>
      </c>
      <c r="AG360" s="13">
        <v>2.0810743181249425E-2</v>
      </c>
      <c r="AI360" s="1">
        <v>41905</v>
      </c>
      <c r="AJ360" s="2">
        <v>2.2393000000000001</v>
      </c>
      <c r="AK360" s="2">
        <v>2.4125999999999999</v>
      </c>
      <c r="AL360" s="8">
        <v>1.6385257806826647E-2</v>
      </c>
      <c r="AM360" s="8">
        <v>3.4562607204116746E-2</v>
      </c>
    </row>
    <row r="361" spans="4:39" x14ac:dyDescent="0.3">
      <c r="D361" s="6">
        <f t="shared" si="10"/>
        <v>1.0054424270690943E-2</v>
      </c>
      <c r="E361" s="7">
        <f t="shared" si="11"/>
        <v>1.790125855628142E-2</v>
      </c>
      <c r="F361" s="7"/>
      <c r="G361" s="7"/>
      <c r="H361" s="7"/>
      <c r="I361" s="7"/>
      <c r="J361" s="7"/>
      <c r="K361" s="1">
        <v>41913</v>
      </c>
      <c r="L361" s="2">
        <v>2.2833000000000001</v>
      </c>
      <c r="M361" s="2">
        <v>2.4809999999999999</v>
      </c>
      <c r="N361" s="8">
        <v>2.0925553319919521E-2</v>
      </c>
      <c r="O361" s="8">
        <v>4.0906230333543014E-2</v>
      </c>
      <c r="Q361" s="1">
        <v>41914</v>
      </c>
      <c r="R361" s="2">
        <v>2.2665999999999999</v>
      </c>
      <c r="S361" s="2">
        <v>2.4950000000000001</v>
      </c>
      <c r="T361" s="13">
        <v>2.4767801857583649E-3</v>
      </c>
      <c r="U361" s="13">
        <v>2.7467775810237516E-2</v>
      </c>
      <c r="W361" s="1">
        <v>41915</v>
      </c>
      <c r="X361" s="2">
        <v>2.2951999999999999</v>
      </c>
      <c r="Y361" s="2">
        <v>2.4590000000000001</v>
      </c>
      <c r="Z361" s="8">
        <v>1.4587569622491303E-2</v>
      </c>
      <c r="AA361" s="8">
        <v>1.5989753336363322E-2</v>
      </c>
      <c r="AC361" s="1">
        <v>41918</v>
      </c>
      <c r="AD361" s="2">
        <v>2.2677</v>
      </c>
      <c r="AE361" s="2">
        <v>2.4262999999999999</v>
      </c>
      <c r="AF361" s="13">
        <v>-5.0892817970429327E-3</v>
      </c>
      <c r="AG361" s="13">
        <v>-8.7429014993668508E-3</v>
      </c>
      <c r="AI361" s="1">
        <v>41912</v>
      </c>
      <c r="AJ361" s="2">
        <v>2.2782</v>
      </c>
      <c r="AK361" s="2">
        <v>2.4460999999999999</v>
      </c>
      <c r="AL361" s="8">
        <v>1.7371500022328457E-2</v>
      </c>
      <c r="AM361" s="8">
        <v>1.3885434800630092E-2</v>
      </c>
    </row>
    <row r="362" spans="4:39" x14ac:dyDescent="0.3">
      <c r="D362" s="6">
        <f t="shared" si="10"/>
        <v>-2.4293066727817392E-3</v>
      </c>
      <c r="E362" s="7">
        <f t="shared" si="11"/>
        <v>-2.5212138740286983E-2</v>
      </c>
      <c r="F362" s="7"/>
      <c r="G362" s="7"/>
      <c r="H362" s="7"/>
      <c r="I362" s="7"/>
      <c r="J362" s="7"/>
      <c r="K362" s="1">
        <v>41920</v>
      </c>
      <c r="L362" s="2">
        <v>2.2618</v>
      </c>
      <c r="M362" s="2">
        <v>2.3774000000000002</v>
      </c>
      <c r="N362" s="8">
        <v>-9.4161958568738102E-3</v>
      </c>
      <c r="O362" s="8">
        <v>-4.1757355904876947E-2</v>
      </c>
      <c r="Q362" s="1">
        <v>41921</v>
      </c>
      <c r="R362" s="2">
        <v>2.2694999999999999</v>
      </c>
      <c r="S362" s="2">
        <v>2.3986000000000001</v>
      </c>
      <c r="T362" s="13">
        <v>1.2794493955703423E-3</v>
      </c>
      <c r="U362" s="13">
        <v>-3.8637274549098266E-2</v>
      </c>
      <c r="W362" s="1">
        <v>41922</v>
      </c>
      <c r="X362" s="2">
        <v>2.2875000000000001</v>
      </c>
      <c r="Y362" s="2">
        <v>2.4289999999999998</v>
      </c>
      <c r="Z362" s="8">
        <v>-3.3548274660160082E-3</v>
      </c>
      <c r="AA362" s="8">
        <v>-1.2200081333875623E-2</v>
      </c>
      <c r="AC362" s="1">
        <v>41925</v>
      </c>
      <c r="AD362" s="2">
        <v>2.2694000000000001</v>
      </c>
      <c r="AE362" s="2">
        <v>2.3942999999999999</v>
      </c>
      <c r="AF362" s="13">
        <v>7.4965824403583348E-4</v>
      </c>
      <c r="AG362" s="13">
        <v>-1.3188806000906772E-2</v>
      </c>
      <c r="AI362" s="1">
        <v>41919</v>
      </c>
      <c r="AJ362" s="2">
        <v>2.2749999999999999</v>
      </c>
      <c r="AK362" s="2">
        <v>2.3965000000000001</v>
      </c>
      <c r="AL362" s="8">
        <v>-1.4046176806250532E-3</v>
      </c>
      <c r="AM362" s="8">
        <v>-2.0277175912677303E-2</v>
      </c>
    </row>
    <row r="363" spans="4:39" x14ac:dyDescent="0.3">
      <c r="D363" s="6">
        <f t="shared" si="10"/>
        <v>-6.0580316846352792E-3</v>
      </c>
      <c r="E363" s="7">
        <f t="shared" si="11"/>
        <v>1.9246203070654701E-2</v>
      </c>
      <c r="F363" s="7"/>
      <c r="G363" s="7"/>
      <c r="H363" s="7"/>
      <c r="I363" s="7"/>
      <c r="J363" s="7"/>
      <c r="K363" s="1">
        <v>41927</v>
      </c>
      <c r="L363" s="2">
        <v>2.2692000000000001</v>
      </c>
      <c r="M363" s="2">
        <v>2.4525000000000001</v>
      </c>
      <c r="N363" s="8">
        <v>3.2717304801486158E-3</v>
      </c>
      <c r="O363" s="8">
        <v>3.1589130983427305E-2</v>
      </c>
      <c r="Q363" s="1">
        <v>41928</v>
      </c>
      <c r="R363" s="2">
        <v>2.2622999999999998</v>
      </c>
      <c r="S363" s="2">
        <v>2.4727999999999999</v>
      </c>
      <c r="T363" s="13">
        <v>-3.172504957039024E-3</v>
      </c>
      <c r="U363" s="13">
        <v>3.0934711915283852E-2</v>
      </c>
      <c r="W363" s="1">
        <v>41929</v>
      </c>
      <c r="X363" s="2">
        <v>2.2458999999999998</v>
      </c>
      <c r="Y363" s="2">
        <v>2.4354</v>
      </c>
      <c r="Z363" s="8">
        <v>-1.8185792349726948E-2</v>
      </c>
      <c r="AA363" s="8">
        <v>2.6348291477975572E-3</v>
      </c>
      <c r="AC363" s="1">
        <v>41932</v>
      </c>
      <c r="AD363" s="2">
        <v>2.2437999999999998</v>
      </c>
      <c r="AE363" s="2">
        <v>2.4649000000000001</v>
      </c>
      <c r="AF363" s="13">
        <v>-1.1280514673482123E-2</v>
      </c>
      <c r="AG363" s="13">
        <v>2.9486697573403609E-2</v>
      </c>
      <c r="AI363" s="1">
        <v>41926</v>
      </c>
      <c r="AJ363" s="2">
        <v>2.2728999999999999</v>
      </c>
      <c r="AK363" s="2">
        <v>2.4003000000000001</v>
      </c>
      <c r="AL363" s="8">
        <v>-9.2307692307691536E-4</v>
      </c>
      <c r="AM363" s="8">
        <v>1.585645733361174E-3</v>
      </c>
    </row>
    <row r="364" spans="4:39" x14ac:dyDescent="0.3">
      <c r="D364" s="6">
        <f t="shared" si="10"/>
        <v>-9.3908628638974759E-3</v>
      </c>
      <c r="E364" s="7">
        <f t="shared" si="11"/>
        <v>1.9994314716327555E-2</v>
      </c>
      <c r="F364" s="7"/>
      <c r="G364" s="7"/>
      <c r="H364" s="7"/>
      <c r="I364" s="7"/>
      <c r="J364" s="7"/>
      <c r="K364" s="1">
        <v>41934</v>
      </c>
      <c r="L364" s="2">
        <v>2.2462</v>
      </c>
      <c r="M364" s="2">
        <v>2.4872000000000001</v>
      </c>
      <c r="N364" s="8">
        <v>-1.0135730653974995E-2</v>
      </c>
      <c r="O364" s="8">
        <v>1.4148827726809365E-2</v>
      </c>
      <c r="Q364" s="1">
        <v>41935</v>
      </c>
      <c r="R364" s="2">
        <v>2.2359</v>
      </c>
      <c r="S364" s="2">
        <v>2.5</v>
      </c>
      <c r="T364" s="13">
        <v>-1.1669539848826349E-2</v>
      </c>
      <c r="U364" s="13">
        <v>1.0999676480103471E-2</v>
      </c>
      <c r="W364" s="1">
        <v>41936</v>
      </c>
      <c r="X364" s="2">
        <v>2.2315999999999998</v>
      </c>
      <c r="Y364" s="2">
        <v>2.4786999999999999</v>
      </c>
      <c r="Z364" s="8">
        <v>-6.3671579322320815E-3</v>
      </c>
      <c r="AA364" s="8">
        <v>1.7779420218444475E-2</v>
      </c>
      <c r="AC364" s="1">
        <v>41939</v>
      </c>
      <c r="AD364" s="2">
        <v>2.2292000000000001</v>
      </c>
      <c r="AE364" s="2">
        <v>2.5213000000000001</v>
      </c>
      <c r="AF364" s="13">
        <v>-6.5068187895532814E-3</v>
      </c>
      <c r="AG364" s="13">
        <v>2.2881252789159756E-2</v>
      </c>
      <c r="AI364" s="1">
        <v>41933</v>
      </c>
      <c r="AJ364" s="2">
        <v>2.2450000000000001</v>
      </c>
      <c r="AK364" s="2">
        <v>2.4823</v>
      </c>
      <c r="AL364" s="8">
        <v>-1.2275067094900671E-2</v>
      </c>
      <c r="AM364" s="8">
        <v>3.4162396367120706E-2</v>
      </c>
    </row>
    <row r="365" spans="4:39" x14ac:dyDescent="0.3">
      <c r="D365" s="6">
        <f t="shared" si="10"/>
        <v>-1.000093692669719E-2</v>
      </c>
      <c r="E365" s="7">
        <f t="shared" si="11"/>
        <v>-1.3573923850552495E-2</v>
      </c>
      <c r="F365" s="7"/>
      <c r="G365" s="7"/>
      <c r="H365" s="7"/>
      <c r="I365" s="7"/>
      <c r="J365" s="7"/>
      <c r="K365" s="1">
        <v>41941</v>
      </c>
      <c r="L365" s="2">
        <v>2.2153</v>
      </c>
      <c r="M365" s="2">
        <v>2.4620000000000002</v>
      </c>
      <c r="N365" s="8">
        <v>-1.3756566645890755E-2</v>
      </c>
      <c r="O365" s="8">
        <v>-1.0131875201029206E-2</v>
      </c>
      <c r="Q365" s="1">
        <v>41942</v>
      </c>
      <c r="R365" s="2">
        <v>2.1981000000000002</v>
      </c>
      <c r="S365" s="2">
        <v>2.4039999999999999</v>
      </c>
      <c r="T365" s="13">
        <v>-1.6905943915201838E-2</v>
      </c>
      <c r="U365" s="13">
        <v>-3.839999999999999E-2</v>
      </c>
      <c r="W365" s="1">
        <v>41943</v>
      </c>
      <c r="X365" s="2">
        <v>2.2229000000000001</v>
      </c>
      <c r="Y365" s="2">
        <v>2.4779</v>
      </c>
      <c r="Z365" s="8">
        <v>-3.8985481269043776E-3</v>
      </c>
      <c r="AA365" s="8">
        <v>-3.2274982853908174E-4</v>
      </c>
      <c r="AC365" s="1">
        <v>41946</v>
      </c>
      <c r="AD365" s="2">
        <v>2.2332999999999998</v>
      </c>
      <c r="AE365" s="2">
        <v>2.4954999999999998</v>
      </c>
      <c r="AF365" s="13">
        <v>1.8392248340211026E-3</v>
      </c>
      <c r="AG365" s="13">
        <v>-1.0232816404236011E-2</v>
      </c>
      <c r="AI365" s="1">
        <v>41940</v>
      </c>
      <c r="AJ365" s="2">
        <v>2.2061999999999999</v>
      </c>
      <c r="AK365" s="2">
        <v>2.4605000000000001</v>
      </c>
      <c r="AL365" s="8">
        <v>-1.7282850779510084E-2</v>
      </c>
      <c r="AM365" s="8">
        <v>-8.7821778189581812E-3</v>
      </c>
    </row>
    <row r="366" spans="4:39" x14ac:dyDescent="0.3">
      <c r="D366" s="6">
        <f t="shared" si="10"/>
        <v>1.5424017691658775E-2</v>
      </c>
      <c r="E366" s="7">
        <f t="shared" si="11"/>
        <v>3.1925315833659026E-2</v>
      </c>
      <c r="F366" s="7"/>
      <c r="G366" s="7"/>
      <c r="H366" s="7"/>
      <c r="I366" s="7"/>
      <c r="J366" s="7"/>
      <c r="K366" s="1">
        <v>41948</v>
      </c>
      <c r="L366" s="2">
        <v>2.2442000000000002</v>
      </c>
      <c r="M366" s="2">
        <v>2.5079000000000002</v>
      </c>
      <c r="N366" s="8">
        <v>1.304563715975271E-2</v>
      </c>
      <c r="O366" s="8">
        <v>1.8643379366368729E-2</v>
      </c>
      <c r="Q366" s="1">
        <v>41949</v>
      </c>
      <c r="R366" s="2">
        <v>2.2635000000000001</v>
      </c>
      <c r="S366" s="2">
        <v>2.5697999999999999</v>
      </c>
      <c r="T366" s="13">
        <v>2.9752968472771979E-2</v>
      </c>
      <c r="U366" s="13">
        <v>6.8968386023294581E-2</v>
      </c>
      <c r="W366" s="1">
        <v>41950</v>
      </c>
      <c r="X366" s="2">
        <v>2.2580999999999998</v>
      </c>
      <c r="Y366" s="2">
        <v>2.5644999999999998</v>
      </c>
      <c r="Z366" s="8">
        <v>1.5835170273066579E-2</v>
      </c>
      <c r="AA366" s="8">
        <v>3.4948948706565952E-2</v>
      </c>
      <c r="AC366" s="1">
        <v>41953</v>
      </c>
      <c r="AD366" s="2">
        <v>2.2593000000000001</v>
      </c>
      <c r="AE366" s="2">
        <v>2.5525000000000002</v>
      </c>
      <c r="AF366" s="13">
        <v>1.1641964805444882E-2</v>
      </c>
      <c r="AG366" s="13">
        <v>2.2841114005209606E-2</v>
      </c>
      <c r="AI366" s="1">
        <v>41947</v>
      </c>
      <c r="AJ366" s="2">
        <v>2.2212999999999998</v>
      </c>
      <c r="AK366" s="2">
        <v>2.4954999999999998</v>
      </c>
      <c r="AL366" s="8">
        <v>6.8443477472577285E-3</v>
      </c>
      <c r="AM366" s="8">
        <v>1.4224751066856278E-2</v>
      </c>
    </row>
    <row r="367" spans="4:39" x14ac:dyDescent="0.3">
      <c r="D367" s="6">
        <f t="shared" si="10"/>
        <v>-3.0472635259531479E-3</v>
      </c>
      <c r="E367" s="7">
        <f t="shared" si="11"/>
        <v>1.84334713070212E-2</v>
      </c>
      <c r="F367" s="7"/>
      <c r="G367" s="7"/>
      <c r="H367" s="7"/>
      <c r="I367" s="7"/>
      <c r="J367" s="7"/>
      <c r="K367" s="1">
        <v>41955</v>
      </c>
      <c r="L367" s="2">
        <v>2.2513000000000001</v>
      </c>
      <c r="M367" s="2">
        <v>2.5680000000000001</v>
      </c>
      <c r="N367" s="8">
        <v>3.1637108992068619E-3</v>
      </c>
      <c r="O367" s="8">
        <v>2.3964272897643468E-2</v>
      </c>
      <c r="Q367" s="1">
        <v>41956</v>
      </c>
      <c r="R367" s="2">
        <v>2.2421000000000002</v>
      </c>
      <c r="S367" s="2">
        <v>2.5887000000000002</v>
      </c>
      <c r="T367" s="13">
        <v>-9.454384802297322E-3</v>
      </c>
      <c r="U367" s="13">
        <v>7.3546579500352038E-3</v>
      </c>
      <c r="W367" s="1">
        <v>41957</v>
      </c>
      <c r="X367" s="2">
        <v>2.2303000000000002</v>
      </c>
      <c r="Y367" s="2">
        <v>2.6015000000000001</v>
      </c>
      <c r="Z367" s="8">
        <v>-1.2311235109162433E-2</v>
      </c>
      <c r="AA367" s="8">
        <v>1.4427763696627238E-2</v>
      </c>
      <c r="AC367" s="1">
        <v>41960</v>
      </c>
      <c r="AD367" s="2">
        <v>2.2309999999999999</v>
      </c>
      <c r="AE367" s="2">
        <v>2.6088</v>
      </c>
      <c r="AF367" s="13">
        <v>-1.2526003629442894E-2</v>
      </c>
      <c r="AG367" s="13">
        <v>2.2056807051909821E-2</v>
      </c>
      <c r="AI367" s="1">
        <v>41954</v>
      </c>
      <c r="AJ367" s="2">
        <v>2.2566000000000002</v>
      </c>
      <c r="AK367" s="2">
        <v>2.5563000000000002</v>
      </c>
      <c r="AL367" s="8">
        <v>1.5891595011930049E-2</v>
      </c>
      <c r="AM367" s="8">
        <v>2.4363854938890261E-2</v>
      </c>
    </row>
    <row r="368" spans="4:39" x14ac:dyDescent="0.3">
      <c r="D368" s="6">
        <f t="shared" si="10"/>
        <v>-7.6664509046497683E-3</v>
      </c>
      <c r="E368" s="7">
        <f t="shared" si="11"/>
        <v>-1.0371296490354421E-2</v>
      </c>
      <c r="F368" s="7"/>
      <c r="G368" s="7"/>
      <c r="H368" s="7"/>
      <c r="I368" s="7"/>
      <c r="J368" s="7"/>
      <c r="K368" s="1">
        <v>41962</v>
      </c>
      <c r="L368" s="2">
        <v>2.2324000000000002</v>
      </c>
      <c r="M368" s="2">
        <v>2.5708000000000002</v>
      </c>
      <c r="N368" s="8">
        <v>-8.3951494691955064E-3</v>
      </c>
      <c r="O368" s="8">
        <v>1.0903426791277759E-3</v>
      </c>
      <c r="Q368" s="1">
        <v>41963</v>
      </c>
      <c r="R368" s="2">
        <v>2.2195999999999998</v>
      </c>
      <c r="S368" s="2">
        <v>2.5720000000000001</v>
      </c>
      <c r="T368" s="13">
        <v>-1.0035234824495087E-2</v>
      </c>
      <c r="U368" s="13">
        <v>-6.4511144589949332E-3</v>
      </c>
      <c r="W368" s="1">
        <v>41964</v>
      </c>
      <c r="X368" s="2">
        <v>2.2218</v>
      </c>
      <c r="Y368" s="2">
        <v>2.5159000000000002</v>
      </c>
      <c r="Z368" s="8">
        <v>-3.8111464825361097E-3</v>
      </c>
      <c r="AA368" s="8">
        <v>-3.2904093792043065E-2</v>
      </c>
      <c r="AC368" s="1">
        <v>41967</v>
      </c>
      <c r="AD368" s="2">
        <v>2.2301000000000002</v>
      </c>
      <c r="AE368" s="2">
        <v>2.5464000000000002</v>
      </c>
      <c r="AF368" s="13">
        <v>-4.0340654415049748E-4</v>
      </c>
      <c r="AG368" s="13">
        <v>-2.3919043238270432E-2</v>
      </c>
      <c r="AI368" s="1">
        <v>41961</v>
      </c>
      <c r="AJ368" s="2">
        <v>2.2212000000000001</v>
      </c>
      <c r="AK368" s="2">
        <v>2.5827</v>
      </c>
      <c r="AL368" s="8">
        <v>-1.5687317202871642E-2</v>
      </c>
      <c r="AM368" s="8">
        <v>1.0327426358408553E-2</v>
      </c>
    </row>
    <row r="369" spans="4:39" x14ac:dyDescent="0.3">
      <c r="D369" s="6">
        <f t="shared" si="10"/>
        <v>-4.8562915556966905E-3</v>
      </c>
      <c r="E369" s="7">
        <f t="shared" si="11"/>
        <v>-7.6499354582125756E-3</v>
      </c>
      <c r="F369" s="7"/>
      <c r="G369" s="7"/>
      <c r="H369" s="7"/>
      <c r="I369" s="7"/>
      <c r="J369" s="7"/>
      <c r="K369" s="1">
        <v>41969</v>
      </c>
      <c r="L369" s="2">
        <v>2.2101999999999999</v>
      </c>
      <c r="M369" s="2">
        <v>2.5011999999999999</v>
      </c>
      <c r="N369" s="8">
        <v>-9.9444543988533862E-3</v>
      </c>
      <c r="O369" s="8">
        <v>-2.7073284580675372E-2</v>
      </c>
      <c r="Q369" s="1">
        <v>41970</v>
      </c>
      <c r="R369" s="2">
        <v>2.2073</v>
      </c>
      <c r="S369" s="2">
        <v>2.5312000000000001</v>
      </c>
      <c r="T369" s="13">
        <v>-5.5415390160388212E-3</v>
      </c>
      <c r="U369" s="13">
        <v>-1.5863141524105728E-2</v>
      </c>
      <c r="W369" s="1">
        <v>41971</v>
      </c>
      <c r="X369" s="2">
        <v>2.2201</v>
      </c>
      <c r="Y369" s="2">
        <v>2.5651000000000002</v>
      </c>
      <c r="Z369" s="8">
        <v>-7.6514537762173429E-4</v>
      </c>
      <c r="AA369" s="8">
        <v>1.955562621725826E-2</v>
      </c>
      <c r="AC369" s="1">
        <v>41974</v>
      </c>
      <c r="AD369" s="2">
        <v>2.2143000000000002</v>
      </c>
      <c r="AE369" s="2">
        <v>2.5602999999999998</v>
      </c>
      <c r="AF369" s="13">
        <v>-7.0848840859154549E-3</v>
      </c>
      <c r="AG369" s="13">
        <v>5.458686773484045E-3</v>
      </c>
      <c r="AI369" s="1">
        <v>41968</v>
      </c>
      <c r="AJ369" s="2">
        <v>2.2191000000000001</v>
      </c>
      <c r="AK369" s="2">
        <v>2.5301999999999998</v>
      </c>
      <c r="AL369" s="8">
        <v>-9.4543490005405406E-4</v>
      </c>
      <c r="AM369" s="8">
        <v>-2.0327564177024082E-2</v>
      </c>
    </row>
    <row r="370" spans="4:39" x14ac:dyDescent="0.3">
      <c r="D370" s="6">
        <f t="shared" si="10"/>
        <v>1.4759424102360219E-2</v>
      </c>
      <c r="E370" s="7">
        <f t="shared" si="11"/>
        <v>1.6900070209722083E-2</v>
      </c>
      <c r="F370" s="7"/>
      <c r="G370" s="7"/>
      <c r="H370" s="7"/>
      <c r="I370" s="7"/>
      <c r="J370" s="7"/>
      <c r="K370" s="1">
        <v>41976</v>
      </c>
      <c r="L370" s="2">
        <v>2.2403</v>
      </c>
      <c r="M370" s="2">
        <v>2.5533999999999999</v>
      </c>
      <c r="N370" s="8">
        <v>1.3618677042801508E-2</v>
      </c>
      <c r="O370" s="8">
        <v>2.0869982408443954E-2</v>
      </c>
      <c r="Q370" s="1">
        <v>41977</v>
      </c>
      <c r="R370" s="2">
        <v>2.234</v>
      </c>
      <c r="S370" s="2">
        <v>2.5911999999999997</v>
      </c>
      <c r="T370" s="13">
        <v>1.2096226158655243E-2</v>
      </c>
      <c r="U370" s="13">
        <v>2.3704171934260332E-2</v>
      </c>
      <c r="W370" s="1">
        <v>41978</v>
      </c>
      <c r="X370" s="2">
        <v>2.2606000000000002</v>
      </c>
      <c r="Y370" s="2">
        <v>2.5876000000000001</v>
      </c>
      <c r="Z370" s="8">
        <v>1.8242421512544515E-2</v>
      </c>
      <c r="AA370" s="8">
        <v>8.7715878523253465E-3</v>
      </c>
      <c r="AC370" s="1">
        <v>41981</v>
      </c>
      <c r="AD370" s="2">
        <v>2.2685</v>
      </c>
      <c r="AE370" s="2">
        <v>2.6005000000000003</v>
      </c>
      <c r="AF370" s="13">
        <v>2.4477261437023001E-2</v>
      </c>
      <c r="AG370" s="13">
        <v>1.5701285005663479E-2</v>
      </c>
      <c r="AI370" s="1">
        <v>41975</v>
      </c>
      <c r="AJ370" s="2">
        <v>2.2309999999999999</v>
      </c>
      <c r="AK370" s="2">
        <v>2.5693000000000001</v>
      </c>
      <c r="AL370" s="8">
        <v>5.3625343607768272E-3</v>
      </c>
      <c r="AM370" s="8">
        <v>1.5453323847917311E-2</v>
      </c>
    </row>
    <row r="371" spans="4:39" x14ac:dyDescent="0.3">
      <c r="D371" s="6">
        <f t="shared" si="10"/>
        <v>2.2308915677095743E-2</v>
      </c>
      <c r="E371" s="7">
        <f t="shared" si="11"/>
        <v>2.4059295600858909E-2</v>
      </c>
      <c r="F371" s="7"/>
      <c r="G371" s="7"/>
      <c r="H371" s="7"/>
      <c r="I371" s="7"/>
      <c r="J371" s="7"/>
      <c r="K371" s="1">
        <v>41983</v>
      </c>
      <c r="L371" s="2">
        <v>2.266</v>
      </c>
      <c r="M371" s="2">
        <v>2.6166</v>
      </c>
      <c r="N371" s="8">
        <v>1.1471677900281252E-2</v>
      </c>
      <c r="O371" s="8">
        <v>2.4751311976188628E-2</v>
      </c>
      <c r="Q371" s="1">
        <v>41984</v>
      </c>
      <c r="R371" s="2">
        <v>2.278</v>
      </c>
      <c r="S371" s="2">
        <v>2.65</v>
      </c>
      <c r="T371" s="13">
        <v>1.9695613249776311E-2</v>
      </c>
      <c r="U371" s="13">
        <v>2.2692188947206038E-2</v>
      </c>
      <c r="W371" s="1">
        <v>41985</v>
      </c>
      <c r="X371" s="2">
        <v>2.2984999999999998</v>
      </c>
      <c r="Y371" s="2">
        <v>2.6550000000000002</v>
      </c>
      <c r="Z371" s="8">
        <v>1.6765460497212947E-2</v>
      </c>
      <c r="AA371" s="8">
        <v>2.6047302519709437E-2</v>
      </c>
      <c r="AC371" s="1">
        <v>41988</v>
      </c>
      <c r="AD371" s="2">
        <v>2.3763000000000001</v>
      </c>
      <c r="AE371" s="2">
        <v>2.6957</v>
      </c>
      <c r="AF371" s="13">
        <v>4.7520387921534013E-2</v>
      </c>
      <c r="AG371" s="13">
        <v>3.6608344549124983E-2</v>
      </c>
      <c r="AI371" s="1">
        <v>41982</v>
      </c>
      <c r="AJ371" s="2">
        <v>2.2669000000000001</v>
      </c>
      <c r="AK371" s="2">
        <v>2.5954999999999999</v>
      </c>
      <c r="AL371" s="8">
        <v>1.6091438816674186E-2</v>
      </c>
      <c r="AM371" s="8">
        <v>1.0197330012065464E-2</v>
      </c>
    </row>
    <row r="372" spans="4:39" x14ac:dyDescent="0.3">
      <c r="D372" s="6">
        <f t="shared" si="10"/>
        <v>1.4959692170915173E-2</v>
      </c>
      <c r="E372" s="7">
        <f t="shared" si="11"/>
        <v>1.7642830428278876E-2</v>
      </c>
      <c r="F372" s="7"/>
      <c r="G372" s="7"/>
      <c r="H372" s="7"/>
      <c r="I372" s="7"/>
      <c r="J372" s="7"/>
      <c r="K372" s="1">
        <v>41990</v>
      </c>
      <c r="L372" s="2">
        <v>2.3380000000000001</v>
      </c>
      <c r="M372" s="2">
        <v>2.7151000000000001</v>
      </c>
      <c r="N372" s="8">
        <v>3.1774051191526986E-2</v>
      </c>
      <c r="O372" s="8">
        <v>3.7644271191622725E-2</v>
      </c>
      <c r="Q372" s="1">
        <v>41991</v>
      </c>
      <c r="R372" s="2">
        <v>2.3229000000000002</v>
      </c>
      <c r="S372" s="2">
        <v>2.6625000000000001</v>
      </c>
      <c r="T372" s="13">
        <v>1.971027216856891E-2</v>
      </c>
      <c r="U372" s="13">
        <v>4.7169811320755262E-3</v>
      </c>
      <c r="W372" s="1">
        <v>41992</v>
      </c>
      <c r="X372" s="2">
        <v>2.3123</v>
      </c>
      <c r="Y372" s="2">
        <v>2.6602999999999999</v>
      </c>
      <c r="Z372" s="8">
        <v>6.0039155971287617E-3</v>
      </c>
      <c r="AA372" s="8">
        <v>1.9962335216570093E-3</v>
      </c>
      <c r="AC372" s="1">
        <v>41995</v>
      </c>
      <c r="AD372" s="2">
        <v>2.3146</v>
      </c>
      <c r="AE372" s="2">
        <v>2.6653000000000002</v>
      </c>
      <c r="AF372" s="13">
        <v>-2.5964735092370517E-2</v>
      </c>
      <c r="AG372" s="13">
        <v>-1.1277219275141803E-2</v>
      </c>
      <c r="AI372" s="1">
        <v>41989</v>
      </c>
      <c r="AJ372" s="2">
        <v>2.3650000000000002</v>
      </c>
      <c r="AK372" s="2">
        <v>2.7385999999999999</v>
      </c>
      <c r="AL372" s="8">
        <v>4.3274956989721725E-2</v>
      </c>
      <c r="AM372" s="8">
        <v>5.5133885571180929E-2</v>
      </c>
    </row>
    <row r="373" spans="4:39" x14ac:dyDescent="0.3">
      <c r="D373" s="6">
        <f t="shared" si="10"/>
        <v>-4.7560237933348629E-3</v>
      </c>
      <c r="E373" s="7">
        <f t="shared" si="11"/>
        <v>4.1267648403402467E-4</v>
      </c>
      <c r="F373" s="7"/>
      <c r="G373" s="7"/>
      <c r="H373" s="7"/>
      <c r="I373" s="7"/>
      <c r="J373" s="7"/>
      <c r="K373" s="1">
        <v>41997</v>
      </c>
      <c r="L373" s="2">
        <v>2.3180999999999998</v>
      </c>
      <c r="M373" s="2">
        <v>2.6882999999999999</v>
      </c>
      <c r="N373" s="8">
        <v>-8.5115483319077034E-3</v>
      </c>
      <c r="O373" s="8">
        <v>-9.8707229936282337E-3</v>
      </c>
      <c r="Q373" s="1">
        <v>41998</v>
      </c>
      <c r="R373" s="2">
        <v>2.3204000000000002</v>
      </c>
      <c r="S373" s="2">
        <v>2.6882999999999999</v>
      </c>
      <c r="T373" s="13">
        <v>-1.076240905764303E-3</v>
      </c>
      <c r="U373" s="13">
        <v>9.6901408450702498E-3</v>
      </c>
      <c r="W373" s="1">
        <v>41999</v>
      </c>
      <c r="X373" s="2">
        <v>2.3186999999999998</v>
      </c>
      <c r="Y373" s="2">
        <v>2.6691000000000003</v>
      </c>
      <c r="Z373" s="8">
        <v>2.767806945465523E-3</v>
      </c>
      <c r="AA373" s="8">
        <v>3.3078976055334053E-3</v>
      </c>
      <c r="AC373" s="1">
        <v>42002</v>
      </c>
      <c r="AD373" s="2">
        <v>2.3186999999999998</v>
      </c>
      <c r="AE373" s="2">
        <v>2.7048000000000001</v>
      </c>
      <c r="AF373" s="13">
        <v>1.7713643826147152E-3</v>
      </c>
      <c r="AG373" s="13">
        <v>1.4820095298840652E-2</v>
      </c>
      <c r="AI373" s="1">
        <v>41996</v>
      </c>
      <c r="AJ373" s="2">
        <v>2.3207</v>
      </c>
      <c r="AK373" s="2">
        <v>2.6951000000000001</v>
      </c>
      <c r="AL373" s="8">
        <v>-1.8731501057082545E-2</v>
      </c>
      <c r="AM373" s="8">
        <v>-1.588402833564595E-2</v>
      </c>
    </row>
    <row r="374" spans="4:39" x14ac:dyDescent="0.3">
      <c r="D374" s="6">
        <f t="shared" si="10"/>
        <v>6.3388914418033519E-3</v>
      </c>
      <c r="E374" s="7">
        <f t="shared" si="11"/>
        <v>-5.2771306805841963E-3</v>
      </c>
      <c r="F374" s="7"/>
      <c r="G374" s="7"/>
      <c r="H374" s="7"/>
      <c r="I374" s="7"/>
      <c r="J374" s="7"/>
      <c r="K374" s="1">
        <v>42004</v>
      </c>
      <c r="L374" s="2">
        <v>2.335</v>
      </c>
      <c r="M374" s="2">
        <v>2.6581999999999999</v>
      </c>
      <c r="N374" s="8">
        <v>7.2904533885509437E-3</v>
      </c>
      <c r="O374" s="8">
        <v>-1.1196667038648966E-2</v>
      </c>
      <c r="Q374" s="1">
        <v>42005</v>
      </c>
      <c r="R374" s="2">
        <v>2.3313999999999999</v>
      </c>
      <c r="S374" s="2">
        <v>2.6581999999999999</v>
      </c>
      <c r="T374" s="13">
        <v>4.7405619720737313E-3</v>
      </c>
      <c r="U374" s="13">
        <v>-1.1196667038648966E-2</v>
      </c>
      <c r="W374" s="1">
        <v>42006</v>
      </c>
      <c r="X374" s="2">
        <v>2.3449999999999998</v>
      </c>
      <c r="Y374" s="2">
        <v>2.6941000000000002</v>
      </c>
      <c r="Z374" s="8">
        <v>1.1342562642860265E-2</v>
      </c>
      <c r="AA374" s="8">
        <v>9.3664531115356109E-3</v>
      </c>
      <c r="AC374" s="1">
        <v>42009</v>
      </c>
      <c r="AD374" s="2">
        <v>2.3306</v>
      </c>
      <c r="AE374" s="2">
        <v>2.7057000000000002</v>
      </c>
      <c r="AF374" s="13">
        <v>5.1321861387847445E-3</v>
      </c>
      <c r="AG374" s="13">
        <v>3.3274179236908452E-4</v>
      </c>
      <c r="AI374" s="1">
        <v>42003</v>
      </c>
      <c r="AJ374" s="2">
        <v>2.3281000000000001</v>
      </c>
      <c r="AK374" s="2">
        <v>2.6581999999999999</v>
      </c>
      <c r="AL374" s="8">
        <v>3.1886930667470725E-3</v>
      </c>
      <c r="AM374" s="8">
        <v>-1.3691514229527746E-2</v>
      </c>
    </row>
    <row r="375" spans="4:39" x14ac:dyDescent="0.3">
      <c r="D375" s="6">
        <f t="shared" si="10"/>
        <v>-1.2756912245810681E-2</v>
      </c>
      <c r="E375" s="7">
        <f t="shared" si="11"/>
        <v>-1.5370145815016834E-3</v>
      </c>
      <c r="F375" s="7"/>
      <c r="G375" s="7"/>
      <c r="H375" s="7"/>
      <c r="I375" s="7"/>
      <c r="J375" s="7"/>
      <c r="K375" s="1">
        <v>42011</v>
      </c>
      <c r="L375" s="2">
        <v>2.3195000000000001</v>
      </c>
      <c r="M375" s="2">
        <v>2.6827000000000001</v>
      </c>
      <c r="N375" s="8">
        <v>-6.6381156316915879E-3</v>
      </c>
      <c r="O375" s="8">
        <v>9.216763223233837E-3</v>
      </c>
      <c r="Q375" s="1">
        <v>42012</v>
      </c>
      <c r="R375" s="2">
        <v>2.2993000000000001</v>
      </c>
      <c r="S375" s="2">
        <v>2.6623000000000001</v>
      </c>
      <c r="T375" s="13">
        <v>-1.3768551085184821E-2</v>
      </c>
      <c r="U375" s="13">
        <v>1.5423971108270429E-3</v>
      </c>
      <c r="W375" s="1">
        <v>42013</v>
      </c>
      <c r="X375" s="2">
        <v>2.2946</v>
      </c>
      <c r="Y375" s="2">
        <v>2.6332</v>
      </c>
      <c r="Z375" s="8">
        <v>-2.1492537313432702E-2</v>
      </c>
      <c r="AA375" s="8">
        <v>-2.2604951560818098E-2</v>
      </c>
      <c r="AC375" s="1">
        <v>42016</v>
      </c>
      <c r="AD375" s="2">
        <v>2.2852000000000001</v>
      </c>
      <c r="AE375" s="2">
        <v>2.6738</v>
      </c>
      <c r="AF375" s="13">
        <v>-1.9479962241482851E-2</v>
      </c>
      <c r="AG375" s="13">
        <v>-1.1789924973204857E-2</v>
      </c>
      <c r="AI375" s="1">
        <v>42010</v>
      </c>
      <c r="AJ375" s="2">
        <v>2.3224999999999998</v>
      </c>
      <c r="AK375" s="2">
        <v>2.7006000000000001</v>
      </c>
      <c r="AL375" s="8">
        <v>-2.4053949572614419E-3</v>
      </c>
      <c r="AM375" s="8">
        <v>1.5950643292453659E-2</v>
      </c>
    </row>
    <row r="376" spans="4:39" x14ac:dyDescent="0.3">
      <c r="D376" s="6">
        <f t="shared" si="10"/>
        <v>1.6861467537503173E-3</v>
      </c>
      <c r="E376" s="7">
        <f t="shared" si="11"/>
        <v>-1.323658755649868E-2</v>
      </c>
      <c r="F376" s="7"/>
      <c r="G376" s="7"/>
      <c r="H376" s="7"/>
      <c r="I376" s="7"/>
      <c r="J376" s="7"/>
      <c r="K376" s="1">
        <v>42018</v>
      </c>
      <c r="L376" s="2">
        <v>2.2812000000000001</v>
      </c>
      <c r="M376" s="2">
        <v>2.6170999999999998</v>
      </c>
      <c r="N376" s="8">
        <v>-1.6512179348997624E-2</v>
      </c>
      <c r="O376" s="8">
        <v>-2.4452976478920641E-2</v>
      </c>
      <c r="Q376" s="1">
        <v>42019</v>
      </c>
      <c r="R376" s="2">
        <v>2.3104</v>
      </c>
      <c r="S376" s="2">
        <v>2.6425000000000001</v>
      </c>
      <c r="T376" s="13">
        <v>4.827556212760431E-3</v>
      </c>
      <c r="U376" s="13">
        <v>-7.4371783795965651E-3</v>
      </c>
      <c r="W376" s="1">
        <v>42020</v>
      </c>
      <c r="X376" s="2">
        <v>2.3258999999999999</v>
      </c>
      <c r="Y376" s="2">
        <v>2.6221999999999999</v>
      </c>
      <c r="Z376" s="8">
        <v>1.3640721694412994E-2</v>
      </c>
      <c r="AA376" s="8">
        <v>-4.177426705149645E-3</v>
      </c>
      <c r="AC376" s="1">
        <v>42023</v>
      </c>
      <c r="AD376" s="2">
        <v>2.3365</v>
      </c>
      <c r="AE376" s="2">
        <v>2.6509</v>
      </c>
      <c r="AF376" s="13">
        <v>2.2448800980220396E-2</v>
      </c>
      <c r="AG376" s="13">
        <v>-8.5645897224922996E-3</v>
      </c>
      <c r="AI376" s="1">
        <v>42017</v>
      </c>
      <c r="AJ376" s="2">
        <v>2.2854000000000001</v>
      </c>
      <c r="AK376" s="2">
        <v>2.6423999999999999</v>
      </c>
      <c r="AL376" s="8">
        <v>-1.597416576964461E-2</v>
      </c>
      <c r="AM376" s="8">
        <v>-2.155076649633425E-2</v>
      </c>
    </row>
    <row r="377" spans="4:39" x14ac:dyDescent="0.3">
      <c r="D377" s="6">
        <f t="shared" si="10"/>
        <v>1.6204575999736369E-2</v>
      </c>
      <c r="E377" s="7">
        <f t="shared" si="11"/>
        <v>-1.6898535179927454E-2</v>
      </c>
      <c r="F377" s="7"/>
      <c r="G377" s="7"/>
      <c r="H377" s="7"/>
      <c r="I377" s="7"/>
      <c r="J377" s="7"/>
      <c r="K377" s="1">
        <v>42025</v>
      </c>
      <c r="L377" s="2">
        <v>2.3502999999999998</v>
      </c>
      <c r="M377" s="2">
        <v>2.601</v>
      </c>
      <c r="N377" s="8">
        <v>3.0291074872873747E-2</v>
      </c>
      <c r="O377" s="8">
        <v>-6.151847464750948E-3</v>
      </c>
      <c r="Q377" s="1">
        <v>42026</v>
      </c>
      <c r="R377" s="2">
        <v>2.3249</v>
      </c>
      <c r="S377" s="2">
        <v>2.5743999999999998</v>
      </c>
      <c r="T377" s="13">
        <v>6.2759695290859341E-3</v>
      </c>
      <c r="U377" s="13">
        <v>-2.5771050141911167E-2</v>
      </c>
      <c r="W377" s="1">
        <v>42027</v>
      </c>
      <c r="X377" s="2">
        <v>2.3498999999999999</v>
      </c>
      <c r="Y377" s="2">
        <v>2.5798999999999999</v>
      </c>
      <c r="Z377" s="8">
        <v>1.0318586353669668E-2</v>
      </c>
      <c r="AA377" s="8">
        <v>-1.6131492639768097E-2</v>
      </c>
      <c r="AC377" s="1">
        <v>42030</v>
      </c>
      <c r="AD377" s="2">
        <v>2.3540000000000001</v>
      </c>
      <c r="AE377" s="2">
        <v>2.5836999999999999</v>
      </c>
      <c r="AF377" s="13">
        <v>7.4898352236250076E-3</v>
      </c>
      <c r="AG377" s="13">
        <v>-2.5349881172432087E-2</v>
      </c>
      <c r="AI377" s="1">
        <v>42024</v>
      </c>
      <c r="AJ377" s="2">
        <v>2.3462999999999998</v>
      </c>
      <c r="AK377" s="2">
        <v>2.6131000000000002</v>
      </c>
      <c r="AL377" s="8">
        <v>2.6647414019427496E-2</v>
      </c>
      <c r="AM377" s="8">
        <v>-1.1088404480774972E-2</v>
      </c>
    </row>
    <row r="378" spans="4:39" x14ac:dyDescent="0.3">
      <c r="D378" s="6">
        <f t="shared" si="10"/>
        <v>2.6713421174600425E-2</v>
      </c>
      <c r="E378" s="7">
        <f t="shared" si="11"/>
        <v>1.6470618331375288E-2</v>
      </c>
      <c r="F378" s="7"/>
      <c r="G378" s="7"/>
      <c r="H378" s="7"/>
      <c r="I378" s="7"/>
      <c r="J378" s="7"/>
      <c r="K378" s="1">
        <v>42032</v>
      </c>
      <c r="L378" s="2">
        <v>2.3849999999999998</v>
      </c>
      <c r="M378" s="2">
        <v>2.5765000000000002</v>
      </c>
      <c r="N378" s="8">
        <v>1.4764072671573869E-2</v>
      </c>
      <c r="O378" s="8">
        <v>-9.4194540561322038E-3</v>
      </c>
      <c r="Q378" s="1">
        <v>42033</v>
      </c>
      <c r="R378" s="2">
        <v>2.4161999999999999</v>
      </c>
      <c r="S378" s="2">
        <v>2.6038999999999999</v>
      </c>
      <c r="T378" s="13">
        <v>3.9270506258333615E-2</v>
      </c>
      <c r="U378" s="13">
        <v>1.1458980733374702E-2</v>
      </c>
      <c r="W378" s="1">
        <v>42034</v>
      </c>
      <c r="X378" s="2">
        <v>2.4417</v>
      </c>
      <c r="Y378" s="2">
        <v>2.6836000000000002</v>
      </c>
      <c r="Z378" s="8">
        <v>3.9065492148602221E-2</v>
      </c>
      <c r="AA378" s="8">
        <v>4.0195356409163274E-2</v>
      </c>
      <c r="AC378" s="1">
        <v>42037</v>
      </c>
      <c r="AD378" s="2">
        <v>2.4310999999999998</v>
      </c>
      <c r="AE378" s="2">
        <v>2.7271999999999998</v>
      </c>
      <c r="AF378" s="13">
        <v>3.2752761257434093E-2</v>
      </c>
      <c r="AG378" s="13">
        <v>5.5540503928474649E-2</v>
      </c>
      <c r="AI378" s="1">
        <v>42031</v>
      </c>
      <c r="AJ378" s="2">
        <v>2.3643999999999998</v>
      </c>
      <c r="AK378" s="2">
        <v>2.5728</v>
      </c>
      <c r="AL378" s="8">
        <v>7.714273537058336E-3</v>
      </c>
      <c r="AM378" s="8">
        <v>-1.542229535800399E-2</v>
      </c>
    </row>
    <row r="379" spans="4:39" x14ac:dyDescent="0.3">
      <c r="D379" s="6">
        <f t="shared" si="10"/>
        <v>1.8147950057239504E-2</v>
      </c>
      <c r="E379" s="7">
        <f t="shared" si="11"/>
        <v>4.3685126308054253E-2</v>
      </c>
      <c r="F379" s="7"/>
      <c r="G379" s="7"/>
      <c r="H379" s="7"/>
      <c r="I379" s="7"/>
      <c r="J379" s="7"/>
      <c r="K379" s="1">
        <v>42039</v>
      </c>
      <c r="L379" s="2">
        <v>2.4662999999999999</v>
      </c>
      <c r="M379" s="2">
        <v>2.7416</v>
      </c>
      <c r="N379" s="8">
        <v>3.4088050314465379E-2</v>
      </c>
      <c r="O379" s="8">
        <v>6.4079177178342661E-2</v>
      </c>
      <c r="Q379" s="1">
        <v>42040</v>
      </c>
      <c r="R379" s="2">
        <v>2.4382999999999999</v>
      </c>
      <c r="S379" s="2">
        <v>2.7454000000000001</v>
      </c>
      <c r="T379" s="13">
        <v>9.1465938250145928E-3</v>
      </c>
      <c r="U379" s="13">
        <v>5.4341564576212642E-2</v>
      </c>
      <c r="W379" s="1">
        <v>42041</v>
      </c>
      <c r="X379" s="2">
        <v>2.4746000000000001</v>
      </c>
      <c r="Y379" s="2">
        <v>2.7816999999999998</v>
      </c>
      <c r="Z379" s="8">
        <v>1.3474218781996283E-2</v>
      </c>
      <c r="AA379" s="8">
        <v>3.655537337904291E-2</v>
      </c>
      <c r="AC379" s="1">
        <v>42044</v>
      </c>
      <c r="AD379" s="2">
        <v>2.4762</v>
      </c>
      <c r="AE379" s="2">
        <v>2.7706</v>
      </c>
      <c r="AF379" s="13">
        <v>1.8551273086257369E-2</v>
      </c>
      <c r="AG379" s="13">
        <v>1.5913757700205311E-2</v>
      </c>
      <c r="AI379" s="1">
        <v>42038</v>
      </c>
      <c r="AJ379" s="2">
        <v>2.4009999999999998</v>
      </c>
      <c r="AK379" s="2">
        <v>2.6951000000000001</v>
      </c>
      <c r="AL379" s="8">
        <v>1.5479614278463893E-2</v>
      </c>
      <c r="AM379" s="8">
        <v>4.7535758706467757E-2</v>
      </c>
    </row>
    <row r="380" spans="4:39" x14ac:dyDescent="0.3">
      <c r="D380" s="6">
        <f t="shared" si="10"/>
        <v>1.0035538162747094E-2</v>
      </c>
      <c r="E380" s="7">
        <f t="shared" si="11"/>
        <v>3.3457593881924555E-2</v>
      </c>
      <c r="F380" s="7"/>
      <c r="G380" s="7"/>
      <c r="H380" s="7"/>
      <c r="I380" s="7"/>
      <c r="J380" s="7"/>
      <c r="K380" s="1">
        <v>42046</v>
      </c>
      <c r="L380" s="2">
        <v>2.5011000000000001</v>
      </c>
      <c r="M380" s="2">
        <v>2.8681000000000001</v>
      </c>
      <c r="N380" s="8">
        <v>1.4110205571098433E-2</v>
      </c>
      <c r="O380" s="8">
        <v>4.6140939597315356E-2</v>
      </c>
      <c r="Q380" s="1">
        <v>42047</v>
      </c>
      <c r="R380" s="2">
        <v>2.4662000000000002</v>
      </c>
      <c r="S380" s="2">
        <v>2.8233999999999999</v>
      </c>
      <c r="T380" s="13">
        <v>1.1442398392322639E-2</v>
      </c>
      <c r="U380" s="13">
        <v>2.841116048663217E-2</v>
      </c>
      <c r="W380" s="1">
        <v>42048</v>
      </c>
      <c r="X380" s="2">
        <v>2.4571000000000001</v>
      </c>
      <c r="Y380" s="2">
        <v>2.8342000000000001</v>
      </c>
      <c r="Z380" s="8">
        <v>-7.0718499959590009E-3</v>
      </c>
      <c r="AA380" s="8">
        <v>1.8873350828630064E-2</v>
      </c>
      <c r="AC380" s="1">
        <v>42051</v>
      </c>
      <c r="AD380" s="2">
        <v>2.4563000000000001</v>
      </c>
      <c r="AE380" s="2">
        <v>2.8342000000000001</v>
      </c>
      <c r="AF380" s="13">
        <v>-8.036507551894001E-3</v>
      </c>
      <c r="AG380" s="13">
        <v>2.2955316537934145E-2</v>
      </c>
      <c r="AI380" s="1">
        <v>42045</v>
      </c>
      <c r="AJ380" s="2">
        <v>2.4964</v>
      </c>
      <c r="AK380" s="2">
        <v>2.8323</v>
      </c>
      <c r="AL380" s="8">
        <v>3.9733444398167395E-2</v>
      </c>
      <c r="AM380" s="8">
        <v>5.0907201959111026E-2</v>
      </c>
    </row>
    <row r="381" spans="4:39" x14ac:dyDescent="0.3">
      <c r="D381" s="6">
        <f t="shared" si="10"/>
        <v>-7.776727628108571E-3</v>
      </c>
      <c r="E381" s="7">
        <f t="shared" si="11"/>
        <v>6.7890546702647379E-3</v>
      </c>
      <c r="F381" s="7"/>
      <c r="G381" s="7"/>
      <c r="H381" s="7"/>
      <c r="I381" s="7"/>
      <c r="J381" s="7"/>
      <c r="K381" s="1">
        <v>42053</v>
      </c>
      <c r="L381" s="2">
        <v>2.4436</v>
      </c>
      <c r="M381" s="2">
        <v>2.8393000000000002</v>
      </c>
      <c r="N381" s="8">
        <v>-2.2989884450841713E-2</v>
      </c>
      <c r="O381" s="8">
        <v>-1.0041490882465753E-2</v>
      </c>
      <c r="Q381" s="1">
        <v>42054</v>
      </c>
      <c r="R381" s="2">
        <v>2.4563999999999999</v>
      </c>
      <c r="S381" s="2">
        <v>2.8668</v>
      </c>
      <c r="T381" s="13">
        <v>-3.9737247587382507E-3</v>
      </c>
      <c r="U381" s="13">
        <v>1.5371537862151952E-2</v>
      </c>
      <c r="W381" s="1">
        <v>42055</v>
      </c>
      <c r="X381" s="2">
        <v>2.4534000000000002</v>
      </c>
      <c r="Y381" s="2">
        <v>2.8689</v>
      </c>
      <c r="Z381" s="8">
        <v>-1.5058402181432617E-3</v>
      </c>
      <c r="AA381" s="8">
        <v>1.2243313809893408E-2</v>
      </c>
      <c r="AC381" s="1">
        <v>42058</v>
      </c>
      <c r="AD381" s="2">
        <v>2.4748000000000001</v>
      </c>
      <c r="AE381" s="2">
        <v>2.8787000000000003</v>
      </c>
      <c r="AF381" s="13">
        <v>7.5316532996783092E-3</v>
      </c>
      <c r="AG381" s="13">
        <v>1.5701079669748097E-2</v>
      </c>
      <c r="AI381" s="1">
        <v>42052</v>
      </c>
      <c r="AJ381" s="2">
        <v>2.4516</v>
      </c>
      <c r="AK381" s="2">
        <v>2.8342000000000001</v>
      </c>
      <c r="AL381" s="8">
        <v>-1.7945842012497937E-2</v>
      </c>
      <c r="AM381" s="8">
        <v>6.7083289199598717E-4</v>
      </c>
    </row>
    <row r="382" spans="4:39" x14ac:dyDescent="0.3">
      <c r="D382" s="6">
        <f t="shared" si="10"/>
        <v>1.6382345660258667E-2</v>
      </c>
      <c r="E382" s="7">
        <f t="shared" si="11"/>
        <v>3.507659604218527E-3</v>
      </c>
      <c r="F382" s="7"/>
      <c r="G382" s="7"/>
      <c r="H382" s="7"/>
      <c r="I382" s="7"/>
      <c r="J382" s="7"/>
      <c r="K382" s="1">
        <v>42060</v>
      </c>
      <c r="L382" s="2">
        <v>2.4881000000000002</v>
      </c>
      <c r="M382" s="2">
        <v>2.8691</v>
      </c>
      <c r="N382" s="8">
        <v>1.8210836470780922E-2</v>
      </c>
      <c r="O382" s="8">
        <v>1.0495544676504709E-2</v>
      </c>
      <c r="Q382" s="1">
        <v>42061</v>
      </c>
      <c r="R382" s="2">
        <v>2.5041000000000002</v>
      </c>
      <c r="S382" s="2">
        <v>2.9064000000000001</v>
      </c>
      <c r="T382" s="13">
        <v>1.9418661455789188E-2</v>
      </c>
      <c r="U382" s="13">
        <v>1.3813311008790352E-2</v>
      </c>
      <c r="W382" s="1">
        <v>42062</v>
      </c>
      <c r="X382" s="2">
        <v>2.5082</v>
      </c>
      <c r="Y382" s="2">
        <v>2.8388999999999998</v>
      </c>
      <c r="Z382" s="8">
        <v>2.2336349555718504E-2</v>
      </c>
      <c r="AA382" s="8">
        <v>-1.0456969570218688E-2</v>
      </c>
      <c r="AC382" s="1">
        <v>42065</v>
      </c>
      <c r="AD382" s="2">
        <v>2.5171999999999999</v>
      </c>
      <c r="AE382" s="2">
        <v>2.895</v>
      </c>
      <c r="AF382" s="13">
        <v>1.7132697591724533E-2</v>
      </c>
      <c r="AG382" s="13">
        <v>5.6622781116475451E-3</v>
      </c>
      <c r="AI382" s="1">
        <v>42059</v>
      </c>
      <c r="AJ382" s="2">
        <v>2.4634</v>
      </c>
      <c r="AK382" s="2">
        <v>2.8285999999999998</v>
      </c>
      <c r="AL382" s="8">
        <v>4.8131832272801933E-3</v>
      </c>
      <c r="AM382" s="8">
        <v>-1.9758662056312826E-3</v>
      </c>
    </row>
    <row r="383" spans="4:39" x14ac:dyDescent="0.3">
      <c r="D383" s="6">
        <f t="shared" si="10"/>
        <v>3.6032536637121429E-2</v>
      </c>
      <c r="E383" s="7">
        <f t="shared" si="11"/>
        <v>5.3124107685508327E-2</v>
      </c>
      <c r="F383" s="7"/>
      <c r="G383" s="7"/>
      <c r="H383" s="7"/>
      <c r="I383" s="7"/>
      <c r="J383" s="7"/>
      <c r="K383" s="1">
        <v>42067</v>
      </c>
      <c r="L383" s="2">
        <v>2.5628000000000002</v>
      </c>
      <c r="M383" s="2">
        <v>2.9782999999999999</v>
      </c>
      <c r="N383" s="8">
        <v>3.0022909047064061E-2</v>
      </c>
      <c r="O383" s="8">
        <v>3.8060715903941889E-2</v>
      </c>
      <c r="Q383" s="1">
        <v>42068</v>
      </c>
      <c r="R383" s="2">
        <v>2.6074999999999999</v>
      </c>
      <c r="S383" s="2">
        <v>3.0032000000000001</v>
      </c>
      <c r="T383" s="13">
        <v>4.1292280659718017E-2</v>
      </c>
      <c r="U383" s="13">
        <v>3.3305807872281878E-2</v>
      </c>
      <c r="W383" s="1">
        <v>42069</v>
      </c>
      <c r="X383" s="2">
        <v>2.6236000000000002</v>
      </c>
      <c r="Y383" s="2">
        <v>3.0642</v>
      </c>
      <c r="Z383" s="8">
        <v>4.6009090184195855E-2</v>
      </c>
      <c r="AA383" s="8">
        <v>7.9361724611645368E-2</v>
      </c>
      <c r="AC383" s="1">
        <v>42072</v>
      </c>
      <c r="AD383" s="2">
        <v>2.6015999999999999</v>
      </c>
      <c r="AE383" s="2">
        <v>3.1223999999999998</v>
      </c>
      <c r="AF383" s="13">
        <v>3.3529318290163701E-2</v>
      </c>
      <c r="AG383" s="13">
        <v>7.854922279792742E-2</v>
      </c>
      <c r="AI383" s="1">
        <v>42066</v>
      </c>
      <c r="AJ383" s="2">
        <v>2.5356000000000001</v>
      </c>
      <c r="AK383" s="2">
        <v>2.9314</v>
      </c>
      <c r="AL383" s="8">
        <v>2.9309085004465496E-2</v>
      </c>
      <c r="AM383" s="8">
        <v>3.6343067241745075E-2</v>
      </c>
    </row>
    <row r="384" spans="4:39" x14ac:dyDescent="0.3">
      <c r="D384" s="6">
        <f t="shared" si="10"/>
        <v>1.3146480981967556E-2</v>
      </c>
      <c r="E384" s="7">
        <f t="shared" si="11"/>
        <v>5.2265521442173446E-2</v>
      </c>
      <c r="F384" s="7"/>
      <c r="G384" s="7"/>
      <c r="H384" s="7"/>
      <c r="I384" s="7"/>
      <c r="J384" s="7"/>
      <c r="K384" s="1">
        <v>42074</v>
      </c>
      <c r="L384" s="2">
        <v>2.6105</v>
      </c>
      <c r="M384" s="2">
        <v>3.1257999999999999</v>
      </c>
      <c r="N384" s="8">
        <v>1.8612455127204663E-2</v>
      </c>
      <c r="O384" s="8">
        <v>4.9524896753181391E-2</v>
      </c>
      <c r="Q384" s="1">
        <v>42075</v>
      </c>
      <c r="R384" s="2">
        <v>2.5842999999999998</v>
      </c>
      <c r="S384" s="2">
        <v>3.1657999999999999</v>
      </c>
      <c r="T384" s="13">
        <v>-8.8974113135187327E-3</v>
      </c>
      <c r="U384" s="13">
        <v>5.4142248268513438E-2</v>
      </c>
      <c r="W384" s="1">
        <v>42076</v>
      </c>
      <c r="X384" s="2">
        <v>2.6398000000000001</v>
      </c>
      <c r="Y384" s="2">
        <v>3.2486000000000002</v>
      </c>
      <c r="Z384" s="8">
        <v>6.1747217563652423E-3</v>
      </c>
      <c r="AA384" s="8">
        <v>6.0178839501338066E-2</v>
      </c>
      <c r="AC384" s="1">
        <v>42079</v>
      </c>
      <c r="AD384" s="2">
        <v>2.6259999999999999</v>
      </c>
      <c r="AE384" s="2">
        <v>3.2456999999999998</v>
      </c>
      <c r="AF384" s="13">
        <v>9.3788437884378961E-3</v>
      </c>
      <c r="AG384" s="13">
        <v>3.9488854727133038E-2</v>
      </c>
      <c r="AI384" s="1">
        <v>42073</v>
      </c>
      <c r="AJ384" s="2">
        <v>2.6381999999999999</v>
      </c>
      <c r="AK384" s="2">
        <v>3.1013999999999999</v>
      </c>
      <c r="AL384" s="8">
        <v>4.0463795551348714E-2</v>
      </c>
      <c r="AM384" s="8">
        <v>5.7992767960701297E-2</v>
      </c>
    </row>
    <row r="385" spans="4:39" x14ac:dyDescent="0.3">
      <c r="D385" s="6">
        <f t="shared" si="10"/>
        <v>-1.4925297596494413E-2</v>
      </c>
      <c r="E385" s="7">
        <f t="shared" si="11"/>
        <v>1.4233222033699523E-2</v>
      </c>
      <c r="F385" s="7"/>
      <c r="G385" s="7"/>
      <c r="H385" s="7"/>
      <c r="I385" s="7"/>
      <c r="J385" s="7"/>
      <c r="K385" s="1">
        <v>42081</v>
      </c>
      <c r="L385" s="2">
        <v>2.5691000000000002</v>
      </c>
      <c r="M385" s="2">
        <v>3.2105999999999999</v>
      </c>
      <c r="N385" s="8">
        <v>-1.5859030837004351E-2</v>
      </c>
      <c r="O385" s="8">
        <v>2.7129054961929633E-2</v>
      </c>
      <c r="Q385" s="1">
        <v>42082</v>
      </c>
      <c r="R385" s="2">
        <v>2.6038999999999999</v>
      </c>
      <c r="S385" s="2">
        <v>3.2919999999999998</v>
      </c>
      <c r="T385" s="13">
        <v>7.5842587934837891E-3</v>
      </c>
      <c r="U385" s="13">
        <v>3.9863541600859032E-2</v>
      </c>
      <c r="W385" s="1">
        <v>42083</v>
      </c>
      <c r="X385" s="2">
        <v>2.5742000000000003</v>
      </c>
      <c r="Y385" s="2">
        <v>3.2307999999999999</v>
      </c>
      <c r="Z385" s="8">
        <v>-2.4850367452079691E-2</v>
      </c>
      <c r="AA385" s="8">
        <v>-5.4792833836114774E-3</v>
      </c>
      <c r="AC385" s="1">
        <v>42086</v>
      </c>
      <c r="AD385" s="2">
        <v>2.5423</v>
      </c>
      <c r="AE385" s="2">
        <v>3.1324000000000001</v>
      </c>
      <c r="AF385" s="13">
        <v>-3.1873571972581782E-2</v>
      </c>
      <c r="AG385" s="13">
        <v>-3.4907724065686874E-2</v>
      </c>
      <c r="AI385" s="1">
        <v>42080</v>
      </c>
      <c r="AJ385" s="2">
        <v>2.6128</v>
      </c>
      <c r="AK385" s="2">
        <v>3.2395999999999998</v>
      </c>
      <c r="AL385" s="8">
        <v>-9.6277765142900318E-3</v>
      </c>
      <c r="AM385" s="8">
        <v>4.4560521055007296E-2</v>
      </c>
    </row>
    <row r="386" spans="4:39" x14ac:dyDescent="0.3">
      <c r="D386" s="6">
        <f t="shared" si="10"/>
        <v>4.1138478172773052E-3</v>
      </c>
      <c r="E386" s="7">
        <f t="shared" si="11"/>
        <v>-6.0423339018553564E-3</v>
      </c>
      <c r="F386" s="7"/>
      <c r="G386" s="7"/>
      <c r="H386" s="7"/>
      <c r="I386" s="7"/>
      <c r="J386" s="7"/>
      <c r="K386" s="1">
        <v>42088</v>
      </c>
      <c r="L386" s="2">
        <v>2.5872000000000002</v>
      </c>
      <c r="M386" s="2">
        <v>3.2012</v>
      </c>
      <c r="N386" s="8">
        <v>7.0452687711650697E-3</v>
      </c>
      <c r="O386" s="8">
        <v>-2.9278016570111198E-3</v>
      </c>
      <c r="Q386" s="1">
        <v>42089</v>
      </c>
      <c r="R386" s="2">
        <v>2.5956999999999999</v>
      </c>
      <c r="S386" s="2">
        <v>3.1825000000000001</v>
      </c>
      <c r="T386" s="13">
        <v>-3.1491224701409859E-3</v>
      </c>
      <c r="U386" s="13">
        <v>-3.3262454434993871E-2</v>
      </c>
      <c r="W386" s="1">
        <v>42090</v>
      </c>
      <c r="X386" s="2">
        <v>2.6105</v>
      </c>
      <c r="Y386" s="2">
        <v>3.2499000000000002</v>
      </c>
      <c r="Z386" s="8">
        <v>1.4101468417372365E-2</v>
      </c>
      <c r="AA386" s="8">
        <v>5.9118484585862774E-3</v>
      </c>
      <c r="AC386" s="1">
        <v>42093</v>
      </c>
      <c r="AD386" s="2">
        <v>2.6078999999999999</v>
      </c>
      <c r="AE386" s="2">
        <v>3.2292999999999998</v>
      </c>
      <c r="AF386" s="13">
        <v>2.5803406364315773E-2</v>
      </c>
      <c r="AG386" s="13">
        <v>3.0934746520240086E-2</v>
      </c>
      <c r="AI386" s="1">
        <v>42087</v>
      </c>
      <c r="AJ386" s="2">
        <v>2.5521000000000003</v>
      </c>
      <c r="AK386" s="2">
        <v>3.1396000000000002</v>
      </c>
      <c r="AL386" s="8">
        <v>-2.3231781996325696E-2</v>
      </c>
      <c r="AM386" s="8">
        <v>-3.0868008396098157E-2</v>
      </c>
    </row>
    <row r="387" spans="4:39" x14ac:dyDescent="0.3">
      <c r="D387" s="6">
        <f t="shared" si="10"/>
        <v>-2.0570789440018666E-3</v>
      </c>
      <c r="E387" s="7">
        <f t="shared" si="11"/>
        <v>-1.6556943936345304E-2</v>
      </c>
      <c r="F387" s="7"/>
      <c r="G387" s="7"/>
      <c r="H387" s="7"/>
      <c r="I387" s="7"/>
      <c r="J387" s="7"/>
      <c r="K387" s="1">
        <v>42095</v>
      </c>
      <c r="L387" s="2">
        <v>2.5991</v>
      </c>
      <c r="M387" s="2">
        <v>3.1657000000000002</v>
      </c>
      <c r="N387" s="8">
        <v>4.5995670995671034E-3</v>
      </c>
      <c r="O387" s="8">
        <v>-1.1089591403223742E-2</v>
      </c>
      <c r="Q387" s="1">
        <v>42096</v>
      </c>
      <c r="R387" s="2">
        <v>2.5853000000000002</v>
      </c>
      <c r="S387" s="2">
        <v>3.1223000000000001</v>
      </c>
      <c r="T387" s="13">
        <v>-4.006626343568076E-3</v>
      </c>
      <c r="U387" s="13">
        <v>-1.8915946582875098E-2</v>
      </c>
      <c r="W387" s="1">
        <v>42097</v>
      </c>
      <c r="X387" s="2">
        <v>2.5726</v>
      </c>
      <c r="Y387" s="2">
        <v>3.1223000000000001</v>
      </c>
      <c r="Z387" s="8">
        <v>-1.4518291515035475E-2</v>
      </c>
      <c r="AA387" s="8">
        <v>-3.9262746546047667E-2</v>
      </c>
      <c r="AC387" s="1">
        <v>42100</v>
      </c>
      <c r="AD387" s="2">
        <v>2.5709999999999997</v>
      </c>
      <c r="AE387" s="2">
        <v>3.1261999999999999</v>
      </c>
      <c r="AF387" s="13">
        <v>-1.4149315541240104E-2</v>
      </c>
      <c r="AG387" s="13">
        <v>-3.1926423683151128E-2</v>
      </c>
      <c r="AI387" s="1">
        <v>42094</v>
      </c>
      <c r="AJ387" s="2">
        <v>2.5975000000000001</v>
      </c>
      <c r="AK387" s="2">
        <v>3.1974</v>
      </c>
      <c r="AL387" s="8">
        <v>1.7789271580267219E-2</v>
      </c>
      <c r="AM387" s="8">
        <v>1.840998853357112E-2</v>
      </c>
    </row>
    <row r="388" spans="4:39" x14ac:dyDescent="0.3">
      <c r="D388" s="6">
        <f t="shared" si="10"/>
        <v>1.5170880788453901E-2</v>
      </c>
      <c r="E388" s="7">
        <f t="shared" si="11"/>
        <v>-1.920706481572625E-2</v>
      </c>
      <c r="F388" s="7"/>
      <c r="G388" s="7"/>
      <c r="H388" s="7"/>
      <c r="I388" s="7"/>
      <c r="J388" s="7"/>
      <c r="K388" s="1">
        <v>42102</v>
      </c>
      <c r="L388" s="2">
        <v>2.5991</v>
      </c>
      <c r="M388" s="2">
        <v>3.0491000000000001</v>
      </c>
      <c r="N388" s="8">
        <v>0</v>
      </c>
      <c r="O388" s="8">
        <v>-3.6832296174621693E-2</v>
      </c>
      <c r="Q388" s="1">
        <v>42103</v>
      </c>
      <c r="R388" s="2">
        <v>2.6200999999999999</v>
      </c>
      <c r="S388" s="2">
        <v>3.0577999999999999</v>
      </c>
      <c r="T388" s="13">
        <v>1.3460720225892508E-2</v>
      </c>
      <c r="U388" s="13">
        <v>-2.0657848381001265E-2</v>
      </c>
      <c r="W388" s="1">
        <v>42104</v>
      </c>
      <c r="X388" s="2">
        <v>2.6286</v>
      </c>
      <c r="Y388" s="2">
        <v>3.0752999999999999</v>
      </c>
      <c r="Z388" s="8">
        <v>2.1767861307626646E-2</v>
      </c>
      <c r="AA388" s="8">
        <v>-1.5053005797008634E-2</v>
      </c>
      <c r="AC388" s="1">
        <v>42107</v>
      </c>
      <c r="AD388" s="2">
        <v>2.6705000000000001</v>
      </c>
      <c r="AE388" s="2">
        <v>3.1212</v>
      </c>
      <c r="AF388" s="13">
        <v>3.8700894593543422E-2</v>
      </c>
      <c r="AG388" s="13">
        <v>-1.5993858358389623E-3</v>
      </c>
      <c r="AI388" s="1">
        <v>42101</v>
      </c>
      <c r="AJ388" s="2">
        <v>2.6025</v>
      </c>
      <c r="AK388" s="2">
        <v>3.1274000000000002</v>
      </c>
      <c r="AL388" s="8">
        <v>1.9249278152069227E-3</v>
      </c>
      <c r="AM388" s="8">
        <v>-2.1892787890160692E-2</v>
      </c>
    </row>
    <row r="389" spans="4:39" x14ac:dyDescent="0.3">
      <c r="D389" s="6">
        <f t="shared" si="10"/>
        <v>2.4715602247429923E-2</v>
      </c>
      <c r="E389" s="7">
        <f t="shared" si="11"/>
        <v>-1.5778790516160424E-2</v>
      </c>
      <c r="F389" s="7"/>
      <c r="G389" s="7"/>
      <c r="H389" s="7"/>
      <c r="I389" s="7"/>
      <c r="J389" s="7"/>
      <c r="K389" s="1">
        <v>42109</v>
      </c>
      <c r="L389" s="2">
        <v>2.6989999999999998</v>
      </c>
      <c r="M389" s="2">
        <v>3.0287000000000002</v>
      </c>
      <c r="N389" s="8">
        <v>3.8436381824477728E-2</v>
      </c>
      <c r="O389" s="8">
        <v>-6.6904988357220363E-3</v>
      </c>
      <c r="Q389" s="1">
        <v>42110</v>
      </c>
      <c r="R389" s="2">
        <v>2.6787000000000001</v>
      </c>
      <c r="S389" s="2">
        <v>3.0205000000000002</v>
      </c>
      <c r="T389" s="13">
        <v>2.2365558566467048E-2</v>
      </c>
      <c r="U389" s="13">
        <v>-1.2198312512263665E-2</v>
      </c>
      <c r="W389" s="1">
        <v>42111</v>
      </c>
      <c r="X389" s="2">
        <v>2.6783999999999999</v>
      </c>
      <c r="Y389" s="2">
        <v>3.0407999999999999</v>
      </c>
      <c r="Z389" s="8">
        <v>1.8945446245149489E-2</v>
      </c>
      <c r="AA389" s="8">
        <v>-1.1218417715344819E-2</v>
      </c>
      <c r="AC389" s="1">
        <v>42114</v>
      </c>
      <c r="AD389" s="2">
        <v>2.6992000000000003</v>
      </c>
      <c r="AE389" s="2">
        <v>3.0327999999999999</v>
      </c>
      <c r="AF389" s="13">
        <v>1.0747051114023742E-2</v>
      </c>
      <c r="AG389" s="13">
        <v>-2.8322440087146017E-2</v>
      </c>
      <c r="AI389" s="1">
        <v>42108</v>
      </c>
      <c r="AJ389" s="2">
        <v>2.6886000000000001</v>
      </c>
      <c r="AK389" s="2">
        <v>3.0634000000000001</v>
      </c>
      <c r="AL389" s="8">
        <v>3.3083573487031614E-2</v>
      </c>
      <c r="AM389" s="8">
        <v>-2.0464283430325581E-2</v>
      </c>
    </row>
    <row r="390" spans="4:39" x14ac:dyDescent="0.3">
      <c r="D390" s="6">
        <f t="shared" si="10"/>
        <v>3.2559254164968186E-3</v>
      </c>
      <c r="E390" s="7">
        <f t="shared" si="11"/>
        <v>-2.0000371870406576E-2</v>
      </c>
      <c r="F390" s="7"/>
      <c r="G390" s="7"/>
      <c r="H390" s="7"/>
      <c r="I390" s="7"/>
      <c r="J390" s="7"/>
      <c r="K390" s="1">
        <v>42116</v>
      </c>
      <c r="L390" s="2">
        <v>2.7115999999999998</v>
      </c>
      <c r="M390" s="2">
        <v>3.0110999999999999</v>
      </c>
      <c r="N390" s="8">
        <v>4.6683957021118605E-3</v>
      </c>
      <c r="O390" s="8">
        <v>-5.8110740581768239E-3</v>
      </c>
      <c r="Q390" s="1">
        <v>42117</v>
      </c>
      <c r="R390" s="2">
        <v>2.7016</v>
      </c>
      <c r="S390" s="2">
        <v>2.9706000000000001</v>
      </c>
      <c r="T390" s="13">
        <v>8.5489229850299608E-3</v>
      </c>
      <c r="U390" s="13">
        <v>-1.6520443635159809E-2</v>
      </c>
      <c r="W390" s="1">
        <v>42118</v>
      </c>
      <c r="X390" s="2">
        <v>2.7143000000000002</v>
      </c>
      <c r="Y390" s="2">
        <v>2.9512</v>
      </c>
      <c r="Z390" s="8">
        <v>1.3403524492234364E-2</v>
      </c>
      <c r="AA390" s="8">
        <v>-2.9465930018416131E-2</v>
      </c>
      <c r="AC390" s="1">
        <v>42121</v>
      </c>
      <c r="AD390" s="2">
        <v>2.6745999999999999</v>
      </c>
      <c r="AE390" s="2">
        <v>2.9169</v>
      </c>
      <c r="AF390" s="13">
        <v>-9.1138114997038056E-3</v>
      </c>
      <c r="AG390" s="13">
        <v>-3.82155104194144E-2</v>
      </c>
      <c r="AI390" s="1">
        <v>42115</v>
      </c>
      <c r="AJ390" s="2">
        <v>2.6852999999999998</v>
      </c>
      <c r="AK390" s="2">
        <v>3.0327999999999999</v>
      </c>
      <c r="AL390" s="8">
        <v>-1.2274045971882863E-3</v>
      </c>
      <c r="AM390" s="8">
        <v>-9.9889012208657091E-3</v>
      </c>
    </row>
    <row r="391" spans="4:39" x14ac:dyDescent="0.3">
      <c r="D391" s="6">
        <f t="shared" si="10"/>
        <v>-5.5044128338508358E-3</v>
      </c>
      <c r="E391" s="7">
        <f t="shared" si="11"/>
        <v>9.216619952483596E-3</v>
      </c>
      <c r="F391" s="7"/>
      <c r="G391" s="7"/>
      <c r="H391" s="7"/>
      <c r="I391" s="7"/>
      <c r="J391" s="7"/>
      <c r="K391" s="1">
        <v>42123</v>
      </c>
      <c r="L391" s="2">
        <v>2.6602999999999999</v>
      </c>
      <c r="M391" s="2">
        <v>2.9607999999999999</v>
      </c>
      <c r="N391" s="8">
        <v>-1.891871957515856E-2</v>
      </c>
      <c r="O391" s="8">
        <v>-1.6704858689515434E-2</v>
      </c>
      <c r="Q391" s="1">
        <v>42124</v>
      </c>
      <c r="R391" s="2">
        <v>2.6724999999999999</v>
      </c>
      <c r="S391" s="2">
        <v>3.0144000000000002</v>
      </c>
      <c r="T391" s="13">
        <v>-1.0771394729049533E-2</v>
      </c>
      <c r="U391" s="13">
        <v>1.4744496061401824E-2</v>
      </c>
      <c r="W391" s="1">
        <v>42125</v>
      </c>
      <c r="X391" s="2">
        <v>2.7081</v>
      </c>
      <c r="Y391" s="2">
        <v>3.0144000000000002</v>
      </c>
      <c r="Z391" s="8">
        <v>-2.2841985042184598E-3</v>
      </c>
      <c r="AA391" s="8">
        <v>2.1415017619951238E-2</v>
      </c>
      <c r="AC391" s="1">
        <v>42128</v>
      </c>
      <c r="AD391" s="2">
        <v>2.7134999999999998</v>
      </c>
      <c r="AE391" s="2">
        <v>3.0870000000000002</v>
      </c>
      <c r="AF391" s="13">
        <v>1.4544230913033696E-2</v>
      </c>
      <c r="AG391" s="13">
        <v>5.8315334773218153E-2</v>
      </c>
      <c r="AI391" s="1">
        <v>42122</v>
      </c>
      <c r="AJ391" s="2">
        <v>2.6581999999999999</v>
      </c>
      <c r="AK391" s="2">
        <v>2.9367000000000001</v>
      </c>
      <c r="AL391" s="8">
        <v>-1.0091982273861322E-2</v>
      </c>
      <c r="AM391" s="8">
        <v>-3.1686890002637802E-2</v>
      </c>
    </row>
    <row r="392" spans="4:39" x14ac:dyDescent="0.3">
      <c r="D392" s="6">
        <f t="shared" si="10"/>
        <v>4.4714324713666983E-3</v>
      </c>
      <c r="E392" s="7">
        <f t="shared" si="11"/>
        <v>9.6197458285868891E-3</v>
      </c>
      <c r="F392" s="7"/>
      <c r="G392" s="7"/>
      <c r="H392" s="7"/>
      <c r="I392" s="7"/>
      <c r="J392" s="7"/>
      <c r="K392" s="1">
        <v>42130</v>
      </c>
      <c r="L392" s="2">
        <v>2.6920000000000002</v>
      </c>
      <c r="M392" s="2">
        <v>3.0348999999999999</v>
      </c>
      <c r="N392" s="8">
        <v>1.1915949329023068E-2</v>
      </c>
      <c r="O392" s="8">
        <v>2.5027019724398913E-2</v>
      </c>
      <c r="Q392" s="1">
        <v>42131</v>
      </c>
      <c r="R392" s="2">
        <v>2.6852</v>
      </c>
      <c r="S392" s="2">
        <v>3.0261</v>
      </c>
      <c r="T392" s="13">
        <v>4.7521047708138919E-3</v>
      </c>
      <c r="U392" s="13">
        <v>3.8813694267514354E-3</v>
      </c>
      <c r="W392" s="1">
        <v>42132</v>
      </c>
      <c r="X392" s="2">
        <v>2.6962000000000002</v>
      </c>
      <c r="Y392" s="2">
        <v>2.9739</v>
      </c>
      <c r="Z392" s="8">
        <v>-4.3942247332077189E-3</v>
      </c>
      <c r="AA392" s="8">
        <v>-1.343550955414019E-2</v>
      </c>
      <c r="AC392" s="1">
        <v>42135</v>
      </c>
      <c r="AD392" s="2">
        <v>2.6936999999999998</v>
      </c>
      <c r="AE392" s="2">
        <v>3.0621</v>
      </c>
      <c r="AF392" s="13">
        <v>-7.296849087893853E-3</v>
      </c>
      <c r="AG392" s="13">
        <v>-8.0660835762876859E-3</v>
      </c>
      <c r="AI392" s="1">
        <v>42129</v>
      </c>
      <c r="AJ392" s="2">
        <v>2.7044000000000001</v>
      </c>
      <c r="AK392" s="2">
        <v>3.0562</v>
      </c>
      <c r="AL392" s="8">
        <v>1.7380182078098105E-2</v>
      </c>
      <c r="AM392" s="8">
        <v>4.0691933122211976E-2</v>
      </c>
    </row>
    <row r="393" spans="4:39" x14ac:dyDescent="0.3">
      <c r="D393" s="6">
        <f t="shared" si="10"/>
        <v>-3.1923553020270015E-2</v>
      </c>
      <c r="E393" s="7">
        <f t="shared" si="11"/>
        <v>-6.6717894026745439E-3</v>
      </c>
      <c r="F393" s="7"/>
      <c r="G393" s="7"/>
      <c r="H393" s="7"/>
      <c r="I393" s="7"/>
      <c r="J393" s="7"/>
      <c r="K393" s="1">
        <v>42137</v>
      </c>
      <c r="L393" s="2">
        <v>2.6307999999999998</v>
      </c>
      <c r="M393" s="2">
        <v>3.0394999999999999</v>
      </c>
      <c r="N393" s="8">
        <v>-2.273402674591396E-2</v>
      </c>
      <c r="O393" s="8">
        <v>1.5157006820651908E-3</v>
      </c>
      <c r="Q393" s="1">
        <v>42138</v>
      </c>
      <c r="R393" s="2">
        <v>2.5911999999999997</v>
      </c>
      <c r="S393" s="2">
        <v>2.9933999999999998</v>
      </c>
      <c r="T393" s="13">
        <v>-3.500670341129164E-2</v>
      </c>
      <c r="U393" s="13">
        <v>-1.0805987905224579E-2</v>
      </c>
      <c r="W393" s="1">
        <v>42139</v>
      </c>
      <c r="X393" s="2">
        <v>2.5754000000000001</v>
      </c>
      <c r="Y393" s="2">
        <v>2.9931000000000001</v>
      </c>
      <c r="Z393" s="8">
        <v>-4.4803797937838397E-2</v>
      </c>
      <c r="AA393" s="8">
        <v>6.4561686674065033E-3</v>
      </c>
      <c r="AC393" s="1">
        <v>42142</v>
      </c>
      <c r="AD393" s="2">
        <v>2.5807000000000002</v>
      </c>
      <c r="AE393" s="2">
        <v>3.0049999999999999</v>
      </c>
      <c r="AF393" s="13">
        <v>-4.1949734565838614E-2</v>
      </c>
      <c r="AG393" s="13">
        <v>-1.8647333529277388E-2</v>
      </c>
      <c r="AI393" s="1">
        <v>42136</v>
      </c>
      <c r="AJ393" s="2">
        <v>2.6635</v>
      </c>
      <c r="AK393" s="2">
        <v>3.0198999999999998</v>
      </c>
      <c r="AL393" s="8">
        <v>-1.5123502440467451E-2</v>
      </c>
      <c r="AM393" s="8">
        <v>-1.1877494928342447E-2</v>
      </c>
    </row>
    <row r="394" spans="4:39" x14ac:dyDescent="0.3">
      <c r="D394" s="6">
        <f t="shared" si="10"/>
        <v>-4.8954644107496613E-3</v>
      </c>
      <c r="E394" s="7">
        <f t="shared" si="11"/>
        <v>1.4768857262649537E-2</v>
      </c>
      <c r="F394" s="7"/>
      <c r="G394" s="7"/>
      <c r="H394" s="7"/>
      <c r="I394" s="7"/>
      <c r="J394" s="7"/>
      <c r="K394" s="1">
        <v>42144</v>
      </c>
      <c r="L394" s="2">
        <v>2.5785</v>
      </c>
      <c r="M394" s="2">
        <v>3.0024999999999999</v>
      </c>
      <c r="N394" s="8">
        <v>-1.9879884445795915E-2</v>
      </c>
      <c r="O394" s="8">
        <v>-1.2173054778746528E-2</v>
      </c>
      <c r="Q394" s="1">
        <v>42145</v>
      </c>
      <c r="R394" s="2">
        <v>2.5886</v>
      </c>
      <c r="S394" s="2">
        <v>3.0383</v>
      </c>
      <c r="T394" s="13">
        <v>-1.0033961099104038E-3</v>
      </c>
      <c r="U394" s="13">
        <v>1.4999665931716422E-2</v>
      </c>
      <c r="W394" s="1">
        <v>42146</v>
      </c>
      <c r="X394" s="2">
        <v>2.5991</v>
      </c>
      <c r="Y394" s="2">
        <v>3.0943000000000001</v>
      </c>
      <c r="Z394" s="8">
        <v>9.2024539877300082E-3</v>
      </c>
      <c r="AA394" s="8">
        <v>3.3811098860712985E-2</v>
      </c>
      <c r="AC394" s="1">
        <v>42149</v>
      </c>
      <c r="AD394" s="2">
        <v>2.6154999999999999</v>
      </c>
      <c r="AE394" s="2">
        <v>3.0977999999999999</v>
      </c>
      <c r="AF394" s="13">
        <v>1.3484713449839036E-2</v>
      </c>
      <c r="AG394" s="13">
        <v>3.0881863560732192E-2</v>
      </c>
      <c r="AI394" s="1">
        <v>42143</v>
      </c>
      <c r="AJ394" s="2">
        <v>2.5935000000000001</v>
      </c>
      <c r="AK394" s="2">
        <v>3.0390000000000001</v>
      </c>
      <c r="AL394" s="8">
        <v>-2.6281208935611033E-2</v>
      </c>
      <c r="AM394" s="8">
        <v>6.3247127388326163E-3</v>
      </c>
    </row>
    <row r="395" spans="4:39" x14ac:dyDescent="0.3">
      <c r="D395" s="6">
        <f t="shared" ref="D395:D458" si="12">AVERAGE(N395,T395,Z395,AF395,AL395)</f>
        <v>2.3820500432717707E-2</v>
      </c>
      <c r="E395" s="7">
        <f t="shared" ref="E395:E458" si="13">AVERAGE(O395,U395,AA395,AG395,AM395)</f>
        <v>3.4804045939868591E-2</v>
      </c>
      <c r="F395" s="7"/>
      <c r="G395" s="7"/>
      <c r="H395" s="7"/>
      <c r="I395" s="7"/>
      <c r="J395" s="7"/>
      <c r="K395" s="1">
        <v>42151</v>
      </c>
      <c r="L395" s="2">
        <v>2.6423000000000001</v>
      </c>
      <c r="M395" s="2">
        <v>3.1395</v>
      </c>
      <c r="N395" s="8">
        <v>2.4743067675004893E-2</v>
      </c>
      <c r="O395" s="8">
        <v>4.562864279766865E-2</v>
      </c>
      <c r="Q395" s="1">
        <v>42152</v>
      </c>
      <c r="R395" s="2">
        <v>2.6545000000000001</v>
      </c>
      <c r="S395" s="2">
        <v>3.1623000000000001</v>
      </c>
      <c r="T395" s="13">
        <v>2.5457776404234078E-2</v>
      </c>
      <c r="U395" s="13">
        <v>4.0812296349932664E-2</v>
      </c>
      <c r="W395" s="1">
        <v>42153</v>
      </c>
      <c r="X395" s="2">
        <v>2.6629</v>
      </c>
      <c r="Y395" s="2">
        <v>3.1787000000000001</v>
      </c>
      <c r="Z395" s="8">
        <v>2.4546958562579491E-2</v>
      </c>
      <c r="AA395" s="8">
        <v>2.7275959021426432E-2</v>
      </c>
      <c r="AC395" s="1">
        <v>42156</v>
      </c>
      <c r="AD395" s="2">
        <v>2.6827999999999999</v>
      </c>
      <c r="AE395" s="2">
        <v>3.1682999999999999</v>
      </c>
      <c r="AF395" s="13">
        <v>2.5731217740393664E-2</v>
      </c>
      <c r="AG395" s="13">
        <v>2.2758086383885434E-2</v>
      </c>
      <c r="AI395" s="1">
        <v>42150</v>
      </c>
      <c r="AJ395" s="2">
        <v>2.6417999999999999</v>
      </c>
      <c r="AK395" s="2">
        <v>3.1531000000000002</v>
      </c>
      <c r="AL395" s="8">
        <v>1.8623481781376405E-2</v>
      </c>
      <c r="AM395" s="8">
        <v>3.7545245146429762E-2</v>
      </c>
    </row>
    <row r="396" spans="4:39" x14ac:dyDescent="0.3">
      <c r="D396" s="6">
        <f t="shared" si="12"/>
        <v>1.1643327278964577E-2</v>
      </c>
      <c r="E396" s="7">
        <f t="shared" si="13"/>
        <v>-9.329396909994991E-3</v>
      </c>
      <c r="F396" s="7"/>
      <c r="G396" s="7"/>
      <c r="H396" s="7"/>
      <c r="I396" s="7"/>
      <c r="J396" s="7"/>
      <c r="K396" s="1">
        <v>42158</v>
      </c>
      <c r="L396" s="2">
        <v>2.6852999999999998</v>
      </c>
      <c r="M396" s="2">
        <v>3.1334</v>
      </c>
      <c r="N396" s="8">
        <v>1.6273700942360803E-2</v>
      </c>
      <c r="O396" s="8">
        <v>-1.9429845516801825E-3</v>
      </c>
      <c r="Q396" s="1">
        <v>42159</v>
      </c>
      <c r="R396" s="2">
        <v>2.6676000000000002</v>
      </c>
      <c r="S396" s="2">
        <v>3.1334</v>
      </c>
      <c r="T396" s="13">
        <v>4.9350160105481322E-3</v>
      </c>
      <c r="U396" s="13">
        <v>-9.1389178762293355E-3</v>
      </c>
      <c r="W396" s="1">
        <v>42160</v>
      </c>
      <c r="X396" s="2">
        <v>2.6606999999999998</v>
      </c>
      <c r="Y396" s="2">
        <v>3.1421999999999999</v>
      </c>
      <c r="Z396" s="8">
        <v>-8.2616696083226415E-4</v>
      </c>
      <c r="AA396" s="8">
        <v>-1.1482681599396027E-2</v>
      </c>
      <c r="AC396" s="1">
        <v>42163</v>
      </c>
      <c r="AD396" s="2">
        <v>2.7515000000000001</v>
      </c>
      <c r="AE396" s="2">
        <v>3.1128999999999998</v>
      </c>
      <c r="AF396" s="13">
        <v>2.5607574176233827E-2</v>
      </c>
      <c r="AG396" s="13">
        <v>-1.748571789287634E-2</v>
      </c>
      <c r="AI396" s="1">
        <v>42157</v>
      </c>
      <c r="AJ396" s="2">
        <v>2.6741000000000001</v>
      </c>
      <c r="AK396" s="2">
        <v>3.1322999999999999</v>
      </c>
      <c r="AL396" s="8">
        <v>1.2226512226512387E-2</v>
      </c>
      <c r="AM396" s="8">
        <v>-6.5966826297930714E-3</v>
      </c>
    </row>
    <row r="397" spans="4:39" x14ac:dyDescent="0.3">
      <c r="D397" s="6">
        <f t="shared" si="12"/>
        <v>1.5144801418225407E-2</v>
      </c>
      <c r="E397" s="7">
        <f t="shared" si="13"/>
        <v>-6.5966203513860618E-3</v>
      </c>
      <c r="F397" s="7"/>
      <c r="G397" s="7"/>
      <c r="H397" s="7"/>
      <c r="I397" s="7"/>
      <c r="J397" s="7"/>
      <c r="K397" s="1">
        <v>42165</v>
      </c>
      <c r="L397" s="2">
        <v>2.7355999999999998</v>
      </c>
      <c r="M397" s="2">
        <v>3.1179000000000001</v>
      </c>
      <c r="N397" s="8">
        <v>1.873161285517444E-2</v>
      </c>
      <c r="O397" s="8">
        <v>-4.9467032616327122E-3</v>
      </c>
      <c r="Q397" s="1">
        <v>42166</v>
      </c>
      <c r="R397" s="2">
        <v>2.7023000000000001</v>
      </c>
      <c r="S397" s="2">
        <v>3.0897999999999999</v>
      </c>
      <c r="T397" s="13">
        <v>1.3007947218473426E-2</v>
      </c>
      <c r="U397" s="13">
        <v>-1.3914597561754061E-2</v>
      </c>
      <c r="W397" s="1">
        <v>42167</v>
      </c>
      <c r="X397" s="2">
        <v>2.7134999999999998</v>
      </c>
      <c r="Y397" s="2">
        <v>3.1185</v>
      </c>
      <c r="Z397" s="8">
        <v>1.9844401849137494E-2</v>
      </c>
      <c r="AA397" s="8">
        <v>-7.5424861561962375E-3</v>
      </c>
      <c r="AC397" s="1">
        <v>42170</v>
      </c>
      <c r="AD397" s="2">
        <v>2.7354000000000003</v>
      </c>
      <c r="AE397" s="2">
        <v>3.1276000000000002</v>
      </c>
      <c r="AF397" s="13">
        <v>-5.8513538070142923E-3</v>
      </c>
      <c r="AG397" s="13">
        <v>4.7222846863055334E-3</v>
      </c>
      <c r="AI397" s="1">
        <v>42164</v>
      </c>
      <c r="AJ397" s="2">
        <v>2.7542999999999997</v>
      </c>
      <c r="AK397" s="2">
        <v>3.0969000000000002</v>
      </c>
      <c r="AL397" s="8">
        <v>2.9991398975355965E-2</v>
      </c>
      <c r="AM397" s="8">
        <v>-1.1301599463652834E-2</v>
      </c>
    </row>
    <row r="398" spans="4:39" x14ac:dyDescent="0.3">
      <c r="D398" s="6">
        <f t="shared" si="12"/>
        <v>-9.2922265773871752E-3</v>
      </c>
      <c r="E398" s="7">
        <f t="shared" si="13"/>
        <v>-1.0774380631052249E-2</v>
      </c>
      <c r="F398" s="7"/>
      <c r="G398" s="7"/>
      <c r="H398" s="7"/>
      <c r="I398" s="7"/>
      <c r="J398" s="7"/>
      <c r="K398" s="1">
        <v>42172</v>
      </c>
      <c r="L398" s="2">
        <v>2.7069000000000001</v>
      </c>
      <c r="M398" s="2">
        <v>3.0568</v>
      </c>
      <c r="N398" s="8">
        <v>-1.0491299897645745E-2</v>
      </c>
      <c r="O398" s="8">
        <v>-1.959652330093975E-2</v>
      </c>
      <c r="Q398" s="1">
        <v>42173</v>
      </c>
      <c r="R398" s="2">
        <v>2.7122999999999999</v>
      </c>
      <c r="S398" s="2">
        <v>3.0607000000000002</v>
      </c>
      <c r="T398" s="13">
        <v>3.7005513821559699E-3</v>
      </c>
      <c r="U398" s="13">
        <v>-9.4180853129651743E-3</v>
      </c>
      <c r="W398" s="1">
        <v>42174</v>
      </c>
      <c r="X398" s="2">
        <v>2.6947999999999999</v>
      </c>
      <c r="Y398" s="2">
        <v>3.0977999999999999</v>
      </c>
      <c r="Z398" s="8">
        <v>-6.891468583010818E-3</v>
      </c>
      <c r="AA398" s="8">
        <v>-6.6378066378066647E-3</v>
      </c>
      <c r="AC398" s="1">
        <v>42177</v>
      </c>
      <c r="AD398" s="2">
        <v>2.6654999999999998</v>
      </c>
      <c r="AE398" s="2">
        <v>3.0790999999999999</v>
      </c>
      <c r="AF398" s="13">
        <v>-2.5553849528405559E-2</v>
      </c>
      <c r="AG398" s="13">
        <v>-1.5507098094385552E-2</v>
      </c>
      <c r="AI398" s="1">
        <v>42171</v>
      </c>
      <c r="AJ398" s="2">
        <v>2.7343999999999999</v>
      </c>
      <c r="AK398" s="2">
        <v>3.0884999999999998</v>
      </c>
      <c r="AL398" s="8">
        <v>-7.2250662600297222E-3</v>
      </c>
      <c r="AM398" s="8">
        <v>-2.7123898091641063E-3</v>
      </c>
    </row>
    <row r="399" spans="4:39" x14ac:dyDescent="0.3">
      <c r="D399" s="6">
        <f t="shared" si="12"/>
        <v>-9.7583149898865292E-3</v>
      </c>
      <c r="E399" s="7">
        <f t="shared" si="13"/>
        <v>1.0674872587798579E-2</v>
      </c>
      <c r="F399" s="7"/>
      <c r="G399" s="7"/>
      <c r="H399" s="7"/>
      <c r="I399" s="7"/>
      <c r="J399" s="7"/>
      <c r="K399" s="1">
        <v>42179</v>
      </c>
      <c r="L399" s="2">
        <v>2.6776999999999997</v>
      </c>
      <c r="M399" s="2">
        <v>3.0971000000000002</v>
      </c>
      <c r="N399" s="8">
        <v>-1.0787247404780542E-2</v>
      </c>
      <c r="O399" s="8">
        <v>1.3183721538864157E-2</v>
      </c>
      <c r="Q399" s="1">
        <v>42180</v>
      </c>
      <c r="R399" s="2">
        <v>2.6551999999999998</v>
      </c>
      <c r="S399" s="2">
        <v>3.1274000000000002</v>
      </c>
      <c r="T399" s="13">
        <v>-2.105224348339052E-2</v>
      </c>
      <c r="U399" s="13">
        <v>2.1792400431273951E-2</v>
      </c>
      <c r="W399" s="1">
        <v>42181</v>
      </c>
      <c r="X399" s="2">
        <v>2.6646000000000001</v>
      </c>
      <c r="Y399" s="2">
        <v>3.1293000000000002</v>
      </c>
      <c r="Z399" s="8">
        <v>-1.1206768591361049E-2</v>
      </c>
      <c r="AA399" s="8">
        <v>1.0168506682161738E-2</v>
      </c>
      <c r="AC399" s="1">
        <v>42184</v>
      </c>
      <c r="AD399" s="2">
        <v>2.7038000000000002</v>
      </c>
      <c r="AE399" s="2">
        <v>3.1175999999999999</v>
      </c>
      <c r="AF399" s="13">
        <v>1.4368786344025608E-2</v>
      </c>
      <c r="AG399" s="13">
        <v>1.2503653665032033E-2</v>
      </c>
      <c r="AI399" s="1">
        <v>42178</v>
      </c>
      <c r="AJ399" s="2">
        <v>2.6794000000000002</v>
      </c>
      <c r="AK399" s="2">
        <v>3.0752999999999999</v>
      </c>
      <c r="AL399" s="8">
        <v>-2.0114101813926144E-2</v>
      </c>
      <c r="AM399" s="8">
        <v>-4.2739193783389862E-3</v>
      </c>
    </row>
    <row r="400" spans="4:39" x14ac:dyDescent="0.3">
      <c r="D400" s="6">
        <f t="shared" si="12"/>
        <v>3.4298346067860087E-3</v>
      </c>
      <c r="E400" s="7">
        <f t="shared" si="13"/>
        <v>4.7924118813868375E-3</v>
      </c>
      <c r="F400" s="7"/>
      <c r="G400" s="7"/>
      <c r="H400" s="7"/>
      <c r="I400" s="7"/>
      <c r="J400" s="7"/>
      <c r="K400" s="1">
        <v>42186</v>
      </c>
      <c r="L400" s="2">
        <v>2.6917</v>
      </c>
      <c r="M400" s="2">
        <v>3.1492</v>
      </c>
      <c r="N400" s="8">
        <v>5.2283676289353043E-3</v>
      </c>
      <c r="O400" s="8">
        <v>1.6822188498918367E-2</v>
      </c>
      <c r="Q400" s="1">
        <v>42187</v>
      </c>
      <c r="R400" s="2">
        <v>2.6844999999999999</v>
      </c>
      <c r="S400" s="2">
        <v>3.0966999999999998</v>
      </c>
      <c r="T400" s="13">
        <v>1.1034950286230805E-2</v>
      </c>
      <c r="U400" s="13">
        <v>-9.8164609579843853E-3</v>
      </c>
      <c r="W400" s="1">
        <v>42188</v>
      </c>
      <c r="X400" s="2">
        <v>2.6901000000000002</v>
      </c>
      <c r="Y400" s="2">
        <v>3.1341000000000001</v>
      </c>
      <c r="Z400" s="8">
        <v>9.5699166854312789E-3</v>
      </c>
      <c r="AA400" s="8">
        <v>1.5338893682292909E-3</v>
      </c>
      <c r="AC400" s="1">
        <v>42191</v>
      </c>
      <c r="AD400" s="2">
        <v>2.6781000000000001</v>
      </c>
      <c r="AE400" s="2">
        <v>3.1375999999999999</v>
      </c>
      <c r="AF400" s="13">
        <v>-9.5051409127894226E-3</v>
      </c>
      <c r="AG400" s="13">
        <v>6.4151911726968436E-3</v>
      </c>
      <c r="AI400" s="1">
        <v>42185</v>
      </c>
      <c r="AJ400" s="2">
        <v>2.6816</v>
      </c>
      <c r="AK400" s="2">
        <v>3.1030000000000002</v>
      </c>
      <c r="AL400" s="8">
        <v>8.2107934612207778E-4</v>
      </c>
      <c r="AM400" s="8">
        <v>9.0072513250740727E-3</v>
      </c>
    </row>
    <row r="401" spans="4:39" x14ac:dyDescent="0.3">
      <c r="D401" s="6">
        <f t="shared" si="12"/>
        <v>-4.4636679285792848E-3</v>
      </c>
      <c r="E401" s="7">
        <f t="shared" si="13"/>
        <v>1.9790702850511054E-2</v>
      </c>
      <c r="F401" s="7"/>
      <c r="G401" s="7"/>
      <c r="H401" s="7"/>
      <c r="I401" s="7"/>
      <c r="J401" s="7"/>
      <c r="K401" s="1">
        <v>42193</v>
      </c>
      <c r="L401" s="2">
        <v>2.6882999999999999</v>
      </c>
      <c r="M401" s="2">
        <v>3.2353000000000001</v>
      </c>
      <c r="N401" s="8">
        <v>-1.2631422521083291E-3</v>
      </c>
      <c r="O401" s="8">
        <v>2.7340276895719606E-2</v>
      </c>
      <c r="Q401" s="1">
        <v>42194</v>
      </c>
      <c r="R401" s="2">
        <v>2.6787000000000001</v>
      </c>
      <c r="S401" s="2">
        <v>3.2130000000000001</v>
      </c>
      <c r="T401" s="13">
        <v>-2.1605513130935616E-3</v>
      </c>
      <c r="U401" s="13">
        <v>3.7556108115090359E-2</v>
      </c>
      <c r="W401" s="1">
        <v>42195</v>
      </c>
      <c r="X401" s="2">
        <v>2.6667000000000001</v>
      </c>
      <c r="Y401" s="2">
        <v>3.1598999999999999</v>
      </c>
      <c r="Z401" s="8">
        <v>-8.6985613917698323E-3</v>
      </c>
      <c r="AA401" s="8">
        <v>8.2320283334929023E-3</v>
      </c>
      <c r="AC401" s="1">
        <v>42198</v>
      </c>
      <c r="AD401" s="2">
        <v>2.6461000000000001</v>
      </c>
      <c r="AE401" s="2">
        <v>3.1343999999999999</v>
      </c>
      <c r="AF401" s="13">
        <v>-1.1948769650125146E-2</v>
      </c>
      <c r="AG401" s="13">
        <v>-1.0198878123406363E-3</v>
      </c>
      <c r="AI401" s="1">
        <v>42192</v>
      </c>
      <c r="AJ401" s="2">
        <v>2.6863000000000001</v>
      </c>
      <c r="AK401" s="2">
        <v>3.1863000000000001</v>
      </c>
      <c r="AL401" s="8">
        <v>1.7526849642004461E-3</v>
      </c>
      <c r="AM401" s="8">
        <v>2.6844988720593044E-2</v>
      </c>
    </row>
    <row r="402" spans="4:39" x14ac:dyDescent="0.3">
      <c r="D402" s="6">
        <f t="shared" si="12"/>
        <v>-5.9067624362268752E-3</v>
      </c>
      <c r="E402" s="7">
        <f t="shared" si="13"/>
        <v>-6.6308168366819185E-3</v>
      </c>
      <c r="F402" s="7"/>
      <c r="G402" s="7"/>
      <c r="H402" s="7"/>
      <c r="I402" s="7"/>
      <c r="J402" s="7"/>
      <c r="K402" s="1">
        <v>42200</v>
      </c>
      <c r="L402" s="2">
        <v>2.6465000000000001</v>
      </c>
      <c r="M402" s="2">
        <v>3.1400999999999999</v>
      </c>
      <c r="N402" s="8">
        <v>-1.5548859874269905E-2</v>
      </c>
      <c r="O402" s="8">
        <v>-2.9425401044725463E-2</v>
      </c>
      <c r="Q402" s="1">
        <v>42201</v>
      </c>
      <c r="R402" s="2">
        <v>2.6566999999999998</v>
      </c>
      <c r="S402" s="2">
        <v>3.1568000000000001</v>
      </c>
      <c r="T402" s="13">
        <v>-8.212939112256068E-3</v>
      </c>
      <c r="U402" s="13">
        <v>-1.749144102085276E-2</v>
      </c>
      <c r="W402" s="1">
        <v>42202</v>
      </c>
      <c r="X402" s="2">
        <v>2.6528999999999998</v>
      </c>
      <c r="Y402" s="2">
        <v>3.1880999999999999</v>
      </c>
      <c r="Z402" s="8">
        <v>-5.1749353133087039E-3</v>
      </c>
      <c r="AA402" s="8">
        <v>8.9243330485142547E-3</v>
      </c>
      <c r="AC402" s="1">
        <v>42205</v>
      </c>
      <c r="AD402" s="2">
        <v>2.6985000000000001</v>
      </c>
      <c r="AE402" s="2">
        <v>3.1958000000000002</v>
      </c>
      <c r="AF402" s="13">
        <v>1.9802728543894865E-2</v>
      </c>
      <c r="AG402" s="13">
        <v>1.9589076059213895E-2</v>
      </c>
      <c r="AI402" s="1">
        <v>42199</v>
      </c>
      <c r="AJ402" s="2">
        <v>2.6315</v>
      </c>
      <c r="AK402" s="2">
        <v>3.1393</v>
      </c>
      <c r="AL402" s="8">
        <v>-2.0399806425194567E-2</v>
      </c>
      <c r="AM402" s="8">
        <v>-1.4750651225559519E-2</v>
      </c>
    </row>
    <row r="403" spans="4:39" x14ac:dyDescent="0.3">
      <c r="D403" s="6">
        <f t="shared" si="12"/>
        <v>2.6207934812639742E-2</v>
      </c>
      <c r="E403" s="7">
        <f t="shared" si="13"/>
        <v>3.6494551025668634E-2</v>
      </c>
      <c r="F403" s="7"/>
      <c r="G403" s="7"/>
      <c r="H403" s="7"/>
      <c r="I403" s="7"/>
      <c r="J403" s="7"/>
      <c r="K403" s="1">
        <v>42207</v>
      </c>
      <c r="L403" s="2">
        <v>2.7069999999999999</v>
      </c>
      <c r="M403" s="2">
        <v>3.2231000000000001</v>
      </c>
      <c r="N403" s="8">
        <v>2.2860381636123028E-2</v>
      </c>
      <c r="O403" s="8">
        <v>2.6432279226776378E-2</v>
      </c>
      <c r="Q403" s="1">
        <v>42208</v>
      </c>
      <c r="R403" s="2">
        <v>2.7338</v>
      </c>
      <c r="S403" s="2">
        <v>3.2854000000000001</v>
      </c>
      <c r="T403" s="13">
        <v>2.9020965859901438E-2</v>
      </c>
      <c r="U403" s="13">
        <v>4.0737455651292498E-2</v>
      </c>
      <c r="W403" s="1">
        <v>42209</v>
      </c>
      <c r="X403" s="2">
        <v>2.7378</v>
      </c>
      <c r="Y403" s="2">
        <v>3.3553999999999999</v>
      </c>
      <c r="Z403" s="8">
        <v>3.2002714011082345E-2</v>
      </c>
      <c r="AA403" s="8">
        <v>5.2476396599855812E-2</v>
      </c>
      <c r="AC403" s="1">
        <v>42212</v>
      </c>
      <c r="AD403" s="2">
        <v>2.7713999999999999</v>
      </c>
      <c r="AE403" s="2">
        <v>3.3637000000000001</v>
      </c>
      <c r="AF403" s="13">
        <v>2.701500833796544E-2</v>
      </c>
      <c r="AG403" s="13">
        <v>5.2537705738782137E-2</v>
      </c>
      <c r="AI403" s="1">
        <v>42206</v>
      </c>
      <c r="AJ403" s="2">
        <v>2.6844999999999999</v>
      </c>
      <c r="AK403" s="2">
        <v>3.1716000000000002</v>
      </c>
      <c r="AL403" s="8">
        <v>2.0140604218126468E-2</v>
      </c>
      <c r="AM403" s="8">
        <v>1.0288917911636331E-2</v>
      </c>
    </row>
    <row r="404" spans="4:39" x14ac:dyDescent="0.3">
      <c r="D404" s="6">
        <f t="shared" si="12"/>
        <v>1.6745844363530882E-2</v>
      </c>
      <c r="E404" s="7">
        <f t="shared" si="13"/>
        <v>3.2716672672494028E-2</v>
      </c>
      <c r="F404" s="7"/>
      <c r="G404" s="7"/>
      <c r="H404" s="7"/>
      <c r="I404" s="7"/>
      <c r="J404" s="7"/>
      <c r="K404" s="1">
        <v>42214</v>
      </c>
      <c r="L404" s="2">
        <v>2.7664</v>
      </c>
      <c r="M404" s="2">
        <v>3.3313999999999999</v>
      </c>
      <c r="N404" s="8">
        <v>2.194311045437769E-2</v>
      </c>
      <c r="O404" s="8">
        <v>3.3601191399584174E-2</v>
      </c>
      <c r="Q404" s="1">
        <v>42215</v>
      </c>
      <c r="R404" s="2">
        <v>2.7829000000000002</v>
      </c>
      <c r="S404" s="2">
        <v>3.3713000000000002</v>
      </c>
      <c r="T404" s="13">
        <v>1.7960348233228451E-2</v>
      </c>
      <c r="U404" s="13">
        <v>2.614597918061734E-2</v>
      </c>
      <c r="W404" s="1">
        <v>42216</v>
      </c>
      <c r="X404" s="2">
        <v>2.7707999999999999</v>
      </c>
      <c r="Y404" s="2">
        <v>3.4211</v>
      </c>
      <c r="Z404" s="8">
        <v>1.2053473591935093E-2</v>
      </c>
      <c r="AA404" s="8">
        <v>1.9580377898313239E-2</v>
      </c>
      <c r="AC404" s="1">
        <v>42219</v>
      </c>
      <c r="AD404" s="2">
        <v>2.7812000000000001</v>
      </c>
      <c r="AE404" s="2">
        <v>3.4508000000000001</v>
      </c>
      <c r="AF404" s="13">
        <v>3.5361189290612494E-3</v>
      </c>
      <c r="AG404" s="13">
        <v>2.5894104706127186E-2</v>
      </c>
      <c r="AI404" s="1">
        <v>42213</v>
      </c>
      <c r="AJ404" s="2">
        <v>2.7603</v>
      </c>
      <c r="AK404" s="2">
        <v>3.3567</v>
      </c>
      <c r="AL404" s="8">
        <v>2.8236170609051925E-2</v>
      </c>
      <c r="AM404" s="8">
        <v>5.8361710177828208E-2</v>
      </c>
    </row>
    <row r="405" spans="4:39" x14ac:dyDescent="0.3">
      <c r="D405" s="6">
        <f t="shared" si="12"/>
        <v>3.2234399553536575E-3</v>
      </c>
      <c r="E405" s="7">
        <f t="shared" si="13"/>
        <v>3.0256942971426247E-2</v>
      </c>
      <c r="F405" s="7"/>
      <c r="G405" s="7"/>
      <c r="H405" s="7"/>
      <c r="I405" s="7"/>
      <c r="J405" s="7"/>
      <c r="K405" s="1">
        <v>42221</v>
      </c>
      <c r="L405" s="2">
        <v>2.7869999999999999</v>
      </c>
      <c r="M405" s="2">
        <v>3.4851000000000001</v>
      </c>
      <c r="N405" s="8">
        <v>7.4465008675534961E-3</v>
      </c>
      <c r="O405" s="8">
        <v>4.613675932040584E-2</v>
      </c>
      <c r="Q405" s="1">
        <v>42222</v>
      </c>
      <c r="R405" s="2">
        <v>2.7757000000000001</v>
      </c>
      <c r="S405" s="2">
        <v>3.5362999999999998</v>
      </c>
      <c r="T405" s="13">
        <v>-2.5872291494484223E-3</v>
      </c>
      <c r="U405" s="13">
        <v>4.8942544419066758E-2</v>
      </c>
      <c r="W405" s="1">
        <v>42223</v>
      </c>
      <c r="X405" s="2">
        <v>2.7806999999999999</v>
      </c>
      <c r="Y405" s="2">
        <v>3.5070999999999999</v>
      </c>
      <c r="Z405" s="8">
        <v>3.5729753139888132E-3</v>
      </c>
      <c r="AA405" s="8">
        <v>2.5138113472275014E-2</v>
      </c>
      <c r="AC405" s="1">
        <v>42226</v>
      </c>
      <c r="AD405" s="2">
        <v>2.7795000000000001</v>
      </c>
      <c r="AE405" s="2">
        <v>3.4403999999999999</v>
      </c>
      <c r="AF405" s="13">
        <v>-6.1124694376524236E-4</v>
      </c>
      <c r="AG405" s="13">
        <v>-3.01379390286316E-3</v>
      </c>
      <c r="AI405" s="1">
        <v>42220</v>
      </c>
      <c r="AJ405" s="2">
        <v>2.7831999999999999</v>
      </c>
      <c r="AK405" s="2">
        <v>3.4710999999999999</v>
      </c>
      <c r="AL405" s="8">
        <v>8.2961996884396427E-3</v>
      </c>
      <c r="AM405" s="8">
        <v>3.4081091548246789E-2</v>
      </c>
    </row>
    <row r="406" spans="4:39" x14ac:dyDescent="0.3">
      <c r="D406" s="6">
        <f t="shared" si="12"/>
        <v>1.2446121395733267E-2</v>
      </c>
      <c r="E406" s="7">
        <f t="shared" si="13"/>
        <v>-1.2318223961451657E-4</v>
      </c>
      <c r="F406" s="7"/>
      <c r="G406" s="7"/>
      <c r="H406" s="7"/>
      <c r="I406" s="7"/>
      <c r="J406" s="7"/>
      <c r="K406" s="1">
        <v>42228</v>
      </c>
      <c r="L406" s="2">
        <v>2.7768999999999999</v>
      </c>
      <c r="M406" s="2">
        <v>3.4807000000000001</v>
      </c>
      <c r="N406" s="8">
        <v>-3.6239684248295934E-3</v>
      </c>
      <c r="O406" s="8">
        <v>-1.2625175748185447E-3</v>
      </c>
      <c r="Q406" s="1">
        <v>42229</v>
      </c>
      <c r="R406" s="2">
        <v>2.8201999999999998</v>
      </c>
      <c r="S406" s="2">
        <v>3.5186999999999999</v>
      </c>
      <c r="T406" s="13">
        <v>1.6031991929963629E-2</v>
      </c>
      <c r="U406" s="13">
        <v>-4.9769533127844712E-3</v>
      </c>
      <c r="W406" s="1">
        <v>42230</v>
      </c>
      <c r="X406" s="2">
        <v>2.8338000000000001</v>
      </c>
      <c r="Y406" s="2">
        <v>3.4820000000000002</v>
      </c>
      <c r="Z406" s="8">
        <v>1.9095911101521201E-2</v>
      </c>
      <c r="AA406" s="8">
        <v>-7.1569102677424556E-3</v>
      </c>
      <c r="AC406" s="1">
        <v>42233</v>
      </c>
      <c r="AD406" s="2">
        <v>2.8685</v>
      </c>
      <c r="AE406" s="2">
        <v>3.4809999999999999</v>
      </c>
      <c r="AF406" s="13">
        <v>3.202014750854465E-2</v>
      </c>
      <c r="AG406" s="13">
        <v>1.1800953377514301E-2</v>
      </c>
      <c r="AI406" s="1">
        <v>42227</v>
      </c>
      <c r="AJ406" s="2">
        <v>2.7795999999999998</v>
      </c>
      <c r="AK406" s="2">
        <v>3.4744999999999999</v>
      </c>
      <c r="AL406" s="8">
        <v>-1.2934751365335506E-3</v>
      </c>
      <c r="AM406" s="8">
        <v>9.7951657975858808E-4</v>
      </c>
    </row>
    <row r="407" spans="4:39" x14ac:dyDescent="0.3">
      <c r="D407" s="6">
        <f t="shared" si="12"/>
        <v>3.6972717280338199E-2</v>
      </c>
      <c r="E407" s="7">
        <f t="shared" si="13"/>
        <v>1.9842208046960243E-3</v>
      </c>
      <c r="F407" s="7"/>
      <c r="G407" s="7"/>
      <c r="H407" s="7"/>
      <c r="I407" s="7"/>
      <c r="J407" s="7"/>
      <c r="K407" s="1">
        <v>42235</v>
      </c>
      <c r="L407" s="2">
        <v>2.9253999999999998</v>
      </c>
      <c r="M407" s="2">
        <v>3.4925999999999999</v>
      </c>
      <c r="N407" s="8">
        <v>5.3476898699989173E-2</v>
      </c>
      <c r="O407" s="8">
        <v>3.418852529663452E-3</v>
      </c>
      <c r="Q407" s="1">
        <v>42236</v>
      </c>
      <c r="R407" s="2">
        <v>2.9159000000000002</v>
      </c>
      <c r="S407" s="2">
        <v>3.4579</v>
      </c>
      <c r="T407" s="13">
        <v>3.3933763562868036E-2</v>
      </c>
      <c r="U407" s="13">
        <v>-1.7279108761758644E-2</v>
      </c>
      <c r="W407" s="1">
        <v>42237</v>
      </c>
      <c r="X407" s="2">
        <v>2.919</v>
      </c>
      <c r="Y407" s="2">
        <v>3.4998</v>
      </c>
      <c r="Z407" s="8">
        <v>3.0065636248147287E-2</v>
      </c>
      <c r="AA407" s="8">
        <v>5.1120045950603377E-3</v>
      </c>
      <c r="AC407" s="1">
        <v>42240</v>
      </c>
      <c r="AD407" s="2">
        <v>2.9424000000000001</v>
      </c>
      <c r="AE407" s="2">
        <v>3.5524</v>
      </c>
      <c r="AF407" s="13">
        <v>2.5762593690082047E-2</v>
      </c>
      <c r="AG407" s="13">
        <v>2.051134731399018E-2</v>
      </c>
      <c r="AI407" s="1">
        <v>42234</v>
      </c>
      <c r="AJ407" s="2">
        <v>2.8952999999999998</v>
      </c>
      <c r="AK407" s="2">
        <v>3.4681000000000002</v>
      </c>
      <c r="AL407" s="8">
        <v>4.162469420060444E-2</v>
      </c>
      <c r="AM407" s="8">
        <v>-1.8419916534752057E-3</v>
      </c>
    </row>
    <row r="408" spans="4:39" x14ac:dyDescent="0.3">
      <c r="D408" s="6">
        <f t="shared" si="12"/>
        <v>1.5391738675517796E-3</v>
      </c>
      <c r="E408" s="7">
        <f t="shared" si="13"/>
        <v>2.8528896642776226E-2</v>
      </c>
      <c r="F408" s="7"/>
      <c r="G408" s="7"/>
      <c r="H408" s="7"/>
      <c r="I408" s="7"/>
      <c r="J408" s="7"/>
      <c r="K408" s="1">
        <v>42242</v>
      </c>
      <c r="L408" s="2">
        <v>2.9321000000000002</v>
      </c>
      <c r="M408" s="2">
        <v>3.5968</v>
      </c>
      <c r="N408" s="8">
        <v>2.290285089218802E-3</v>
      </c>
      <c r="O408" s="8">
        <v>2.9834507243887032E-2</v>
      </c>
      <c r="Q408" s="1">
        <v>42243</v>
      </c>
      <c r="R408" s="2">
        <v>2.9089999999999998</v>
      </c>
      <c r="S408" s="2">
        <v>3.5526</v>
      </c>
      <c r="T408" s="13">
        <v>-2.3663362941117594E-3</v>
      </c>
      <c r="U408" s="13">
        <v>2.7386564099598054E-2</v>
      </c>
      <c r="W408" s="1">
        <v>42244</v>
      </c>
      <c r="X408" s="2">
        <v>2.9237000000000002</v>
      </c>
      <c r="Y408" s="2">
        <v>3.5819000000000001</v>
      </c>
      <c r="Z408" s="8">
        <v>1.6101404590613821E-3</v>
      </c>
      <c r="AA408" s="8">
        <v>2.3458483341905367E-2</v>
      </c>
      <c r="AC408" s="1">
        <v>42247</v>
      </c>
      <c r="AD408" s="2">
        <v>2.9149000000000003</v>
      </c>
      <c r="AE408" s="2">
        <v>3.6198000000000001</v>
      </c>
      <c r="AF408" s="13">
        <v>-9.346112017400765E-3</v>
      </c>
      <c r="AG408" s="13">
        <v>1.8973088616146772E-2</v>
      </c>
      <c r="AI408" s="1">
        <v>42241</v>
      </c>
      <c r="AJ408" s="2">
        <v>2.9401999999999999</v>
      </c>
      <c r="AK408" s="2">
        <v>3.6172</v>
      </c>
      <c r="AL408" s="8">
        <v>1.5507892100991238E-2</v>
      </c>
      <c r="AM408" s="8">
        <v>4.2991839912343899E-2</v>
      </c>
    </row>
    <row r="409" spans="4:39" x14ac:dyDescent="0.3">
      <c r="D409" s="6">
        <f t="shared" si="12"/>
        <v>1.8147888956834991E-2</v>
      </c>
      <c r="E409" s="7">
        <f t="shared" si="13"/>
        <v>5.1019892631875008E-2</v>
      </c>
      <c r="F409" s="7"/>
      <c r="G409" s="7"/>
      <c r="H409" s="7"/>
      <c r="I409" s="7"/>
      <c r="J409" s="7"/>
      <c r="K409" s="1">
        <v>42249</v>
      </c>
      <c r="L409" s="2">
        <v>2.9415</v>
      </c>
      <c r="M409" s="2">
        <v>3.7608999999999999</v>
      </c>
      <c r="N409" s="8">
        <v>3.2058933869922868E-3</v>
      </c>
      <c r="O409" s="8">
        <v>4.5623887900355875E-2</v>
      </c>
      <c r="Q409" s="1">
        <v>42250</v>
      </c>
      <c r="R409" s="2">
        <v>2.9708000000000001</v>
      </c>
      <c r="S409" s="2">
        <v>3.7397</v>
      </c>
      <c r="T409" s="13">
        <v>2.1244413887934188E-2</v>
      </c>
      <c r="U409" s="13">
        <v>5.2665653324325934E-2</v>
      </c>
      <c r="W409" s="1">
        <v>42251</v>
      </c>
      <c r="X409" s="2">
        <v>3.0085999999999999</v>
      </c>
      <c r="Y409" s="2">
        <v>3.843</v>
      </c>
      <c r="Z409" s="8">
        <v>2.9038547046550622E-2</v>
      </c>
      <c r="AA409" s="8">
        <v>7.2894273988665104E-2</v>
      </c>
      <c r="AC409" s="1">
        <v>42254</v>
      </c>
      <c r="AD409" s="2">
        <v>3.0329000000000002</v>
      </c>
      <c r="AE409" s="2">
        <v>3.843</v>
      </c>
      <c r="AF409" s="13">
        <v>4.0481663178839611E-2</v>
      </c>
      <c r="AG409" s="13">
        <v>6.1660865241173424E-2</v>
      </c>
      <c r="AI409" s="1">
        <v>42248</v>
      </c>
      <c r="AJ409" s="2">
        <v>2.9306999999999999</v>
      </c>
      <c r="AK409" s="2">
        <v>3.6977000000000002</v>
      </c>
      <c r="AL409" s="8">
        <v>-3.2310727161417585E-3</v>
      </c>
      <c r="AM409" s="8">
        <v>2.2254782704854703E-2</v>
      </c>
    </row>
    <row r="410" spans="4:39" x14ac:dyDescent="0.3">
      <c r="D410" s="6">
        <f t="shared" si="12"/>
        <v>1.958155276220137E-2</v>
      </c>
      <c r="E410" s="7">
        <f t="shared" si="13"/>
        <v>1.3659173571193773E-2</v>
      </c>
      <c r="F410" s="7"/>
      <c r="G410" s="7"/>
      <c r="H410" s="7"/>
      <c r="I410" s="7"/>
      <c r="J410" s="7"/>
      <c r="K410" s="1">
        <v>42256</v>
      </c>
      <c r="L410" s="2">
        <v>3.0365000000000002</v>
      </c>
      <c r="M410" s="2">
        <v>3.7791999999999999</v>
      </c>
      <c r="N410" s="8">
        <v>3.2296447390787186E-2</v>
      </c>
      <c r="O410" s="8">
        <v>4.8658565768830986E-3</v>
      </c>
      <c r="Q410" s="1">
        <v>42257</v>
      </c>
      <c r="R410" s="2">
        <v>3.0226999999999999</v>
      </c>
      <c r="S410" s="2">
        <v>3.8498999999999999</v>
      </c>
      <c r="T410" s="13">
        <v>1.7470041739598763E-2</v>
      </c>
      <c r="U410" s="13">
        <v>2.9467604353290433E-2</v>
      </c>
      <c r="W410" s="1">
        <v>42258</v>
      </c>
      <c r="X410" s="2">
        <v>3.0457999999999998</v>
      </c>
      <c r="Y410" s="2">
        <v>3.8734999999999999</v>
      </c>
      <c r="Z410" s="8">
        <v>1.2364554942498218E-2</v>
      </c>
      <c r="AA410" s="8">
        <v>7.9365079365079083E-3</v>
      </c>
      <c r="AC410" s="1">
        <v>42261</v>
      </c>
      <c r="AD410" s="2">
        <v>3.0581</v>
      </c>
      <c r="AE410" s="2">
        <v>3.8155999999999999</v>
      </c>
      <c r="AF410" s="13">
        <v>8.3088792904479902E-3</v>
      </c>
      <c r="AG410" s="13">
        <v>-7.1298464741087475E-3</v>
      </c>
      <c r="AI410" s="1">
        <v>42255</v>
      </c>
      <c r="AJ410" s="2">
        <v>3.0112000000000001</v>
      </c>
      <c r="AK410" s="2">
        <v>3.8203</v>
      </c>
      <c r="AL410" s="8">
        <v>2.7467840447674696E-2</v>
      </c>
      <c r="AM410" s="8">
        <v>3.3155745463396169E-2</v>
      </c>
    </row>
    <row r="411" spans="4:39" x14ac:dyDescent="0.3">
      <c r="D411" s="6">
        <f t="shared" si="12"/>
        <v>-7.9960941333754084E-3</v>
      </c>
      <c r="E411" s="7">
        <f t="shared" si="13"/>
        <v>1.9909173917842304E-2</v>
      </c>
      <c r="F411" s="7"/>
      <c r="G411" s="7"/>
      <c r="H411" s="7"/>
      <c r="I411" s="7"/>
      <c r="J411" s="7"/>
      <c r="K411" s="1">
        <v>42263</v>
      </c>
      <c r="L411" s="2">
        <v>2.9983</v>
      </c>
      <c r="M411" s="2">
        <v>3.8285999999999998</v>
      </c>
      <c r="N411" s="8">
        <v>-1.2580273341017745E-2</v>
      </c>
      <c r="O411" s="8">
        <v>1.3071549534293014E-2</v>
      </c>
      <c r="Q411" s="1">
        <v>42264</v>
      </c>
      <c r="R411" s="2">
        <v>3.0125999999999999</v>
      </c>
      <c r="S411" s="2">
        <v>3.8986000000000001</v>
      </c>
      <c r="T411" s="13">
        <v>-3.3413835312799955E-3</v>
      </c>
      <c r="U411" s="13">
        <v>1.2649679212447085E-2</v>
      </c>
      <c r="W411" s="1">
        <v>42265</v>
      </c>
      <c r="X411" s="2">
        <v>3.0051999999999999</v>
      </c>
      <c r="Y411" s="2">
        <v>3.9445999999999999</v>
      </c>
      <c r="Z411" s="8">
        <v>-1.3329831243023116E-2</v>
      </c>
      <c r="AA411" s="8">
        <v>1.8355492448689725E-2</v>
      </c>
      <c r="AC411" s="1">
        <v>42268</v>
      </c>
      <c r="AD411" s="2">
        <v>3.0064000000000002</v>
      </c>
      <c r="AE411" s="2">
        <v>3.9851000000000001</v>
      </c>
      <c r="AF411" s="13">
        <v>-1.6905921977698579E-2</v>
      </c>
      <c r="AG411" s="13">
        <v>4.4422895481706748E-2</v>
      </c>
      <c r="AI411" s="1">
        <v>42262</v>
      </c>
      <c r="AJ411" s="2">
        <v>3.0297999999999998</v>
      </c>
      <c r="AK411" s="2">
        <v>3.8624999999999998</v>
      </c>
      <c r="AL411" s="8">
        <v>6.1769394261423916E-3</v>
      </c>
      <c r="AM411" s="8">
        <v>1.104625291207495E-2</v>
      </c>
    </row>
    <row r="412" spans="4:39" x14ac:dyDescent="0.3">
      <c r="D412" s="6">
        <f t="shared" si="12"/>
        <v>1.047748968440918E-2</v>
      </c>
      <c r="E412" s="7">
        <f t="shared" si="13"/>
        <v>3.7919591551001067E-2</v>
      </c>
      <c r="F412" s="7"/>
      <c r="G412" s="7"/>
      <c r="H412" s="7"/>
      <c r="I412" s="7"/>
      <c r="J412" s="7"/>
      <c r="K412" s="1">
        <v>42270</v>
      </c>
      <c r="L412" s="2">
        <v>3.0383</v>
      </c>
      <c r="M412" s="2">
        <v>4.1790000000000003</v>
      </c>
      <c r="N412" s="8">
        <v>1.3340893172797852E-2</v>
      </c>
      <c r="O412" s="8">
        <v>9.1521705061902603E-2</v>
      </c>
      <c r="Q412" s="1">
        <v>42271</v>
      </c>
      <c r="R412" s="2">
        <v>3.0400999999999998</v>
      </c>
      <c r="S412" s="2">
        <v>3.9370000000000003</v>
      </c>
      <c r="T412" s="13">
        <v>9.1283276903670885E-3</v>
      </c>
      <c r="U412" s="13">
        <v>9.8496896321758065E-3</v>
      </c>
      <c r="W412" s="1">
        <v>42272</v>
      </c>
      <c r="X412" s="2">
        <v>3.0472999999999999</v>
      </c>
      <c r="Y412" s="2">
        <v>3.9765000000000001</v>
      </c>
      <c r="Z412" s="8">
        <v>1.4009050978304183E-2</v>
      </c>
      <c r="AA412" s="8">
        <v>8.0870050195205323E-3</v>
      </c>
      <c r="AC412" s="1">
        <v>42275</v>
      </c>
      <c r="AD412" s="2">
        <v>3.0579999999999998</v>
      </c>
      <c r="AE412" s="2">
        <v>4.1105999999999998</v>
      </c>
      <c r="AF412" s="13">
        <v>1.7163384779137703E-2</v>
      </c>
      <c r="AG412" s="13">
        <v>3.1492308850467943E-2</v>
      </c>
      <c r="AI412" s="1">
        <v>42269</v>
      </c>
      <c r="AJ412" s="2">
        <v>3.0259999999999998</v>
      </c>
      <c r="AK412" s="2">
        <v>4.0503999999999998</v>
      </c>
      <c r="AL412" s="8">
        <v>-1.2542081985609244E-3</v>
      </c>
      <c r="AM412" s="8">
        <v>4.8647249190938435E-2</v>
      </c>
    </row>
    <row r="413" spans="4:39" x14ac:dyDescent="0.3">
      <c r="D413" s="6">
        <f t="shared" si="12"/>
        <v>-9.4858711510360291E-3</v>
      </c>
      <c r="E413" s="7">
        <f t="shared" si="13"/>
        <v>-1.8786723640337732E-2</v>
      </c>
      <c r="F413" s="7"/>
      <c r="G413" s="7"/>
      <c r="H413" s="7"/>
      <c r="I413" s="7"/>
      <c r="J413" s="7"/>
      <c r="K413" s="1">
        <v>42277</v>
      </c>
      <c r="L413" s="2">
        <v>3.0255999999999998</v>
      </c>
      <c r="M413" s="2">
        <v>3.9470999999999998</v>
      </c>
      <c r="N413" s="8">
        <v>-4.1799690616464158E-3</v>
      </c>
      <c r="O413" s="8">
        <v>-5.5491744436468204E-2</v>
      </c>
      <c r="Q413" s="1">
        <v>42278</v>
      </c>
      <c r="R413" s="2">
        <v>3.0268999999999999</v>
      </c>
      <c r="S413" s="2">
        <v>4.0098000000000003</v>
      </c>
      <c r="T413" s="13">
        <v>-4.3419624354461561E-3</v>
      </c>
      <c r="U413" s="13">
        <v>1.8491236982473902E-2</v>
      </c>
      <c r="W413" s="1">
        <v>42279</v>
      </c>
      <c r="X413" s="2">
        <v>2.9916999999999998</v>
      </c>
      <c r="Y413" s="2">
        <v>3.9325000000000001</v>
      </c>
      <c r="Z413" s="8">
        <v>-1.8245660092540916E-2</v>
      </c>
      <c r="AA413" s="8">
        <v>-1.1065006915629283E-2</v>
      </c>
      <c r="AC413" s="1">
        <v>42282</v>
      </c>
      <c r="AD413" s="2">
        <v>2.9836999999999998</v>
      </c>
      <c r="AE413" s="2">
        <v>3.9115000000000002</v>
      </c>
      <c r="AF413" s="13">
        <v>-2.4296926095487281E-2</v>
      </c>
      <c r="AG413" s="13">
        <v>-4.8435751471804456E-2</v>
      </c>
      <c r="AI413" s="1">
        <v>42276</v>
      </c>
      <c r="AJ413" s="2">
        <v>3.0369999999999999</v>
      </c>
      <c r="AK413" s="2">
        <v>4.0608000000000004</v>
      </c>
      <c r="AL413" s="8">
        <v>3.6351619299406224E-3</v>
      </c>
      <c r="AM413" s="8">
        <v>2.5676476397393788E-3</v>
      </c>
    </row>
    <row r="414" spans="4:39" x14ac:dyDescent="0.3">
      <c r="D414" s="6">
        <f t="shared" si="12"/>
        <v>-2.8844278805850609E-2</v>
      </c>
      <c r="E414" s="7">
        <f t="shared" si="13"/>
        <v>-4.0406435089934023E-2</v>
      </c>
      <c r="F414" s="7"/>
      <c r="G414" s="7"/>
      <c r="H414" s="7"/>
      <c r="I414" s="7"/>
      <c r="J414" s="7"/>
      <c r="K414" s="1">
        <v>42284</v>
      </c>
      <c r="L414" s="2">
        <v>2.9403000000000001</v>
      </c>
      <c r="M414" s="2">
        <v>3.8856999999999999</v>
      </c>
      <c r="N414" s="8">
        <v>-2.8192755156002058E-2</v>
      </c>
      <c r="O414" s="8">
        <v>-1.5555724455929676E-2</v>
      </c>
      <c r="Q414" s="1">
        <v>42285</v>
      </c>
      <c r="R414" s="2">
        <v>2.8935</v>
      </c>
      <c r="S414" s="2">
        <v>3.7839999999999998</v>
      </c>
      <c r="T414" s="13">
        <v>-4.4071492285836955E-2</v>
      </c>
      <c r="U414" s="13">
        <v>-5.6312035512993242E-2</v>
      </c>
      <c r="W414" s="1">
        <v>42286</v>
      </c>
      <c r="X414" s="2">
        <v>2.9112999999999998</v>
      </c>
      <c r="Y414" s="2">
        <v>3.7662</v>
      </c>
      <c r="Z414" s="8">
        <v>-2.6874352374903876E-2</v>
      </c>
      <c r="AA414" s="8">
        <v>-4.2288620470438687E-2</v>
      </c>
      <c r="AC414" s="1">
        <v>42289</v>
      </c>
      <c r="AD414" s="2">
        <v>2.9268000000000001</v>
      </c>
      <c r="AE414" s="2">
        <v>3.7662</v>
      </c>
      <c r="AF414" s="13">
        <v>-1.9070281864798644E-2</v>
      </c>
      <c r="AG414" s="13">
        <v>-3.7146874600536894E-2</v>
      </c>
      <c r="AI414" s="1">
        <v>42283</v>
      </c>
      <c r="AJ414" s="2">
        <v>2.9580000000000002</v>
      </c>
      <c r="AK414" s="2">
        <v>3.8548</v>
      </c>
      <c r="AL414" s="8">
        <v>-2.6012512347711514E-2</v>
      </c>
      <c r="AM414" s="8">
        <v>-5.0728920409771616E-2</v>
      </c>
    </row>
    <row r="415" spans="4:39" x14ac:dyDescent="0.3">
      <c r="D415" s="6">
        <f t="shared" si="12"/>
        <v>-5.5523479095801465E-3</v>
      </c>
      <c r="E415" s="7">
        <f t="shared" si="13"/>
        <v>1.387049866012211E-2</v>
      </c>
      <c r="F415" s="7"/>
      <c r="G415" s="7"/>
      <c r="H415" s="7"/>
      <c r="I415" s="7"/>
      <c r="J415" s="7"/>
      <c r="K415" s="1">
        <v>42291</v>
      </c>
      <c r="L415" s="2">
        <v>2.9138000000000002</v>
      </c>
      <c r="M415" s="2">
        <v>3.8125999999999998</v>
      </c>
      <c r="N415" s="8">
        <v>-9.0126857803625171E-3</v>
      </c>
      <c r="O415" s="8">
        <v>-1.8812569163857318E-2</v>
      </c>
      <c r="Q415" s="1">
        <v>42292</v>
      </c>
      <c r="R415" s="2">
        <v>2.8792</v>
      </c>
      <c r="S415" s="2">
        <v>3.7993999999999999</v>
      </c>
      <c r="T415" s="13">
        <v>-4.9421116295144119E-3</v>
      </c>
      <c r="U415" s="13">
        <v>4.0697674418603835E-3</v>
      </c>
      <c r="W415" s="1">
        <v>42293</v>
      </c>
      <c r="X415" s="2">
        <v>2.8915999999999999</v>
      </c>
      <c r="Y415" s="2">
        <v>3.9253</v>
      </c>
      <c r="Z415" s="8">
        <v>-6.7667365094630227E-3</v>
      </c>
      <c r="AA415" s="8">
        <v>4.2244171844299405E-2</v>
      </c>
      <c r="AC415" s="1">
        <v>42296</v>
      </c>
      <c r="AD415" s="2">
        <v>2.9056999999999999</v>
      </c>
      <c r="AE415" s="2">
        <v>3.8864000000000001</v>
      </c>
      <c r="AF415" s="13">
        <v>-7.2092387590543261E-3</v>
      </c>
      <c r="AG415" s="13">
        <v>3.1915458552387088E-2</v>
      </c>
      <c r="AI415" s="1">
        <v>42290</v>
      </c>
      <c r="AJ415" s="2">
        <v>2.9584999999999999</v>
      </c>
      <c r="AK415" s="2">
        <v>3.8931</v>
      </c>
      <c r="AL415" s="8">
        <v>1.6903313049354551E-4</v>
      </c>
      <c r="AM415" s="8">
        <v>9.9356646259209924E-3</v>
      </c>
    </row>
    <row r="416" spans="4:39" x14ac:dyDescent="0.3">
      <c r="D416" s="6">
        <f t="shared" si="12"/>
        <v>-5.5335184419526449E-3</v>
      </c>
      <c r="E416" s="7">
        <f t="shared" si="13"/>
        <v>1.1557465081342611E-2</v>
      </c>
      <c r="F416" s="7"/>
      <c r="G416" s="7"/>
      <c r="H416" s="7"/>
      <c r="I416" s="7"/>
      <c r="J416" s="7"/>
      <c r="K416" s="1">
        <v>42298</v>
      </c>
      <c r="L416" s="2">
        <v>2.8957999999999999</v>
      </c>
      <c r="M416" s="2">
        <v>3.9398999999999997</v>
      </c>
      <c r="N416" s="8">
        <v>-6.1775001715973499E-3</v>
      </c>
      <c r="O416" s="8">
        <v>3.3389288149819008E-2</v>
      </c>
      <c r="Q416" s="1">
        <v>42299</v>
      </c>
      <c r="R416" s="2">
        <v>2.8730000000000002</v>
      </c>
      <c r="S416" s="2">
        <v>3.907</v>
      </c>
      <c r="T416" s="13">
        <v>-2.1533759377604378E-3</v>
      </c>
      <c r="U416" s="13">
        <v>2.832026109385688E-2</v>
      </c>
      <c r="W416" s="1">
        <v>42300</v>
      </c>
      <c r="X416" s="2">
        <v>2.9079999999999999</v>
      </c>
      <c r="Y416" s="2">
        <v>3.8771</v>
      </c>
      <c r="Z416" s="8">
        <v>5.6716004979942003E-3</v>
      </c>
      <c r="AA416" s="8">
        <v>-1.2279316230606629E-2</v>
      </c>
      <c r="AC416" s="1">
        <v>42303</v>
      </c>
      <c r="AD416" s="2">
        <v>2.8898999999999999</v>
      </c>
      <c r="AE416" s="2">
        <v>3.9066999999999998</v>
      </c>
      <c r="AF416" s="13">
        <v>-5.4375881887325228E-3</v>
      </c>
      <c r="AG416" s="13">
        <v>5.2233429394812347E-3</v>
      </c>
      <c r="AI416" s="1">
        <v>42297</v>
      </c>
      <c r="AJ416" s="2">
        <v>2.9005999999999998</v>
      </c>
      <c r="AK416" s="2">
        <v>3.9053</v>
      </c>
      <c r="AL416" s="8">
        <v>-1.9570728409667115E-2</v>
      </c>
      <c r="AM416" s="8">
        <v>3.1337494541625599E-3</v>
      </c>
    </row>
    <row r="417" spans="4:39" x14ac:dyDescent="0.3">
      <c r="D417" s="6">
        <f t="shared" si="12"/>
        <v>2.5647154173224383E-3</v>
      </c>
      <c r="E417" s="7">
        <f t="shared" si="13"/>
        <v>-9.2231707078534782E-3</v>
      </c>
      <c r="F417" s="7"/>
      <c r="G417" s="7"/>
      <c r="H417" s="7"/>
      <c r="I417" s="7"/>
      <c r="J417" s="7"/>
      <c r="K417" s="1">
        <v>42305</v>
      </c>
      <c r="L417" s="2">
        <v>2.9239999999999999</v>
      </c>
      <c r="M417" s="2">
        <v>3.9047999999999998</v>
      </c>
      <c r="N417" s="8">
        <v>9.7382415912701248E-3</v>
      </c>
      <c r="O417" s="8">
        <v>-8.9088555547094384E-3</v>
      </c>
      <c r="Q417" s="1">
        <v>42306</v>
      </c>
      <c r="R417" s="2">
        <v>2.9365000000000001</v>
      </c>
      <c r="S417" s="2">
        <v>3.8489</v>
      </c>
      <c r="T417" s="13">
        <v>2.2102332057083229E-2</v>
      </c>
      <c r="U417" s="13">
        <v>-1.487074481699513E-2</v>
      </c>
      <c r="W417" s="1">
        <v>42307</v>
      </c>
      <c r="X417" s="2">
        <v>2.915</v>
      </c>
      <c r="Y417" s="2">
        <v>3.8567999999999998</v>
      </c>
      <c r="Z417" s="8">
        <v>2.4071526822557754E-3</v>
      </c>
      <c r="AA417" s="8">
        <v>-5.2358721725001001E-3</v>
      </c>
      <c r="AC417" s="1">
        <v>42310</v>
      </c>
      <c r="AD417" s="2">
        <v>2.8243</v>
      </c>
      <c r="AE417" s="2">
        <v>3.8567999999999998</v>
      </c>
      <c r="AF417" s="13">
        <v>-2.2699747396103587E-2</v>
      </c>
      <c r="AG417" s="13">
        <v>-1.2772928558630103E-2</v>
      </c>
      <c r="AI417" s="1">
        <v>42304</v>
      </c>
      <c r="AJ417" s="2">
        <v>2.9043000000000001</v>
      </c>
      <c r="AK417" s="2">
        <v>3.8883999999999999</v>
      </c>
      <c r="AL417" s="8">
        <v>1.2755981521066495E-3</v>
      </c>
      <c r="AM417" s="8">
        <v>-4.3274524364326217E-3</v>
      </c>
    </row>
    <row r="418" spans="4:39" x14ac:dyDescent="0.3">
      <c r="D418" s="6">
        <f t="shared" si="12"/>
        <v>-7.4950624530469856E-3</v>
      </c>
      <c r="E418" s="7">
        <f t="shared" si="13"/>
        <v>-2.2536648529759496E-2</v>
      </c>
      <c r="F418" s="7"/>
      <c r="G418" s="7"/>
      <c r="H418" s="7"/>
      <c r="I418" s="7"/>
      <c r="J418" s="7"/>
      <c r="K418" s="1">
        <v>42312</v>
      </c>
      <c r="L418" s="2">
        <v>2.863</v>
      </c>
      <c r="M418" s="2">
        <v>3.8008999999999999</v>
      </c>
      <c r="N418" s="8">
        <v>-2.0861833105335181E-2</v>
      </c>
      <c r="O418" s="8">
        <v>-2.6608276992419522E-2</v>
      </c>
      <c r="Q418" s="1">
        <v>42313</v>
      </c>
      <c r="R418" s="2">
        <v>2.8601999999999999</v>
      </c>
      <c r="S418" s="2">
        <v>3.7801999999999998</v>
      </c>
      <c r="T418" s="13">
        <v>-2.598331346841487E-2</v>
      </c>
      <c r="U418" s="13">
        <v>-1.7849255631479211E-2</v>
      </c>
      <c r="W418" s="1">
        <v>42314</v>
      </c>
      <c r="X418" s="2">
        <v>2.9182999999999999</v>
      </c>
      <c r="Y418" s="2">
        <v>3.7692000000000001</v>
      </c>
      <c r="Z418" s="8">
        <v>1.1320754716981352E-3</v>
      </c>
      <c r="AA418" s="8">
        <v>-2.2713130056004949E-2</v>
      </c>
      <c r="AC418" s="1">
        <v>42317</v>
      </c>
      <c r="AD418" s="2">
        <v>2.9205000000000001</v>
      </c>
      <c r="AE418" s="2">
        <v>3.7993000000000001</v>
      </c>
      <c r="AF418" s="13">
        <v>3.4061537372092276E-2</v>
      </c>
      <c r="AG418" s="13">
        <v>-1.4908732628085342E-2</v>
      </c>
      <c r="AI418" s="1">
        <v>42311</v>
      </c>
      <c r="AJ418" s="2">
        <v>2.8292999999999999</v>
      </c>
      <c r="AK418" s="2">
        <v>3.7694000000000001</v>
      </c>
      <c r="AL418" s="8">
        <v>-2.5823778535275288E-2</v>
      </c>
      <c r="AM418" s="8">
        <v>-3.0603847340808454E-2</v>
      </c>
    </row>
    <row r="419" spans="4:39" x14ac:dyDescent="0.3">
      <c r="D419" s="6">
        <f t="shared" si="12"/>
        <v>1.0071948138010711E-3</v>
      </c>
      <c r="E419" s="7">
        <f t="shared" si="13"/>
        <v>1.5443839257467395E-3</v>
      </c>
      <c r="F419" s="7"/>
      <c r="G419" s="7"/>
      <c r="H419" s="7"/>
      <c r="I419" s="7"/>
      <c r="J419" s="7"/>
      <c r="K419" s="1">
        <v>42319</v>
      </c>
      <c r="L419" s="2">
        <v>2.8746999999999998</v>
      </c>
      <c r="M419" s="2">
        <v>3.7608999999999999</v>
      </c>
      <c r="N419" s="8">
        <v>4.0866224240305726E-3</v>
      </c>
      <c r="O419" s="8">
        <v>-1.0523823305006674E-2</v>
      </c>
      <c r="Q419" s="1">
        <v>42320</v>
      </c>
      <c r="R419" s="2">
        <v>2.8651</v>
      </c>
      <c r="S419" s="2">
        <v>3.7709999999999999</v>
      </c>
      <c r="T419" s="13">
        <v>1.7131669114047732E-3</v>
      </c>
      <c r="U419" s="13">
        <v>-2.433733664885418E-3</v>
      </c>
      <c r="W419" s="1">
        <v>42321</v>
      </c>
      <c r="X419" s="2">
        <v>2.8632</v>
      </c>
      <c r="Y419" s="2">
        <v>3.8494000000000002</v>
      </c>
      <c r="Z419" s="8">
        <v>-1.8880855292464749E-2</v>
      </c>
      <c r="AA419" s="8">
        <v>2.1277724716120217E-2</v>
      </c>
      <c r="AC419" s="1">
        <v>42324</v>
      </c>
      <c r="AD419" s="2">
        <v>2.8834</v>
      </c>
      <c r="AE419" s="2">
        <v>3.819</v>
      </c>
      <c r="AF419" s="13">
        <v>-1.2703304228728007E-2</v>
      </c>
      <c r="AG419" s="13">
        <v>5.1851656884163155E-3</v>
      </c>
      <c r="AI419" s="1">
        <v>42318</v>
      </c>
      <c r="AJ419" s="2">
        <v>2.9165000000000001</v>
      </c>
      <c r="AK419" s="2">
        <v>3.7476000000000003</v>
      </c>
      <c r="AL419" s="8">
        <v>3.0820344254762766E-2</v>
      </c>
      <c r="AM419" s="8">
        <v>-5.7834138059107421E-3</v>
      </c>
    </row>
    <row r="420" spans="4:39" x14ac:dyDescent="0.3">
      <c r="D420" s="6">
        <f t="shared" si="12"/>
        <v>-1.0312995112075129E-2</v>
      </c>
      <c r="E420" s="7">
        <f t="shared" si="13"/>
        <v>-1.0973566563630532E-2</v>
      </c>
      <c r="F420" s="7"/>
      <c r="G420" s="7"/>
      <c r="H420" s="7"/>
      <c r="I420" s="7"/>
      <c r="J420" s="7"/>
      <c r="K420" s="1">
        <v>42326</v>
      </c>
      <c r="L420" s="2">
        <v>2.8626</v>
      </c>
      <c r="M420" s="2">
        <v>3.7648000000000001</v>
      </c>
      <c r="N420" s="8">
        <v>-4.2091348662468553E-3</v>
      </c>
      <c r="O420" s="8">
        <v>1.0369858278604926E-3</v>
      </c>
      <c r="Q420" s="1">
        <v>42327</v>
      </c>
      <c r="R420" s="2">
        <v>2.8429000000000002</v>
      </c>
      <c r="S420" s="2">
        <v>3.7176999999999998</v>
      </c>
      <c r="T420" s="13">
        <v>-7.7484206484939033E-3</v>
      </c>
      <c r="U420" s="13">
        <v>-1.4134181914611577E-2</v>
      </c>
      <c r="W420" s="1">
        <v>42328</v>
      </c>
      <c r="X420" s="2">
        <v>2.8289</v>
      </c>
      <c r="Y420" s="2">
        <v>3.7080000000000002</v>
      </c>
      <c r="Z420" s="8">
        <v>-1.1979603241128789E-2</v>
      </c>
      <c r="AA420" s="8">
        <v>-3.6732997350236385E-2</v>
      </c>
      <c r="AC420" s="1">
        <v>42331</v>
      </c>
      <c r="AD420" s="2">
        <v>2.8506</v>
      </c>
      <c r="AE420" s="2">
        <v>3.7323</v>
      </c>
      <c r="AF420" s="13">
        <v>-1.1375459526947296E-2</v>
      </c>
      <c r="AG420" s="13">
        <v>-2.2702278083267857E-2</v>
      </c>
      <c r="AI420" s="1">
        <v>42325</v>
      </c>
      <c r="AJ420" s="2">
        <v>2.8691</v>
      </c>
      <c r="AK420" s="2">
        <v>3.8138000000000001</v>
      </c>
      <c r="AL420" s="8">
        <v>-1.6252357277558804E-2</v>
      </c>
      <c r="AM420" s="8">
        <v>1.7664638702102664E-2</v>
      </c>
    </row>
    <row r="421" spans="4:39" x14ac:dyDescent="0.3">
      <c r="D421" s="6">
        <f t="shared" si="12"/>
        <v>1.9054679755175476E-2</v>
      </c>
      <c r="E421" s="7">
        <f t="shared" si="13"/>
        <v>9.0685361617637746E-3</v>
      </c>
      <c r="F421" s="7"/>
      <c r="G421" s="7"/>
      <c r="H421" s="7"/>
      <c r="I421" s="7"/>
      <c r="J421" s="7"/>
      <c r="K421" s="1">
        <v>42333</v>
      </c>
      <c r="L421" s="2">
        <v>2.8885000000000001</v>
      </c>
      <c r="M421" s="2">
        <v>3.7450000000000001</v>
      </c>
      <c r="N421" s="8">
        <v>9.047718856983078E-3</v>
      </c>
      <c r="O421" s="8">
        <v>-5.259243518912049E-3</v>
      </c>
      <c r="Q421" s="1">
        <v>42334</v>
      </c>
      <c r="R421" s="2">
        <v>2.9201000000000001</v>
      </c>
      <c r="S421" s="2">
        <v>3.7429999999999999</v>
      </c>
      <c r="T421" s="13">
        <v>2.7155369517042338E-2</v>
      </c>
      <c r="U421" s="13">
        <v>6.8052828361622186E-3</v>
      </c>
      <c r="W421" s="1">
        <v>42335</v>
      </c>
      <c r="X421" s="2">
        <v>2.9252000000000002</v>
      </c>
      <c r="Y421" s="2">
        <v>3.8467000000000002</v>
      </c>
      <c r="Z421" s="8">
        <v>3.4041500229771371E-2</v>
      </c>
      <c r="AA421" s="8">
        <v>3.7405609492988212E-2</v>
      </c>
      <c r="AC421" s="1">
        <v>42338</v>
      </c>
      <c r="AD421" s="2">
        <v>2.9138000000000002</v>
      </c>
      <c r="AE421" s="2">
        <v>3.8685</v>
      </c>
      <c r="AF421" s="13">
        <v>2.2170771065740613E-2</v>
      </c>
      <c r="AG421" s="13">
        <v>3.6492243388795087E-2</v>
      </c>
      <c r="AI421" s="1">
        <v>42332</v>
      </c>
      <c r="AJ421" s="2">
        <v>2.8773</v>
      </c>
      <c r="AK421" s="2">
        <v>3.6989999999999998</v>
      </c>
      <c r="AL421" s="8">
        <v>2.8580391063399713E-3</v>
      </c>
      <c r="AM421" s="8">
        <v>-3.0101211390214599E-2</v>
      </c>
    </row>
    <row r="422" spans="4:39" x14ac:dyDescent="0.3">
      <c r="D422" s="6">
        <f t="shared" si="12"/>
        <v>-3.6804237999914502E-3</v>
      </c>
      <c r="E422" s="7">
        <f t="shared" si="13"/>
        <v>3.8231242542213772E-3</v>
      </c>
      <c r="F422" s="7"/>
      <c r="G422" s="7"/>
      <c r="H422" s="7"/>
      <c r="I422" s="7"/>
      <c r="J422" s="7"/>
      <c r="K422" s="1">
        <v>42340</v>
      </c>
      <c r="L422" s="2">
        <v>2.8894000000000002</v>
      </c>
      <c r="M422" s="2">
        <v>3.8365999999999998</v>
      </c>
      <c r="N422" s="8">
        <v>3.1158040505463447E-4</v>
      </c>
      <c r="O422" s="8">
        <v>2.445927903871814E-2</v>
      </c>
      <c r="Q422" s="1">
        <v>42341</v>
      </c>
      <c r="R422" s="2">
        <v>2.8848000000000003</v>
      </c>
      <c r="S422" s="2">
        <v>3.7591999999999999</v>
      </c>
      <c r="T422" s="13">
        <v>-1.2088627101811578E-2</v>
      </c>
      <c r="U422" s="13">
        <v>4.3280790809510084E-3</v>
      </c>
      <c r="W422" s="1">
        <v>42342</v>
      </c>
      <c r="X422" s="2">
        <v>2.8929</v>
      </c>
      <c r="Y422" s="2">
        <v>3.7523999999999997</v>
      </c>
      <c r="Z422" s="8">
        <v>-1.1041980035553234E-2</v>
      </c>
      <c r="AA422" s="8">
        <v>-2.4514518938310914E-2</v>
      </c>
      <c r="AC422" s="1">
        <v>42345</v>
      </c>
      <c r="AD422" s="2">
        <v>2.9131</v>
      </c>
      <c r="AE422" s="2">
        <v>3.7679999999999998</v>
      </c>
      <c r="AF422" s="13">
        <v>-2.4023611778434262E-4</v>
      </c>
      <c r="AG422" s="13">
        <v>-2.5979061651803081E-2</v>
      </c>
      <c r="AI422" s="1">
        <v>42339</v>
      </c>
      <c r="AJ422" s="2">
        <v>2.8906999999999998</v>
      </c>
      <c r="AK422" s="2">
        <v>3.85</v>
      </c>
      <c r="AL422" s="8">
        <v>4.6571438501372686E-3</v>
      </c>
      <c r="AM422" s="8">
        <v>4.0821843741551733E-2</v>
      </c>
    </row>
    <row r="423" spans="4:39" x14ac:dyDescent="0.3">
      <c r="D423" s="6">
        <f t="shared" si="12"/>
        <v>1.666113917633525E-2</v>
      </c>
      <c r="E423" s="7">
        <f t="shared" si="13"/>
        <v>7.5874889176024366E-3</v>
      </c>
      <c r="F423" s="7"/>
      <c r="G423" s="7"/>
      <c r="H423" s="7"/>
      <c r="I423" s="7"/>
      <c r="J423" s="7"/>
      <c r="K423" s="1">
        <v>42347</v>
      </c>
      <c r="L423" s="2">
        <v>2.9161999999999999</v>
      </c>
      <c r="M423" s="2">
        <v>3.7502</v>
      </c>
      <c r="N423" s="8">
        <v>9.2752820654806722E-3</v>
      </c>
      <c r="O423" s="8">
        <v>-2.2519939529791921E-2</v>
      </c>
      <c r="Q423" s="1">
        <v>42348</v>
      </c>
      <c r="R423" s="2">
        <v>2.9236</v>
      </c>
      <c r="S423" s="2">
        <v>3.8134000000000001</v>
      </c>
      <c r="T423" s="13">
        <v>1.3449805879090393E-2</v>
      </c>
      <c r="U423" s="13">
        <v>1.441796126835504E-2</v>
      </c>
      <c r="W423" s="1">
        <v>42349</v>
      </c>
      <c r="X423" s="2">
        <v>2.9826999999999999</v>
      </c>
      <c r="Y423" s="2">
        <v>3.8738999999999999</v>
      </c>
      <c r="Z423" s="8">
        <v>3.1041515434339306E-2</v>
      </c>
      <c r="AA423" s="8">
        <v>3.2379277262551964E-2</v>
      </c>
      <c r="AC423" s="1">
        <v>42352</v>
      </c>
      <c r="AD423" s="2">
        <v>2.9796</v>
      </c>
      <c r="AE423" s="2">
        <v>3.8733</v>
      </c>
      <c r="AF423" s="13">
        <v>2.2827915279255873E-2</v>
      </c>
      <c r="AG423" s="13">
        <v>2.7945859872611445E-2</v>
      </c>
      <c r="AI423" s="1">
        <v>42346</v>
      </c>
      <c r="AJ423" s="2">
        <v>2.9100999999999999</v>
      </c>
      <c r="AK423" s="2">
        <v>3.7949999999999999</v>
      </c>
      <c r="AL423" s="8">
        <v>6.7111772235100009E-3</v>
      </c>
      <c r="AM423" s="8">
        <v>-1.4285714285714346E-2</v>
      </c>
    </row>
    <row r="424" spans="4:39" x14ac:dyDescent="0.3">
      <c r="D424" s="6">
        <f t="shared" si="12"/>
        <v>-3.8655679956921319E-3</v>
      </c>
      <c r="E424" s="7">
        <f t="shared" si="13"/>
        <v>2.7148568492136427E-2</v>
      </c>
      <c r="F424" s="7"/>
      <c r="G424" s="7"/>
      <c r="H424" s="7"/>
      <c r="I424" s="7"/>
      <c r="J424" s="7"/>
      <c r="K424" s="1">
        <v>42354</v>
      </c>
      <c r="L424" s="2">
        <v>2.9350000000000001</v>
      </c>
      <c r="M424" s="2">
        <v>3.8816000000000002</v>
      </c>
      <c r="N424" s="8">
        <v>6.4467457650367876E-3</v>
      </c>
      <c r="O424" s="8">
        <v>3.5038131299664155E-2</v>
      </c>
      <c r="Q424" s="1">
        <v>42355</v>
      </c>
      <c r="R424" s="2">
        <v>2.9295999999999998</v>
      </c>
      <c r="S424" s="2">
        <v>3.8776000000000002</v>
      </c>
      <c r="T424" s="13">
        <v>2.0522643316458478E-3</v>
      </c>
      <c r="U424" s="13">
        <v>1.6835370011013762E-2</v>
      </c>
      <c r="W424" s="1">
        <v>42356</v>
      </c>
      <c r="X424" s="2">
        <v>2.9073000000000002</v>
      </c>
      <c r="Y424" s="2">
        <v>3.9832999999999998</v>
      </c>
      <c r="Z424" s="8">
        <v>-2.527910953163226E-2</v>
      </c>
      <c r="AA424" s="8">
        <v>2.8240274658612785E-2</v>
      </c>
      <c r="AC424" s="1">
        <v>42359</v>
      </c>
      <c r="AD424" s="2">
        <v>2.9159000000000002</v>
      </c>
      <c r="AE424" s="2">
        <v>4.0111999999999997</v>
      </c>
      <c r="AF424" s="13">
        <v>-2.1378708551483383E-2</v>
      </c>
      <c r="AG424" s="13">
        <v>3.560271603025833E-2</v>
      </c>
      <c r="AI424" s="1">
        <v>42353</v>
      </c>
      <c r="AJ424" s="2">
        <v>2.9649000000000001</v>
      </c>
      <c r="AK424" s="2">
        <v>3.871</v>
      </c>
      <c r="AL424" s="8">
        <v>1.8830968007972348E-2</v>
      </c>
      <c r="AM424" s="8">
        <v>2.0026350461133102E-2</v>
      </c>
    </row>
    <row r="425" spans="4:39" x14ac:dyDescent="0.3">
      <c r="D425" s="6">
        <f t="shared" si="12"/>
        <v>-4.6057777946551413E-3</v>
      </c>
      <c r="E425" s="7">
        <f t="shared" si="13"/>
        <v>2.8260253589485361E-3</v>
      </c>
      <c r="F425" s="7"/>
      <c r="G425" s="7"/>
      <c r="H425" s="7"/>
      <c r="I425" s="7"/>
      <c r="J425" s="7"/>
      <c r="K425" s="1">
        <v>42361</v>
      </c>
      <c r="L425" s="2">
        <v>2.9169999999999998</v>
      </c>
      <c r="M425" s="2">
        <v>3.9412000000000003</v>
      </c>
      <c r="N425" s="8">
        <v>-6.1328790459966864E-3</v>
      </c>
      <c r="O425" s="8">
        <v>1.5354492992580404E-2</v>
      </c>
      <c r="Q425" s="1">
        <v>42362</v>
      </c>
      <c r="R425" s="2">
        <v>2.9186999999999999</v>
      </c>
      <c r="S425" s="2">
        <v>3.9420000000000002</v>
      </c>
      <c r="T425" s="13">
        <v>-3.7206444565810459E-3</v>
      </c>
      <c r="U425" s="13">
        <v>1.6608211264699912E-2</v>
      </c>
      <c r="W425" s="1">
        <v>42363</v>
      </c>
      <c r="X425" s="2">
        <v>2.9123999999999999</v>
      </c>
      <c r="Y425" s="2">
        <v>3.9420000000000002</v>
      </c>
      <c r="Z425" s="8">
        <v>1.7542049324112963E-3</v>
      </c>
      <c r="AA425" s="8">
        <v>-1.0368287600732939E-2</v>
      </c>
      <c r="AC425" s="1">
        <v>42366</v>
      </c>
      <c r="AD425" s="2">
        <v>2.9060999999999999</v>
      </c>
      <c r="AE425" s="2">
        <v>3.8593999999999999</v>
      </c>
      <c r="AF425" s="13">
        <v>-3.3608834322165215E-3</v>
      </c>
      <c r="AG425" s="13">
        <v>-3.7844036697247674E-2</v>
      </c>
      <c r="AI425" s="1">
        <v>42360</v>
      </c>
      <c r="AJ425" s="2">
        <v>2.9306000000000001</v>
      </c>
      <c r="AK425" s="2">
        <v>3.9885999999999999</v>
      </c>
      <c r="AL425" s="8">
        <v>-1.156868697089275E-2</v>
      </c>
      <c r="AM425" s="8">
        <v>3.0379746835442978E-2</v>
      </c>
    </row>
    <row r="426" spans="4:39" x14ac:dyDescent="0.3">
      <c r="D426" s="6">
        <f t="shared" si="12"/>
        <v>2.999361396059763E-3</v>
      </c>
      <c r="E426" s="7">
        <f t="shared" si="13"/>
        <v>6.2047014824282874E-3</v>
      </c>
      <c r="F426" s="7"/>
      <c r="G426" s="7"/>
      <c r="H426" s="7"/>
      <c r="I426" s="7"/>
      <c r="J426" s="7"/>
      <c r="K426" s="1">
        <v>42368</v>
      </c>
      <c r="L426" s="2">
        <v>2.9188999999999998</v>
      </c>
      <c r="M426" s="2">
        <v>3.9582000000000002</v>
      </c>
      <c r="N426" s="8">
        <v>6.5135413095651629E-4</v>
      </c>
      <c r="O426" s="8">
        <v>4.3134070841368555E-3</v>
      </c>
      <c r="Q426" s="1">
        <v>42369</v>
      </c>
      <c r="R426" s="2">
        <v>2.9172000000000002</v>
      </c>
      <c r="S426" s="2">
        <v>3.964</v>
      </c>
      <c r="T426" s="13">
        <v>-5.1392743344624847E-4</v>
      </c>
      <c r="U426" s="13">
        <v>5.5809233891426224E-3</v>
      </c>
      <c r="W426" s="1">
        <v>42370</v>
      </c>
      <c r="X426" s="2">
        <v>2.9214000000000002</v>
      </c>
      <c r="Y426" s="2">
        <v>3.964</v>
      </c>
      <c r="Z426" s="8">
        <v>3.0902348578492056E-3</v>
      </c>
      <c r="AA426" s="8">
        <v>5.5809233891426224E-3</v>
      </c>
      <c r="AC426" s="1">
        <v>42373</v>
      </c>
      <c r="AD426" s="2">
        <v>2.9643000000000002</v>
      </c>
      <c r="AE426" s="2">
        <v>4.0391000000000004</v>
      </c>
      <c r="AF426" s="13">
        <v>2.0026840094972798E-2</v>
      </c>
      <c r="AG426" s="13">
        <v>4.6561641705964663E-2</v>
      </c>
      <c r="AI426" s="1">
        <v>42367</v>
      </c>
      <c r="AJ426" s="2">
        <v>2.9064000000000001</v>
      </c>
      <c r="AK426" s="2">
        <v>3.8649</v>
      </c>
      <c r="AL426" s="8">
        <v>-8.2576946700334553E-3</v>
      </c>
      <c r="AM426" s="8">
        <v>-3.1013388156245325E-2</v>
      </c>
    </row>
    <row r="427" spans="4:39" x14ac:dyDescent="0.3">
      <c r="D427" s="6">
        <f t="shared" si="12"/>
        <v>2.842693880634517E-2</v>
      </c>
      <c r="E427" s="7">
        <f t="shared" si="13"/>
        <v>1.8845513646466472E-2</v>
      </c>
      <c r="F427" s="7"/>
      <c r="G427" s="7"/>
      <c r="H427" s="7"/>
      <c r="I427" s="7"/>
      <c r="J427" s="7"/>
      <c r="K427" s="1">
        <v>42375</v>
      </c>
      <c r="L427" s="2">
        <v>3.0024999999999999</v>
      </c>
      <c r="M427" s="2">
        <v>4.0294999999999996</v>
      </c>
      <c r="N427" s="8">
        <v>2.864092637637472E-2</v>
      </c>
      <c r="O427" s="8">
        <v>1.801323834065971E-2</v>
      </c>
      <c r="Q427" s="1">
        <v>42376</v>
      </c>
      <c r="R427" s="2">
        <v>2.9990999999999999</v>
      </c>
      <c r="S427" s="2">
        <v>4.0441000000000003</v>
      </c>
      <c r="T427" s="13">
        <v>2.8074866310160207E-2</v>
      </c>
      <c r="U427" s="13">
        <v>2.0206861755802219E-2</v>
      </c>
      <c r="W427" s="1">
        <v>42377</v>
      </c>
      <c r="X427" s="2">
        <v>3.0200999999999998</v>
      </c>
      <c r="Y427" s="2">
        <v>4.0247999999999999</v>
      </c>
      <c r="Z427" s="8">
        <v>3.3785171493119659E-2</v>
      </c>
      <c r="AA427" s="8">
        <v>1.5338042381432881E-2</v>
      </c>
      <c r="AC427" s="1">
        <v>42380</v>
      </c>
      <c r="AD427" s="2">
        <v>3.0375999999999999</v>
      </c>
      <c r="AE427" s="2">
        <v>4.0533999999999999</v>
      </c>
      <c r="AF427" s="13">
        <v>2.4727591674256866E-2</v>
      </c>
      <c r="AG427" s="13">
        <v>3.5403926617314507E-3</v>
      </c>
      <c r="AI427" s="1">
        <v>42374</v>
      </c>
      <c r="AJ427" s="2">
        <v>2.9845999999999999</v>
      </c>
      <c r="AK427" s="2">
        <v>4.0084</v>
      </c>
      <c r="AL427" s="8">
        <v>2.6906138177814398E-2</v>
      </c>
      <c r="AM427" s="8">
        <v>3.7129033092706099E-2</v>
      </c>
    </row>
    <row r="428" spans="4:39" x14ac:dyDescent="0.3">
      <c r="D428" s="6">
        <f t="shared" si="12"/>
        <v>8.2054473836036916E-3</v>
      </c>
      <c r="E428" s="7">
        <f t="shared" si="13"/>
        <v>-1.7516106819189803E-3</v>
      </c>
      <c r="F428" s="7"/>
      <c r="G428" s="7"/>
      <c r="H428" s="7"/>
      <c r="I428" s="7"/>
      <c r="J428" s="7"/>
      <c r="K428" s="1">
        <v>42382</v>
      </c>
      <c r="L428" s="2">
        <v>3.0265</v>
      </c>
      <c r="M428" s="2">
        <v>4.0152000000000001</v>
      </c>
      <c r="N428" s="8">
        <v>7.9933388842630126E-3</v>
      </c>
      <c r="O428" s="8">
        <v>-3.5488273979400464E-3</v>
      </c>
      <c r="Q428" s="1">
        <v>42383</v>
      </c>
      <c r="R428" s="2">
        <v>3.0232999999999999</v>
      </c>
      <c r="S428" s="2">
        <v>3.9996999999999998</v>
      </c>
      <c r="T428" s="13">
        <v>8.0690873928845885E-3</v>
      </c>
      <c r="U428" s="13">
        <v>-1.0978956999085243E-2</v>
      </c>
      <c r="W428" s="1">
        <v>42384</v>
      </c>
      <c r="X428" s="2">
        <v>3.0470000000000002</v>
      </c>
      <c r="Y428" s="2">
        <v>4.0483000000000002</v>
      </c>
      <c r="Z428" s="8">
        <v>8.9069898347737819E-3</v>
      </c>
      <c r="AA428" s="8">
        <v>5.8387994434507817E-3</v>
      </c>
      <c r="AC428" s="1">
        <v>42387</v>
      </c>
      <c r="AD428" s="2">
        <v>3.0360999999999998</v>
      </c>
      <c r="AE428" s="2">
        <v>4.0332999999999997</v>
      </c>
      <c r="AF428" s="13">
        <v>-4.9381090334477129E-4</v>
      </c>
      <c r="AG428" s="13">
        <v>-4.9588000197365867E-3</v>
      </c>
      <c r="AI428" s="1">
        <v>42381</v>
      </c>
      <c r="AJ428" s="2">
        <v>3.0339999999999998</v>
      </c>
      <c r="AK428" s="2">
        <v>4.0279999999999996</v>
      </c>
      <c r="AL428" s="8">
        <v>1.655163170944185E-2</v>
      </c>
      <c r="AM428" s="8">
        <v>4.8897315637161931E-3</v>
      </c>
    </row>
    <row r="429" spans="4:39" x14ac:dyDescent="0.3">
      <c r="D429" s="6">
        <f t="shared" si="12"/>
        <v>-3.2692241128382538E-3</v>
      </c>
      <c r="E429" s="7">
        <f t="shared" si="13"/>
        <v>1.8657406659863617E-2</v>
      </c>
      <c r="F429" s="7"/>
      <c r="G429" s="7"/>
      <c r="H429" s="7"/>
      <c r="I429" s="7"/>
      <c r="J429" s="7"/>
      <c r="K429" s="1">
        <v>42389</v>
      </c>
      <c r="L429" s="2">
        <v>3.0419</v>
      </c>
      <c r="M429" s="2">
        <v>4.0975000000000001</v>
      </c>
      <c r="N429" s="8">
        <v>5.088385924335137E-3</v>
      </c>
      <c r="O429" s="8">
        <v>2.0497110978282551E-2</v>
      </c>
      <c r="Q429" s="1">
        <v>42390</v>
      </c>
      <c r="R429" s="2">
        <v>3.0125000000000002</v>
      </c>
      <c r="S429" s="2">
        <v>4.1547999999999998</v>
      </c>
      <c r="T429" s="13">
        <v>-3.572255482419795E-3</v>
      </c>
      <c r="U429" s="13">
        <v>3.8777908343125667E-2</v>
      </c>
      <c r="W429" s="1">
        <v>42391</v>
      </c>
      <c r="X429" s="2">
        <v>3.0011000000000001</v>
      </c>
      <c r="Y429" s="2">
        <v>4.0933999999999999</v>
      </c>
      <c r="Z429" s="8">
        <v>-1.5063997374466731E-2</v>
      </c>
      <c r="AA429" s="8">
        <v>1.1140478719462443E-2</v>
      </c>
      <c r="AC429" s="1">
        <v>42394</v>
      </c>
      <c r="AD429" s="2">
        <v>3.0215000000000001</v>
      </c>
      <c r="AE429" s="2">
        <v>4.0891999999999999</v>
      </c>
      <c r="AF429" s="13">
        <v>-4.8088007641381436E-3</v>
      </c>
      <c r="AG429" s="13">
        <v>1.3859618674534557E-2</v>
      </c>
      <c r="AI429" s="1">
        <v>42388</v>
      </c>
      <c r="AJ429" s="2">
        <v>3.0400999999999998</v>
      </c>
      <c r="AK429" s="2">
        <v>4.0643000000000002</v>
      </c>
      <c r="AL429" s="8">
        <v>2.0105471324982638E-3</v>
      </c>
      <c r="AM429" s="8">
        <v>9.0119165839128712E-3</v>
      </c>
    </row>
    <row r="430" spans="4:39" x14ac:dyDescent="0.3">
      <c r="D430" s="6">
        <f t="shared" si="12"/>
        <v>-1.571263215483263E-2</v>
      </c>
      <c r="E430" s="7">
        <f t="shared" si="13"/>
        <v>-1.4812755942026712E-2</v>
      </c>
      <c r="F430" s="7"/>
      <c r="G430" s="7"/>
      <c r="H430" s="7"/>
      <c r="I430" s="7"/>
      <c r="J430" s="7"/>
      <c r="K430" s="1">
        <v>42396</v>
      </c>
      <c r="L430" s="2">
        <v>3.0015000000000001</v>
      </c>
      <c r="M430" s="2">
        <v>4.1104000000000003</v>
      </c>
      <c r="N430" s="8">
        <v>-1.3281172951116083E-2</v>
      </c>
      <c r="O430" s="8">
        <v>3.1482611348383482E-3</v>
      </c>
      <c r="Q430" s="1">
        <v>42397</v>
      </c>
      <c r="R430" s="2">
        <v>2.9691999999999998</v>
      </c>
      <c r="S430" s="2">
        <v>4.0694999999999997</v>
      </c>
      <c r="T430" s="13">
        <v>-1.4373443983402567E-2</v>
      </c>
      <c r="U430" s="13">
        <v>-2.0530470780783738E-2</v>
      </c>
      <c r="W430" s="1">
        <v>42398</v>
      </c>
      <c r="X430" s="2">
        <v>2.9548000000000001</v>
      </c>
      <c r="Y430" s="2">
        <v>3.9990999999999999</v>
      </c>
      <c r="Z430" s="8">
        <v>-1.5427676518609879E-2</v>
      </c>
      <c r="AA430" s="8">
        <v>-2.3037084086578452E-2</v>
      </c>
      <c r="AC430" s="1">
        <v>42401</v>
      </c>
      <c r="AD430" s="2">
        <v>2.9459</v>
      </c>
      <c r="AE430" s="2">
        <v>3.9645999999999999</v>
      </c>
      <c r="AF430" s="13">
        <v>-2.5020685090187067E-2</v>
      </c>
      <c r="AG430" s="13">
        <v>-3.0470507678763581E-2</v>
      </c>
      <c r="AI430" s="1">
        <v>42395</v>
      </c>
      <c r="AJ430" s="2">
        <v>3.0083000000000002</v>
      </c>
      <c r="AK430" s="2">
        <v>4.0514000000000001</v>
      </c>
      <c r="AL430" s="8">
        <v>-1.0460182230847548E-2</v>
      </c>
      <c r="AM430" s="8">
        <v>-3.1739782988461362E-3</v>
      </c>
    </row>
    <row r="431" spans="4:39" x14ac:dyDescent="0.3">
      <c r="D431" s="6">
        <f t="shared" si="12"/>
        <v>-1.5783187099904915E-2</v>
      </c>
      <c r="E431" s="7">
        <f t="shared" si="13"/>
        <v>-2.9792332282143529E-2</v>
      </c>
      <c r="F431" s="7"/>
      <c r="G431" s="7"/>
      <c r="H431" s="7"/>
      <c r="I431" s="7"/>
      <c r="J431" s="7"/>
      <c r="K431" s="1">
        <v>42403</v>
      </c>
      <c r="L431" s="2">
        <v>2.9157000000000002</v>
      </c>
      <c r="M431" s="2">
        <v>3.8959999999999999</v>
      </c>
      <c r="N431" s="8">
        <v>-2.858570714642672E-2</v>
      </c>
      <c r="O431" s="8">
        <v>-5.2160373686259365E-2</v>
      </c>
      <c r="Q431" s="1">
        <v>42404</v>
      </c>
      <c r="R431" s="2">
        <v>2.9119000000000002</v>
      </c>
      <c r="S431" s="2">
        <v>3.8898999999999999</v>
      </c>
      <c r="T431" s="13">
        <v>-1.9298127441735091E-2</v>
      </c>
      <c r="U431" s="13">
        <v>-4.413318589507309E-2</v>
      </c>
      <c r="W431" s="1">
        <v>42405</v>
      </c>
      <c r="X431" s="2">
        <v>2.9173999999999998</v>
      </c>
      <c r="Y431" s="2">
        <v>3.9066000000000001</v>
      </c>
      <c r="Z431" s="8">
        <v>-1.2657371057262834E-2</v>
      </c>
      <c r="AA431" s="8">
        <v>-2.3130204295966572E-2</v>
      </c>
      <c r="AC431" s="1">
        <v>42408</v>
      </c>
      <c r="AD431" s="2">
        <v>2.9470000000000001</v>
      </c>
      <c r="AE431" s="2">
        <v>3.9066000000000001</v>
      </c>
      <c r="AF431" s="13">
        <v>3.734003190876134E-4</v>
      </c>
      <c r="AG431" s="13">
        <v>-1.4629470816728052E-2</v>
      </c>
      <c r="AI431" s="1">
        <v>42402</v>
      </c>
      <c r="AJ431" s="2">
        <v>2.9519000000000002</v>
      </c>
      <c r="AK431" s="2">
        <v>3.9910000000000001</v>
      </c>
      <c r="AL431" s="8">
        <v>-1.8748130173187549E-2</v>
      </c>
      <c r="AM431" s="8">
        <v>-1.490842671669057E-2</v>
      </c>
    </row>
    <row r="432" spans="4:39" x14ac:dyDescent="0.3">
      <c r="D432" s="6">
        <f t="shared" si="12"/>
        <v>1.6717151671171715E-3</v>
      </c>
      <c r="E432" s="7">
        <f t="shared" si="13"/>
        <v>1.227750370549272E-2</v>
      </c>
      <c r="F432" s="7"/>
      <c r="G432" s="7"/>
      <c r="H432" s="7"/>
      <c r="I432" s="7"/>
      <c r="J432" s="7"/>
      <c r="K432" s="1">
        <v>42410</v>
      </c>
      <c r="L432" s="2">
        <v>2.9215999999999998</v>
      </c>
      <c r="M432" s="2">
        <v>3.9295</v>
      </c>
      <c r="N432" s="8">
        <v>2.0235277977842525E-3</v>
      </c>
      <c r="O432" s="8">
        <v>8.5985626283366923E-3</v>
      </c>
      <c r="Q432" s="1">
        <v>42411</v>
      </c>
      <c r="R432" s="2">
        <v>2.9302999999999999</v>
      </c>
      <c r="S432" s="2">
        <v>3.9925000000000002</v>
      </c>
      <c r="T432" s="13">
        <v>6.3188983138156019E-3</v>
      </c>
      <c r="U432" s="13">
        <v>2.6375999383017712E-2</v>
      </c>
      <c r="W432" s="1">
        <v>42412</v>
      </c>
      <c r="X432" s="2">
        <v>2.93</v>
      </c>
      <c r="Y432" s="2">
        <v>4.0016999999999996</v>
      </c>
      <c r="Z432" s="8">
        <v>4.3189141015973487E-3</v>
      </c>
      <c r="AA432" s="8">
        <v>2.4343418829672725E-2</v>
      </c>
      <c r="AC432" s="1">
        <v>42415</v>
      </c>
      <c r="AD432" s="2">
        <v>2.9462000000000002</v>
      </c>
      <c r="AE432" s="2">
        <v>3.9973000000000001</v>
      </c>
      <c r="AF432" s="13">
        <v>-2.7146250424159302E-4</v>
      </c>
      <c r="AG432" s="13">
        <v>2.3217119746070658E-2</v>
      </c>
      <c r="AI432" s="1">
        <v>42409</v>
      </c>
      <c r="AJ432" s="2">
        <v>2.94</v>
      </c>
      <c r="AK432" s="2">
        <v>3.9066000000000001</v>
      </c>
      <c r="AL432" s="8">
        <v>-4.0313018733697525E-3</v>
      </c>
      <c r="AM432" s="8">
        <v>-2.1147582059634185E-2</v>
      </c>
    </row>
    <row r="433" spans="4:39" x14ac:dyDescent="0.3">
      <c r="D433" s="6">
        <f t="shared" si="12"/>
        <v>8.3973176751447332E-3</v>
      </c>
      <c r="E433" s="7">
        <f t="shared" si="13"/>
        <v>1.1603064166412236E-2</v>
      </c>
      <c r="F433" s="7"/>
      <c r="G433" s="7"/>
      <c r="H433" s="7"/>
      <c r="I433" s="7"/>
      <c r="J433" s="7"/>
      <c r="K433" s="1">
        <v>42417</v>
      </c>
      <c r="L433" s="2">
        <v>2.9565999999999999</v>
      </c>
      <c r="M433" s="2">
        <v>3.9895</v>
      </c>
      <c r="N433" s="8">
        <v>1.1979737130339618E-2</v>
      </c>
      <c r="O433" s="8">
        <v>1.5269118208423471E-2</v>
      </c>
      <c r="Q433" s="1">
        <v>42418</v>
      </c>
      <c r="R433" s="2">
        <v>2.9687000000000001</v>
      </c>
      <c r="S433" s="2">
        <v>4.0293999999999999</v>
      </c>
      <c r="T433" s="13">
        <v>1.3104460294167897E-2</v>
      </c>
      <c r="U433" s="13">
        <v>9.2423293675640839E-3</v>
      </c>
      <c r="W433" s="1">
        <v>42419</v>
      </c>
      <c r="X433" s="2">
        <v>2.9514</v>
      </c>
      <c r="Y433" s="2">
        <v>4.0218999999999996</v>
      </c>
      <c r="Z433" s="8">
        <v>7.3037542662115484E-3</v>
      </c>
      <c r="AA433" s="8">
        <v>5.0478546617687137E-3</v>
      </c>
      <c r="AC433" s="1">
        <v>42422</v>
      </c>
      <c r="AD433" s="2">
        <v>2.9367000000000001</v>
      </c>
      <c r="AE433" s="2">
        <v>3.9459</v>
      </c>
      <c r="AF433" s="13">
        <v>-3.2244925666961022E-3</v>
      </c>
      <c r="AG433" s="13">
        <v>-1.2858679608735879E-2</v>
      </c>
      <c r="AI433" s="1">
        <v>42416</v>
      </c>
      <c r="AJ433" s="2">
        <v>2.9777</v>
      </c>
      <c r="AK433" s="2">
        <v>4.0679999999999996</v>
      </c>
      <c r="AL433" s="8">
        <v>1.2823129251700705E-2</v>
      </c>
      <c r="AM433" s="8">
        <v>4.1314698203040789E-2</v>
      </c>
    </row>
    <row r="434" spans="4:39" x14ac:dyDescent="0.3">
      <c r="D434" s="6">
        <f t="shared" si="12"/>
        <v>-1.4285161199803164E-3</v>
      </c>
      <c r="E434" s="7">
        <f t="shared" si="13"/>
        <v>-8.0771212401341778E-3</v>
      </c>
      <c r="F434" s="7"/>
      <c r="G434" s="7"/>
      <c r="H434" s="7"/>
      <c r="I434" s="7"/>
      <c r="J434" s="7"/>
      <c r="K434" s="1">
        <v>42424</v>
      </c>
      <c r="L434" s="2">
        <v>2.9367000000000001</v>
      </c>
      <c r="M434" s="2">
        <v>3.9577</v>
      </c>
      <c r="N434" s="8">
        <v>-6.730704187242087E-3</v>
      </c>
      <c r="O434" s="8">
        <v>-7.9709236746459133E-3</v>
      </c>
      <c r="Q434" s="1">
        <v>42425</v>
      </c>
      <c r="R434" s="2">
        <v>2.9276999999999997</v>
      </c>
      <c r="S434" s="2">
        <v>3.9565000000000001</v>
      </c>
      <c r="T434" s="13">
        <v>-1.3810758918045063E-2</v>
      </c>
      <c r="U434" s="13">
        <v>-1.8092023626346321E-2</v>
      </c>
      <c r="W434" s="1">
        <v>42426</v>
      </c>
      <c r="X434" s="2">
        <v>2.9954999999999998</v>
      </c>
      <c r="Y434" s="2">
        <v>4.0007000000000001</v>
      </c>
      <c r="Z434" s="8">
        <v>1.494206139459231E-2</v>
      </c>
      <c r="AA434" s="8">
        <v>-5.2711405057309646E-3</v>
      </c>
      <c r="AC434" s="1">
        <v>42429</v>
      </c>
      <c r="AD434" s="2">
        <v>2.9657</v>
      </c>
      <c r="AE434" s="2">
        <v>4.0163000000000002</v>
      </c>
      <c r="AF434" s="13">
        <v>9.8750297953484889E-3</v>
      </c>
      <c r="AG434" s="13">
        <v>1.7841303631617622E-2</v>
      </c>
      <c r="AI434" s="1">
        <v>42423</v>
      </c>
      <c r="AJ434" s="2">
        <v>2.9436999999999998</v>
      </c>
      <c r="AK434" s="2">
        <v>3.9586000000000001</v>
      </c>
      <c r="AL434" s="8">
        <v>-1.1418208684555231E-2</v>
      </c>
      <c r="AM434" s="8">
        <v>-2.6892822025565311E-2</v>
      </c>
    </row>
    <row r="435" spans="4:39" x14ac:dyDescent="0.3">
      <c r="D435" s="6">
        <f t="shared" si="12"/>
        <v>-1.1984318417596684E-2</v>
      </c>
      <c r="E435" s="7">
        <f t="shared" si="13"/>
        <v>-3.642469594598121E-2</v>
      </c>
      <c r="F435" s="7"/>
      <c r="G435" s="7"/>
      <c r="H435" s="7"/>
      <c r="I435" s="7"/>
      <c r="J435" s="7"/>
      <c r="K435" s="1">
        <v>42431</v>
      </c>
      <c r="L435" s="2">
        <v>2.9255</v>
      </c>
      <c r="M435" s="2">
        <v>3.8944999999999999</v>
      </c>
      <c r="N435" s="8">
        <v>-3.8138046106174217E-3</v>
      </c>
      <c r="O435" s="8">
        <v>-1.5968870808803159E-2</v>
      </c>
      <c r="Q435" s="1">
        <v>42432</v>
      </c>
      <c r="R435" s="2">
        <v>2.9087000000000001</v>
      </c>
      <c r="S435" s="2">
        <v>3.7984</v>
      </c>
      <c r="T435" s="13">
        <v>-6.4897359702154045E-3</v>
      </c>
      <c r="U435" s="13">
        <v>-3.995956021736391E-2</v>
      </c>
      <c r="W435" s="1">
        <v>42433</v>
      </c>
      <c r="X435" s="2">
        <v>2.9045000000000001</v>
      </c>
      <c r="Y435" s="2">
        <v>3.7515999999999998</v>
      </c>
      <c r="Z435" s="8">
        <v>-3.0378901685861992E-2</v>
      </c>
      <c r="AA435" s="8">
        <v>-6.226410378183822E-2</v>
      </c>
      <c r="AC435" s="1">
        <v>42436</v>
      </c>
      <c r="AD435" s="2">
        <v>2.9163999999999999</v>
      </c>
      <c r="AE435" s="2">
        <v>3.7850000000000001</v>
      </c>
      <c r="AF435" s="13">
        <v>-1.6623394139663517E-2</v>
      </c>
      <c r="AG435" s="13">
        <v>-5.7590319448248439E-2</v>
      </c>
      <c r="AI435" s="1">
        <v>42430</v>
      </c>
      <c r="AJ435" s="2">
        <v>2.9359999999999999</v>
      </c>
      <c r="AK435" s="2">
        <v>3.9335</v>
      </c>
      <c r="AL435" s="8">
        <v>-2.6157556816250871E-3</v>
      </c>
      <c r="AM435" s="8">
        <v>-6.3406254736523282E-3</v>
      </c>
    </row>
    <row r="436" spans="4:39" x14ac:dyDescent="0.3">
      <c r="D436" s="6">
        <f t="shared" si="12"/>
        <v>-1.057100024438753E-2</v>
      </c>
      <c r="E436" s="7">
        <f t="shared" si="13"/>
        <v>-4.406999828487692E-2</v>
      </c>
      <c r="F436" s="7"/>
      <c r="G436" s="7"/>
      <c r="H436" s="7"/>
      <c r="I436" s="7"/>
      <c r="J436" s="7"/>
      <c r="K436" s="1">
        <v>42438</v>
      </c>
      <c r="L436" s="2">
        <v>2.8919000000000001</v>
      </c>
      <c r="M436" s="2">
        <v>3.6884999999999999</v>
      </c>
      <c r="N436" s="8">
        <v>-1.1485216202358539E-2</v>
      </c>
      <c r="O436" s="8">
        <v>-5.2895108486326836E-2</v>
      </c>
      <c r="Q436" s="1">
        <v>42439</v>
      </c>
      <c r="R436" s="2">
        <v>2.8914</v>
      </c>
      <c r="S436" s="2">
        <v>3.6271</v>
      </c>
      <c r="T436" s="13">
        <v>-5.9476742187232201E-3</v>
      </c>
      <c r="U436" s="13">
        <v>-4.5097935973041237E-2</v>
      </c>
      <c r="W436" s="1">
        <v>42440</v>
      </c>
      <c r="X436" s="2">
        <v>2.8683999999999998</v>
      </c>
      <c r="Y436" s="2">
        <v>3.5855000000000001</v>
      </c>
      <c r="Z436" s="8">
        <v>-1.2428989499053245E-2</v>
      </c>
      <c r="AA436" s="8">
        <v>-4.4274442904360778E-2</v>
      </c>
      <c r="AC436" s="1">
        <v>42443</v>
      </c>
      <c r="AD436" s="2">
        <v>2.8706</v>
      </c>
      <c r="AE436" s="2">
        <v>3.6616999999999997</v>
      </c>
      <c r="AF436" s="13">
        <v>-1.5704292963928057E-2</v>
      </c>
      <c r="AG436" s="13">
        <v>-3.257595772787325E-2</v>
      </c>
      <c r="AI436" s="1">
        <v>42437</v>
      </c>
      <c r="AJ436" s="2">
        <v>2.9146000000000001</v>
      </c>
      <c r="AK436" s="2">
        <v>3.7545000000000002</v>
      </c>
      <c r="AL436" s="8">
        <v>-7.2888283378745866E-3</v>
      </c>
      <c r="AM436" s="8">
        <v>-4.5506546332782505E-2</v>
      </c>
    </row>
    <row r="437" spans="4:39" x14ac:dyDescent="0.3">
      <c r="D437" s="6">
        <f t="shared" si="12"/>
        <v>-6.8367430789862517E-3</v>
      </c>
      <c r="E437" s="7">
        <f t="shared" si="13"/>
        <v>3.4427156489459155E-3</v>
      </c>
      <c r="F437" s="7"/>
      <c r="G437" s="7"/>
      <c r="H437" s="7"/>
      <c r="I437" s="7"/>
      <c r="J437" s="7"/>
      <c r="K437" s="1">
        <v>42445</v>
      </c>
      <c r="L437" s="2">
        <v>2.8689999999999998</v>
      </c>
      <c r="M437" s="2">
        <v>3.7422</v>
      </c>
      <c r="N437" s="8">
        <v>-7.918669386908439E-3</v>
      </c>
      <c r="O437" s="8">
        <v>1.4558763725091461E-2</v>
      </c>
      <c r="Q437" s="1">
        <v>42446</v>
      </c>
      <c r="R437" s="2">
        <v>2.8414000000000001</v>
      </c>
      <c r="S437" s="2">
        <v>3.6276000000000002</v>
      </c>
      <c r="T437" s="13">
        <v>-1.7292660994673748E-2</v>
      </c>
      <c r="U437" s="13">
        <v>1.3785117587050699E-4</v>
      </c>
      <c r="W437" s="1">
        <v>42447</v>
      </c>
      <c r="X437" s="2">
        <v>2.8675000000000002</v>
      </c>
      <c r="Y437" s="2">
        <v>3.6248</v>
      </c>
      <c r="Z437" s="8">
        <v>-3.1376377074321393E-4</v>
      </c>
      <c r="AA437" s="8">
        <v>1.0960814391298257E-2</v>
      </c>
      <c r="AC437" s="1">
        <v>42450</v>
      </c>
      <c r="AD437" s="2">
        <v>2.8616999999999999</v>
      </c>
      <c r="AE437" s="2">
        <v>3.6181999999999999</v>
      </c>
      <c r="AF437" s="13">
        <v>-3.1003971295200383E-3</v>
      </c>
      <c r="AG437" s="13">
        <v>-1.1879727995193434E-2</v>
      </c>
      <c r="AI437" s="1">
        <v>42444</v>
      </c>
      <c r="AJ437" s="2">
        <v>2.8984000000000001</v>
      </c>
      <c r="AK437" s="2">
        <v>3.7673999999999999</v>
      </c>
      <c r="AL437" s="8">
        <v>-5.558224113085819E-3</v>
      </c>
      <c r="AM437" s="8">
        <v>3.435876947662786E-3</v>
      </c>
    </row>
    <row r="438" spans="4:39" x14ac:dyDescent="0.3">
      <c r="D438" s="6">
        <f t="shared" si="12"/>
        <v>1.5787219916954865E-3</v>
      </c>
      <c r="E438" s="7">
        <f t="shared" si="13"/>
        <v>-6.8117676304478621E-3</v>
      </c>
      <c r="F438" s="7"/>
      <c r="G438" s="7"/>
      <c r="H438" s="7"/>
      <c r="I438" s="7"/>
      <c r="J438" s="7"/>
      <c r="K438" s="1">
        <v>42452</v>
      </c>
      <c r="L438" s="2">
        <v>2.8759999999999999</v>
      </c>
      <c r="M438" s="2">
        <v>3.6854</v>
      </c>
      <c r="N438" s="8">
        <v>2.439874520739016E-3</v>
      </c>
      <c r="O438" s="8">
        <v>-1.5178237400459649E-2</v>
      </c>
      <c r="Q438" s="1">
        <v>42453</v>
      </c>
      <c r="R438" s="2">
        <v>2.8727</v>
      </c>
      <c r="S438" s="2">
        <v>3.6771000000000003</v>
      </c>
      <c r="T438" s="13">
        <v>1.1015696487646887E-2</v>
      </c>
      <c r="U438" s="13">
        <v>1.3645385378762809E-2</v>
      </c>
      <c r="W438" s="1">
        <v>42454</v>
      </c>
      <c r="X438" s="2">
        <v>2.8757999999999999</v>
      </c>
      <c r="Y438" s="2">
        <v>3.6771000000000003</v>
      </c>
      <c r="Z438" s="8">
        <v>2.8945074106363489E-3</v>
      </c>
      <c r="AA438" s="8">
        <v>1.4428382255572858E-2</v>
      </c>
      <c r="AC438" s="1">
        <v>42457</v>
      </c>
      <c r="AD438" s="2">
        <v>2.8687</v>
      </c>
      <c r="AE438" s="2">
        <v>3.6280000000000001</v>
      </c>
      <c r="AF438" s="13">
        <v>2.4460984729357538E-3</v>
      </c>
      <c r="AG438" s="13">
        <v>2.7085291028690062E-3</v>
      </c>
      <c r="AI438" s="1">
        <v>42451</v>
      </c>
      <c r="AJ438" s="2">
        <v>2.8668</v>
      </c>
      <c r="AK438" s="2">
        <v>3.5803000000000003</v>
      </c>
      <c r="AL438" s="8">
        <v>-1.0902566933480573E-2</v>
      </c>
      <c r="AM438" s="8">
        <v>-4.9662897488984337E-2</v>
      </c>
    </row>
    <row r="439" spans="4:39" x14ac:dyDescent="0.3">
      <c r="D439" s="6">
        <f t="shared" si="12"/>
        <v>-1.6425967243062223E-2</v>
      </c>
      <c r="E439" s="7">
        <f t="shared" si="13"/>
        <v>-1.2559482461187366E-2</v>
      </c>
      <c r="F439" s="7"/>
      <c r="G439" s="7"/>
      <c r="H439" s="7"/>
      <c r="I439" s="7"/>
      <c r="J439" s="7"/>
      <c r="K439" s="1">
        <v>42459</v>
      </c>
      <c r="L439" s="2">
        <v>2.8357000000000001</v>
      </c>
      <c r="M439" s="2">
        <v>3.6065</v>
      </c>
      <c r="N439" s="8">
        <v>-1.4012517385257217E-2</v>
      </c>
      <c r="O439" s="8">
        <v>-2.1408802300971419E-2</v>
      </c>
      <c r="Q439" s="1">
        <v>42460</v>
      </c>
      <c r="R439" s="2">
        <v>2.8172999999999999</v>
      </c>
      <c r="S439" s="2">
        <v>3.5928</v>
      </c>
      <c r="T439" s="13">
        <v>-1.9284993211960866E-2</v>
      </c>
      <c r="U439" s="13">
        <v>-2.2925675124418787E-2</v>
      </c>
      <c r="W439" s="1">
        <v>42461</v>
      </c>
      <c r="X439" s="2">
        <v>2.8214999999999999</v>
      </c>
      <c r="Y439" s="2">
        <v>3.5540000000000003</v>
      </c>
      <c r="Z439" s="8">
        <v>-1.8881702482787421E-2</v>
      </c>
      <c r="AA439" s="8">
        <v>-3.3477468657365894E-2</v>
      </c>
      <c r="AC439" s="1">
        <v>42464</v>
      </c>
      <c r="AD439" s="2">
        <v>2.8120000000000003</v>
      </c>
      <c r="AE439" s="2">
        <v>3.6236999999999999</v>
      </c>
      <c r="AF439" s="13">
        <v>-1.9765050371248205E-2</v>
      </c>
      <c r="AG439" s="13">
        <v>-1.1852260198457198E-3</v>
      </c>
      <c r="AI439" s="1">
        <v>42458</v>
      </c>
      <c r="AJ439" s="2">
        <v>2.8376000000000001</v>
      </c>
      <c r="AK439" s="2">
        <v>3.6383000000000001</v>
      </c>
      <c r="AL439" s="8">
        <v>-1.0185572764057405E-2</v>
      </c>
      <c r="AM439" s="8">
        <v>1.6199759796664992E-2</v>
      </c>
    </row>
    <row r="440" spans="4:39" x14ac:dyDescent="0.3">
      <c r="D440" s="6">
        <f t="shared" si="12"/>
        <v>6.5459926575822443E-3</v>
      </c>
      <c r="E440" s="7">
        <f t="shared" si="13"/>
        <v>4.4338393210760609E-3</v>
      </c>
      <c r="F440" s="7"/>
      <c r="G440" s="7"/>
      <c r="H440" s="7"/>
      <c r="I440" s="7"/>
      <c r="J440" s="7"/>
      <c r="K440" s="1">
        <v>42466</v>
      </c>
      <c r="L440" s="2">
        <v>2.8401999999999998</v>
      </c>
      <c r="M440" s="2">
        <v>3.6419000000000001</v>
      </c>
      <c r="N440" s="8">
        <v>1.5869097577316804E-3</v>
      </c>
      <c r="O440" s="8">
        <v>9.8156107028974926E-3</v>
      </c>
      <c r="Q440" s="1">
        <v>42467</v>
      </c>
      <c r="R440" s="2">
        <v>2.8616000000000001</v>
      </c>
      <c r="S440" s="2">
        <v>3.6896</v>
      </c>
      <c r="T440" s="13">
        <v>1.5724275015085443E-2</v>
      </c>
      <c r="U440" s="13">
        <v>2.6942774437764383E-2</v>
      </c>
      <c r="W440" s="1">
        <v>42468</v>
      </c>
      <c r="X440" s="2">
        <v>2.8498999999999999</v>
      </c>
      <c r="Y440" s="2">
        <v>3.5897999999999999</v>
      </c>
      <c r="Z440" s="8">
        <v>1.0065567960304778E-2</v>
      </c>
      <c r="AA440" s="8">
        <v>1.0073157006190048E-2</v>
      </c>
      <c r="AC440" s="1">
        <v>42471</v>
      </c>
      <c r="AD440" s="2">
        <v>2.8329</v>
      </c>
      <c r="AE440" s="2">
        <v>3.4923999999999999</v>
      </c>
      <c r="AF440" s="13">
        <v>7.432432432432412E-3</v>
      </c>
      <c r="AG440" s="13">
        <v>-3.6233683803846839E-2</v>
      </c>
      <c r="AI440" s="1">
        <v>42465</v>
      </c>
      <c r="AJ440" s="2">
        <v>2.8317000000000001</v>
      </c>
      <c r="AK440" s="2">
        <v>3.6804000000000001</v>
      </c>
      <c r="AL440" s="8">
        <v>-2.0792218776430893E-3</v>
      </c>
      <c r="AM440" s="8">
        <v>1.1571338262375219E-2</v>
      </c>
    </row>
    <row r="441" spans="4:39" x14ac:dyDescent="0.3">
      <c r="D441" s="6">
        <f t="shared" si="12"/>
        <v>6.3417934237381952E-4</v>
      </c>
      <c r="E441" s="7">
        <f t="shared" si="13"/>
        <v>-2.5712059792435672E-2</v>
      </c>
      <c r="F441" s="7"/>
      <c r="G441" s="7"/>
      <c r="H441" s="7"/>
      <c r="I441" s="7"/>
      <c r="J441" s="7"/>
      <c r="K441" s="1">
        <v>42473</v>
      </c>
      <c r="L441" s="2">
        <v>2.8468999999999998</v>
      </c>
      <c r="M441" s="2">
        <v>3.4984000000000002</v>
      </c>
      <c r="N441" s="8">
        <v>2.3589888036052997E-3</v>
      </c>
      <c r="O441" s="8">
        <v>-3.9402509679013709E-2</v>
      </c>
      <c r="Q441" s="1">
        <v>42474</v>
      </c>
      <c r="R441" s="2">
        <v>2.8489</v>
      </c>
      <c r="S441" s="2">
        <v>3.4834000000000001</v>
      </c>
      <c r="T441" s="13">
        <v>-4.4380766005032157E-3</v>
      </c>
      <c r="U441" s="13">
        <v>-5.5886816999132671E-2</v>
      </c>
      <c r="W441" s="1">
        <v>42475</v>
      </c>
      <c r="X441" s="2">
        <v>2.8547000000000002</v>
      </c>
      <c r="Y441" s="2">
        <v>3.5316999999999998</v>
      </c>
      <c r="Z441" s="8">
        <v>1.684269623495771E-3</v>
      </c>
      <c r="AA441" s="8">
        <v>-1.6184745668282319E-2</v>
      </c>
      <c r="AC441" s="1">
        <v>42478</v>
      </c>
      <c r="AD441" s="2">
        <v>2.8399000000000001</v>
      </c>
      <c r="AE441" s="2">
        <v>3.6153</v>
      </c>
      <c r="AF441" s="13">
        <v>2.4709661477637646E-3</v>
      </c>
      <c r="AG441" s="13">
        <v>3.5190699805291548E-2</v>
      </c>
      <c r="AI441" s="1">
        <v>42472</v>
      </c>
      <c r="AJ441" s="2">
        <v>2.8348</v>
      </c>
      <c r="AK441" s="2">
        <v>3.488</v>
      </c>
      <c r="AL441" s="8">
        <v>1.0947487375074783E-3</v>
      </c>
      <c r="AM441" s="8">
        <v>-5.2276926421041203E-2</v>
      </c>
    </row>
    <row r="442" spans="4:39" x14ac:dyDescent="0.3">
      <c r="D442" s="6">
        <f t="shared" si="12"/>
        <v>-3.9115738274188685E-3</v>
      </c>
      <c r="E442" s="7">
        <f t="shared" si="13"/>
        <v>5.4982801958049169E-3</v>
      </c>
      <c r="F442" s="7"/>
      <c r="G442" s="7"/>
      <c r="H442" s="7"/>
      <c r="I442" s="7"/>
      <c r="J442" s="7"/>
      <c r="K442" s="1">
        <v>42480</v>
      </c>
      <c r="L442" s="2">
        <v>2.8129999999999997</v>
      </c>
      <c r="M442" s="2">
        <v>3.5291999999999999</v>
      </c>
      <c r="N442" s="8">
        <v>-1.1907689065299154E-2</v>
      </c>
      <c r="O442" s="8">
        <v>8.8040246970042535E-3</v>
      </c>
      <c r="Q442" s="1">
        <v>42481</v>
      </c>
      <c r="R442" s="2">
        <v>2.8327999999999998</v>
      </c>
      <c r="S442" s="2">
        <v>3.5291999999999999</v>
      </c>
      <c r="T442" s="13">
        <v>-5.6513040120749203E-3</v>
      </c>
      <c r="U442" s="13">
        <v>1.3148073721076958E-2</v>
      </c>
      <c r="W442" s="1">
        <v>42482</v>
      </c>
      <c r="X442" s="2">
        <v>2.8487999999999998</v>
      </c>
      <c r="Y442" s="2">
        <v>3.5646</v>
      </c>
      <c r="Z442" s="8">
        <v>-2.0667670858586229E-3</v>
      </c>
      <c r="AA442" s="8">
        <v>9.3156270351388848E-3</v>
      </c>
      <c r="AC442" s="1">
        <v>42485</v>
      </c>
      <c r="AD442" s="2">
        <v>2.8441000000000001</v>
      </c>
      <c r="AE442" s="2">
        <v>3.5577000000000001</v>
      </c>
      <c r="AF442" s="13">
        <v>1.4789253142715175E-3</v>
      </c>
      <c r="AG442" s="13">
        <v>-1.5932287776947884E-2</v>
      </c>
      <c r="AI442" s="1">
        <v>42479</v>
      </c>
      <c r="AJ442" s="2">
        <v>2.8308</v>
      </c>
      <c r="AK442" s="2">
        <v>3.5304000000000002</v>
      </c>
      <c r="AL442" s="8">
        <v>-1.4110342881331617E-3</v>
      </c>
      <c r="AM442" s="8">
        <v>1.2155963302752371E-2</v>
      </c>
    </row>
    <row r="443" spans="4:39" x14ac:dyDescent="0.3">
      <c r="D443" s="6">
        <f t="shared" si="12"/>
        <v>-8.1690819728067916E-3</v>
      </c>
      <c r="E443" s="7">
        <f t="shared" si="13"/>
        <v>-1.2901886934008022E-2</v>
      </c>
      <c r="F443" s="7"/>
      <c r="G443" s="7"/>
      <c r="H443" s="7"/>
      <c r="I443" s="7"/>
      <c r="J443" s="7"/>
      <c r="K443" s="1">
        <v>42487</v>
      </c>
      <c r="L443" s="2">
        <v>2.8189000000000002</v>
      </c>
      <c r="M443" s="2">
        <v>3.5270999999999999</v>
      </c>
      <c r="N443" s="8">
        <v>2.0974049057946864E-3</v>
      </c>
      <c r="O443" s="8">
        <v>-5.9503570214214374E-4</v>
      </c>
      <c r="Q443" s="1">
        <v>42488</v>
      </c>
      <c r="R443" s="2">
        <v>2.8128000000000002</v>
      </c>
      <c r="S443" s="2">
        <v>3.4878999999999998</v>
      </c>
      <c r="T443" s="13">
        <v>-7.0601524992938147E-3</v>
      </c>
      <c r="U443" s="13">
        <v>-1.1702368808795272E-2</v>
      </c>
      <c r="W443" s="1">
        <v>42489</v>
      </c>
      <c r="X443" s="2">
        <v>2.7955000000000001</v>
      </c>
      <c r="Y443" s="2">
        <v>3.4350999999999998</v>
      </c>
      <c r="Z443" s="8">
        <v>-1.870963212580723E-2</v>
      </c>
      <c r="AA443" s="8">
        <v>-3.6329461931212559E-2</v>
      </c>
      <c r="AC443" s="1">
        <v>42492</v>
      </c>
      <c r="AD443" s="2">
        <v>2.8041999999999998</v>
      </c>
      <c r="AE443" s="2">
        <v>3.5019</v>
      </c>
      <c r="AF443" s="13">
        <v>-1.4029042579374984E-2</v>
      </c>
      <c r="AG443" s="13">
        <v>-1.5684290412345092E-2</v>
      </c>
      <c r="AI443" s="1">
        <v>42486</v>
      </c>
      <c r="AJ443" s="2">
        <v>2.8218999999999999</v>
      </c>
      <c r="AK443" s="2">
        <v>3.5297000000000001</v>
      </c>
      <c r="AL443" s="8">
        <v>-3.1439875653526128E-3</v>
      </c>
      <c r="AM443" s="8">
        <v>-1.9827781554504487E-4</v>
      </c>
    </row>
    <row r="444" spans="4:39" x14ac:dyDescent="0.3">
      <c r="D444" s="6">
        <f t="shared" si="12"/>
        <v>3.9444796952971206E-2</v>
      </c>
      <c r="E444" s="7">
        <f t="shared" si="13"/>
        <v>1.0368072534942296E-2</v>
      </c>
      <c r="F444" s="7"/>
      <c r="G444" s="7"/>
      <c r="H444" s="7"/>
      <c r="I444" s="7"/>
      <c r="J444" s="7"/>
      <c r="K444" s="1">
        <v>42494</v>
      </c>
      <c r="L444" s="2">
        <v>2.9622999999999999</v>
      </c>
      <c r="M444" s="2">
        <v>3.548</v>
      </c>
      <c r="N444" s="8">
        <v>5.0870907091418616E-2</v>
      </c>
      <c r="O444" s="8">
        <v>5.9255479005415612E-3</v>
      </c>
      <c r="Q444" s="1">
        <v>42495</v>
      </c>
      <c r="R444" s="2">
        <v>2.9234999999999998</v>
      </c>
      <c r="S444" s="2">
        <v>3.5345</v>
      </c>
      <c r="T444" s="13">
        <v>3.935580204778133E-2</v>
      </c>
      <c r="U444" s="13">
        <v>1.3360474784254173E-2</v>
      </c>
      <c r="W444" s="1">
        <v>42496</v>
      </c>
      <c r="X444" s="2">
        <v>2.9276</v>
      </c>
      <c r="Y444" s="2">
        <v>3.5038</v>
      </c>
      <c r="Z444" s="8">
        <v>4.7254516186728601E-2</v>
      </c>
      <c r="AA444" s="8">
        <v>1.999941777531955E-2</v>
      </c>
      <c r="AC444" s="1">
        <v>42499</v>
      </c>
      <c r="AD444" s="2">
        <v>2.9449000000000001</v>
      </c>
      <c r="AE444" s="2">
        <v>3.5164</v>
      </c>
      <c r="AF444" s="13">
        <v>5.0174737893160293E-2</v>
      </c>
      <c r="AG444" s="13">
        <v>4.1406093834774893E-3</v>
      </c>
      <c r="AI444" s="1">
        <v>42493</v>
      </c>
      <c r="AJ444" s="2">
        <v>2.8489</v>
      </c>
      <c r="AK444" s="2">
        <v>3.5594000000000001</v>
      </c>
      <c r="AL444" s="8">
        <v>9.5680215457671913E-3</v>
      </c>
      <c r="AM444" s="8">
        <v>8.4143128311187088E-3</v>
      </c>
    </row>
    <row r="445" spans="4:39" x14ac:dyDescent="0.3">
      <c r="D445" s="6">
        <f t="shared" si="12"/>
        <v>1.3900793384800037E-2</v>
      </c>
      <c r="E445" s="7">
        <f t="shared" si="13"/>
        <v>-1.2272704579945315E-2</v>
      </c>
      <c r="F445" s="7"/>
      <c r="G445" s="7"/>
      <c r="H445" s="7"/>
      <c r="I445" s="7"/>
      <c r="J445" s="7"/>
      <c r="K445" s="1">
        <v>42501</v>
      </c>
      <c r="L445" s="2">
        <v>2.9529000000000001</v>
      </c>
      <c r="M445" s="2">
        <v>3.4512999999999998</v>
      </c>
      <c r="N445" s="8">
        <v>-3.1732100057387802E-3</v>
      </c>
      <c r="O445" s="8">
        <v>-2.7254791431792658E-2</v>
      </c>
      <c r="Q445" s="1">
        <v>42502</v>
      </c>
      <c r="R445" s="2">
        <v>2.9598</v>
      </c>
      <c r="S445" s="2">
        <v>3.4847999999999999</v>
      </c>
      <c r="T445" s="13">
        <v>1.2416623909697444E-2</v>
      </c>
      <c r="U445" s="13">
        <v>-1.4061394822464268E-2</v>
      </c>
      <c r="W445" s="1">
        <v>42503</v>
      </c>
      <c r="X445" s="2">
        <v>2.9701</v>
      </c>
      <c r="Y445" s="2">
        <v>3.5324</v>
      </c>
      <c r="Z445" s="8">
        <v>1.4517010520562978E-2</v>
      </c>
      <c r="AA445" s="8">
        <v>8.1625663565272344E-3</v>
      </c>
      <c r="AC445" s="1">
        <v>42506</v>
      </c>
      <c r="AD445" s="2">
        <v>2.9750000000000001</v>
      </c>
      <c r="AE445" s="2">
        <v>3.4992000000000001</v>
      </c>
      <c r="AF445" s="13">
        <v>1.022106013786539E-2</v>
      </c>
      <c r="AG445" s="13">
        <v>-4.8913661699464539E-3</v>
      </c>
      <c r="AI445" s="1">
        <v>42500</v>
      </c>
      <c r="AJ445" s="2">
        <v>2.9500999999999999</v>
      </c>
      <c r="AK445" s="2">
        <v>3.4763999999999999</v>
      </c>
      <c r="AL445" s="8">
        <v>3.552248236161315E-2</v>
      </c>
      <c r="AM445" s="8">
        <v>-2.3318536832050429E-2</v>
      </c>
    </row>
    <row r="446" spans="4:39" x14ac:dyDescent="0.3">
      <c r="D446" s="6">
        <f t="shared" si="12"/>
        <v>6.8926383617871068E-3</v>
      </c>
      <c r="E446" s="7">
        <f t="shared" si="13"/>
        <v>1.5571879893571828E-2</v>
      </c>
      <c r="F446" s="7"/>
      <c r="G446" s="7"/>
      <c r="H446" s="7"/>
      <c r="I446" s="7"/>
      <c r="J446" s="7"/>
      <c r="K446" s="1">
        <v>42508</v>
      </c>
      <c r="L446" s="2">
        <v>2.9872000000000001</v>
      </c>
      <c r="M446" s="2">
        <v>3.5682</v>
      </c>
      <c r="N446" s="8">
        <v>1.1615699820515468E-2</v>
      </c>
      <c r="O446" s="8">
        <v>3.387129487439533E-2</v>
      </c>
      <c r="Q446" s="1">
        <v>42509</v>
      </c>
      <c r="R446" s="2">
        <v>2.9887000000000001</v>
      </c>
      <c r="S446" s="2">
        <v>3.5649999999999999</v>
      </c>
      <c r="T446" s="13">
        <v>9.7641732549496041E-3</v>
      </c>
      <c r="U446" s="13">
        <v>2.3014233241505977E-2</v>
      </c>
      <c r="W446" s="1">
        <v>42510</v>
      </c>
      <c r="X446" s="2">
        <v>2.9750000000000001</v>
      </c>
      <c r="Y446" s="2">
        <v>3.5202999999999998</v>
      </c>
      <c r="Z446" s="8">
        <v>1.649776101814826E-3</v>
      </c>
      <c r="AA446" s="8">
        <v>-3.4254331332805865E-3</v>
      </c>
      <c r="AC446" s="1">
        <v>42513</v>
      </c>
      <c r="AD446" s="2">
        <v>2.9952999999999999</v>
      </c>
      <c r="AE446" s="2">
        <v>3.5726</v>
      </c>
      <c r="AF446" s="13">
        <v>6.8235294117646728E-3</v>
      </c>
      <c r="AG446" s="13">
        <v>2.0976223136716987E-2</v>
      </c>
      <c r="AI446" s="1">
        <v>42507</v>
      </c>
      <c r="AJ446" s="2">
        <v>2.9637000000000002</v>
      </c>
      <c r="AK446" s="2">
        <v>3.4883000000000002</v>
      </c>
      <c r="AL446" s="8">
        <v>4.6100132198909627E-3</v>
      </c>
      <c r="AM446" s="8">
        <v>3.4230813485214284E-3</v>
      </c>
    </row>
    <row r="447" spans="4:39" x14ac:dyDescent="0.3">
      <c r="D447" s="6">
        <f t="shared" si="12"/>
        <v>-1.1867943132939974E-2</v>
      </c>
      <c r="E447" s="7">
        <f t="shared" si="13"/>
        <v>1.1497228964515971E-2</v>
      </c>
      <c r="F447" s="7"/>
      <c r="G447" s="7"/>
      <c r="H447" s="7"/>
      <c r="I447" s="7"/>
      <c r="J447" s="7"/>
      <c r="K447" s="1">
        <v>42515</v>
      </c>
      <c r="L447" s="2">
        <v>2.9369000000000001</v>
      </c>
      <c r="M447" s="2">
        <v>3.5831</v>
      </c>
      <c r="N447" s="8">
        <v>-1.6838510980182075E-2</v>
      </c>
      <c r="O447" s="8">
        <v>4.1757749005100209E-3</v>
      </c>
      <c r="Q447" s="1">
        <v>42516</v>
      </c>
      <c r="R447" s="2">
        <v>2.9344999999999999</v>
      </c>
      <c r="S447" s="2">
        <v>3.5831</v>
      </c>
      <c r="T447" s="13">
        <v>-1.8134975072774173E-2</v>
      </c>
      <c r="U447" s="13">
        <v>5.0771388499297743E-3</v>
      </c>
      <c r="W447" s="1">
        <v>42517</v>
      </c>
      <c r="X447" s="2">
        <v>2.9607000000000001</v>
      </c>
      <c r="Y447" s="2">
        <v>3.6082999999999998</v>
      </c>
      <c r="Z447" s="8">
        <v>-4.8067226890756709E-3</v>
      </c>
      <c r="AA447" s="8">
        <v>2.4997869499758574E-2</v>
      </c>
      <c r="AC447" s="1">
        <v>42520</v>
      </c>
      <c r="AD447" s="2">
        <v>2.9544000000000001</v>
      </c>
      <c r="AE447" s="2">
        <v>3.5704000000000002</v>
      </c>
      <c r="AF447" s="13">
        <v>-1.3654725736987894E-2</v>
      </c>
      <c r="AG447" s="13">
        <v>-6.1579801824995783E-4</v>
      </c>
      <c r="AI447" s="1">
        <v>42514</v>
      </c>
      <c r="AJ447" s="2">
        <v>2.9462000000000002</v>
      </c>
      <c r="AK447" s="2">
        <v>3.5714999999999999</v>
      </c>
      <c r="AL447" s="8">
        <v>-5.9047811856800525E-3</v>
      </c>
      <c r="AM447" s="8">
        <v>2.3851159590631443E-2</v>
      </c>
    </row>
    <row r="448" spans="4:39" x14ac:dyDescent="0.3">
      <c r="D448" s="6">
        <f t="shared" si="12"/>
        <v>-5.8245053547472114E-3</v>
      </c>
      <c r="E448" s="7">
        <f t="shared" si="13"/>
        <v>-5.23553761659179E-3</v>
      </c>
      <c r="F448" s="7"/>
      <c r="G448" s="7"/>
      <c r="H448" s="7"/>
      <c r="I448" s="7"/>
      <c r="J448" s="7"/>
      <c r="K448" s="1">
        <v>42522</v>
      </c>
      <c r="L448" s="2">
        <v>2.9419</v>
      </c>
      <c r="M448" s="2">
        <v>3.6002999999999998</v>
      </c>
      <c r="N448" s="8">
        <v>1.7024753992305186E-3</v>
      </c>
      <c r="O448" s="8">
        <v>4.8003125784934486E-3</v>
      </c>
      <c r="Q448" s="1">
        <v>42523</v>
      </c>
      <c r="R448" s="2">
        <v>2.9489000000000001</v>
      </c>
      <c r="S448" s="2">
        <v>3.5945</v>
      </c>
      <c r="T448" s="13">
        <v>4.9071392059976127E-3</v>
      </c>
      <c r="U448" s="13">
        <v>3.1816025229549627E-3</v>
      </c>
      <c r="W448" s="1">
        <v>42524</v>
      </c>
      <c r="X448" s="2">
        <v>2.9024000000000001</v>
      </c>
      <c r="Y448" s="2">
        <v>3.5274999999999999</v>
      </c>
      <c r="Z448" s="8">
        <v>-1.9691289222143471E-2</v>
      </c>
      <c r="AA448" s="8">
        <v>-2.2392816561815798E-2</v>
      </c>
      <c r="AC448" s="1">
        <v>42527</v>
      </c>
      <c r="AD448" s="2">
        <v>2.9037999999999999</v>
      </c>
      <c r="AE448" s="2">
        <v>3.4889999999999999</v>
      </c>
      <c r="AF448" s="13">
        <v>-1.7126997021391865E-2</v>
      </c>
      <c r="AG448" s="13">
        <v>-2.279856598700436E-2</v>
      </c>
      <c r="AI448" s="1">
        <v>42521</v>
      </c>
      <c r="AJ448" s="2">
        <v>2.9493999999999998</v>
      </c>
      <c r="AK448" s="2">
        <v>3.6109</v>
      </c>
      <c r="AL448" s="8">
        <v>1.086144864571148E-3</v>
      </c>
      <c r="AM448" s="8">
        <v>1.1031779364412797E-2</v>
      </c>
    </row>
    <row r="449" spans="4:39" x14ac:dyDescent="0.3">
      <c r="D449" s="6">
        <f t="shared" si="12"/>
        <v>-7.8082339344348606E-3</v>
      </c>
      <c r="E449" s="7">
        <f t="shared" si="13"/>
        <v>-3.9301835504507408E-2</v>
      </c>
      <c r="F449" s="7"/>
      <c r="G449" s="7"/>
      <c r="H449" s="7"/>
      <c r="I449" s="7"/>
      <c r="J449" s="7"/>
      <c r="K449" s="1">
        <v>42529</v>
      </c>
      <c r="L449" s="2">
        <v>2.8928000000000003</v>
      </c>
      <c r="M449" s="2">
        <v>3.3611</v>
      </c>
      <c r="N449" s="8">
        <v>-1.6689894286005535E-2</v>
      </c>
      <c r="O449" s="8">
        <v>-6.6438907868788699E-2</v>
      </c>
      <c r="Q449" s="1">
        <v>42530</v>
      </c>
      <c r="R449" s="2">
        <v>2.8919000000000001</v>
      </c>
      <c r="S449" s="2">
        <v>3.3997999999999999</v>
      </c>
      <c r="T449" s="13">
        <v>-1.9329241412051945E-2</v>
      </c>
      <c r="U449" s="13">
        <v>-5.4166087077479497E-2</v>
      </c>
      <c r="W449" s="1">
        <v>42531</v>
      </c>
      <c r="X449" s="2">
        <v>2.9291999999999998</v>
      </c>
      <c r="Y449" s="2">
        <v>3.4327000000000001</v>
      </c>
      <c r="Z449" s="8">
        <v>9.233737596471725E-3</v>
      </c>
      <c r="AA449" s="8">
        <v>-2.6874557051736248E-2</v>
      </c>
      <c r="AC449" s="1">
        <v>42534</v>
      </c>
      <c r="AD449" s="2">
        <v>2.9199000000000002</v>
      </c>
      <c r="AE449" s="2">
        <v>3.4821</v>
      </c>
      <c r="AF449" s="13">
        <v>5.5444589847786219E-3</v>
      </c>
      <c r="AG449" s="13">
        <v>-1.977644024075631E-3</v>
      </c>
      <c r="AI449" s="1">
        <v>42528</v>
      </c>
      <c r="AJ449" s="2">
        <v>2.8969</v>
      </c>
      <c r="AK449" s="2">
        <v>3.4409999999999998</v>
      </c>
      <c r="AL449" s="8">
        <v>-1.7800230555367169E-2</v>
      </c>
      <c r="AM449" s="8">
        <v>-4.7051981500456974E-2</v>
      </c>
    </row>
    <row r="450" spans="4:39" x14ac:dyDescent="0.3">
      <c r="D450" s="6">
        <f t="shared" si="12"/>
        <v>6.4578027937566059E-3</v>
      </c>
      <c r="E450" s="7">
        <f t="shared" si="13"/>
        <v>7.0556285753136331E-3</v>
      </c>
      <c r="F450" s="7"/>
      <c r="G450" s="7"/>
      <c r="H450" s="7"/>
      <c r="I450" s="7"/>
      <c r="J450" s="7"/>
      <c r="K450" s="1">
        <v>42536</v>
      </c>
      <c r="L450" s="2">
        <v>2.9249999999999998</v>
      </c>
      <c r="M450" s="2">
        <v>3.4746000000000001</v>
      </c>
      <c r="N450" s="8">
        <v>1.1131084070796327E-2</v>
      </c>
      <c r="O450" s="8">
        <v>3.3768706673410476E-2</v>
      </c>
      <c r="Q450" s="1">
        <v>42537</v>
      </c>
      <c r="R450" s="2">
        <v>2.9302000000000001</v>
      </c>
      <c r="S450" s="2">
        <v>3.4660000000000002</v>
      </c>
      <c r="T450" s="13">
        <v>1.3243888101248213E-2</v>
      </c>
      <c r="U450" s="13">
        <v>1.9471733631390098E-2</v>
      </c>
      <c r="W450" s="1">
        <v>42538</v>
      </c>
      <c r="X450" s="2">
        <v>2.9274</v>
      </c>
      <c r="Y450" s="2">
        <v>3.4167000000000001</v>
      </c>
      <c r="Z450" s="8">
        <v>-6.145022531748312E-4</v>
      </c>
      <c r="AA450" s="8">
        <v>-4.6610539808313867E-3</v>
      </c>
      <c r="AC450" s="1">
        <v>42541</v>
      </c>
      <c r="AD450" s="2">
        <v>2.9064000000000001</v>
      </c>
      <c r="AE450" s="2">
        <v>3.3948</v>
      </c>
      <c r="AF450" s="13">
        <v>-4.623446008425014E-3</v>
      </c>
      <c r="AG450" s="13">
        <v>-2.5071077797880537E-2</v>
      </c>
      <c r="AI450" s="1">
        <v>42535</v>
      </c>
      <c r="AJ450" s="2">
        <v>2.9350000000000001</v>
      </c>
      <c r="AK450" s="2">
        <v>3.4815</v>
      </c>
      <c r="AL450" s="8">
        <v>1.3151990058338336E-2</v>
      </c>
      <c r="AM450" s="8">
        <v>1.1769834350479513E-2</v>
      </c>
    </row>
    <row r="451" spans="4:39" x14ac:dyDescent="0.3">
      <c r="D451" s="6">
        <f t="shared" si="12"/>
        <v>-6.8424032493004548E-3</v>
      </c>
      <c r="E451" s="7">
        <f t="shared" si="13"/>
        <v>-1.9422534608278252E-2</v>
      </c>
      <c r="F451" s="7"/>
      <c r="G451" s="7"/>
      <c r="H451" s="7"/>
      <c r="I451" s="7"/>
      <c r="J451" s="7"/>
      <c r="K451" s="1">
        <v>42543</v>
      </c>
      <c r="L451" s="2">
        <v>2.8932000000000002</v>
      </c>
      <c r="M451" s="2">
        <v>3.3774999999999999</v>
      </c>
      <c r="N451" s="8">
        <v>-1.0871794871794793E-2</v>
      </c>
      <c r="O451" s="8">
        <v>-2.7945662810107685E-2</v>
      </c>
      <c r="Q451" s="1">
        <v>42544</v>
      </c>
      <c r="R451" s="2">
        <v>2.8534999999999999</v>
      </c>
      <c r="S451" s="2">
        <v>3.3365999999999998</v>
      </c>
      <c r="T451" s="13">
        <v>-2.6175687666371017E-2</v>
      </c>
      <c r="U451" s="13">
        <v>-3.7334102712060169E-2</v>
      </c>
      <c r="W451" s="1">
        <v>42545</v>
      </c>
      <c r="X451" s="2">
        <v>2.9279000000000002</v>
      </c>
      <c r="Y451" s="2">
        <v>3.3765000000000001</v>
      </c>
      <c r="Z451" s="8">
        <v>1.7080002732816624E-4</v>
      </c>
      <c r="AA451" s="8">
        <v>-1.1765738870840314E-2</v>
      </c>
      <c r="AC451" s="1">
        <v>42548</v>
      </c>
      <c r="AD451" s="2">
        <v>2.9390000000000001</v>
      </c>
      <c r="AE451" s="2">
        <v>3.3923000000000001</v>
      </c>
      <c r="AF451" s="13">
        <v>1.121662537847512E-2</v>
      </c>
      <c r="AG451" s="13">
        <v>-7.3642040768229222E-4</v>
      </c>
      <c r="AI451" s="1">
        <v>42542</v>
      </c>
      <c r="AJ451" s="2">
        <v>2.9098999999999999</v>
      </c>
      <c r="AK451" s="2">
        <v>3.4142000000000001</v>
      </c>
      <c r="AL451" s="8">
        <v>-8.5519591141397511E-3</v>
      </c>
      <c r="AM451" s="8">
        <v>-1.9330748240700801E-2</v>
      </c>
    </row>
    <row r="452" spans="4:39" x14ac:dyDescent="0.3">
      <c r="D452" s="6">
        <f t="shared" si="12"/>
        <v>-2.8702617968627388E-3</v>
      </c>
      <c r="E452" s="7">
        <f t="shared" si="13"/>
        <v>-3.8859052664531782E-2</v>
      </c>
      <c r="F452" s="7"/>
      <c r="G452" s="7"/>
      <c r="H452" s="7"/>
      <c r="I452" s="7"/>
      <c r="J452" s="7"/>
      <c r="K452" s="1">
        <v>42550</v>
      </c>
      <c r="L452" s="2">
        <v>2.89</v>
      </c>
      <c r="M452" s="2">
        <v>3.2201</v>
      </c>
      <c r="N452" s="8">
        <v>-1.106041753076159E-3</v>
      </c>
      <c r="O452" s="8">
        <v>-4.6602516654330128E-2</v>
      </c>
      <c r="Q452" s="1">
        <v>42551</v>
      </c>
      <c r="R452" s="2">
        <v>2.8776999999999999</v>
      </c>
      <c r="S452" s="2">
        <v>3.2126000000000001</v>
      </c>
      <c r="T452" s="13">
        <v>8.4808130366216261E-3</v>
      </c>
      <c r="U452" s="13">
        <v>-3.7163579691901871E-2</v>
      </c>
      <c r="W452" s="1">
        <v>42552</v>
      </c>
      <c r="X452" s="2">
        <v>2.9018000000000002</v>
      </c>
      <c r="Y452" s="2">
        <v>3.2353000000000001</v>
      </c>
      <c r="Z452" s="8">
        <v>-8.9142388742784462E-3</v>
      </c>
      <c r="AA452" s="8">
        <v>-4.1818451058788675E-2</v>
      </c>
      <c r="AC452" s="1">
        <v>42555</v>
      </c>
      <c r="AD452" s="2">
        <v>2.9068000000000001</v>
      </c>
      <c r="AE452" s="2">
        <v>3.2696000000000001</v>
      </c>
      <c r="AF452" s="13">
        <v>-1.095610751956444E-2</v>
      </c>
      <c r="AG452" s="13">
        <v>-3.6170150045691685E-2</v>
      </c>
      <c r="AI452" s="1">
        <v>42549</v>
      </c>
      <c r="AJ452" s="2">
        <v>2.9045000000000001</v>
      </c>
      <c r="AK452" s="2">
        <v>3.3031000000000001</v>
      </c>
      <c r="AL452" s="8">
        <v>-1.8557338740162743E-3</v>
      </c>
      <c r="AM452" s="8">
        <v>-3.2540565871946536E-2</v>
      </c>
    </row>
    <row r="453" spans="4:39" x14ac:dyDescent="0.3">
      <c r="D453" s="6">
        <f t="shared" si="12"/>
        <v>8.3516796093701107E-3</v>
      </c>
      <c r="E453" s="7">
        <f t="shared" si="13"/>
        <v>2.2896522458704459E-2</v>
      </c>
      <c r="F453" s="7"/>
      <c r="G453" s="7"/>
      <c r="H453" s="7"/>
      <c r="I453" s="7"/>
      <c r="J453" s="7"/>
      <c r="K453" s="1">
        <v>42557</v>
      </c>
      <c r="L453" s="2">
        <v>2.9377</v>
      </c>
      <c r="M453" s="2">
        <v>3.3298000000000001</v>
      </c>
      <c r="N453" s="8">
        <v>1.6505190311418616E-2</v>
      </c>
      <c r="O453" s="8">
        <v>3.4067264991770374E-2</v>
      </c>
      <c r="Q453" s="1">
        <v>42558</v>
      </c>
      <c r="R453" s="2">
        <v>2.9373</v>
      </c>
      <c r="S453" s="2">
        <v>3.3675000000000002</v>
      </c>
      <c r="T453" s="13">
        <v>2.0710984466761673E-2</v>
      </c>
      <c r="U453" s="13">
        <v>4.8216397933138255E-2</v>
      </c>
      <c r="W453" s="1">
        <v>42559</v>
      </c>
      <c r="X453" s="2">
        <v>2.8921999999999999</v>
      </c>
      <c r="Y453" s="2">
        <v>3.2997000000000001</v>
      </c>
      <c r="Z453" s="8">
        <v>-3.308291405334729E-3</v>
      </c>
      <c r="AA453" s="8">
        <v>1.9905418353784787E-2</v>
      </c>
      <c r="AC453" s="1">
        <v>42562</v>
      </c>
      <c r="AD453" s="2">
        <v>2.9045000000000001</v>
      </c>
      <c r="AE453" s="2">
        <v>3.3092999999999999</v>
      </c>
      <c r="AF453" s="13">
        <v>-7.9124810788500088E-4</v>
      </c>
      <c r="AG453" s="13">
        <v>1.2142158062148134E-2</v>
      </c>
      <c r="AI453" s="1">
        <v>42556</v>
      </c>
      <c r="AJ453" s="2">
        <v>2.9295999999999998</v>
      </c>
      <c r="AK453" s="2">
        <v>3.3035999999999999</v>
      </c>
      <c r="AL453" s="8">
        <v>8.6417627818899945E-3</v>
      </c>
      <c r="AM453" s="8">
        <v>1.5137295268075057E-4</v>
      </c>
    </row>
    <row r="454" spans="4:39" x14ac:dyDescent="0.3">
      <c r="D454" s="6">
        <f t="shared" si="12"/>
        <v>4.0268872023857313E-3</v>
      </c>
      <c r="E454" s="7">
        <f t="shared" si="13"/>
        <v>-1.5830083553791917E-2</v>
      </c>
      <c r="F454" s="7"/>
      <c r="G454" s="7"/>
      <c r="H454" s="7"/>
      <c r="I454" s="7"/>
      <c r="J454" s="7"/>
      <c r="K454" s="1">
        <v>42564</v>
      </c>
      <c r="L454" s="2">
        <v>2.8997000000000002</v>
      </c>
      <c r="M454" s="2">
        <v>3.2635999999999998</v>
      </c>
      <c r="N454" s="8">
        <v>-1.2935289512203352E-2</v>
      </c>
      <c r="O454" s="8">
        <v>-1.9881073938374794E-2</v>
      </c>
      <c r="Q454" s="1">
        <v>42565</v>
      </c>
      <c r="R454" s="2">
        <v>2.8782000000000001</v>
      </c>
      <c r="S454" s="2">
        <v>3.2503000000000002</v>
      </c>
      <c r="T454" s="13">
        <v>-2.0120518843836144E-2</v>
      </c>
      <c r="U454" s="13">
        <v>-3.4803266518188547E-2</v>
      </c>
      <c r="W454" s="1">
        <v>42566</v>
      </c>
      <c r="X454" s="2">
        <v>3.0156999999999998</v>
      </c>
      <c r="Y454" s="2">
        <v>3.2818999999999998</v>
      </c>
      <c r="Z454" s="8">
        <v>4.2701058018117743E-2</v>
      </c>
      <c r="AA454" s="8">
        <v>-5.3944297966482813E-3</v>
      </c>
      <c r="AC454" s="1">
        <v>42569</v>
      </c>
      <c r="AD454" s="2">
        <v>2.9773000000000001</v>
      </c>
      <c r="AE454" s="2">
        <v>3.2542</v>
      </c>
      <c r="AF454" s="13">
        <v>2.50645550008608E-2</v>
      </c>
      <c r="AG454" s="13">
        <v>-1.6650046837699772E-2</v>
      </c>
      <c r="AI454" s="1">
        <v>42563</v>
      </c>
      <c r="AJ454" s="2">
        <v>2.8868999999999998</v>
      </c>
      <c r="AK454" s="2">
        <v>3.2955999999999999</v>
      </c>
      <c r="AL454" s="8">
        <v>-1.457536865101039E-2</v>
      </c>
      <c r="AM454" s="8">
        <v>-2.4216006780481969E-3</v>
      </c>
    </row>
    <row r="455" spans="4:39" x14ac:dyDescent="0.3">
      <c r="D455" s="6">
        <f t="shared" si="12"/>
        <v>4.4496441753890711E-2</v>
      </c>
      <c r="E455" s="7">
        <f t="shared" si="13"/>
        <v>-1.3182973038099899E-3</v>
      </c>
      <c r="F455" s="7"/>
      <c r="G455" s="7"/>
      <c r="H455" s="7"/>
      <c r="I455" s="7"/>
      <c r="J455" s="7"/>
      <c r="K455" s="1">
        <v>42571</v>
      </c>
      <c r="L455" s="2">
        <v>3.0897999999999999</v>
      </c>
      <c r="M455" s="2">
        <v>3.2593999999999999</v>
      </c>
      <c r="N455" s="8">
        <v>6.5558506052350252E-2</v>
      </c>
      <c r="O455" s="8">
        <v>-1.2869224169628213E-3</v>
      </c>
      <c r="Q455" s="1">
        <v>42572</v>
      </c>
      <c r="R455" s="2">
        <v>3.0693999999999999</v>
      </c>
      <c r="S455" s="2">
        <v>3.2719</v>
      </c>
      <c r="T455" s="13">
        <v>6.6430407893822485E-2</v>
      </c>
      <c r="U455" s="13">
        <v>6.6455404116543271E-3</v>
      </c>
      <c r="W455" s="1">
        <v>42573</v>
      </c>
      <c r="X455" s="2">
        <v>3.0659999999999998</v>
      </c>
      <c r="Y455" s="2">
        <v>3.2557999999999998</v>
      </c>
      <c r="Z455" s="8">
        <v>1.6679377922207195E-2</v>
      </c>
      <c r="AA455" s="8">
        <v>-7.9527103202413629E-3</v>
      </c>
      <c r="AC455" s="1">
        <v>42576</v>
      </c>
      <c r="AD455" s="2">
        <v>3.0367999999999999</v>
      </c>
      <c r="AE455" s="2">
        <v>3.2877000000000001</v>
      </c>
      <c r="AF455" s="13">
        <v>1.9984549759849424E-2</v>
      </c>
      <c r="AG455" s="13">
        <v>1.0294388789871656E-2</v>
      </c>
      <c r="AI455" s="1">
        <v>42570</v>
      </c>
      <c r="AJ455" s="2">
        <v>3.0423</v>
      </c>
      <c r="AK455" s="2">
        <v>3.2484999999999999</v>
      </c>
      <c r="AL455" s="8">
        <v>5.3829367141224216E-2</v>
      </c>
      <c r="AM455" s="8">
        <v>-1.4291782983371748E-2</v>
      </c>
    </row>
    <row r="456" spans="4:39" x14ac:dyDescent="0.3">
      <c r="D456" s="6">
        <f t="shared" si="12"/>
        <v>-1.6138626230833685E-2</v>
      </c>
      <c r="E456" s="7">
        <f t="shared" si="13"/>
        <v>1.3194245695712149E-3</v>
      </c>
      <c r="F456" s="7"/>
      <c r="G456" s="7"/>
      <c r="H456" s="7"/>
      <c r="I456" s="7"/>
      <c r="J456" s="7"/>
      <c r="K456" s="1">
        <v>42578</v>
      </c>
      <c r="L456" s="2">
        <v>3.0188000000000001</v>
      </c>
      <c r="M456" s="2">
        <v>3.2621000000000002</v>
      </c>
      <c r="N456" s="8">
        <v>-2.2978833581461466E-2</v>
      </c>
      <c r="O456" s="8">
        <v>8.2837332024299215E-4</v>
      </c>
      <c r="Q456" s="1">
        <v>42579</v>
      </c>
      <c r="R456" s="2">
        <v>3.0124</v>
      </c>
      <c r="S456" s="2">
        <v>3.2923</v>
      </c>
      <c r="T456" s="13">
        <v>-1.857040463934323E-2</v>
      </c>
      <c r="U456" s="13">
        <v>6.2349093798710342E-3</v>
      </c>
      <c r="W456" s="1">
        <v>42580</v>
      </c>
      <c r="X456" s="2">
        <v>2.9887999999999999</v>
      </c>
      <c r="Y456" s="2">
        <v>3.2490999999999999</v>
      </c>
      <c r="Z456" s="8">
        <v>-2.5179386823222405E-2</v>
      </c>
      <c r="AA456" s="8">
        <v>-2.0578659622826345E-3</v>
      </c>
      <c r="AC456" s="1">
        <v>42583</v>
      </c>
      <c r="AD456" s="2">
        <v>2.9903</v>
      </c>
      <c r="AE456" s="2">
        <v>3.2650000000000001</v>
      </c>
      <c r="AF456" s="13">
        <v>-1.5312170706006323E-2</v>
      </c>
      <c r="AG456" s="13">
        <v>-6.9045229187577606E-3</v>
      </c>
      <c r="AI456" s="1">
        <v>42577</v>
      </c>
      <c r="AJ456" s="2">
        <v>3.0464000000000002</v>
      </c>
      <c r="AK456" s="2">
        <v>3.2761</v>
      </c>
      <c r="AL456" s="8">
        <v>1.3476645958649947E-3</v>
      </c>
      <c r="AM456" s="8">
        <v>8.4962290287824427E-3</v>
      </c>
    </row>
    <row r="457" spans="4:39" x14ac:dyDescent="0.3">
      <c r="D457" s="6">
        <f t="shared" si="12"/>
        <v>-3.9738006891824277E-3</v>
      </c>
      <c r="E457" s="7">
        <f t="shared" si="13"/>
        <v>-1.9268391995895095E-2</v>
      </c>
      <c r="F457" s="7"/>
      <c r="G457" s="7"/>
      <c r="H457" s="7"/>
      <c r="I457" s="7"/>
      <c r="J457" s="7"/>
      <c r="K457" s="1">
        <v>42585</v>
      </c>
      <c r="L457" s="2">
        <v>3.0131999999999999</v>
      </c>
      <c r="M457" s="2">
        <v>3.238</v>
      </c>
      <c r="N457" s="8">
        <v>-1.8550417384392004E-3</v>
      </c>
      <c r="O457" s="8">
        <v>-7.3878789736673278E-3</v>
      </c>
      <c r="Q457" s="1">
        <v>42586</v>
      </c>
      <c r="R457" s="2">
        <v>3.0106000000000002</v>
      </c>
      <c r="S457" s="2">
        <v>3.1932</v>
      </c>
      <c r="T457" s="13">
        <v>-5.975302084715306E-4</v>
      </c>
      <c r="U457" s="13">
        <v>-3.0100537618078516E-2</v>
      </c>
      <c r="W457" s="1">
        <v>42587</v>
      </c>
      <c r="X457" s="2">
        <v>2.9986999999999999</v>
      </c>
      <c r="Y457" s="2">
        <v>3.1648999999999998</v>
      </c>
      <c r="Z457" s="8">
        <v>3.3123661670235727E-3</v>
      </c>
      <c r="AA457" s="8">
        <v>-2.5914868732879848E-2</v>
      </c>
      <c r="AC457" s="1">
        <v>42590</v>
      </c>
      <c r="AD457" s="2">
        <v>2.9824000000000002</v>
      </c>
      <c r="AE457" s="2">
        <v>3.1737000000000002</v>
      </c>
      <c r="AF457" s="13">
        <v>-2.6418753971172437E-3</v>
      </c>
      <c r="AG457" s="13">
        <v>-2.796324655436444E-2</v>
      </c>
      <c r="AI457" s="1">
        <v>42584</v>
      </c>
      <c r="AJ457" s="2">
        <v>2.9912999999999998</v>
      </c>
      <c r="AK457" s="2">
        <v>3.2597999999999998</v>
      </c>
      <c r="AL457" s="8">
        <v>-1.8086922268907735E-2</v>
      </c>
      <c r="AM457" s="8">
        <v>-4.9754281004853462E-3</v>
      </c>
    </row>
    <row r="458" spans="4:39" x14ac:dyDescent="0.3">
      <c r="D458" s="6">
        <f t="shared" si="12"/>
        <v>-1.4299909283440226E-2</v>
      </c>
      <c r="E458" s="7">
        <f t="shared" si="13"/>
        <v>-1.4429726298330304E-2</v>
      </c>
      <c r="F458" s="7"/>
      <c r="G458" s="7"/>
      <c r="H458" s="7"/>
      <c r="I458" s="7"/>
      <c r="J458" s="7"/>
      <c r="K458" s="1">
        <v>42592</v>
      </c>
      <c r="L458" s="2">
        <v>2.9575</v>
      </c>
      <c r="M458" s="2">
        <v>3.1265000000000001</v>
      </c>
      <c r="N458" s="8">
        <v>-1.8485331209345479E-2</v>
      </c>
      <c r="O458" s="8">
        <v>-3.4434836318715245E-2</v>
      </c>
      <c r="Q458" s="1">
        <v>42593</v>
      </c>
      <c r="R458" s="2">
        <v>2.9571000000000001</v>
      </c>
      <c r="S458" s="2">
        <v>3.1442000000000001</v>
      </c>
      <c r="T458" s="13">
        <v>-1.7770544077592487E-2</v>
      </c>
      <c r="U458" s="13">
        <v>-1.5345108355254933E-2</v>
      </c>
      <c r="W458" s="1">
        <v>42594</v>
      </c>
      <c r="X458" s="2">
        <v>2.9584000000000001</v>
      </c>
      <c r="Y458" s="2">
        <v>3.1932999999999998</v>
      </c>
      <c r="Z458" s="8">
        <v>-1.343915696801945E-2</v>
      </c>
      <c r="AA458" s="8">
        <v>8.973427280482893E-3</v>
      </c>
      <c r="AC458" s="1">
        <v>42597</v>
      </c>
      <c r="AD458" s="2">
        <v>2.9409000000000001</v>
      </c>
      <c r="AE458" s="2">
        <v>3.1859000000000002</v>
      </c>
      <c r="AF458" s="13">
        <v>-1.3914967811158863E-2</v>
      </c>
      <c r="AG458" s="13">
        <v>3.8440936446419993E-3</v>
      </c>
      <c r="AI458" s="1">
        <v>42591</v>
      </c>
      <c r="AJ458" s="2">
        <v>2.9676999999999998</v>
      </c>
      <c r="AK458" s="2">
        <v>3.1451000000000002</v>
      </c>
      <c r="AL458" s="8">
        <v>-7.8895463510848529E-3</v>
      </c>
      <c r="AM458" s="8">
        <v>-3.518620774280623E-2</v>
      </c>
    </row>
    <row r="459" spans="4:39" x14ac:dyDescent="0.3">
      <c r="D459" s="6">
        <f t="shared" ref="D459:D522" si="14">AVERAGE(N459,T459,Z459,AF459,AL459)</f>
        <v>-8.8425680508596779E-3</v>
      </c>
      <c r="E459" s="7">
        <f t="shared" ref="E459:E522" si="15">AVERAGE(O459,U459,AA459,AG459,AM459)</f>
        <v>1.6320707453522633E-2</v>
      </c>
      <c r="F459" s="7"/>
      <c r="G459" s="7"/>
      <c r="H459" s="7"/>
      <c r="I459" s="7"/>
      <c r="J459" s="7"/>
      <c r="K459" s="1">
        <v>42599</v>
      </c>
      <c r="L459" s="2">
        <v>2.9228000000000001</v>
      </c>
      <c r="M459" s="2">
        <v>3.2056</v>
      </c>
      <c r="N459" s="8">
        <v>-1.173288250211324E-2</v>
      </c>
      <c r="O459" s="8">
        <v>2.5299856069086912E-2</v>
      </c>
      <c r="Q459" s="1">
        <v>42600</v>
      </c>
      <c r="R459" s="2">
        <v>2.9272</v>
      </c>
      <c r="S459" s="2">
        <v>3.2393000000000001</v>
      </c>
      <c r="T459" s="13">
        <v>-1.0111257651077121E-2</v>
      </c>
      <c r="U459" s="13">
        <v>3.0246167546593705E-2</v>
      </c>
      <c r="W459" s="1">
        <v>42601</v>
      </c>
      <c r="X459" s="2">
        <v>2.9291999999999998</v>
      </c>
      <c r="Y459" s="2">
        <v>3.2037</v>
      </c>
      <c r="Z459" s="8">
        <v>-9.870200108166638E-3</v>
      </c>
      <c r="AA459" s="8">
        <v>3.2568189647073087E-3</v>
      </c>
      <c r="AC459" s="1">
        <v>42604</v>
      </c>
      <c r="AD459" s="2">
        <v>2.9417999999999997</v>
      </c>
      <c r="AE459" s="2">
        <v>3.2006999999999999</v>
      </c>
      <c r="AF459" s="13">
        <v>3.0602876670404733E-4</v>
      </c>
      <c r="AG459" s="13">
        <v>4.6454690982138391E-3</v>
      </c>
      <c r="AI459" s="1">
        <v>42598</v>
      </c>
      <c r="AJ459" s="2">
        <v>2.9297</v>
      </c>
      <c r="AK459" s="2">
        <v>3.2021999999999999</v>
      </c>
      <c r="AL459" s="8">
        <v>-1.2804528759645439E-2</v>
      </c>
      <c r="AM459" s="8">
        <v>1.8155225589011392E-2</v>
      </c>
    </row>
    <row r="460" spans="4:39" x14ac:dyDescent="0.3">
      <c r="D460" s="6">
        <f t="shared" si="14"/>
        <v>6.3516857618299396E-3</v>
      </c>
      <c r="E460" s="7">
        <f t="shared" si="15"/>
        <v>8.613890291061254E-3</v>
      </c>
      <c r="F460" s="7"/>
      <c r="G460" s="7"/>
      <c r="H460" s="7"/>
      <c r="I460" s="7"/>
      <c r="J460" s="7"/>
      <c r="K460" s="1">
        <v>42606</v>
      </c>
      <c r="L460" s="2">
        <v>2.9516999999999998</v>
      </c>
      <c r="M460" s="2">
        <v>3.2250000000000001</v>
      </c>
      <c r="N460" s="8">
        <v>9.8877788422060409E-3</v>
      </c>
      <c r="O460" s="8">
        <v>6.0519091589719132E-3</v>
      </c>
      <c r="Q460" s="1">
        <v>42607</v>
      </c>
      <c r="R460" s="2">
        <v>2.9348000000000001</v>
      </c>
      <c r="S460" s="2">
        <v>3.2347000000000001</v>
      </c>
      <c r="T460" s="13">
        <v>2.5963377972124668E-3</v>
      </c>
      <c r="U460" s="13">
        <v>-1.4200598894822392E-3</v>
      </c>
      <c r="W460" s="1">
        <v>42608</v>
      </c>
      <c r="X460" s="2">
        <v>2.9535</v>
      </c>
      <c r="Y460" s="2">
        <v>3.2652999999999999</v>
      </c>
      <c r="Z460" s="8">
        <v>8.295780417861609E-3</v>
      </c>
      <c r="AA460" s="8">
        <v>1.9227767893373215E-2</v>
      </c>
      <c r="AC460" s="1">
        <v>42611</v>
      </c>
      <c r="AD460" s="2">
        <v>2.9506000000000001</v>
      </c>
      <c r="AE460" s="2">
        <v>3.23</v>
      </c>
      <c r="AF460" s="13">
        <v>2.991365830444126E-3</v>
      </c>
      <c r="AG460" s="13">
        <v>9.1542475083574715E-3</v>
      </c>
      <c r="AI460" s="1">
        <v>42605</v>
      </c>
      <c r="AJ460" s="2">
        <v>2.9531000000000001</v>
      </c>
      <c r="AK460" s="2">
        <v>3.2343999999999999</v>
      </c>
      <c r="AL460" s="8">
        <v>7.9871659214254542E-3</v>
      </c>
      <c r="AM460" s="8">
        <v>1.0055586784085913E-2</v>
      </c>
    </row>
    <row r="461" spans="4:39" x14ac:dyDescent="0.3">
      <c r="D461" s="6">
        <f t="shared" si="14"/>
        <v>2.3745368567839042E-3</v>
      </c>
      <c r="E461" s="7">
        <f t="shared" si="15"/>
        <v>4.8326414728617319E-3</v>
      </c>
      <c r="F461" s="7"/>
      <c r="G461" s="7"/>
      <c r="H461" s="7"/>
      <c r="I461" s="7"/>
      <c r="J461" s="7"/>
      <c r="K461" s="1">
        <v>42613</v>
      </c>
      <c r="L461" s="2">
        <v>2.9579</v>
      </c>
      <c r="M461" s="2">
        <v>3.2263000000000002</v>
      </c>
      <c r="N461" s="8">
        <v>2.1004844665786226E-3</v>
      </c>
      <c r="O461" s="8">
        <v>4.0310077519389864E-4</v>
      </c>
      <c r="Q461" s="1">
        <v>42614</v>
      </c>
      <c r="R461" s="2">
        <v>2.9607999999999999</v>
      </c>
      <c r="S461" s="2">
        <v>3.2591999999999999</v>
      </c>
      <c r="T461" s="13">
        <v>8.8592067602561997E-3</v>
      </c>
      <c r="U461" s="13">
        <v>7.5741181562432036E-3</v>
      </c>
      <c r="W461" s="1">
        <v>42615</v>
      </c>
      <c r="X461" s="2">
        <v>2.9512</v>
      </c>
      <c r="Y461" s="2">
        <v>3.2568999999999999</v>
      </c>
      <c r="Z461" s="8">
        <v>-7.7873709158626792E-4</v>
      </c>
      <c r="AA461" s="8">
        <v>-2.5725048234465087E-3</v>
      </c>
      <c r="AC461" s="1">
        <v>42618</v>
      </c>
      <c r="AD461" s="2">
        <v>2.9457</v>
      </c>
      <c r="AE461" s="2">
        <v>3.2831999999999999</v>
      </c>
      <c r="AF461" s="13">
        <v>-1.6606791838948975E-3</v>
      </c>
      <c r="AG461" s="13">
        <v>1.6470588235294015E-2</v>
      </c>
      <c r="AI461" s="1">
        <v>42612</v>
      </c>
      <c r="AJ461" s="2">
        <v>2.9630000000000001</v>
      </c>
      <c r="AK461" s="2">
        <v>3.2418</v>
      </c>
      <c r="AL461" s="8">
        <v>3.3524093325658644E-3</v>
      </c>
      <c r="AM461" s="8">
        <v>2.2879050210240504E-3</v>
      </c>
    </row>
    <row r="462" spans="4:39" x14ac:dyDescent="0.3">
      <c r="D462" s="6">
        <f t="shared" si="14"/>
        <v>-2.1697914809279072E-3</v>
      </c>
      <c r="E462" s="7">
        <f t="shared" si="15"/>
        <v>-8.8353953096470764E-3</v>
      </c>
      <c r="F462" s="7"/>
      <c r="G462" s="7"/>
      <c r="H462" s="7"/>
      <c r="I462" s="7"/>
      <c r="J462" s="7"/>
      <c r="K462" s="1">
        <v>42620</v>
      </c>
      <c r="L462" s="2">
        <v>2.9363000000000001</v>
      </c>
      <c r="M462" s="2">
        <v>3.1960000000000002</v>
      </c>
      <c r="N462" s="8">
        <v>-7.3024781094694902E-3</v>
      </c>
      <c r="O462" s="8">
        <v>-9.3915630908470993E-3</v>
      </c>
      <c r="Q462" s="1">
        <v>42621</v>
      </c>
      <c r="R462" s="2">
        <v>2.9510999999999998</v>
      </c>
      <c r="S462" s="2">
        <v>3.2111000000000001</v>
      </c>
      <c r="T462" s="13">
        <v>-3.2761415833558738E-3</v>
      </c>
      <c r="U462" s="13">
        <v>-1.4758222876779525E-2</v>
      </c>
      <c r="W462" s="1">
        <v>42622</v>
      </c>
      <c r="X462" s="2">
        <v>2.9687999999999999</v>
      </c>
      <c r="Y462" s="2">
        <v>3.2732000000000001</v>
      </c>
      <c r="Z462" s="8">
        <v>5.9636757928978046E-3</v>
      </c>
      <c r="AA462" s="8">
        <v>5.0047591267770031E-3</v>
      </c>
      <c r="AC462" s="1">
        <v>42625</v>
      </c>
      <c r="AD462" s="2">
        <v>2.9676</v>
      </c>
      <c r="AE462" s="2">
        <v>3.2473999999999998</v>
      </c>
      <c r="AF462" s="13">
        <v>7.4345656380487846E-3</v>
      </c>
      <c r="AG462" s="13">
        <v>-1.0903996101364499E-2</v>
      </c>
      <c r="AI462" s="1">
        <v>42619</v>
      </c>
      <c r="AJ462" s="2">
        <v>2.9224999999999999</v>
      </c>
      <c r="AK462" s="2">
        <v>3.1960000000000002</v>
      </c>
      <c r="AL462" s="8">
        <v>-1.3668579142760762E-2</v>
      </c>
      <c r="AM462" s="8">
        <v>-1.412795360602126E-2</v>
      </c>
    </row>
    <row r="463" spans="4:39" x14ac:dyDescent="0.3">
      <c r="D463" s="6">
        <f t="shared" si="14"/>
        <v>9.7457591452925207E-3</v>
      </c>
      <c r="E463" s="7">
        <f t="shared" si="15"/>
        <v>2.3199396227802448E-2</v>
      </c>
      <c r="F463" s="7"/>
      <c r="G463" s="7"/>
      <c r="H463" s="7"/>
      <c r="I463" s="7"/>
      <c r="J463" s="7"/>
      <c r="K463" s="1">
        <v>42627</v>
      </c>
      <c r="L463" s="2">
        <v>2.9801000000000002</v>
      </c>
      <c r="M463" s="2">
        <v>3.3448000000000002</v>
      </c>
      <c r="N463" s="8">
        <v>1.4916731941559069E-2</v>
      </c>
      <c r="O463" s="8">
        <v>4.655819774718406E-2</v>
      </c>
      <c r="Q463" s="1">
        <v>42628</v>
      </c>
      <c r="R463" s="2">
        <v>2.9685999999999999</v>
      </c>
      <c r="S463" s="2">
        <v>3.3020999999999998</v>
      </c>
      <c r="T463" s="13">
        <v>5.9299922062960864E-3</v>
      </c>
      <c r="U463" s="13">
        <v>2.8339198405530786E-2</v>
      </c>
      <c r="W463" s="1">
        <v>42629</v>
      </c>
      <c r="X463" s="2">
        <v>2.9803999999999999</v>
      </c>
      <c r="Y463" s="2">
        <v>3.2624</v>
      </c>
      <c r="Z463" s="8">
        <v>3.9073026138507494E-3</v>
      </c>
      <c r="AA463" s="8">
        <v>-3.2995234021753195E-3</v>
      </c>
      <c r="AC463" s="1">
        <v>42632</v>
      </c>
      <c r="AD463" s="2">
        <v>2.9763999999999999</v>
      </c>
      <c r="AE463" s="2">
        <v>3.2726999999999999</v>
      </c>
      <c r="AF463" s="13">
        <v>2.9653592128318085E-3</v>
      </c>
      <c r="AG463" s="13">
        <v>7.7908480630659582E-3</v>
      </c>
      <c r="AI463" s="1">
        <v>42626</v>
      </c>
      <c r="AJ463" s="2">
        <v>2.9839000000000002</v>
      </c>
      <c r="AK463" s="2">
        <v>3.3130000000000002</v>
      </c>
      <c r="AL463" s="8">
        <v>2.100940975192489E-2</v>
      </c>
      <c r="AM463" s="8">
        <v>3.6608260325406761E-2</v>
      </c>
    </row>
    <row r="464" spans="4:39" x14ac:dyDescent="0.3">
      <c r="D464" s="6">
        <f t="shared" si="14"/>
        <v>-4.2674220172872479E-3</v>
      </c>
      <c r="E464" s="7">
        <f t="shared" si="15"/>
        <v>-1.9608223172511829E-2</v>
      </c>
      <c r="F464" s="7"/>
      <c r="G464" s="7"/>
      <c r="H464" s="7"/>
      <c r="I464" s="7"/>
      <c r="J464" s="7"/>
      <c r="K464" s="1">
        <v>42634</v>
      </c>
      <c r="L464" s="2">
        <v>2.9553000000000003</v>
      </c>
      <c r="M464" s="2">
        <v>3.2048000000000001</v>
      </c>
      <c r="N464" s="8">
        <v>-8.3218683936779891E-3</v>
      </c>
      <c r="O464" s="8">
        <v>-4.1856015307342731E-2</v>
      </c>
      <c r="Q464" s="1">
        <v>42635</v>
      </c>
      <c r="R464" s="2">
        <v>2.9424999999999999</v>
      </c>
      <c r="S464" s="2">
        <v>3.2206999999999999</v>
      </c>
      <c r="T464" s="13">
        <v>-8.7920231759078815E-3</v>
      </c>
      <c r="U464" s="13">
        <v>-2.465097967959784E-2</v>
      </c>
      <c r="W464" s="1">
        <v>42636</v>
      </c>
      <c r="X464" s="2">
        <v>2.9689000000000001</v>
      </c>
      <c r="Y464" s="2">
        <v>3.2450000000000001</v>
      </c>
      <c r="Z464" s="8">
        <v>-3.8585424775197108E-3</v>
      </c>
      <c r="AA464" s="8">
        <v>-5.3334968121627746E-3</v>
      </c>
      <c r="AC464" s="1">
        <v>42639</v>
      </c>
      <c r="AD464" s="2">
        <v>2.9811000000000001</v>
      </c>
      <c r="AE464" s="2">
        <v>3.24</v>
      </c>
      <c r="AF464" s="13">
        <v>1.5790888321463026E-3</v>
      </c>
      <c r="AG464" s="13">
        <v>-9.9917499312492941E-3</v>
      </c>
      <c r="AI464" s="1">
        <v>42633</v>
      </c>
      <c r="AJ464" s="2">
        <v>2.9781</v>
      </c>
      <c r="AK464" s="2">
        <v>3.2593000000000001</v>
      </c>
      <c r="AL464" s="8">
        <v>-1.9437648714769606E-3</v>
      </c>
      <c r="AM464" s="8">
        <v>-1.6208874132206508E-2</v>
      </c>
    </row>
    <row r="465" spans="4:39" x14ac:dyDescent="0.3">
      <c r="D465" s="6">
        <f t="shared" si="14"/>
        <v>9.901160376199725E-3</v>
      </c>
      <c r="E465" s="7">
        <f t="shared" si="15"/>
        <v>6.585051159222477E-4</v>
      </c>
      <c r="F465" s="7"/>
      <c r="G465" s="7"/>
      <c r="H465" s="7"/>
      <c r="I465" s="7"/>
      <c r="J465" s="7"/>
      <c r="K465" s="1">
        <v>42641</v>
      </c>
      <c r="L465" s="2">
        <v>2.9798</v>
      </c>
      <c r="M465" s="2">
        <v>3.2153</v>
      </c>
      <c r="N465" s="8">
        <v>8.2901905051939728E-3</v>
      </c>
      <c r="O465" s="8">
        <v>3.2763354967548786E-3</v>
      </c>
      <c r="Q465" s="1">
        <v>42642</v>
      </c>
      <c r="R465" s="2">
        <v>2.9992000000000001</v>
      </c>
      <c r="S465" s="2">
        <v>3.2593000000000001</v>
      </c>
      <c r="T465" s="13">
        <v>1.9269328802039132E-2</v>
      </c>
      <c r="U465" s="13">
        <v>1.1984972211010136E-2</v>
      </c>
      <c r="W465" s="1">
        <v>42643</v>
      </c>
      <c r="X465" s="2">
        <v>2.9999000000000002</v>
      </c>
      <c r="Y465" s="2">
        <v>3.2612999999999999</v>
      </c>
      <c r="Z465" s="8">
        <v>1.0441577688706349E-2</v>
      </c>
      <c r="AA465" s="8">
        <v>5.023112480739611E-3</v>
      </c>
      <c r="AC465" s="1">
        <v>42646</v>
      </c>
      <c r="AD465" s="2">
        <v>3.0186999999999999</v>
      </c>
      <c r="AE465" s="2">
        <v>3.2094999999999998</v>
      </c>
      <c r="AF465" s="13">
        <v>1.26127939351246E-2</v>
      </c>
      <c r="AG465" s="13">
        <v>-9.4135802469137442E-3</v>
      </c>
      <c r="AI465" s="1">
        <v>42640</v>
      </c>
      <c r="AJ465" s="2">
        <v>2.9748000000000001</v>
      </c>
      <c r="AK465" s="2">
        <v>3.2345999999999999</v>
      </c>
      <c r="AL465" s="8">
        <v>-1.1080890500654306E-3</v>
      </c>
      <c r="AM465" s="8">
        <v>-7.5783143619796434E-3</v>
      </c>
    </row>
    <row r="466" spans="4:39" x14ac:dyDescent="0.3">
      <c r="D466" s="6">
        <f t="shared" si="14"/>
        <v>2.0138599984584317E-2</v>
      </c>
      <c r="E466" s="7">
        <f t="shared" si="15"/>
        <v>-2.8439056127135265E-3</v>
      </c>
      <c r="F466" s="7"/>
      <c r="G466" s="7"/>
      <c r="H466" s="7"/>
      <c r="I466" s="7"/>
      <c r="J466" s="7"/>
      <c r="K466" s="1">
        <v>42648</v>
      </c>
      <c r="L466" s="2">
        <v>3.0514999999999999</v>
      </c>
      <c r="M466" s="2">
        <v>3.2210000000000001</v>
      </c>
      <c r="N466" s="8">
        <v>2.4062017585072759E-2</v>
      </c>
      <c r="O466" s="8">
        <v>1.772773924672677E-3</v>
      </c>
      <c r="Q466" s="1">
        <v>42649</v>
      </c>
      <c r="R466" s="2">
        <v>3.0398999999999998</v>
      </c>
      <c r="S466" s="2">
        <v>3.2282000000000002</v>
      </c>
      <c r="T466" s="13">
        <v>1.3570285409442384E-2</v>
      </c>
      <c r="U466" s="13">
        <v>-9.5419261804681188E-3</v>
      </c>
      <c r="W466" s="1">
        <v>42650</v>
      </c>
      <c r="X466" s="2">
        <v>3.0510000000000002</v>
      </c>
      <c r="Y466" s="2">
        <v>3.2183000000000002</v>
      </c>
      <c r="Z466" s="8">
        <v>1.7033901130037554E-2</v>
      </c>
      <c r="AA466" s="8">
        <v>-1.3184926256400775E-2</v>
      </c>
      <c r="AC466" s="1">
        <v>42653</v>
      </c>
      <c r="AD466" s="2">
        <v>3.0722999999999998</v>
      </c>
      <c r="AE466" s="2">
        <v>3.2073999999999998</v>
      </c>
      <c r="AF466" s="13">
        <v>1.7755987676814522E-2</v>
      </c>
      <c r="AG466" s="13">
        <v>-6.5430752453654595E-4</v>
      </c>
      <c r="AI466" s="1">
        <v>42647</v>
      </c>
      <c r="AJ466" s="2">
        <v>3.0589</v>
      </c>
      <c r="AK466" s="2">
        <v>3.2585000000000002</v>
      </c>
      <c r="AL466" s="8">
        <v>2.8270808121554358E-2</v>
      </c>
      <c r="AM466" s="8">
        <v>7.3888579731651305E-3</v>
      </c>
    </row>
    <row r="467" spans="4:39" x14ac:dyDescent="0.3">
      <c r="D467" s="6">
        <f t="shared" si="14"/>
        <v>1.1080495406958945E-2</v>
      </c>
      <c r="E467" s="7">
        <f t="shared" si="15"/>
        <v>-9.6908609633948647E-3</v>
      </c>
      <c r="F467" s="7"/>
      <c r="G467" s="7"/>
      <c r="H467" s="7"/>
      <c r="I467" s="7"/>
      <c r="J467" s="7"/>
      <c r="K467" s="1">
        <v>42655</v>
      </c>
      <c r="L467" s="2">
        <v>3.0867</v>
      </c>
      <c r="M467" s="2">
        <v>3.1941000000000002</v>
      </c>
      <c r="N467" s="8">
        <v>1.153531050303136E-2</v>
      </c>
      <c r="O467" s="8">
        <v>-8.3514436510400136E-3</v>
      </c>
      <c r="Q467" s="1">
        <v>42656</v>
      </c>
      <c r="R467" s="2">
        <v>3.0857999999999999</v>
      </c>
      <c r="S467" s="2">
        <v>3.1781999999999999</v>
      </c>
      <c r="T467" s="13">
        <v>1.5099180894108333E-2</v>
      </c>
      <c r="U467" s="13">
        <v>-1.5488507527414708E-2</v>
      </c>
      <c r="W467" s="1">
        <v>42657</v>
      </c>
      <c r="X467" s="2">
        <v>3.0903</v>
      </c>
      <c r="Y467" s="2">
        <v>3.2059000000000002</v>
      </c>
      <c r="Z467" s="8">
        <v>1.2881022615535809E-2</v>
      </c>
      <c r="AA467" s="8">
        <v>-3.852965851536494E-3</v>
      </c>
      <c r="AC467" s="1">
        <v>42660</v>
      </c>
      <c r="AD467" s="2">
        <v>3.0960000000000001</v>
      </c>
      <c r="AE467" s="2">
        <v>3.2042000000000002</v>
      </c>
      <c r="AF467" s="13">
        <v>7.7140904208574668E-3</v>
      </c>
      <c r="AG467" s="13">
        <v>-9.9769283531825348E-4</v>
      </c>
      <c r="AI467" s="1">
        <v>42654</v>
      </c>
      <c r="AJ467" s="2">
        <v>3.0838999999999999</v>
      </c>
      <c r="AK467" s="2">
        <v>3.1941000000000002</v>
      </c>
      <c r="AL467" s="8">
        <v>8.1728726012617603E-3</v>
      </c>
      <c r="AM467" s="8">
        <v>-1.9763694951664856E-2</v>
      </c>
    </row>
    <row r="468" spans="4:39" x14ac:dyDescent="0.3">
      <c r="D468" s="6">
        <f t="shared" si="14"/>
        <v>-4.1946536787867304E-3</v>
      </c>
      <c r="E468" s="7">
        <f t="shared" si="15"/>
        <v>-1.2582260376214415E-2</v>
      </c>
      <c r="F468" s="7"/>
      <c r="G468" s="7"/>
      <c r="H468" s="7"/>
      <c r="I468" s="7"/>
      <c r="J468" s="7"/>
      <c r="K468" s="1">
        <v>42662</v>
      </c>
      <c r="L468" s="2">
        <v>3.0615000000000001</v>
      </c>
      <c r="M468" s="2">
        <v>3.1686000000000001</v>
      </c>
      <c r="N468" s="8">
        <v>-8.164058703469701E-3</v>
      </c>
      <c r="O468" s="8">
        <v>-7.9834695219310747E-3</v>
      </c>
      <c r="Q468" s="1">
        <v>42663</v>
      </c>
      <c r="R468" s="2">
        <v>3.06</v>
      </c>
      <c r="S468" s="2">
        <v>3.1410999999999998</v>
      </c>
      <c r="T468" s="13">
        <v>-8.3608788644758958E-3</v>
      </c>
      <c r="U468" s="13">
        <v>-1.1673274180353688E-2</v>
      </c>
      <c r="W468" s="1">
        <v>42664</v>
      </c>
      <c r="X468" s="2">
        <v>3.081</v>
      </c>
      <c r="Y468" s="2">
        <v>3.1564999999999999</v>
      </c>
      <c r="Z468" s="8">
        <v>-3.0094165614988899E-3</v>
      </c>
      <c r="AA468" s="8">
        <v>-1.5409089491250638E-2</v>
      </c>
      <c r="AC468" s="1">
        <v>42667</v>
      </c>
      <c r="AD468" s="2">
        <v>3.08</v>
      </c>
      <c r="AE468" s="2">
        <v>3.1221000000000001</v>
      </c>
      <c r="AF468" s="13">
        <v>-5.1679586563307955E-3</v>
      </c>
      <c r="AG468" s="13">
        <v>-2.5622620310842059E-2</v>
      </c>
      <c r="AI468" s="1">
        <v>42661</v>
      </c>
      <c r="AJ468" s="2">
        <v>3.0954000000000002</v>
      </c>
      <c r="AK468" s="2">
        <v>3.1869999999999998</v>
      </c>
      <c r="AL468" s="8">
        <v>3.7290443918416294E-3</v>
      </c>
      <c r="AM468" s="8">
        <v>-2.2228483766946194E-3</v>
      </c>
    </row>
    <row r="469" spans="4:39" x14ac:dyDescent="0.3">
      <c r="D469" s="6">
        <f t="shared" si="14"/>
        <v>5.7975609218349653E-3</v>
      </c>
      <c r="E469" s="7">
        <f t="shared" si="15"/>
        <v>2.5176927111789649E-3</v>
      </c>
      <c r="F469" s="7"/>
      <c r="G469" s="7"/>
      <c r="H469" s="7"/>
      <c r="I469" s="7"/>
      <c r="J469" s="7"/>
      <c r="K469" s="1">
        <v>42669</v>
      </c>
      <c r="L469" s="2">
        <v>3.0811000000000002</v>
      </c>
      <c r="M469" s="2">
        <v>3.1400999999999999</v>
      </c>
      <c r="N469" s="8">
        <v>6.402090478523581E-3</v>
      </c>
      <c r="O469" s="8">
        <v>-8.9945086157925402E-3</v>
      </c>
      <c r="Q469" s="1">
        <v>42670</v>
      </c>
      <c r="R469" s="2">
        <v>3.1137000000000001</v>
      </c>
      <c r="S469" s="2">
        <v>3.1661000000000001</v>
      </c>
      <c r="T469" s="13">
        <v>1.7549019607843164E-2</v>
      </c>
      <c r="U469" s="13">
        <v>7.9589952564389499E-3</v>
      </c>
      <c r="W469" s="1">
        <v>42671</v>
      </c>
      <c r="X469" s="2">
        <v>3.1067999999999998</v>
      </c>
      <c r="Y469" s="2">
        <v>3.2006999999999999</v>
      </c>
      <c r="Z469" s="8">
        <v>8.3739045764361641E-3</v>
      </c>
      <c r="AA469" s="8">
        <v>1.4002851259306226E-2</v>
      </c>
      <c r="AC469" s="1">
        <v>42674</v>
      </c>
      <c r="AD469" s="2">
        <v>3.0939999999999999</v>
      </c>
      <c r="AE469" s="2">
        <v>3.1939000000000002</v>
      </c>
      <c r="AF469" s="13">
        <v>4.5454545454544082E-3</v>
      </c>
      <c r="AG469" s="13">
        <v>2.2997341532942528E-2</v>
      </c>
      <c r="AI469" s="1">
        <v>42668</v>
      </c>
      <c r="AJ469" s="2">
        <v>3.0710000000000002</v>
      </c>
      <c r="AK469" s="2">
        <v>3.1124999999999998</v>
      </c>
      <c r="AL469" s="8">
        <v>-7.8826645990824895E-3</v>
      </c>
      <c r="AM469" s="8">
        <v>-2.3376215877000339E-2</v>
      </c>
    </row>
    <row r="470" spans="4:39" x14ac:dyDescent="0.3">
      <c r="D470" s="6">
        <f t="shared" si="14"/>
        <v>1.2479218127864612E-2</v>
      </c>
      <c r="E470" s="7">
        <f t="shared" si="15"/>
        <v>2.1239464575064159E-2</v>
      </c>
      <c r="F470" s="7"/>
      <c r="G470" s="7"/>
      <c r="H470" s="7"/>
      <c r="I470" s="7"/>
      <c r="J470" s="7"/>
      <c r="K470" s="1">
        <v>42676</v>
      </c>
      <c r="L470" s="2">
        <v>3.1135000000000002</v>
      </c>
      <c r="M470" s="2">
        <v>3.2317999999999998</v>
      </c>
      <c r="N470" s="8">
        <v>1.0515724903443546E-2</v>
      </c>
      <c r="O470" s="8">
        <v>2.9202891627655214E-2</v>
      </c>
      <c r="Q470" s="1">
        <v>42677</v>
      </c>
      <c r="R470" s="2">
        <v>3.1101000000000001</v>
      </c>
      <c r="S470" s="2">
        <v>3.242</v>
      </c>
      <c r="T470" s="13">
        <v>-1.1561807495905629E-3</v>
      </c>
      <c r="U470" s="13">
        <v>2.3972710906162042E-2</v>
      </c>
      <c r="W470" s="1">
        <v>42678</v>
      </c>
      <c r="X470" s="2">
        <v>3.1568000000000001</v>
      </c>
      <c r="Y470" s="2">
        <v>3.2355</v>
      </c>
      <c r="Z470" s="8">
        <v>1.6093729882837637E-2</v>
      </c>
      <c r="AA470" s="8">
        <v>1.0872621614022027E-2</v>
      </c>
      <c r="AC470" s="1">
        <v>42681</v>
      </c>
      <c r="AD470" s="2">
        <v>3.1678000000000002</v>
      </c>
      <c r="AE470" s="2">
        <v>3.2061000000000002</v>
      </c>
      <c r="AF470" s="13">
        <v>2.3852617970265166E-2</v>
      </c>
      <c r="AG470" s="13">
        <v>3.8197814584051137E-3</v>
      </c>
      <c r="AI470" s="1">
        <v>42675</v>
      </c>
      <c r="AJ470" s="2">
        <v>3.1112000000000002</v>
      </c>
      <c r="AK470" s="2">
        <v>3.2317999999999998</v>
      </c>
      <c r="AL470" s="8">
        <v>1.3090198632367267E-2</v>
      </c>
      <c r="AM470" s="8">
        <v>3.8329317269076402E-2</v>
      </c>
    </row>
    <row r="471" spans="4:39" x14ac:dyDescent="0.3">
      <c r="D471" s="6">
        <f t="shared" si="14"/>
        <v>3.168964926777007E-2</v>
      </c>
      <c r="E471" s="7">
        <f t="shared" si="15"/>
        <v>2.9894317779220091E-2</v>
      </c>
      <c r="F471" s="7"/>
      <c r="G471" s="7"/>
      <c r="H471" s="7"/>
      <c r="I471" s="7"/>
      <c r="J471" s="7"/>
      <c r="K471" s="1">
        <v>42683</v>
      </c>
      <c r="L471" s="2">
        <v>3.2101999999999999</v>
      </c>
      <c r="M471" s="2">
        <v>3.2263999999999999</v>
      </c>
      <c r="N471" s="8">
        <v>3.1058294523847785E-2</v>
      </c>
      <c r="O471" s="8">
        <v>-1.6708954762051365E-3</v>
      </c>
      <c r="Q471" s="1">
        <v>42684</v>
      </c>
      <c r="R471" s="2">
        <v>3.2507000000000001</v>
      </c>
      <c r="S471" s="2">
        <v>3.3942000000000001</v>
      </c>
      <c r="T471" s="13">
        <v>4.5207549596476104E-2</v>
      </c>
      <c r="U471" s="13">
        <v>4.6946329426280187E-2</v>
      </c>
      <c r="W471" s="1">
        <v>42685</v>
      </c>
      <c r="X471" s="2">
        <v>3.2488000000000001</v>
      </c>
      <c r="Y471" s="2">
        <v>3.4035000000000002</v>
      </c>
      <c r="Z471" s="8">
        <v>2.9143436391282362E-2</v>
      </c>
      <c r="AA471" s="8">
        <v>5.1923968474733462E-2</v>
      </c>
      <c r="AC471" s="1">
        <v>42688</v>
      </c>
      <c r="AD471" s="2">
        <v>3.2900999999999998</v>
      </c>
      <c r="AE471" s="2">
        <v>3.4348000000000001</v>
      </c>
      <c r="AF471" s="13">
        <v>3.8607235305259113E-2</v>
      </c>
      <c r="AG471" s="13">
        <v>7.13327719035588E-2</v>
      </c>
      <c r="AI471" s="1">
        <v>42682</v>
      </c>
      <c r="AJ471" s="2">
        <v>3.1560999999999999</v>
      </c>
      <c r="AK471" s="2">
        <v>3.1701999999999999</v>
      </c>
      <c r="AL471" s="8">
        <v>1.4431730521984987E-2</v>
      </c>
      <c r="AM471" s="8">
        <v>-1.9060585432266852E-2</v>
      </c>
    </row>
    <row r="472" spans="4:39" x14ac:dyDescent="0.3">
      <c r="D472" s="6">
        <f t="shared" si="14"/>
        <v>3.4656007322603613E-2</v>
      </c>
      <c r="E472" s="7">
        <f t="shared" si="15"/>
        <v>2.4598022290446542E-2</v>
      </c>
      <c r="F472" s="7"/>
      <c r="G472" s="7"/>
      <c r="H472" s="7"/>
      <c r="I472" s="7"/>
      <c r="J472" s="7"/>
      <c r="K472" s="1">
        <v>42690</v>
      </c>
      <c r="L472" s="2">
        <v>3.3239999999999998</v>
      </c>
      <c r="M472" s="2">
        <v>3.4266999999999999</v>
      </c>
      <c r="N472" s="8">
        <v>3.5449504703756851E-2</v>
      </c>
      <c r="O472" s="8">
        <v>6.2081576989833742E-2</v>
      </c>
      <c r="Q472" s="1">
        <v>42691</v>
      </c>
      <c r="R472" s="2">
        <v>3.3704000000000001</v>
      </c>
      <c r="S472" s="2">
        <v>3.4207000000000001</v>
      </c>
      <c r="T472" s="13">
        <v>3.6822838157935189E-2</v>
      </c>
      <c r="U472" s="13">
        <v>7.8074362147191323E-3</v>
      </c>
      <c r="W472" s="1">
        <v>42692</v>
      </c>
      <c r="X472" s="2">
        <v>3.3683000000000001</v>
      </c>
      <c r="Y472" s="2">
        <v>3.3824999999999998</v>
      </c>
      <c r="Z472" s="8">
        <v>3.678281211524248E-2</v>
      </c>
      <c r="AA472" s="8">
        <v>-6.1701189951521851E-3</v>
      </c>
      <c r="AC472" s="1">
        <v>42695</v>
      </c>
      <c r="AD472" s="2">
        <v>3.3613</v>
      </c>
      <c r="AE472" s="2">
        <v>3.3517000000000001</v>
      </c>
      <c r="AF472" s="13">
        <v>2.1640679614601366E-2</v>
      </c>
      <c r="AG472" s="13">
        <v>-2.4193548387096753E-2</v>
      </c>
      <c r="AI472" s="1">
        <v>42689</v>
      </c>
      <c r="AJ472" s="2">
        <v>3.2904999999999998</v>
      </c>
      <c r="AK472" s="2">
        <v>3.4348000000000001</v>
      </c>
      <c r="AL472" s="8">
        <v>4.2584202021482165E-2</v>
      </c>
      <c r="AM472" s="8">
        <v>8.3464765629928772E-2</v>
      </c>
    </row>
    <row r="473" spans="4:39" x14ac:dyDescent="0.3">
      <c r="D473" s="6">
        <f t="shared" si="14"/>
        <v>2.266057837244375E-2</v>
      </c>
      <c r="E473" s="7">
        <f t="shared" si="15"/>
        <v>-4.1821241292600234E-3</v>
      </c>
      <c r="F473" s="7"/>
      <c r="G473" s="7"/>
      <c r="H473" s="7"/>
      <c r="I473" s="7"/>
      <c r="J473" s="7"/>
      <c r="K473" s="1">
        <v>42697</v>
      </c>
      <c r="L473" s="2">
        <v>3.3952999999999998</v>
      </c>
      <c r="M473" s="2">
        <v>3.3906999999999998</v>
      </c>
      <c r="N473" s="8">
        <v>2.145006016847173E-2</v>
      </c>
      <c r="O473" s="8">
        <v>-1.0505734380015785E-2</v>
      </c>
      <c r="Q473" s="1">
        <v>42698</v>
      </c>
      <c r="R473" s="2">
        <v>3.4462999999999999</v>
      </c>
      <c r="S473" s="2">
        <v>3.3961999999999999</v>
      </c>
      <c r="T473" s="13">
        <v>2.2519582245430714E-2</v>
      </c>
      <c r="U473" s="13">
        <v>-7.1622767269857723E-3</v>
      </c>
      <c r="W473" s="1">
        <v>42699</v>
      </c>
      <c r="X473" s="2">
        <v>3.4514</v>
      </c>
      <c r="Y473" s="2">
        <v>3.4131999999999998</v>
      </c>
      <c r="Z473" s="8">
        <v>2.4671199121218512E-2</v>
      </c>
      <c r="AA473" s="8">
        <v>9.0761271249075737E-3</v>
      </c>
      <c r="AC473" s="1">
        <v>42702</v>
      </c>
      <c r="AD473" s="2">
        <v>3.4154</v>
      </c>
      <c r="AE473" s="2">
        <v>3.3875000000000002</v>
      </c>
      <c r="AF473" s="13">
        <v>1.6094963258263206E-2</v>
      </c>
      <c r="AG473" s="13">
        <v>1.0681146880687331E-2</v>
      </c>
      <c r="AI473" s="1">
        <v>42696</v>
      </c>
      <c r="AJ473" s="2">
        <v>3.3845000000000001</v>
      </c>
      <c r="AK473" s="2">
        <v>3.3557999999999999</v>
      </c>
      <c r="AL473" s="8">
        <v>2.8567087068834596E-2</v>
      </c>
      <c r="AM473" s="8">
        <v>-2.2999883544893462E-2</v>
      </c>
    </row>
    <row r="474" spans="4:39" x14ac:dyDescent="0.3">
      <c r="D474" s="6">
        <f t="shared" si="14"/>
        <v>1.7686425455379372E-2</v>
      </c>
      <c r="E474" s="7">
        <f t="shared" si="15"/>
        <v>1.1754867384176549E-2</v>
      </c>
      <c r="F474" s="7"/>
      <c r="G474" s="7"/>
      <c r="H474" s="7"/>
      <c r="I474" s="7"/>
      <c r="J474" s="7"/>
      <c r="K474" s="1">
        <v>42704</v>
      </c>
      <c r="L474" s="2">
        <v>3.4375</v>
      </c>
      <c r="M474" s="2">
        <v>3.3856999999999999</v>
      </c>
      <c r="N474" s="8">
        <v>1.2428945895797128E-2</v>
      </c>
      <c r="O474" s="8">
        <v>-1.474621759518624E-3</v>
      </c>
      <c r="Q474" s="1">
        <v>42705</v>
      </c>
      <c r="R474" s="2">
        <v>3.5038999999999998</v>
      </c>
      <c r="S474" s="2">
        <v>3.4643000000000002</v>
      </c>
      <c r="T474" s="13">
        <v>1.6713576879551884E-2</v>
      </c>
      <c r="U474" s="13">
        <v>2.0051822625287263E-2</v>
      </c>
      <c r="W474" s="1">
        <v>42706</v>
      </c>
      <c r="X474" s="2">
        <v>3.5209999999999999</v>
      </c>
      <c r="Y474" s="2">
        <v>3.4767999999999999</v>
      </c>
      <c r="Z474" s="8">
        <v>2.0165729848756975E-2</v>
      </c>
      <c r="AA474" s="8">
        <v>1.8633540372670732E-2</v>
      </c>
      <c r="AC474" s="1">
        <v>42709</v>
      </c>
      <c r="AD474" s="2">
        <v>3.5243000000000002</v>
      </c>
      <c r="AE474" s="2">
        <v>3.4234999999999998</v>
      </c>
      <c r="AF474" s="13">
        <v>3.1884991509047333E-2</v>
      </c>
      <c r="AG474" s="13">
        <v>1.0627306273062631E-2</v>
      </c>
      <c r="AI474" s="1">
        <v>42703</v>
      </c>
      <c r="AJ474" s="2">
        <v>3.4089999999999998</v>
      </c>
      <c r="AK474" s="2">
        <v>3.3925000000000001</v>
      </c>
      <c r="AL474" s="8">
        <v>7.2388831437435464E-3</v>
      </c>
      <c r="AM474" s="8">
        <v>1.0936289409380739E-2</v>
      </c>
    </row>
    <row r="475" spans="4:39" x14ac:dyDescent="0.3">
      <c r="D475" s="6">
        <f t="shared" si="14"/>
        <v>-9.7588516804941738E-3</v>
      </c>
      <c r="E475" s="7">
        <f t="shared" si="15"/>
        <v>-1.4214971343343574E-2</v>
      </c>
      <c r="F475" s="7"/>
      <c r="G475" s="7"/>
      <c r="H475" s="7"/>
      <c r="I475" s="7"/>
      <c r="J475" s="7"/>
      <c r="K475" s="1">
        <v>42711</v>
      </c>
      <c r="L475" s="2">
        <v>3.3896000000000002</v>
      </c>
      <c r="M475" s="2">
        <v>3.3929999999999998</v>
      </c>
      <c r="N475" s="8">
        <v>-1.3934545454545422E-2</v>
      </c>
      <c r="O475" s="8">
        <v>2.1561272410430821E-3</v>
      </c>
      <c r="Q475" s="1">
        <v>42712</v>
      </c>
      <c r="R475" s="2">
        <v>3.4426999999999999</v>
      </c>
      <c r="S475" s="2">
        <v>3.375</v>
      </c>
      <c r="T475" s="13">
        <v>-1.746625189075024E-2</v>
      </c>
      <c r="U475" s="13">
        <v>-2.5777213289842171E-2</v>
      </c>
      <c r="W475" s="1">
        <v>42713</v>
      </c>
      <c r="X475" s="2">
        <v>3.4771999999999998</v>
      </c>
      <c r="Y475" s="2">
        <v>3.3803000000000001</v>
      </c>
      <c r="Z475" s="8">
        <v>-1.2439647827321765E-2</v>
      </c>
      <c r="AA475" s="8">
        <v>-2.7755407271053745E-2</v>
      </c>
      <c r="AC475" s="1">
        <v>42716</v>
      </c>
      <c r="AD475" s="2">
        <v>3.4689000000000001</v>
      </c>
      <c r="AE475" s="2">
        <v>3.3380999999999998</v>
      </c>
      <c r="AF475" s="13">
        <v>-1.571943364639794E-2</v>
      </c>
      <c r="AG475" s="13">
        <v>-2.4945231488243014E-2</v>
      </c>
      <c r="AI475" s="1">
        <v>42710</v>
      </c>
      <c r="AJ475" s="2">
        <v>3.4457</v>
      </c>
      <c r="AK475" s="2">
        <v>3.4102999999999999</v>
      </c>
      <c r="AL475" s="8">
        <v>1.0765620416544497E-2</v>
      </c>
      <c r="AM475" s="8">
        <v>5.2468680913779764E-3</v>
      </c>
    </row>
    <row r="476" spans="4:39" x14ac:dyDescent="0.3">
      <c r="D476" s="6">
        <f t="shared" si="14"/>
        <v>2.0509244434710361E-2</v>
      </c>
      <c r="E476" s="7">
        <f t="shared" si="15"/>
        <v>-3.844345578645303E-3</v>
      </c>
      <c r="F476" s="7"/>
      <c r="G476" s="7"/>
      <c r="H476" s="7"/>
      <c r="I476" s="7"/>
      <c r="J476" s="7"/>
      <c r="K476" s="1">
        <v>42718</v>
      </c>
      <c r="L476" s="2">
        <v>3.5327000000000002</v>
      </c>
      <c r="M476" s="2">
        <v>3.3721000000000001</v>
      </c>
      <c r="N476" s="8">
        <v>4.2217370781213015E-2</v>
      </c>
      <c r="O476" s="8">
        <v>-6.1597406424991341E-3</v>
      </c>
      <c r="Q476" s="1">
        <v>42719</v>
      </c>
      <c r="R476" s="2">
        <v>3.512</v>
      </c>
      <c r="S476" s="2">
        <v>3.3651</v>
      </c>
      <c r="T476" s="13">
        <v>2.0129549481511688E-2</v>
      </c>
      <c r="U476" s="13">
        <v>-2.9333333333333433E-3</v>
      </c>
      <c r="W476" s="1">
        <v>42720</v>
      </c>
      <c r="X476" s="2">
        <v>3.5053000000000001</v>
      </c>
      <c r="Y476" s="2">
        <v>3.3896999999999999</v>
      </c>
      <c r="Z476" s="8">
        <v>8.0812147705051629E-3</v>
      </c>
      <c r="AA476" s="8">
        <v>2.7808182705677531E-3</v>
      </c>
      <c r="AC476" s="1">
        <v>42723</v>
      </c>
      <c r="AD476" s="2">
        <v>3.5333000000000001</v>
      </c>
      <c r="AE476" s="2">
        <v>3.3693</v>
      </c>
      <c r="AF476" s="13">
        <v>1.8564962956556741E-2</v>
      </c>
      <c r="AG476" s="13">
        <v>9.346634312932478E-3</v>
      </c>
      <c r="AI476" s="1">
        <v>42717</v>
      </c>
      <c r="AJ476" s="2">
        <v>3.4923999999999999</v>
      </c>
      <c r="AK476" s="2">
        <v>3.3344</v>
      </c>
      <c r="AL476" s="8">
        <v>1.3553124183765197E-2</v>
      </c>
      <c r="AM476" s="8">
        <v>-2.2256106500894268E-2</v>
      </c>
    </row>
    <row r="477" spans="4:39" x14ac:dyDescent="0.3">
      <c r="D477" s="6">
        <f t="shared" si="14"/>
        <v>-4.1333060619530573E-5</v>
      </c>
      <c r="E477" s="7">
        <f t="shared" si="15"/>
        <v>-1.8233378486031772E-2</v>
      </c>
      <c r="F477" s="7"/>
      <c r="G477" s="7"/>
      <c r="H477" s="7"/>
      <c r="I477" s="7"/>
      <c r="J477" s="7"/>
      <c r="K477" s="1">
        <v>42725</v>
      </c>
      <c r="L477" s="2">
        <v>3.5089000000000001</v>
      </c>
      <c r="M477" s="2">
        <v>3.331</v>
      </c>
      <c r="N477" s="8">
        <v>-6.7370566422283451E-3</v>
      </c>
      <c r="O477" s="8">
        <v>-1.2188250644998733E-2</v>
      </c>
      <c r="Q477" s="1">
        <v>42726</v>
      </c>
      <c r="R477" s="2">
        <v>3.5106000000000002</v>
      </c>
      <c r="S477" s="2">
        <v>3.2911999999999999</v>
      </c>
      <c r="T477" s="13">
        <v>-3.9863325740319144E-4</v>
      </c>
      <c r="U477" s="13">
        <v>-2.196071439184577E-2</v>
      </c>
      <c r="W477" s="1">
        <v>42727</v>
      </c>
      <c r="X477" s="2">
        <v>3.5173000000000001</v>
      </c>
      <c r="Y477" s="2">
        <v>3.2698999999999998</v>
      </c>
      <c r="Z477" s="8">
        <v>3.4233874418736487E-3</v>
      </c>
      <c r="AA477" s="8">
        <v>-3.5342360680886253E-2</v>
      </c>
      <c r="AC477" s="1">
        <v>42730</v>
      </c>
      <c r="AD477" s="2">
        <v>3.5122999999999998</v>
      </c>
      <c r="AE477" s="2">
        <v>3.2800000000000002</v>
      </c>
      <c r="AF477" s="13">
        <v>-5.9434522967198866E-3</v>
      </c>
      <c r="AG477" s="13">
        <v>-2.6504021606861827E-2</v>
      </c>
      <c r="AI477" s="1">
        <v>42724</v>
      </c>
      <c r="AJ477" s="2">
        <v>3.5253999999999999</v>
      </c>
      <c r="AK477" s="2">
        <v>3.3504999999999998</v>
      </c>
      <c r="AL477" s="8">
        <v>9.4490894513801216E-3</v>
      </c>
      <c r="AM477" s="8">
        <v>4.8284548944337313E-3</v>
      </c>
    </row>
    <row r="478" spans="4:39" x14ac:dyDescent="0.3">
      <c r="D478" s="6">
        <f t="shared" si="14"/>
        <v>4.4838110344477492E-3</v>
      </c>
      <c r="E478" s="7">
        <f t="shared" si="15"/>
        <v>-1.1022254688646127E-2</v>
      </c>
      <c r="F478" s="7"/>
      <c r="G478" s="7"/>
      <c r="H478" s="7"/>
      <c r="I478" s="7"/>
      <c r="J478" s="7"/>
      <c r="K478" s="1">
        <v>42732</v>
      </c>
      <c r="L478" s="2">
        <v>3.5402</v>
      </c>
      <c r="M478" s="2">
        <v>3.2768999999999999</v>
      </c>
      <c r="N478" s="8">
        <v>8.9201744136337968E-3</v>
      </c>
      <c r="O478" s="8">
        <v>-1.6241368958270774E-2</v>
      </c>
      <c r="Q478" s="1">
        <v>42733</v>
      </c>
      <c r="R478" s="2">
        <v>3.5239000000000003</v>
      </c>
      <c r="S478" s="2">
        <v>3.2538999999999998</v>
      </c>
      <c r="T478" s="13">
        <v>3.7885261778614066E-3</v>
      </c>
      <c r="U478" s="13">
        <v>-1.1333252309188135E-2</v>
      </c>
      <c r="W478" s="1">
        <v>42734</v>
      </c>
      <c r="X478" s="2">
        <v>3.5234999999999999</v>
      </c>
      <c r="Y478" s="2">
        <v>3.25</v>
      </c>
      <c r="Z478" s="8">
        <v>1.7627157194437526E-3</v>
      </c>
      <c r="AA478" s="8">
        <v>-6.0858130218048867E-3</v>
      </c>
      <c r="AC478" s="1">
        <v>42737</v>
      </c>
      <c r="AD478" s="2">
        <v>3.5441000000000003</v>
      </c>
      <c r="AE478" s="2">
        <v>3.286</v>
      </c>
      <c r="AF478" s="13">
        <v>9.0538963072632761E-3</v>
      </c>
      <c r="AG478" s="13">
        <v>1.8292682926828174E-3</v>
      </c>
      <c r="AI478" s="1">
        <v>42731</v>
      </c>
      <c r="AJ478" s="2">
        <v>3.5215000000000001</v>
      </c>
      <c r="AK478" s="2">
        <v>3.2725</v>
      </c>
      <c r="AL478" s="8">
        <v>-1.1062574459634877E-3</v>
      </c>
      <c r="AM478" s="8">
        <v>-2.3280107446649656E-2</v>
      </c>
    </row>
    <row r="479" spans="4:39" x14ac:dyDescent="0.3">
      <c r="D479" s="6">
        <f t="shared" si="14"/>
        <v>2.6246570010797443E-2</v>
      </c>
      <c r="E479" s="7">
        <f t="shared" si="15"/>
        <v>-1.4152871053465743E-2</v>
      </c>
      <c r="F479" s="7"/>
      <c r="G479" s="7"/>
      <c r="H479" s="7"/>
      <c r="I479" s="7"/>
      <c r="J479" s="7"/>
      <c r="K479" s="1">
        <v>42739</v>
      </c>
      <c r="L479" s="2">
        <v>3.5720999999999998</v>
      </c>
      <c r="M479" s="2">
        <v>3.2212999999999998</v>
      </c>
      <c r="N479" s="8">
        <v>9.0107903508276355E-3</v>
      </c>
      <c r="O479" s="8">
        <v>-1.696725563795054E-2</v>
      </c>
      <c r="Q479" s="1">
        <v>42740</v>
      </c>
      <c r="R479" s="2">
        <v>3.5931999999999999</v>
      </c>
      <c r="S479" s="2">
        <v>3.1991000000000001</v>
      </c>
      <c r="T479" s="13">
        <v>1.9665711285791199E-2</v>
      </c>
      <c r="U479" s="13">
        <v>-1.6841328866898153E-2</v>
      </c>
      <c r="W479" s="1">
        <v>42741</v>
      </c>
      <c r="X479" s="2">
        <v>3.6436999999999999</v>
      </c>
      <c r="Y479" s="2">
        <v>3.2223999999999999</v>
      </c>
      <c r="Z479" s="8">
        <v>3.4113807293884024E-2</v>
      </c>
      <c r="AA479" s="8">
        <v>-8.4923076923076879E-3</v>
      </c>
      <c r="AC479" s="1">
        <v>42744</v>
      </c>
      <c r="AD479" s="2">
        <v>3.7134</v>
      </c>
      <c r="AE479" s="2">
        <v>3.2</v>
      </c>
      <c r="AF479" s="13">
        <v>4.7769532462402342E-2</v>
      </c>
      <c r="AG479" s="13">
        <v>-2.6171637248934787E-2</v>
      </c>
      <c r="AI479" s="1">
        <v>42738</v>
      </c>
      <c r="AJ479" s="2">
        <v>3.5943000000000001</v>
      </c>
      <c r="AK479" s="2">
        <v>3.2650000000000001</v>
      </c>
      <c r="AL479" s="8">
        <v>2.0673008661082015E-2</v>
      </c>
      <c r="AM479" s="8">
        <v>-2.2918258212375475E-3</v>
      </c>
    </row>
    <row r="480" spans="4:39" x14ac:dyDescent="0.3">
      <c r="D480" s="6">
        <f t="shared" si="14"/>
        <v>4.5788091620284278E-2</v>
      </c>
      <c r="E480" s="7">
        <f t="shared" si="15"/>
        <v>-4.2999150522178512E-3</v>
      </c>
      <c r="F480" s="7"/>
      <c r="G480" s="7"/>
      <c r="H480" s="7"/>
      <c r="I480" s="7"/>
      <c r="J480" s="7"/>
      <c r="K480" s="1">
        <v>42746</v>
      </c>
      <c r="L480" s="2">
        <v>3.8646000000000003</v>
      </c>
      <c r="M480" s="2">
        <v>3.1970999999999998</v>
      </c>
      <c r="N480" s="8">
        <v>8.1884605694129586E-2</v>
      </c>
      <c r="O480" s="8">
        <v>-7.5124949554528087E-3</v>
      </c>
      <c r="Q480" s="1">
        <v>42747</v>
      </c>
      <c r="R480" s="2">
        <v>3.76</v>
      </c>
      <c r="S480" s="2">
        <v>3.1873</v>
      </c>
      <c r="T480" s="13">
        <v>4.6421017477457305E-2</v>
      </c>
      <c r="U480" s="13">
        <v>-3.6885374011440542E-3</v>
      </c>
      <c r="W480" s="1">
        <v>42748</v>
      </c>
      <c r="X480" s="2">
        <v>3.7233000000000001</v>
      </c>
      <c r="Y480" s="2">
        <v>3.2181999999999999</v>
      </c>
      <c r="Z480" s="8">
        <v>2.1845925844608427E-2</v>
      </c>
      <c r="AA480" s="8">
        <v>-1.3033763654418662E-3</v>
      </c>
      <c r="AC480" s="1">
        <v>42751</v>
      </c>
      <c r="AD480" s="2">
        <v>3.8041</v>
      </c>
      <c r="AE480" s="2">
        <v>3.2408999999999999</v>
      </c>
      <c r="AF480" s="13">
        <v>2.4425055205472113E-2</v>
      </c>
      <c r="AG480" s="13">
        <v>1.2781249999999966E-2</v>
      </c>
      <c r="AI480" s="1">
        <v>42745</v>
      </c>
      <c r="AJ480" s="2">
        <v>3.7896999999999998</v>
      </c>
      <c r="AK480" s="2">
        <v>3.1939000000000002</v>
      </c>
      <c r="AL480" s="8">
        <v>5.4363853879753954E-2</v>
      </c>
      <c r="AM480" s="8">
        <v>-2.1776416539050492E-2</v>
      </c>
    </row>
    <row r="481" spans="4:39" x14ac:dyDescent="0.3">
      <c r="D481" s="6">
        <f t="shared" si="14"/>
        <v>-1.4765112472472364E-3</v>
      </c>
      <c r="E481" s="7">
        <f t="shared" si="15"/>
        <v>-3.829761765431794E-3</v>
      </c>
      <c r="F481" s="7"/>
      <c r="G481" s="7"/>
      <c r="H481" s="7"/>
      <c r="I481" s="7"/>
      <c r="J481" s="7"/>
      <c r="K481" s="1">
        <v>42753</v>
      </c>
      <c r="L481" s="2">
        <v>3.7970000000000002</v>
      </c>
      <c r="M481" s="2">
        <v>3.2231000000000001</v>
      </c>
      <c r="N481" s="8">
        <v>-1.749210785074784E-2</v>
      </c>
      <c r="O481" s="8">
        <v>8.1323699602766641E-3</v>
      </c>
      <c r="Q481" s="1">
        <v>42754</v>
      </c>
      <c r="R481" s="2">
        <v>3.8273999999999999</v>
      </c>
      <c r="S481" s="2">
        <v>3.2015000000000002</v>
      </c>
      <c r="T481" s="13">
        <v>1.7925531914893655E-2</v>
      </c>
      <c r="U481" s="13">
        <v>4.4551815015845264E-3</v>
      </c>
      <c r="W481" s="1">
        <v>42755</v>
      </c>
      <c r="X481" s="2">
        <v>3.7682000000000002</v>
      </c>
      <c r="Y481" s="2">
        <v>3.1743999999999999</v>
      </c>
      <c r="Z481" s="8">
        <v>1.2059194800311701E-2</v>
      </c>
      <c r="AA481" s="8">
        <v>-1.361009259834689E-2</v>
      </c>
      <c r="AC481" s="1">
        <v>42758</v>
      </c>
      <c r="AD481" s="2">
        <v>3.7568000000000001</v>
      </c>
      <c r="AE481" s="2">
        <v>3.1646000000000001</v>
      </c>
      <c r="AF481" s="13">
        <v>-1.2433952840356421E-2</v>
      </c>
      <c r="AG481" s="13">
        <v>-2.3542843037427819E-2</v>
      </c>
      <c r="AI481" s="1">
        <v>42752</v>
      </c>
      <c r="AJ481" s="2">
        <v>3.7614999999999998</v>
      </c>
      <c r="AK481" s="2">
        <v>3.2111999999999998</v>
      </c>
      <c r="AL481" s="8">
        <v>-7.4412222603372769E-3</v>
      </c>
      <c r="AM481" s="8">
        <v>5.4165753467545485E-3</v>
      </c>
    </row>
    <row r="482" spans="4:39" x14ac:dyDescent="0.3">
      <c r="D482" s="6">
        <f t="shared" si="14"/>
        <v>1.0790949350334599E-2</v>
      </c>
      <c r="E482" s="7">
        <f t="shared" si="15"/>
        <v>-1.2165146395540871E-2</v>
      </c>
      <c r="F482" s="7"/>
      <c r="G482" s="7"/>
      <c r="H482" s="7"/>
      <c r="I482" s="7"/>
      <c r="J482" s="7"/>
      <c r="K482" s="1">
        <v>42760</v>
      </c>
      <c r="L482" s="2">
        <v>3.8303000000000003</v>
      </c>
      <c r="M482" s="2">
        <v>3.1675</v>
      </c>
      <c r="N482" s="8">
        <v>8.7700816434026496E-3</v>
      </c>
      <c r="O482" s="8">
        <v>-1.7250473146970369E-2</v>
      </c>
      <c r="Q482" s="1">
        <v>42761</v>
      </c>
      <c r="R482" s="2">
        <v>3.8498999999999999</v>
      </c>
      <c r="S482" s="2">
        <v>3.1743999999999999</v>
      </c>
      <c r="T482" s="13">
        <v>5.8786643674557659E-3</v>
      </c>
      <c r="U482" s="13">
        <v>-8.4647821333750928E-3</v>
      </c>
      <c r="W482" s="1">
        <v>42762</v>
      </c>
      <c r="X482" s="2">
        <v>3.87</v>
      </c>
      <c r="Y482" s="2">
        <v>3.141</v>
      </c>
      <c r="Z482" s="8">
        <v>2.7015551191550413E-2</v>
      </c>
      <c r="AA482" s="8">
        <v>-1.0521673387096753E-2</v>
      </c>
      <c r="AC482" s="1">
        <v>42765</v>
      </c>
      <c r="AD482" s="2">
        <v>3.7812000000000001</v>
      </c>
      <c r="AE482" s="2">
        <v>3.1265999999999998</v>
      </c>
      <c r="AF482" s="13">
        <v>6.4948892674616676E-3</v>
      </c>
      <c r="AG482" s="13">
        <v>-1.2007836693421092E-2</v>
      </c>
      <c r="AI482" s="1">
        <v>42759</v>
      </c>
      <c r="AJ482" s="2">
        <v>3.7833000000000001</v>
      </c>
      <c r="AK482" s="2">
        <v>3.1707999999999998</v>
      </c>
      <c r="AL482" s="8">
        <v>5.7955602818025032E-3</v>
      </c>
      <c r="AM482" s="8">
        <v>-1.2580966616841049E-2</v>
      </c>
    </row>
    <row r="483" spans="4:39" x14ac:dyDescent="0.3">
      <c r="D483" s="6">
        <f t="shared" si="14"/>
        <v>-2.3655562693701771E-2</v>
      </c>
      <c r="E483" s="7">
        <f t="shared" si="15"/>
        <v>-8.9044001863834536E-3</v>
      </c>
      <c r="F483" s="7"/>
      <c r="G483" s="7"/>
      <c r="H483" s="7"/>
      <c r="I483" s="7"/>
      <c r="J483" s="7"/>
      <c r="K483" s="1">
        <v>42767</v>
      </c>
      <c r="L483" s="2">
        <v>3.7694999999999999</v>
      </c>
      <c r="M483" s="2">
        <v>3.1282000000000001</v>
      </c>
      <c r="N483" s="8">
        <v>-1.5873430279612633E-2</v>
      </c>
      <c r="O483" s="8">
        <v>-1.2407261247040169E-2</v>
      </c>
      <c r="Q483" s="1">
        <v>42768</v>
      </c>
      <c r="R483" s="2">
        <v>3.7372000000000001</v>
      </c>
      <c r="S483" s="2">
        <v>3.1214</v>
      </c>
      <c r="T483" s="13">
        <v>-2.9273487623055039E-2</v>
      </c>
      <c r="U483" s="13">
        <v>-1.6696068548387122E-2</v>
      </c>
      <c r="W483" s="1">
        <v>42769</v>
      </c>
      <c r="X483" s="2">
        <v>3.6968999999999999</v>
      </c>
      <c r="Y483" s="2">
        <v>3.1230000000000002</v>
      </c>
      <c r="Z483" s="8">
        <v>-4.4728682170542711E-2</v>
      </c>
      <c r="AA483" s="8">
        <v>-5.7306590257879542E-3</v>
      </c>
      <c r="AC483" s="1">
        <v>42772</v>
      </c>
      <c r="AD483" s="2">
        <v>3.6837999999999997</v>
      </c>
      <c r="AE483" s="2">
        <v>3.1181999999999999</v>
      </c>
      <c r="AF483" s="13">
        <v>-2.5759018301068526E-2</v>
      </c>
      <c r="AG483" s="13">
        <v>-2.686624448282493E-3</v>
      </c>
      <c r="AI483" s="1">
        <v>42766</v>
      </c>
      <c r="AJ483" s="2">
        <v>3.7732999999999999</v>
      </c>
      <c r="AK483" s="2">
        <v>3.1486000000000001</v>
      </c>
      <c r="AL483" s="8">
        <v>-2.6431950942299443E-3</v>
      </c>
      <c r="AM483" s="8">
        <v>-7.0013876624195337E-3</v>
      </c>
    </row>
    <row r="484" spans="4:39" x14ac:dyDescent="0.3">
      <c r="D484" s="6">
        <f t="shared" si="14"/>
        <v>-7.6827774906384153E-3</v>
      </c>
      <c r="E484" s="7">
        <f t="shared" si="15"/>
        <v>-3.2313862025127094E-3</v>
      </c>
      <c r="F484" s="7"/>
      <c r="G484" s="7"/>
      <c r="H484" s="7"/>
      <c r="I484" s="7"/>
      <c r="J484" s="7"/>
      <c r="K484" s="1">
        <v>42774</v>
      </c>
      <c r="L484" s="2">
        <v>3.7189999999999999</v>
      </c>
      <c r="M484" s="2">
        <v>3.1156000000000001</v>
      </c>
      <c r="N484" s="8">
        <v>-1.3397002254941004E-2</v>
      </c>
      <c r="O484" s="8">
        <v>-4.0278754555335139E-3</v>
      </c>
      <c r="Q484" s="1">
        <v>42775</v>
      </c>
      <c r="R484" s="2">
        <v>3.6821999999999999</v>
      </c>
      <c r="S484" s="2">
        <v>3.1269999999999998</v>
      </c>
      <c r="T484" s="13">
        <v>-1.4716900353205609E-2</v>
      </c>
      <c r="U484" s="13">
        <v>1.7940667649132269E-3</v>
      </c>
      <c r="W484" s="1">
        <v>42776</v>
      </c>
      <c r="X484" s="2">
        <v>3.6976</v>
      </c>
      <c r="Y484" s="2">
        <v>3.1154000000000002</v>
      </c>
      <c r="Z484" s="8">
        <v>1.8934783196744576E-4</v>
      </c>
      <c r="AA484" s="8">
        <v>-2.4335574767851975E-3</v>
      </c>
      <c r="AC484" s="1">
        <v>42779</v>
      </c>
      <c r="AD484" s="2">
        <v>3.6722999999999999</v>
      </c>
      <c r="AE484" s="2">
        <v>3.1103999999999998</v>
      </c>
      <c r="AF484" s="13">
        <v>-3.1217764265160097E-3</v>
      </c>
      <c r="AG484" s="13">
        <v>-2.5014431402732296E-3</v>
      </c>
      <c r="AI484" s="1">
        <v>42773</v>
      </c>
      <c r="AJ484" s="2">
        <v>3.7454999999999998</v>
      </c>
      <c r="AK484" s="2">
        <v>3.1202999999999999</v>
      </c>
      <c r="AL484" s="8">
        <v>-7.3675562504968983E-3</v>
      </c>
      <c r="AM484" s="8">
        <v>-8.9881217048848328E-3</v>
      </c>
    </row>
    <row r="485" spans="4:39" x14ac:dyDescent="0.3">
      <c r="D485" s="6">
        <f t="shared" si="14"/>
        <v>-1.5212516261731878E-2</v>
      </c>
      <c r="E485" s="7">
        <f t="shared" si="15"/>
        <v>-1.0960806704478476E-2</v>
      </c>
      <c r="F485" s="7"/>
      <c r="G485" s="7"/>
      <c r="H485" s="7"/>
      <c r="I485" s="7"/>
      <c r="J485" s="7"/>
      <c r="K485" s="1">
        <v>42781</v>
      </c>
      <c r="L485" s="2">
        <v>3.6598999999999999</v>
      </c>
      <c r="M485" s="2">
        <v>3.0569000000000002</v>
      </c>
      <c r="N485" s="8">
        <v>-1.589136864748586E-2</v>
      </c>
      <c r="O485" s="8">
        <v>-1.8840672743612785E-2</v>
      </c>
      <c r="Q485" s="1">
        <v>42782</v>
      </c>
      <c r="R485" s="2">
        <v>3.6673999999999998</v>
      </c>
      <c r="S485" s="2">
        <v>3.0893000000000002</v>
      </c>
      <c r="T485" s="13">
        <v>-4.0193362663625276E-3</v>
      </c>
      <c r="U485" s="13">
        <v>-1.2056283978253757E-2</v>
      </c>
      <c r="W485" s="1">
        <v>42783</v>
      </c>
      <c r="X485" s="2">
        <v>3.6309</v>
      </c>
      <c r="Y485" s="2">
        <v>3.0991</v>
      </c>
      <c r="Z485" s="8">
        <v>-1.803872782345306E-2</v>
      </c>
      <c r="AA485" s="8">
        <v>-5.2320729280349587E-3</v>
      </c>
      <c r="AC485" s="1">
        <v>42786</v>
      </c>
      <c r="AD485" s="2">
        <v>3.6245000000000003</v>
      </c>
      <c r="AE485" s="2">
        <v>3.0878999999999999</v>
      </c>
      <c r="AF485" s="13">
        <v>-1.3016365765324056E-2</v>
      </c>
      <c r="AG485" s="13">
        <v>-7.2337962962962798E-3</v>
      </c>
      <c r="AI485" s="1">
        <v>42780</v>
      </c>
      <c r="AJ485" s="2">
        <v>3.6515</v>
      </c>
      <c r="AK485" s="2">
        <v>3.0846</v>
      </c>
      <c r="AL485" s="8">
        <v>-2.509678280603389E-2</v>
      </c>
      <c r="AM485" s="8">
        <v>-1.1441207576194601E-2</v>
      </c>
    </row>
    <row r="486" spans="4:39" x14ac:dyDescent="0.3">
      <c r="D486" s="6">
        <f t="shared" si="14"/>
        <v>-1.1499738799931603E-2</v>
      </c>
      <c r="E486" s="7">
        <f t="shared" si="15"/>
        <v>1.7664614966332649E-3</v>
      </c>
      <c r="F486" s="7"/>
      <c r="G486" s="7"/>
      <c r="H486" s="7"/>
      <c r="I486" s="7"/>
      <c r="J486" s="7"/>
      <c r="K486" s="1">
        <v>42788</v>
      </c>
      <c r="L486" s="2">
        <v>3.5798999999999999</v>
      </c>
      <c r="M486" s="2">
        <v>3.0655000000000001</v>
      </c>
      <c r="N486" s="8">
        <v>-2.1858520724610031E-2</v>
      </c>
      <c r="O486" s="8">
        <v>2.8133075992018419E-3</v>
      </c>
      <c r="Q486" s="1">
        <v>42789</v>
      </c>
      <c r="R486" s="2">
        <v>3.5689000000000002</v>
      </c>
      <c r="S486" s="2">
        <v>3.0636000000000001</v>
      </c>
      <c r="T486" s="13">
        <v>-2.685826471069408E-2</v>
      </c>
      <c r="U486" s="13">
        <v>-8.3190366749749112E-3</v>
      </c>
      <c r="W486" s="1">
        <v>42790</v>
      </c>
      <c r="X486" s="2">
        <v>3.6082000000000001</v>
      </c>
      <c r="Y486" s="2">
        <v>3.1097000000000001</v>
      </c>
      <c r="Z486" s="8">
        <v>-6.2518934699385964E-3</v>
      </c>
      <c r="AA486" s="8">
        <v>3.4203478429222223E-3</v>
      </c>
      <c r="AC486" s="1">
        <v>42794</v>
      </c>
      <c r="AD486" s="2">
        <v>3.6461999999999999</v>
      </c>
      <c r="AE486" s="2">
        <v>3.1097000000000001</v>
      </c>
      <c r="AF486" s="13">
        <v>5.9870326941646734E-3</v>
      </c>
      <c r="AG486" s="13">
        <v>7.0598141131514858E-3</v>
      </c>
      <c r="AI486" s="1">
        <v>42787</v>
      </c>
      <c r="AJ486" s="2">
        <v>3.6204000000000001</v>
      </c>
      <c r="AK486" s="2">
        <v>3.0964999999999998</v>
      </c>
      <c r="AL486" s="8">
        <v>-8.5170477885799789E-3</v>
      </c>
      <c r="AM486" s="8">
        <v>3.8578746028656852E-3</v>
      </c>
    </row>
    <row r="487" spans="4:39" x14ac:dyDescent="0.3">
      <c r="D487" s="6">
        <f t="shared" si="14"/>
        <v>2.5198111381771728E-2</v>
      </c>
      <c r="E487" s="7">
        <f t="shared" si="15"/>
        <v>1.1309332742949518E-2</v>
      </c>
      <c r="F487" s="7"/>
      <c r="G487" s="7"/>
      <c r="H487" s="7"/>
      <c r="I487" s="7"/>
      <c r="J487" s="7"/>
      <c r="K487" s="1">
        <v>42796</v>
      </c>
      <c r="L487" s="2">
        <v>3.7279999999999998</v>
      </c>
      <c r="M487" s="2">
        <v>3.1532999999999998</v>
      </c>
      <c r="N487" s="8">
        <v>4.1369870666778441E-2</v>
      </c>
      <c r="O487" s="8">
        <v>2.864133094111887E-2</v>
      </c>
      <c r="Q487" s="1">
        <v>42797</v>
      </c>
      <c r="R487" s="2">
        <v>3.7044999999999999</v>
      </c>
      <c r="S487" s="2">
        <v>3.1160999999999999</v>
      </c>
      <c r="T487" s="13">
        <v>3.7994900389475728E-2</v>
      </c>
      <c r="U487" s="13">
        <v>1.7136701919310493E-2</v>
      </c>
      <c r="W487" s="1">
        <v>42800</v>
      </c>
      <c r="X487" s="2">
        <v>3.7099000000000002</v>
      </c>
      <c r="Y487" s="2">
        <v>3.137</v>
      </c>
      <c r="Z487" s="8">
        <v>2.8185799013358492E-2</v>
      </c>
      <c r="AA487" s="8">
        <v>8.7789818953596388E-3</v>
      </c>
      <c r="AC487" s="1">
        <v>42801</v>
      </c>
      <c r="AD487" s="2">
        <v>3.6800999999999999</v>
      </c>
      <c r="AE487" s="2">
        <v>3.1189</v>
      </c>
      <c r="AF487" s="13">
        <v>9.2973506664473238E-3</v>
      </c>
      <c r="AG487" s="13">
        <v>2.9584847412933435E-3</v>
      </c>
      <c r="AI487" s="1">
        <v>42795</v>
      </c>
      <c r="AJ487" s="2">
        <v>3.6535000000000002</v>
      </c>
      <c r="AK487" s="2">
        <v>3.0935000000000001</v>
      </c>
      <c r="AL487" s="8">
        <v>9.142636172798646E-3</v>
      </c>
      <c r="AM487" s="8">
        <v>-9.6883578233475376E-4</v>
      </c>
    </row>
    <row r="488" spans="4:39" x14ac:dyDescent="0.3">
      <c r="D488" s="6">
        <f t="shared" si="14"/>
        <v>1.4078566745705113E-2</v>
      </c>
      <c r="E488" s="7">
        <f t="shared" si="15"/>
        <v>1.3314120189176127E-2</v>
      </c>
      <c r="F488" s="7"/>
      <c r="G488" s="7"/>
      <c r="H488" s="7"/>
      <c r="I488" s="7"/>
      <c r="J488" s="7"/>
      <c r="K488" s="1">
        <v>42803</v>
      </c>
      <c r="L488" s="2">
        <v>3.7738</v>
      </c>
      <c r="M488" s="2">
        <v>3.1930000000000001</v>
      </c>
      <c r="N488" s="8">
        <v>1.2285407725322051E-2</v>
      </c>
      <c r="O488" s="8">
        <v>1.2589985094979994E-2</v>
      </c>
      <c r="Q488" s="1">
        <v>42804</v>
      </c>
      <c r="R488" s="2">
        <v>3.7316000000000003</v>
      </c>
      <c r="S488" s="2">
        <v>3.1419000000000001</v>
      </c>
      <c r="T488" s="13">
        <v>7.3154271831556983E-3</v>
      </c>
      <c r="U488" s="13">
        <v>8.2795802445365663E-3</v>
      </c>
      <c r="W488" s="1">
        <v>42807</v>
      </c>
      <c r="X488" s="2">
        <v>3.7415000000000003</v>
      </c>
      <c r="Y488" s="2">
        <v>3.1528</v>
      </c>
      <c r="Z488" s="8">
        <v>8.5177498045769795E-3</v>
      </c>
      <c r="AA488" s="8">
        <v>5.0366592285622236E-3</v>
      </c>
      <c r="AC488" s="1">
        <v>42808</v>
      </c>
      <c r="AD488" s="2">
        <v>3.7425000000000002</v>
      </c>
      <c r="AE488" s="2">
        <v>3.1686000000000001</v>
      </c>
      <c r="AF488" s="13">
        <v>1.6956060976603959E-2</v>
      </c>
      <c r="AG488" s="13">
        <v>1.5935105325595611E-2</v>
      </c>
      <c r="AI488" s="1">
        <v>42802</v>
      </c>
      <c r="AJ488" s="2">
        <v>3.746</v>
      </c>
      <c r="AK488" s="2">
        <v>3.17</v>
      </c>
      <c r="AL488" s="8">
        <v>2.5318188038866873E-2</v>
      </c>
      <c r="AM488" s="8">
        <v>2.4729271052206236E-2</v>
      </c>
    </row>
    <row r="489" spans="4:39" x14ac:dyDescent="0.3">
      <c r="D489" s="6">
        <f t="shared" si="14"/>
        <v>-2.923255917505363E-2</v>
      </c>
      <c r="E489" s="7">
        <f t="shared" si="15"/>
        <v>-2.22269077350697E-2</v>
      </c>
      <c r="F489" s="7"/>
      <c r="G489" s="7"/>
      <c r="H489" s="7"/>
      <c r="I489" s="7"/>
      <c r="J489" s="7"/>
      <c r="K489" s="1">
        <v>42810</v>
      </c>
      <c r="L489" s="2">
        <v>3.6253000000000002</v>
      </c>
      <c r="M489" s="2">
        <v>3.1189</v>
      </c>
      <c r="N489" s="8">
        <v>-3.9350257035349001E-2</v>
      </c>
      <c r="O489" s="8">
        <v>-2.3207015346069504E-2</v>
      </c>
      <c r="Q489" s="1">
        <v>42811</v>
      </c>
      <c r="R489" s="2">
        <v>3.6364999999999998</v>
      </c>
      <c r="S489" s="2">
        <v>3.0911</v>
      </c>
      <c r="T489" s="13">
        <v>-2.548504662879203E-2</v>
      </c>
      <c r="U489" s="13">
        <v>-1.6168560425220413E-2</v>
      </c>
      <c r="W489" s="1">
        <v>42814</v>
      </c>
      <c r="X489" s="2">
        <v>3.6160000000000001</v>
      </c>
      <c r="Y489" s="2">
        <v>3.0720999999999998</v>
      </c>
      <c r="Z489" s="8">
        <v>-3.354269677936661E-2</v>
      </c>
      <c r="AA489" s="8">
        <v>-2.5596295356508536E-2</v>
      </c>
      <c r="AC489" s="1">
        <v>42815</v>
      </c>
      <c r="AD489" s="2">
        <v>3.6335999999999999</v>
      </c>
      <c r="AE489" s="2">
        <v>3.0878999999999999</v>
      </c>
      <c r="AF489" s="13">
        <v>-2.9098196392785658E-2</v>
      </c>
      <c r="AG489" s="13">
        <v>-2.5468661238401857E-2</v>
      </c>
      <c r="AI489" s="1">
        <v>42809</v>
      </c>
      <c r="AJ489" s="2">
        <v>3.6760000000000002</v>
      </c>
      <c r="AK489" s="2">
        <v>3.1044</v>
      </c>
      <c r="AL489" s="8">
        <v>-1.8686599038974849E-2</v>
      </c>
      <c r="AM489" s="8">
        <v>-2.0694006309148194E-2</v>
      </c>
    </row>
    <row r="490" spans="4:39" x14ac:dyDescent="0.3">
      <c r="D490" s="6">
        <f t="shared" si="14"/>
        <v>-2.6196451783849772E-3</v>
      </c>
      <c r="E490" s="7">
        <f t="shared" si="15"/>
        <v>8.3643817674509575E-3</v>
      </c>
      <c r="F490" s="7"/>
      <c r="G490" s="7"/>
      <c r="H490" s="7"/>
      <c r="I490" s="7"/>
      <c r="J490" s="7"/>
      <c r="K490" s="1">
        <v>42817</v>
      </c>
      <c r="L490" s="2">
        <v>3.6343999999999999</v>
      </c>
      <c r="M490" s="2">
        <v>3.14</v>
      </c>
      <c r="N490" s="8">
        <v>2.5101370921025712E-3</v>
      </c>
      <c r="O490" s="8">
        <v>6.765205681490416E-3</v>
      </c>
      <c r="Q490" s="1">
        <v>42818</v>
      </c>
      <c r="R490" s="2">
        <v>3.6118999999999999</v>
      </c>
      <c r="S490" s="2">
        <v>3.1084999999999998</v>
      </c>
      <c r="T490" s="13">
        <v>-6.76474632201296E-3</v>
      </c>
      <c r="U490" s="13">
        <v>5.629064087218083E-3</v>
      </c>
      <c r="W490" s="1">
        <v>42821</v>
      </c>
      <c r="X490" s="2">
        <v>3.6162999999999998</v>
      </c>
      <c r="Y490" s="2">
        <v>3.1265000000000001</v>
      </c>
      <c r="Z490" s="8">
        <v>8.2964601769930368E-5</v>
      </c>
      <c r="AA490" s="8">
        <v>1.7707756908954764E-2</v>
      </c>
      <c r="AC490" s="1">
        <v>42822</v>
      </c>
      <c r="AD490" s="2">
        <v>3.6581000000000001</v>
      </c>
      <c r="AE490" s="2">
        <v>3.1408999999999998</v>
      </c>
      <c r="AF490" s="13">
        <v>6.7426243945398756E-3</v>
      </c>
      <c r="AG490" s="13">
        <v>1.7163768256744039E-2</v>
      </c>
      <c r="AI490" s="1">
        <v>42816</v>
      </c>
      <c r="AJ490" s="2">
        <v>3.6183999999999998</v>
      </c>
      <c r="AK490" s="2">
        <v>3.0874999999999999</v>
      </c>
      <c r="AL490" s="8">
        <v>-1.5669205658324303E-2</v>
      </c>
      <c r="AM490" s="8">
        <v>-5.4438860971525171E-3</v>
      </c>
    </row>
    <row r="491" spans="4:39" x14ac:dyDescent="0.3">
      <c r="D491" s="6">
        <f t="shared" si="14"/>
        <v>6.6303179325799544E-3</v>
      </c>
      <c r="E491" s="7">
        <f t="shared" si="15"/>
        <v>-1.2383629745478243E-4</v>
      </c>
      <c r="F491" s="7"/>
      <c r="G491" s="7"/>
      <c r="H491" s="7"/>
      <c r="I491" s="7"/>
      <c r="J491" s="7"/>
      <c r="K491" s="1">
        <v>42824</v>
      </c>
      <c r="L491" s="2">
        <v>3.6534</v>
      </c>
      <c r="M491" s="2">
        <v>3.1501999999999999</v>
      </c>
      <c r="N491" s="8">
        <v>5.2278230244331425E-3</v>
      </c>
      <c r="O491" s="8">
        <v>3.2484076433121345E-3</v>
      </c>
      <c r="Q491" s="1">
        <v>42825</v>
      </c>
      <c r="R491" s="2">
        <v>3.6362999999999999</v>
      </c>
      <c r="S491" s="2">
        <v>3.1223999999999998</v>
      </c>
      <c r="T491" s="13">
        <v>6.7554472715192215E-3</v>
      </c>
      <c r="U491" s="13">
        <v>4.4716101013351217E-3</v>
      </c>
      <c r="W491" s="1">
        <v>42828</v>
      </c>
      <c r="X491" s="2">
        <v>3.6452999999999998</v>
      </c>
      <c r="Y491" s="2">
        <v>3.1150000000000002</v>
      </c>
      <c r="Z491" s="8">
        <v>8.0192461908581425E-3</v>
      </c>
      <c r="AA491" s="8">
        <v>-3.6782344474651785E-3</v>
      </c>
      <c r="AC491" s="1">
        <v>42829</v>
      </c>
      <c r="AD491" s="2">
        <v>3.6785000000000001</v>
      </c>
      <c r="AE491" s="2">
        <v>3.0933000000000002</v>
      </c>
      <c r="AF491" s="13">
        <v>5.5766654820808004E-3</v>
      </c>
      <c r="AG491" s="13">
        <v>-1.5154891909961998E-2</v>
      </c>
      <c r="AI491" s="1">
        <v>42823</v>
      </c>
      <c r="AJ491" s="2">
        <v>3.6457999999999999</v>
      </c>
      <c r="AK491" s="2">
        <v>3.1198999999999999</v>
      </c>
      <c r="AL491" s="8">
        <v>7.572407694008465E-3</v>
      </c>
      <c r="AM491" s="8">
        <v>1.0493927125506008E-2</v>
      </c>
    </row>
    <row r="492" spans="4:39" x14ac:dyDescent="0.3">
      <c r="D492" s="6">
        <f t="shared" si="14"/>
        <v>1.6960882142005751E-2</v>
      </c>
      <c r="E492" s="7">
        <f t="shared" si="15"/>
        <v>5.1059290737239804E-3</v>
      </c>
      <c r="F492" s="7"/>
      <c r="G492" s="7"/>
      <c r="H492" s="7"/>
      <c r="I492" s="7"/>
      <c r="J492" s="7"/>
      <c r="K492" s="1">
        <v>42831</v>
      </c>
      <c r="L492" s="2">
        <v>3.7090999999999998</v>
      </c>
      <c r="M492" s="2">
        <v>3.1435</v>
      </c>
      <c r="N492" s="8">
        <v>1.5246072151968049E-2</v>
      </c>
      <c r="O492" s="8">
        <v>-2.1268490889466696E-3</v>
      </c>
      <c r="Q492" s="1">
        <v>42832</v>
      </c>
      <c r="R492" s="2">
        <v>3.7332000000000001</v>
      </c>
      <c r="S492" s="2">
        <v>3.1465000000000001</v>
      </c>
      <c r="T492" s="13">
        <v>2.6647966339411022E-2</v>
      </c>
      <c r="U492" s="13">
        <v>7.7184217268768673E-3</v>
      </c>
      <c r="W492" s="1">
        <v>42835</v>
      </c>
      <c r="X492" s="2">
        <v>3.7294</v>
      </c>
      <c r="Y492" s="2">
        <v>3.1318000000000001</v>
      </c>
      <c r="Z492" s="8">
        <v>2.3070803500397918E-2</v>
      </c>
      <c r="AA492" s="8">
        <v>5.393258426966252E-3</v>
      </c>
      <c r="AC492" s="1">
        <v>42836</v>
      </c>
      <c r="AD492" s="2">
        <v>3.6974999999999998</v>
      </c>
      <c r="AE492" s="2">
        <v>3.1373000000000002</v>
      </c>
      <c r="AF492" s="13">
        <v>5.1651488378414712E-3</v>
      </c>
      <c r="AG492" s="13">
        <v>1.4224291210034545E-2</v>
      </c>
      <c r="AI492" s="1">
        <v>42830</v>
      </c>
      <c r="AJ492" s="2">
        <v>3.6993</v>
      </c>
      <c r="AK492" s="2">
        <v>3.1208999999999998</v>
      </c>
      <c r="AL492" s="8">
        <v>1.4674419880410294E-2</v>
      </c>
      <c r="AM492" s="8">
        <v>3.2052309368890697E-4</v>
      </c>
    </row>
    <row r="493" spans="4:39" x14ac:dyDescent="0.3">
      <c r="D493" s="6">
        <f t="shared" si="14"/>
        <v>-9.9130459164534553E-3</v>
      </c>
      <c r="E493" s="7">
        <f t="shared" si="15"/>
        <v>-3.4448426771027441E-3</v>
      </c>
      <c r="F493" s="7"/>
      <c r="G493" s="7"/>
      <c r="H493" s="7"/>
      <c r="I493" s="7"/>
      <c r="J493" s="7"/>
      <c r="K493" s="1">
        <v>42838</v>
      </c>
      <c r="L493" s="2">
        <v>3.6631999999999998</v>
      </c>
      <c r="M493" s="2">
        <v>3.1467000000000001</v>
      </c>
      <c r="N493" s="8">
        <v>-1.2374969669192049E-2</v>
      </c>
      <c r="O493" s="8">
        <v>1.0179735963098402E-3</v>
      </c>
      <c r="Q493" s="1">
        <v>42839</v>
      </c>
      <c r="R493" s="2">
        <v>3.7092000000000001</v>
      </c>
      <c r="S493" s="2">
        <v>3.1467000000000001</v>
      </c>
      <c r="T493" s="13">
        <v>-6.4288010286082109E-3</v>
      </c>
      <c r="U493" s="13">
        <v>6.356268870177928E-5</v>
      </c>
      <c r="W493" s="1">
        <v>42842</v>
      </c>
      <c r="X493" s="2">
        <v>3.7019000000000002</v>
      </c>
      <c r="Y493" s="2">
        <v>3.0987999999999998</v>
      </c>
      <c r="Z493" s="8">
        <v>-7.3738402960261684E-3</v>
      </c>
      <c r="AA493" s="8">
        <v>-1.0537071332780035E-2</v>
      </c>
      <c r="AC493" s="1">
        <v>42843</v>
      </c>
      <c r="AD493" s="2">
        <v>3.6608999999999998</v>
      </c>
      <c r="AE493" s="2">
        <v>3.1076999999999999</v>
      </c>
      <c r="AF493" s="13">
        <v>-9.8985801217038594E-3</v>
      </c>
      <c r="AG493" s="13">
        <v>-9.4348643738246807E-3</v>
      </c>
      <c r="AI493" s="1">
        <v>42837</v>
      </c>
      <c r="AJ493" s="2">
        <v>3.6494</v>
      </c>
      <c r="AK493" s="2">
        <v>3.1261000000000001</v>
      </c>
      <c r="AL493" s="8">
        <v>-1.3489038466736991E-2</v>
      </c>
      <c r="AM493" s="8">
        <v>1.6661860360793757E-3</v>
      </c>
    </row>
    <row r="494" spans="4:39" x14ac:dyDescent="0.3">
      <c r="D494" s="6">
        <f t="shared" si="14"/>
        <v>-1.5010658283144874E-2</v>
      </c>
      <c r="E494" s="7">
        <f t="shared" si="15"/>
        <v>6.2298057423147753E-3</v>
      </c>
      <c r="F494" s="7"/>
      <c r="G494" s="7"/>
      <c r="H494" s="7"/>
      <c r="I494" s="7"/>
      <c r="J494" s="7"/>
      <c r="K494" s="1">
        <v>42845</v>
      </c>
      <c r="L494" s="2">
        <v>3.6412</v>
      </c>
      <c r="M494" s="2">
        <v>3.1480000000000001</v>
      </c>
      <c r="N494" s="8">
        <v>-6.005678095653999E-3</v>
      </c>
      <c r="O494" s="8">
        <v>4.1313121683028697E-4</v>
      </c>
      <c r="Q494" s="1">
        <v>42846</v>
      </c>
      <c r="R494" s="2">
        <v>3.6400999999999999</v>
      </c>
      <c r="S494" s="2">
        <v>3.1480000000000001</v>
      </c>
      <c r="T494" s="13">
        <v>-1.8629354038606771E-2</v>
      </c>
      <c r="U494" s="13">
        <v>4.1313121683028697E-4</v>
      </c>
      <c r="W494" s="1">
        <v>42849</v>
      </c>
      <c r="X494" s="2">
        <v>3.5716000000000001</v>
      </c>
      <c r="Y494" s="2">
        <v>3.1280999999999999</v>
      </c>
      <c r="Z494" s="8">
        <v>-3.5198141494908075E-2</v>
      </c>
      <c r="AA494" s="8">
        <v>9.455273008906806E-3</v>
      </c>
      <c r="AC494" s="1">
        <v>42850</v>
      </c>
      <c r="AD494" s="2">
        <v>3.5794999999999999</v>
      </c>
      <c r="AE494" s="2">
        <v>3.1471999999999998</v>
      </c>
      <c r="AF494" s="13">
        <v>-2.223496954300852E-2</v>
      </c>
      <c r="AG494" s="13">
        <v>1.2710364578305544E-2</v>
      </c>
      <c r="AI494" s="1">
        <v>42844</v>
      </c>
      <c r="AJ494" s="2">
        <v>3.6749999999999998</v>
      </c>
      <c r="AK494" s="2">
        <v>3.1516000000000002</v>
      </c>
      <c r="AL494" s="8">
        <v>7.014851756453E-3</v>
      </c>
      <c r="AM494" s="8">
        <v>8.1571286907009544E-3</v>
      </c>
    </row>
    <row r="495" spans="4:39" x14ac:dyDescent="0.3">
      <c r="D495" s="6">
        <f t="shared" si="14"/>
        <v>-1.8399017516533167E-2</v>
      </c>
      <c r="E495" s="7">
        <f t="shared" si="15"/>
        <v>8.880811332757154E-3</v>
      </c>
      <c r="F495" s="7"/>
      <c r="G495" s="7"/>
      <c r="H495" s="7"/>
      <c r="I495" s="7"/>
      <c r="J495" s="7"/>
      <c r="K495" s="1">
        <v>42852</v>
      </c>
      <c r="L495" s="2">
        <v>3.5611000000000002</v>
      </c>
      <c r="M495" s="2">
        <v>3.1839</v>
      </c>
      <c r="N495" s="8">
        <v>-2.1998242337690876E-2</v>
      </c>
      <c r="O495" s="8">
        <v>1.1404066073697594E-2</v>
      </c>
      <c r="Q495" s="1">
        <v>42853</v>
      </c>
      <c r="R495" s="2">
        <v>3.5516999999999999</v>
      </c>
      <c r="S495" s="2">
        <v>3.1764999999999999</v>
      </c>
      <c r="T495" s="13">
        <v>-2.4285047114090297E-2</v>
      </c>
      <c r="U495" s="13">
        <v>9.0533672172807833E-3</v>
      </c>
      <c r="W495" s="1">
        <v>42856</v>
      </c>
      <c r="X495" s="2">
        <v>3.5543</v>
      </c>
      <c r="Y495" s="2">
        <v>3.1764999999999999</v>
      </c>
      <c r="Z495" s="8">
        <v>-4.8437674991600455E-3</v>
      </c>
      <c r="AA495" s="8">
        <v>1.5472651130078896E-2</v>
      </c>
      <c r="AC495" s="1">
        <v>42857</v>
      </c>
      <c r="AD495" s="2">
        <v>3.5274000000000001</v>
      </c>
      <c r="AE495" s="2">
        <v>3.1518999999999999</v>
      </c>
      <c r="AF495" s="13">
        <v>-1.4555105461656614E-2</v>
      </c>
      <c r="AG495" s="13">
        <v>1.4933909506864573E-3</v>
      </c>
      <c r="AI495" s="1">
        <v>42851</v>
      </c>
      <c r="AJ495" s="2">
        <v>3.5783</v>
      </c>
      <c r="AK495" s="2">
        <v>3.1736</v>
      </c>
      <c r="AL495" s="8">
        <v>-2.6312925170068002E-2</v>
      </c>
      <c r="AM495" s="8">
        <v>6.9805812920420429E-3</v>
      </c>
    </row>
    <row r="496" spans="4:39" x14ac:dyDescent="0.3">
      <c r="D496" s="6">
        <f t="shared" si="14"/>
        <v>3.940792198091736E-3</v>
      </c>
      <c r="E496" s="7">
        <f t="shared" si="15"/>
        <v>3.6821901280441826E-3</v>
      </c>
      <c r="F496" s="7"/>
      <c r="G496" s="7"/>
      <c r="H496" s="7"/>
      <c r="I496" s="7"/>
      <c r="J496" s="7"/>
      <c r="K496" s="1">
        <v>42859</v>
      </c>
      <c r="L496" s="2">
        <v>3.5535000000000001</v>
      </c>
      <c r="M496" s="2">
        <v>3.1886000000000001</v>
      </c>
      <c r="N496" s="8">
        <v>-2.1341720254977048E-3</v>
      </c>
      <c r="O496" s="8">
        <v>1.4761770156097587E-3</v>
      </c>
      <c r="Q496" s="1">
        <v>42860</v>
      </c>
      <c r="R496" s="2">
        <v>3.5438999999999998</v>
      </c>
      <c r="S496" s="2">
        <v>3.1766000000000001</v>
      </c>
      <c r="T496" s="13">
        <v>-2.196131430019399E-3</v>
      </c>
      <c r="U496" s="13">
        <v>3.1481189989079894E-5</v>
      </c>
      <c r="W496" s="1">
        <v>42863</v>
      </c>
      <c r="X496" s="2">
        <v>3.5853000000000002</v>
      </c>
      <c r="Y496" s="2">
        <v>3.1985000000000001</v>
      </c>
      <c r="Z496" s="8">
        <v>8.7218298961821983E-3</v>
      </c>
      <c r="AA496" s="8">
        <v>6.9258617975760384E-3</v>
      </c>
      <c r="AC496" s="1">
        <v>42864</v>
      </c>
      <c r="AD496" s="2">
        <v>3.6238999999999999</v>
      </c>
      <c r="AE496" s="2">
        <v>3.1903000000000001</v>
      </c>
      <c r="AF496" s="13">
        <v>2.7357260305040487E-2</v>
      </c>
      <c r="AG496" s="13">
        <v>1.2183127637298119E-2</v>
      </c>
      <c r="AI496" s="1">
        <v>42858</v>
      </c>
      <c r="AJ496" s="2">
        <v>3.5352000000000001</v>
      </c>
      <c r="AK496" s="2">
        <v>3.1665999999999999</v>
      </c>
      <c r="AL496" s="8">
        <v>-1.2044825755246902E-2</v>
      </c>
      <c r="AM496" s="8">
        <v>-2.2056970002520826E-3</v>
      </c>
    </row>
    <row r="497" spans="4:39" x14ac:dyDescent="0.3">
      <c r="D497" s="6">
        <f t="shared" si="14"/>
        <v>-9.4977627910370894E-4</v>
      </c>
      <c r="E497" s="7">
        <f t="shared" si="15"/>
        <v>-1.7799110359601931E-2</v>
      </c>
      <c r="F497" s="7"/>
      <c r="G497" s="7"/>
      <c r="H497" s="7"/>
      <c r="I497" s="7"/>
      <c r="J497" s="7"/>
      <c r="K497" s="1">
        <v>42866</v>
      </c>
      <c r="L497" s="2">
        <v>3.5766999999999998</v>
      </c>
      <c r="M497" s="2">
        <v>3.14</v>
      </c>
      <c r="N497" s="8">
        <v>6.5287744477275922E-3</v>
      </c>
      <c r="O497" s="8">
        <v>-1.5241798908611881E-2</v>
      </c>
      <c r="Q497" s="1">
        <v>42867</v>
      </c>
      <c r="R497" s="2">
        <v>3.5718999999999999</v>
      </c>
      <c r="S497" s="2">
        <v>3.1231</v>
      </c>
      <c r="T497" s="13">
        <v>7.9009001382657207E-3</v>
      </c>
      <c r="U497" s="13">
        <v>-1.6841906440848708E-2</v>
      </c>
      <c r="W497" s="1">
        <v>42870</v>
      </c>
      <c r="X497" s="2">
        <v>3.5483000000000002</v>
      </c>
      <c r="Y497" s="2">
        <v>3.1097999999999999</v>
      </c>
      <c r="Z497" s="8">
        <v>-1.0319917440660409E-2</v>
      </c>
      <c r="AA497" s="8">
        <v>-2.7731749257464466E-2</v>
      </c>
      <c r="AC497" s="1">
        <v>42871</v>
      </c>
      <c r="AD497" s="2">
        <v>3.5388000000000002</v>
      </c>
      <c r="AE497" s="2">
        <v>3.0962999999999998</v>
      </c>
      <c r="AF497" s="13">
        <v>-2.3482987941168321E-2</v>
      </c>
      <c r="AG497" s="13">
        <v>-2.9464313700905964E-2</v>
      </c>
      <c r="AI497" s="1">
        <v>42865</v>
      </c>
      <c r="AJ497" s="2">
        <v>3.5869</v>
      </c>
      <c r="AK497" s="2">
        <v>3.1675</v>
      </c>
      <c r="AL497" s="8">
        <v>1.4624349400316872E-2</v>
      </c>
      <c r="AM497" s="8">
        <v>2.842165098213556E-4</v>
      </c>
    </row>
    <row r="498" spans="4:39" x14ac:dyDescent="0.3">
      <c r="D498" s="6">
        <f t="shared" si="14"/>
        <v>4.5081953659361186E-3</v>
      </c>
      <c r="E498" s="7">
        <f t="shared" si="15"/>
        <v>4.2593876038364953E-2</v>
      </c>
      <c r="F498" s="7"/>
      <c r="G498" s="7"/>
      <c r="H498" s="7"/>
      <c r="I498" s="7"/>
      <c r="J498" s="7"/>
      <c r="K498" s="1">
        <v>42873</v>
      </c>
      <c r="L498" s="2">
        <v>3.6252</v>
      </c>
      <c r="M498" s="2">
        <v>3.3708999999999998</v>
      </c>
      <c r="N498" s="8">
        <v>1.3559985461458979E-2</v>
      </c>
      <c r="O498" s="8">
        <v>7.3535031847133725E-2</v>
      </c>
      <c r="Q498" s="1">
        <v>42874</v>
      </c>
      <c r="R498" s="2">
        <v>3.5745</v>
      </c>
      <c r="S498" s="2">
        <v>3.2534000000000001</v>
      </c>
      <c r="T498" s="13">
        <v>7.2790391668298149E-4</v>
      </c>
      <c r="U498" s="13">
        <v>4.1721366590887321E-2</v>
      </c>
      <c r="W498" s="1">
        <v>42877</v>
      </c>
      <c r="X498" s="2">
        <v>3.5590000000000002</v>
      </c>
      <c r="Y498" s="2">
        <v>3.2665999999999999</v>
      </c>
      <c r="Z498" s="8">
        <v>3.0155285629738238E-3</v>
      </c>
      <c r="AA498" s="8">
        <v>5.0421248954916731E-2</v>
      </c>
      <c r="AC498" s="1">
        <v>42878</v>
      </c>
      <c r="AD498" s="2">
        <v>3.5746000000000002</v>
      </c>
      <c r="AE498" s="2">
        <v>3.2701000000000002</v>
      </c>
      <c r="AF498" s="13">
        <v>1.0116423646433725E-2</v>
      </c>
      <c r="AG498" s="13">
        <v>5.6131511804411893E-2</v>
      </c>
      <c r="AI498" s="1">
        <v>42872</v>
      </c>
      <c r="AJ498" s="2">
        <v>3.5693999999999999</v>
      </c>
      <c r="AK498" s="2">
        <v>3.1395</v>
      </c>
      <c r="AL498" s="8">
        <v>-4.878864757868917E-3</v>
      </c>
      <c r="AM498" s="8">
        <v>-8.8397790055249059E-3</v>
      </c>
    </row>
    <row r="499" spans="4:39" x14ac:dyDescent="0.3">
      <c r="D499" s="6">
        <f t="shared" si="14"/>
        <v>-3.979075575032809E-3</v>
      </c>
      <c r="E499" s="7">
        <f t="shared" si="15"/>
        <v>2.1339723623958308E-3</v>
      </c>
      <c r="F499" s="7"/>
      <c r="G499" s="7"/>
      <c r="H499" s="7"/>
      <c r="I499" s="7"/>
      <c r="J499" s="7"/>
      <c r="K499" s="1">
        <v>42880</v>
      </c>
      <c r="L499" s="2">
        <v>3.5667</v>
      </c>
      <c r="M499" s="2">
        <v>3.2736999999999998</v>
      </c>
      <c r="N499" s="8">
        <v>-1.6137040714994999E-2</v>
      </c>
      <c r="O499" s="8">
        <v>-2.8835029220682928E-2</v>
      </c>
      <c r="Q499" s="1">
        <v>42881</v>
      </c>
      <c r="R499" s="2">
        <v>3.5779999999999998</v>
      </c>
      <c r="S499" s="2">
        <v>3.26</v>
      </c>
      <c r="T499" s="13">
        <v>9.7915792418512559E-4</v>
      </c>
      <c r="U499" s="13">
        <v>2.0286469539558816E-3</v>
      </c>
      <c r="W499" s="1">
        <v>42884</v>
      </c>
      <c r="X499" s="2">
        <v>3.577</v>
      </c>
      <c r="Y499" s="2">
        <v>3.2568999999999999</v>
      </c>
      <c r="Z499" s="8">
        <v>5.0576004495643812E-3</v>
      </c>
      <c r="AA499" s="8">
        <v>-2.9694483560889218E-3</v>
      </c>
      <c r="AC499" s="1">
        <v>42885</v>
      </c>
      <c r="AD499" s="2">
        <v>3.5489000000000002</v>
      </c>
      <c r="AE499" s="2">
        <v>3.2580999999999998</v>
      </c>
      <c r="AF499" s="13">
        <v>-7.1896156213282492E-3</v>
      </c>
      <c r="AG499" s="13">
        <v>-3.6696125500750298E-3</v>
      </c>
      <c r="AI499" s="1">
        <v>42879</v>
      </c>
      <c r="AJ499" s="2">
        <v>3.5601000000000003</v>
      </c>
      <c r="AK499" s="2">
        <v>3.278</v>
      </c>
      <c r="AL499" s="8">
        <v>-2.6054799125903028E-3</v>
      </c>
      <c r="AM499" s="8">
        <v>4.4115304984870152E-2</v>
      </c>
    </row>
    <row r="500" spans="4:39" x14ac:dyDescent="0.3">
      <c r="D500" s="6">
        <f t="shared" si="14"/>
        <v>-1.2911546412219232E-2</v>
      </c>
      <c r="E500" s="7">
        <f t="shared" si="15"/>
        <v>-1.7773846313348107E-3</v>
      </c>
      <c r="F500" s="7"/>
      <c r="G500" s="7"/>
      <c r="H500" s="7"/>
      <c r="I500" s="7"/>
      <c r="J500" s="7"/>
      <c r="K500" s="1">
        <v>42887</v>
      </c>
      <c r="L500" s="2">
        <v>3.5244999999999997</v>
      </c>
      <c r="M500" s="2">
        <v>3.2505999999999999</v>
      </c>
      <c r="N500" s="8">
        <v>-1.1831665124625079E-2</v>
      </c>
      <c r="O500" s="8">
        <v>-7.0562360631700738E-3</v>
      </c>
      <c r="Q500" s="1">
        <v>42888</v>
      </c>
      <c r="R500" s="2">
        <v>3.5087999999999999</v>
      </c>
      <c r="S500" s="2">
        <v>3.2452000000000001</v>
      </c>
      <c r="T500" s="13">
        <v>-1.9340413638904375E-2</v>
      </c>
      <c r="U500" s="13">
        <v>-4.5398773006134485E-3</v>
      </c>
      <c r="W500" s="1">
        <v>42891</v>
      </c>
      <c r="X500" s="2">
        <v>3.524</v>
      </c>
      <c r="Y500" s="2">
        <v>3.2970000000000002</v>
      </c>
      <c r="Z500" s="8">
        <v>-1.4816885658372914E-2</v>
      </c>
      <c r="AA500" s="8">
        <v>1.2312321532745862E-2</v>
      </c>
      <c r="AC500" s="1">
        <v>42892</v>
      </c>
      <c r="AD500" s="2">
        <v>3.5150999999999999</v>
      </c>
      <c r="AE500" s="2">
        <v>3.2778999999999998</v>
      </c>
      <c r="AF500" s="13">
        <v>-9.5240778832879069E-3</v>
      </c>
      <c r="AG500" s="13">
        <v>6.0771615358645725E-3</v>
      </c>
      <c r="AI500" s="1">
        <v>42886</v>
      </c>
      <c r="AJ500" s="2">
        <v>3.5278999999999998</v>
      </c>
      <c r="AK500" s="2">
        <v>3.2265999999999999</v>
      </c>
      <c r="AL500" s="8">
        <v>-9.0446897559058881E-3</v>
      </c>
      <c r="AM500" s="8">
        <v>-1.5680292861500966E-2</v>
      </c>
    </row>
    <row r="501" spans="4:39" x14ac:dyDescent="0.3">
      <c r="D501" s="6">
        <f t="shared" si="14"/>
        <v>2.6565899672598369E-3</v>
      </c>
      <c r="E501" s="7">
        <f t="shared" si="15"/>
        <v>1.0108180222716534E-2</v>
      </c>
      <c r="F501" s="7"/>
      <c r="G501" s="7"/>
      <c r="H501" s="7"/>
      <c r="I501" s="7"/>
      <c r="J501" s="7"/>
      <c r="K501" s="1">
        <v>42894</v>
      </c>
      <c r="L501" s="2">
        <v>3.5247999999999999</v>
      </c>
      <c r="M501" s="2">
        <v>3.2614000000000001</v>
      </c>
      <c r="N501" s="8">
        <v>8.5118456518706864E-5</v>
      </c>
      <c r="O501" s="8">
        <v>3.3224635451916118E-3</v>
      </c>
      <c r="Q501" s="1">
        <v>42895</v>
      </c>
      <c r="R501" s="2">
        <v>3.5373000000000001</v>
      </c>
      <c r="S501" s="2">
        <v>3.2967</v>
      </c>
      <c r="T501" s="13">
        <v>8.1224350205197915E-3</v>
      </c>
      <c r="U501" s="13">
        <v>1.5869592012818901E-2</v>
      </c>
      <c r="W501" s="1">
        <v>42898</v>
      </c>
      <c r="X501" s="2">
        <v>3.5158</v>
      </c>
      <c r="Y501" s="2">
        <v>3.3189000000000002</v>
      </c>
      <c r="Z501" s="8">
        <v>-2.326901248581148E-3</v>
      </c>
      <c r="AA501" s="8">
        <v>6.6424021838034086E-3</v>
      </c>
      <c r="AC501" s="1">
        <v>42899</v>
      </c>
      <c r="AD501" s="2">
        <v>3.5190999999999999</v>
      </c>
      <c r="AE501" s="2">
        <v>3.3151000000000002</v>
      </c>
      <c r="AF501" s="13">
        <v>1.1379477113027114E-3</v>
      </c>
      <c r="AG501" s="13">
        <v>1.1348729369413446E-2</v>
      </c>
      <c r="AI501" s="1">
        <v>42893</v>
      </c>
      <c r="AJ501" s="2">
        <v>3.55</v>
      </c>
      <c r="AK501" s="2">
        <v>3.2696999999999998</v>
      </c>
      <c r="AL501" s="8">
        <v>6.2643498965391231E-3</v>
      </c>
      <c r="AM501" s="8">
        <v>1.3357714002355303E-2</v>
      </c>
    </row>
    <row r="502" spans="4:39" x14ac:dyDescent="0.3">
      <c r="D502" s="6">
        <f t="shared" si="14"/>
        <v>-4.2544504830835713E-3</v>
      </c>
      <c r="E502" s="7">
        <f t="shared" si="15"/>
        <v>-4.692928551072617E-4</v>
      </c>
      <c r="F502" s="7"/>
      <c r="G502" s="7"/>
      <c r="H502" s="7"/>
      <c r="I502" s="7"/>
      <c r="J502" s="7"/>
      <c r="K502" s="1">
        <v>42901</v>
      </c>
      <c r="L502" s="2">
        <v>3.5131000000000001</v>
      </c>
      <c r="M502" s="2">
        <v>3.2751000000000001</v>
      </c>
      <c r="N502" s="8">
        <v>-3.3193372673626653E-3</v>
      </c>
      <c r="O502" s="8">
        <v>4.2006500275955094E-3</v>
      </c>
      <c r="Q502" s="1">
        <v>42902</v>
      </c>
      <c r="R502" s="2">
        <v>3.5024999999999999</v>
      </c>
      <c r="S502" s="2">
        <v>3.2930000000000001</v>
      </c>
      <c r="T502" s="13">
        <v>-9.8380120430837659E-3</v>
      </c>
      <c r="U502" s="13">
        <v>-1.1223344556677839E-3</v>
      </c>
      <c r="W502" s="1">
        <v>42905</v>
      </c>
      <c r="X502" s="2">
        <v>3.5228999999999999</v>
      </c>
      <c r="Y502" s="2">
        <v>3.2827999999999999</v>
      </c>
      <c r="Z502" s="8">
        <v>2.0194550315717485E-3</v>
      </c>
      <c r="AA502" s="8">
        <v>-1.0877097833619676E-2</v>
      </c>
      <c r="AC502" s="1">
        <v>42906</v>
      </c>
      <c r="AD502" s="2">
        <v>3.5445000000000002</v>
      </c>
      <c r="AE502" s="2">
        <v>3.3277000000000001</v>
      </c>
      <c r="AF502" s="13">
        <v>7.2177545395131215E-3</v>
      </c>
      <c r="AG502" s="13">
        <v>3.800790323067238E-3</v>
      </c>
      <c r="AI502" s="1">
        <v>42900</v>
      </c>
      <c r="AJ502" s="2">
        <v>3.4883999999999999</v>
      </c>
      <c r="AK502" s="2">
        <v>3.2751000000000001</v>
      </c>
      <c r="AL502" s="8">
        <v>-1.7352112676056297E-2</v>
      </c>
      <c r="AM502" s="8">
        <v>1.6515276630884035E-3</v>
      </c>
    </row>
    <row r="503" spans="4:39" x14ac:dyDescent="0.3">
      <c r="D503" s="6">
        <f t="shared" si="14"/>
        <v>3.1588007197926873E-4</v>
      </c>
      <c r="E503" s="7">
        <f t="shared" si="15"/>
        <v>1.0907042267378287E-2</v>
      </c>
      <c r="F503" s="7"/>
      <c r="G503" s="7"/>
      <c r="H503" s="7"/>
      <c r="I503" s="7"/>
      <c r="J503" s="7"/>
      <c r="K503" s="1">
        <v>42908</v>
      </c>
      <c r="L503" s="2">
        <v>3.5098000000000003</v>
      </c>
      <c r="M503" s="2">
        <v>3.3422000000000001</v>
      </c>
      <c r="N503" s="8">
        <v>-9.3934132247863733E-4</v>
      </c>
      <c r="O503" s="8">
        <v>2.0487924032853932E-2</v>
      </c>
      <c r="Q503" s="1">
        <v>42909</v>
      </c>
      <c r="R503" s="2">
        <v>3.5093000000000001</v>
      </c>
      <c r="S503" s="2">
        <v>3.3428</v>
      </c>
      <c r="T503" s="13">
        <v>1.9414703783011689E-3</v>
      </c>
      <c r="U503" s="13">
        <v>1.5122988156695882E-2</v>
      </c>
      <c r="W503" s="1">
        <v>42912</v>
      </c>
      <c r="X503" s="2">
        <v>3.5004999999999997</v>
      </c>
      <c r="Y503" s="2">
        <v>3.2968000000000002</v>
      </c>
      <c r="Z503" s="8">
        <v>-6.3583979108121635E-3</v>
      </c>
      <c r="AA503" s="8">
        <v>4.2646521262337256E-3</v>
      </c>
      <c r="AC503" s="1">
        <v>42913</v>
      </c>
      <c r="AD503" s="2">
        <v>3.5259</v>
      </c>
      <c r="AE503" s="2">
        <v>3.3143000000000002</v>
      </c>
      <c r="AF503" s="13">
        <v>-5.2475666525603204E-3</v>
      </c>
      <c r="AG503" s="13">
        <v>-4.026805300958558E-3</v>
      </c>
      <c r="AI503" s="1">
        <v>42907</v>
      </c>
      <c r="AJ503" s="2">
        <v>3.5308999999999999</v>
      </c>
      <c r="AK503" s="2">
        <v>3.3363</v>
      </c>
      <c r="AL503" s="8">
        <v>1.2183235867446296E-2</v>
      </c>
      <c r="AM503" s="8">
        <v>1.8686452322066449E-2</v>
      </c>
    </row>
    <row r="504" spans="4:39" x14ac:dyDescent="0.3">
      <c r="D504" s="6">
        <f t="shared" si="14"/>
        <v>5.6874882629334156E-3</v>
      </c>
      <c r="E504" s="7">
        <f t="shared" si="15"/>
        <v>-7.7591754558848924E-3</v>
      </c>
      <c r="F504" s="7"/>
      <c r="G504" s="7"/>
      <c r="H504" s="7"/>
      <c r="I504" s="7"/>
      <c r="J504" s="7"/>
      <c r="K504" s="1">
        <v>42915</v>
      </c>
      <c r="L504" s="2">
        <v>3.5270999999999999</v>
      </c>
      <c r="M504" s="2">
        <v>3.3037999999999998</v>
      </c>
      <c r="N504" s="8">
        <v>4.9290557866543683E-3</v>
      </c>
      <c r="O504" s="8">
        <v>-1.1489438094668292E-2</v>
      </c>
      <c r="Q504" s="1">
        <v>42916</v>
      </c>
      <c r="R504" s="2">
        <v>3.5207000000000002</v>
      </c>
      <c r="S504" s="2">
        <v>3.3071999999999999</v>
      </c>
      <c r="T504" s="13">
        <v>3.2485110990796429E-3</v>
      </c>
      <c r="U504" s="13">
        <v>-1.0649754696661518E-2</v>
      </c>
      <c r="W504" s="1">
        <v>42919</v>
      </c>
      <c r="X504" s="2">
        <v>3.5568</v>
      </c>
      <c r="Y504" s="2">
        <v>3.3016000000000001</v>
      </c>
      <c r="Z504" s="8">
        <v>1.6083416654763649E-2</v>
      </c>
      <c r="AA504" s="8">
        <v>1.4559572919194963E-3</v>
      </c>
      <c r="AC504" s="1">
        <v>42920</v>
      </c>
      <c r="AD504" s="2">
        <v>3.5587999999999997</v>
      </c>
      <c r="AE504" s="2">
        <v>3.3098999999999998</v>
      </c>
      <c r="AF504" s="13">
        <v>9.3309509628747289E-3</v>
      </c>
      <c r="AG504" s="13">
        <v>-1.327580484567048E-3</v>
      </c>
      <c r="AI504" s="1">
        <v>42914</v>
      </c>
      <c r="AJ504" s="2">
        <v>3.5127000000000002</v>
      </c>
      <c r="AK504" s="2">
        <v>3.2803</v>
      </c>
      <c r="AL504" s="8">
        <v>-5.1544931887053114E-3</v>
      </c>
      <c r="AM504" s="8">
        <v>-1.6785061295447101E-2</v>
      </c>
    </row>
    <row r="505" spans="4:39" x14ac:dyDescent="0.3">
      <c r="D505" s="6">
        <f t="shared" si="14"/>
        <v>2.2224905435460896E-2</v>
      </c>
      <c r="E505" s="7">
        <f t="shared" si="15"/>
        <v>-7.4666923910522206E-3</v>
      </c>
      <c r="F505" s="7"/>
      <c r="G505" s="7"/>
      <c r="H505" s="7"/>
      <c r="I505" s="7"/>
      <c r="J505" s="7"/>
      <c r="K505" s="1">
        <v>42922</v>
      </c>
      <c r="L505" s="2">
        <v>3.6214</v>
      </c>
      <c r="M505" s="2">
        <v>3.2984999999999998</v>
      </c>
      <c r="N505" s="8">
        <v>2.6735845312012785E-2</v>
      </c>
      <c r="O505" s="8">
        <v>-1.6042133301047423E-3</v>
      </c>
      <c r="Q505" s="1">
        <v>42923</v>
      </c>
      <c r="R505" s="2">
        <v>3.6185</v>
      </c>
      <c r="S505" s="2">
        <v>3.2816000000000001</v>
      </c>
      <c r="T505" s="13">
        <v>2.7778566762291623E-2</v>
      </c>
      <c r="U505" s="13">
        <v>-7.740686985969969E-3</v>
      </c>
      <c r="W505" s="1">
        <v>42926</v>
      </c>
      <c r="X505" s="2">
        <v>3.6086</v>
      </c>
      <c r="Y505" s="2">
        <v>3.2557999999999998</v>
      </c>
      <c r="Z505" s="8">
        <v>1.4563652721547582E-2</v>
      </c>
      <c r="AA505" s="8">
        <v>-1.3872062030530707E-2</v>
      </c>
      <c r="AC505" s="1">
        <v>42927</v>
      </c>
      <c r="AD505" s="2">
        <v>3.6131000000000002</v>
      </c>
      <c r="AE505" s="2">
        <v>3.2547000000000001</v>
      </c>
      <c r="AF505" s="13">
        <v>1.5257952118691742E-2</v>
      </c>
      <c r="AG505" s="13">
        <v>-1.6677241004259824E-2</v>
      </c>
      <c r="AI505" s="1">
        <v>42921</v>
      </c>
      <c r="AJ505" s="2">
        <v>3.6067999999999998</v>
      </c>
      <c r="AK505" s="2">
        <v>3.2887</v>
      </c>
      <c r="AL505" s="8">
        <v>2.6788510262760745E-2</v>
      </c>
      <c r="AM505" s="8">
        <v>2.560741395604138E-3</v>
      </c>
    </row>
    <row r="506" spans="4:39" x14ac:dyDescent="0.3">
      <c r="D506" s="6">
        <f t="shared" si="14"/>
        <v>-1.9114926963396874E-2</v>
      </c>
      <c r="E506" s="7">
        <f t="shared" si="15"/>
        <v>-2.6894234268881444E-2</v>
      </c>
      <c r="F506" s="7"/>
      <c r="G506" s="7"/>
      <c r="H506" s="7"/>
      <c r="I506" s="7"/>
      <c r="J506" s="7"/>
      <c r="K506" s="1">
        <v>42929</v>
      </c>
      <c r="L506" s="2">
        <v>3.5657000000000001</v>
      </c>
      <c r="M506" s="2">
        <v>3.2122999999999999</v>
      </c>
      <c r="N506" s="8">
        <v>-1.5380791958910844E-2</v>
      </c>
      <c r="O506" s="8">
        <v>-2.6133090798847958E-2</v>
      </c>
      <c r="Q506" s="1">
        <v>42930</v>
      </c>
      <c r="R506" s="2">
        <v>3.5381</v>
      </c>
      <c r="S506" s="2">
        <v>3.18</v>
      </c>
      <c r="T506" s="13">
        <v>-2.2219151582147267E-2</v>
      </c>
      <c r="U506" s="13">
        <v>-3.0960507069722087E-2</v>
      </c>
      <c r="W506" s="1">
        <v>42933</v>
      </c>
      <c r="X506" s="2">
        <v>3.5285000000000002</v>
      </c>
      <c r="Y506" s="2">
        <v>3.1821000000000002</v>
      </c>
      <c r="Z506" s="8">
        <v>-2.2196973895693528E-2</v>
      </c>
      <c r="AA506" s="8">
        <v>-2.2636525585109535E-2</v>
      </c>
      <c r="AC506" s="1">
        <v>42934</v>
      </c>
      <c r="AD506" s="2">
        <v>3.5230999999999999</v>
      </c>
      <c r="AE506" s="2">
        <v>3.1564000000000001</v>
      </c>
      <c r="AF506" s="13">
        <v>-2.4909357615344296E-2</v>
      </c>
      <c r="AG506" s="13">
        <v>-3.0202476418717539E-2</v>
      </c>
      <c r="AI506" s="1">
        <v>42928</v>
      </c>
      <c r="AJ506" s="2">
        <v>3.5676000000000001</v>
      </c>
      <c r="AK506" s="2">
        <v>3.2080000000000002</v>
      </c>
      <c r="AL506" s="8">
        <v>-1.0868359764888424E-2</v>
      </c>
      <c r="AM506" s="8">
        <v>-2.4538571472010107E-2</v>
      </c>
    </row>
    <row r="507" spans="4:39" x14ac:dyDescent="0.3">
      <c r="D507" s="6">
        <f t="shared" si="14"/>
        <v>-4.8786435310426145E-4</v>
      </c>
      <c r="E507" s="7">
        <f t="shared" si="15"/>
        <v>-1.2856605372424789E-2</v>
      </c>
      <c r="F507" s="7"/>
      <c r="G507" s="7"/>
      <c r="H507" s="7"/>
      <c r="I507" s="7"/>
      <c r="J507" s="7"/>
      <c r="K507" s="1">
        <v>42936</v>
      </c>
      <c r="L507" s="2">
        <v>3.5265</v>
      </c>
      <c r="M507" s="2">
        <v>3.1208999999999998</v>
      </c>
      <c r="N507" s="8">
        <v>-1.0993633788596968E-2</v>
      </c>
      <c r="O507" s="8">
        <v>-2.8453133268997344E-2</v>
      </c>
      <c r="Q507" s="1">
        <v>42937</v>
      </c>
      <c r="R507" s="2">
        <v>3.5361000000000002</v>
      </c>
      <c r="S507" s="2">
        <v>3.1434000000000002</v>
      </c>
      <c r="T507" s="13">
        <v>-5.652751476781237E-4</v>
      </c>
      <c r="U507" s="13">
        <v>-1.1509433962264115E-2</v>
      </c>
      <c r="W507" s="1">
        <v>42940</v>
      </c>
      <c r="X507" s="2">
        <v>3.5568</v>
      </c>
      <c r="Y507" s="2">
        <v>3.1469</v>
      </c>
      <c r="Z507" s="8">
        <v>8.0204052713617191E-3</v>
      </c>
      <c r="AA507" s="8">
        <v>-1.1061877376575269E-2</v>
      </c>
      <c r="AC507" s="1">
        <v>42941</v>
      </c>
      <c r="AD507" s="2">
        <v>3.5723000000000003</v>
      </c>
      <c r="AE507" s="2">
        <v>3.1726999999999999</v>
      </c>
      <c r="AF507" s="13">
        <v>1.3964974028554566E-2</v>
      </c>
      <c r="AG507" s="13">
        <v>5.164111012545769E-3</v>
      </c>
      <c r="AI507" s="1">
        <v>42935</v>
      </c>
      <c r="AJ507" s="2">
        <v>3.5217000000000001</v>
      </c>
      <c r="AK507" s="2">
        <v>3.1488999999999998</v>
      </c>
      <c r="AL507" s="8">
        <v>-1.2865792129162501E-2</v>
      </c>
      <c r="AM507" s="8">
        <v>-1.842269326683299E-2</v>
      </c>
    </row>
    <row r="508" spans="4:39" x14ac:dyDescent="0.3">
      <c r="D508" s="6">
        <f t="shared" si="14"/>
        <v>-3.6499557724217757E-3</v>
      </c>
      <c r="E508" s="7">
        <f t="shared" si="15"/>
        <v>-3.7294953337628999E-3</v>
      </c>
      <c r="F508" s="7"/>
      <c r="G508" s="7"/>
      <c r="H508" s="7"/>
      <c r="I508" s="7"/>
      <c r="J508" s="7"/>
      <c r="K508" s="1">
        <v>42943</v>
      </c>
      <c r="L508" s="2">
        <v>3.5366</v>
      </c>
      <c r="M508" s="2">
        <v>3.1505000000000001</v>
      </c>
      <c r="N508" s="8">
        <v>2.8640294909967334E-3</v>
      </c>
      <c r="O508" s="8">
        <v>9.4844435899901214E-3</v>
      </c>
      <c r="Q508" s="1">
        <v>42944</v>
      </c>
      <c r="R508" s="2">
        <v>3.5276000000000001</v>
      </c>
      <c r="S508" s="2">
        <v>3.1320999999999999</v>
      </c>
      <c r="T508" s="13">
        <v>-2.4037781736941932E-3</v>
      </c>
      <c r="U508" s="13">
        <v>-3.5948336196476305E-3</v>
      </c>
      <c r="W508" s="1">
        <v>42947</v>
      </c>
      <c r="X508" s="2">
        <v>3.5192999999999999</v>
      </c>
      <c r="Y508" s="2">
        <v>3.1265999999999998</v>
      </c>
      <c r="Z508" s="8">
        <v>-1.0543184885290158E-2</v>
      </c>
      <c r="AA508" s="8">
        <v>-6.450792843751052E-3</v>
      </c>
      <c r="AC508" s="1">
        <v>42948</v>
      </c>
      <c r="AD508" s="2">
        <v>3.5272000000000001</v>
      </c>
      <c r="AE508" s="2">
        <v>3.1263000000000001</v>
      </c>
      <c r="AF508" s="13">
        <v>-1.262491951963729E-2</v>
      </c>
      <c r="AG508" s="13">
        <v>-1.4624767548145012E-2</v>
      </c>
      <c r="AI508" s="1">
        <v>42942</v>
      </c>
      <c r="AJ508" s="2">
        <v>3.5373999999999999</v>
      </c>
      <c r="AK508" s="2">
        <v>3.1379999999999999</v>
      </c>
      <c r="AL508" s="8">
        <v>4.4580742255160288E-3</v>
      </c>
      <c r="AM508" s="8">
        <v>-3.4615262472609265E-3</v>
      </c>
    </row>
    <row r="509" spans="4:39" x14ac:dyDescent="0.3">
      <c r="D509" s="6">
        <f t="shared" si="14"/>
        <v>8.0116258236284654E-4</v>
      </c>
      <c r="E509" s="7">
        <f t="shared" si="15"/>
        <v>-3.8533152988464935E-3</v>
      </c>
      <c r="F509" s="7"/>
      <c r="G509" s="7"/>
      <c r="H509" s="7"/>
      <c r="I509" s="7"/>
      <c r="J509" s="7"/>
      <c r="K509" s="1">
        <v>42950</v>
      </c>
      <c r="L509" s="2">
        <v>3.5394999999999999</v>
      </c>
      <c r="M509" s="2">
        <v>3.1147</v>
      </c>
      <c r="N509" s="8">
        <v>8.1999660691045584E-4</v>
      </c>
      <c r="O509" s="8">
        <v>-1.1363275670528528E-2</v>
      </c>
      <c r="Q509" s="1">
        <v>42951</v>
      </c>
      <c r="R509" s="2">
        <v>3.528</v>
      </c>
      <c r="S509" s="2">
        <v>3.1316000000000002</v>
      </c>
      <c r="T509" s="13">
        <v>1.1339154099099247E-4</v>
      </c>
      <c r="U509" s="13">
        <v>-1.5963730404511267E-4</v>
      </c>
      <c r="W509" s="1">
        <v>42954</v>
      </c>
      <c r="X509" s="2">
        <v>3.5289999999999999</v>
      </c>
      <c r="Y509" s="2">
        <v>3.1265000000000001</v>
      </c>
      <c r="Z509" s="8">
        <v>2.7562299320886829E-3</v>
      </c>
      <c r="AA509" s="8">
        <v>-3.1983624384279707E-5</v>
      </c>
      <c r="AC509" s="1">
        <v>42955</v>
      </c>
      <c r="AD509" s="2">
        <v>3.5335999999999999</v>
      </c>
      <c r="AE509" s="2">
        <v>3.1265000000000001</v>
      </c>
      <c r="AF509" s="13">
        <v>1.8144704014515511E-3</v>
      </c>
      <c r="AG509" s="13">
        <v>6.3973387070870302E-5</v>
      </c>
      <c r="AI509" s="1">
        <v>42949</v>
      </c>
      <c r="AJ509" s="2">
        <v>3.5320999999999998</v>
      </c>
      <c r="AK509" s="2">
        <v>3.1135999999999999</v>
      </c>
      <c r="AL509" s="8">
        <v>-1.4982755696274497E-3</v>
      </c>
      <c r="AM509" s="8">
        <v>-7.7756532823454183E-3</v>
      </c>
    </row>
    <row r="510" spans="4:39" x14ac:dyDescent="0.3">
      <c r="D510" s="6">
        <f t="shared" si="14"/>
        <v>8.3813541760786587E-4</v>
      </c>
      <c r="E510" s="7">
        <f t="shared" si="15"/>
        <v>1.7374244285956974E-2</v>
      </c>
      <c r="F510" s="7"/>
      <c r="G510" s="7"/>
      <c r="H510" s="7"/>
      <c r="I510" s="7"/>
      <c r="J510" s="7"/>
      <c r="K510" s="1">
        <v>42957</v>
      </c>
      <c r="L510" s="2">
        <v>3.5417000000000001</v>
      </c>
      <c r="M510" s="2">
        <v>3.1753</v>
      </c>
      <c r="N510" s="8">
        <v>6.2155671705044213E-4</v>
      </c>
      <c r="O510" s="8">
        <v>1.9456127395896861E-2</v>
      </c>
      <c r="Q510" s="1">
        <v>42958</v>
      </c>
      <c r="R510" s="2">
        <v>3.5366999999999997</v>
      </c>
      <c r="S510" s="2">
        <v>3.1937000000000002</v>
      </c>
      <c r="T510" s="13">
        <v>2.4659863945577509E-3</v>
      </c>
      <c r="U510" s="13">
        <v>1.9830118789117446E-2</v>
      </c>
      <c r="W510" s="1">
        <v>42961</v>
      </c>
      <c r="X510" s="2">
        <v>3.5257000000000001</v>
      </c>
      <c r="Y510" s="2">
        <v>3.1894</v>
      </c>
      <c r="Z510" s="8">
        <v>-9.3510909606120407E-4</v>
      </c>
      <c r="AA510" s="8">
        <v>2.0118343195266286E-2</v>
      </c>
      <c r="AC510" s="1">
        <v>42962</v>
      </c>
      <c r="AD510" s="2">
        <v>3.5352999999999999</v>
      </c>
      <c r="AE510" s="2">
        <v>3.1701000000000001</v>
      </c>
      <c r="AF510" s="13">
        <v>4.8109576635724238E-4</v>
      </c>
      <c r="AG510" s="13">
        <v>1.3945306252998613E-2</v>
      </c>
      <c r="AI510" s="1">
        <v>42956</v>
      </c>
      <c r="AJ510" s="2">
        <v>3.5375999999999999</v>
      </c>
      <c r="AK510" s="2">
        <v>3.1556999999999999</v>
      </c>
      <c r="AL510" s="8">
        <v>1.5571473061350982E-3</v>
      </c>
      <c r="AM510" s="8">
        <v>1.3521325796505668E-2</v>
      </c>
    </row>
    <row r="511" spans="4:39" x14ac:dyDescent="0.3">
      <c r="D511" s="6">
        <f t="shared" si="14"/>
        <v>-7.0280601792414464E-3</v>
      </c>
      <c r="E511" s="7">
        <f t="shared" si="15"/>
        <v>-5.2124528177013522E-3</v>
      </c>
      <c r="F511" s="7"/>
      <c r="G511" s="7"/>
      <c r="H511" s="7"/>
      <c r="I511" s="7"/>
      <c r="J511" s="7"/>
      <c r="K511" s="1">
        <v>42964</v>
      </c>
      <c r="L511" s="2">
        <v>3.5266000000000002</v>
      </c>
      <c r="M511" s="2">
        <v>3.1751</v>
      </c>
      <c r="N511" s="8">
        <v>-4.2634892848066874E-3</v>
      </c>
      <c r="O511" s="8">
        <v>-6.2986174534707118E-5</v>
      </c>
      <c r="Q511" s="1">
        <v>42965</v>
      </c>
      <c r="R511" s="2">
        <v>3.5185</v>
      </c>
      <c r="S511" s="2">
        <v>3.1471999999999998</v>
      </c>
      <c r="T511" s="13">
        <v>-5.1460400938727613E-3</v>
      </c>
      <c r="U511" s="13">
        <v>-1.4559914832326326E-2</v>
      </c>
      <c r="W511" s="1">
        <v>42968</v>
      </c>
      <c r="X511" s="2">
        <v>3.4964</v>
      </c>
      <c r="Y511" s="2">
        <v>3.1644999999999999</v>
      </c>
      <c r="Z511" s="8">
        <v>-8.3104064441104075E-3</v>
      </c>
      <c r="AA511" s="8">
        <v>-7.8071110553709078E-3</v>
      </c>
      <c r="AC511" s="1">
        <v>42969</v>
      </c>
      <c r="AD511" s="2">
        <v>3.4948999999999999</v>
      </c>
      <c r="AE511" s="2">
        <v>3.1617999999999999</v>
      </c>
      <c r="AF511" s="13">
        <v>-1.1427601617967409E-2</v>
      </c>
      <c r="AG511" s="13">
        <v>-2.6182139364689938E-3</v>
      </c>
      <c r="AI511" s="1">
        <v>42963</v>
      </c>
      <c r="AJ511" s="2">
        <v>3.5164</v>
      </c>
      <c r="AK511" s="2">
        <v>3.1524999999999999</v>
      </c>
      <c r="AL511" s="8">
        <v>-5.9927634554499676E-3</v>
      </c>
      <c r="AM511" s="8">
        <v>-1.0140380898058243E-3</v>
      </c>
    </row>
    <row r="512" spans="4:39" x14ac:dyDescent="0.3">
      <c r="D512" s="6">
        <f t="shared" si="14"/>
        <v>-1.4686680120925378E-2</v>
      </c>
      <c r="E512" s="7">
        <f t="shared" si="15"/>
        <v>-1.319946769318614E-3</v>
      </c>
      <c r="F512" s="7"/>
      <c r="G512" s="7"/>
      <c r="H512" s="7"/>
      <c r="I512" s="7"/>
      <c r="J512" s="7"/>
      <c r="K512" s="1">
        <v>42971</v>
      </c>
      <c r="L512" s="2">
        <v>3.4839000000000002</v>
      </c>
      <c r="M512" s="2">
        <v>3.1482000000000001</v>
      </c>
      <c r="N512" s="8">
        <v>-1.2107979356887677E-2</v>
      </c>
      <c r="O512" s="8">
        <v>-8.472174104752539E-3</v>
      </c>
      <c r="Q512" s="1">
        <v>42972</v>
      </c>
      <c r="R512" s="2">
        <v>3.4394999999999998</v>
      </c>
      <c r="S512" s="2">
        <v>3.1589999999999998</v>
      </c>
      <c r="T512" s="13">
        <v>-2.2452749751314505E-2</v>
      </c>
      <c r="U512" s="13">
        <v>3.7493645144890397E-3</v>
      </c>
      <c r="W512" s="1">
        <v>42975</v>
      </c>
      <c r="X512" s="2">
        <v>3.4438</v>
      </c>
      <c r="Y512" s="2">
        <v>3.1671999999999998</v>
      </c>
      <c r="Z512" s="8">
        <v>-1.5044045303741038E-2</v>
      </c>
      <c r="AA512" s="8">
        <v>8.5321535787641345E-4</v>
      </c>
      <c r="AC512" s="1">
        <v>42976</v>
      </c>
      <c r="AD512" s="2">
        <v>3.4476</v>
      </c>
      <c r="AE512" s="2">
        <v>3.1640999999999999</v>
      </c>
      <c r="AF512" s="13">
        <v>-1.3534006695470557E-2</v>
      </c>
      <c r="AG512" s="13">
        <v>7.2743374027450791E-4</v>
      </c>
      <c r="AI512" s="1">
        <v>42970</v>
      </c>
      <c r="AJ512" s="2">
        <v>3.4802</v>
      </c>
      <c r="AK512" s="2">
        <v>3.1415999999999999</v>
      </c>
      <c r="AL512" s="8">
        <v>-1.0294619497213109E-2</v>
      </c>
      <c r="AM512" s="8">
        <v>-3.4575733544804921E-3</v>
      </c>
    </row>
    <row r="513" spans="4:39" x14ac:dyDescent="0.3">
      <c r="D513" s="6">
        <f t="shared" si="14"/>
        <v>-5.0088037912788819E-3</v>
      </c>
      <c r="E513" s="7">
        <f t="shared" si="15"/>
        <v>-4.5680524017911676E-3</v>
      </c>
      <c r="F513" s="7"/>
      <c r="G513" s="7"/>
      <c r="H513" s="7"/>
      <c r="I513" s="7"/>
      <c r="J513" s="7"/>
      <c r="K513" s="1">
        <v>42978</v>
      </c>
      <c r="L513" s="2">
        <v>3.4529000000000001</v>
      </c>
      <c r="M513" s="2">
        <v>3.1490999999999998</v>
      </c>
      <c r="N513" s="8">
        <v>-8.8980739975315082E-3</v>
      </c>
      <c r="O513" s="8">
        <v>2.8587764436815988E-4</v>
      </c>
      <c r="Q513" s="1">
        <v>42979</v>
      </c>
      <c r="R513" s="2">
        <v>3.4298000000000002</v>
      </c>
      <c r="S513" s="2">
        <v>3.1404000000000001</v>
      </c>
      <c r="T513" s="13">
        <v>-2.8201773513590878E-3</v>
      </c>
      <c r="U513" s="13">
        <v>-5.887939221272509E-3</v>
      </c>
      <c r="W513" s="1">
        <v>42982</v>
      </c>
      <c r="X513" s="2">
        <v>3.4348999999999998</v>
      </c>
      <c r="Y513" s="2">
        <v>3.1410999999999998</v>
      </c>
      <c r="Z513" s="8">
        <v>-2.5843544921307915E-3</v>
      </c>
      <c r="AA513" s="8">
        <v>-8.2407173528669109E-3</v>
      </c>
      <c r="AC513" s="1">
        <v>42983</v>
      </c>
      <c r="AD513" s="2">
        <v>3.4388999999999998</v>
      </c>
      <c r="AE513" s="2">
        <v>3.1172</v>
      </c>
      <c r="AF513" s="13">
        <v>-2.523494604942611E-3</v>
      </c>
      <c r="AG513" s="13">
        <v>-1.4822540374830107E-2</v>
      </c>
      <c r="AI513" s="1">
        <v>42977</v>
      </c>
      <c r="AJ513" s="2">
        <v>3.4516</v>
      </c>
      <c r="AK513" s="2">
        <v>3.1598999999999999</v>
      </c>
      <c r="AL513" s="8">
        <v>-8.2179185104304109E-3</v>
      </c>
      <c r="AM513" s="8">
        <v>5.8250572956455304E-3</v>
      </c>
    </row>
    <row r="514" spans="4:39" x14ac:dyDescent="0.3">
      <c r="D514" s="6">
        <f t="shared" si="14"/>
        <v>-7.321391441987601E-3</v>
      </c>
      <c r="E514" s="7">
        <f t="shared" si="15"/>
        <v>-1.2165568876656185E-2</v>
      </c>
      <c r="F514" s="7"/>
      <c r="G514" s="7"/>
      <c r="H514" s="7"/>
      <c r="I514" s="7"/>
      <c r="J514" s="7"/>
      <c r="K514" s="1">
        <v>42985</v>
      </c>
      <c r="L514" s="2">
        <v>3.4043999999999999</v>
      </c>
      <c r="M514" s="2">
        <v>3.1</v>
      </c>
      <c r="N514" s="8">
        <v>-1.4046164093950098E-2</v>
      </c>
      <c r="O514" s="8">
        <v>-1.5591756374837118E-2</v>
      </c>
      <c r="Q514" s="1">
        <v>42986</v>
      </c>
      <c r="R514" s="2">
        <v>3.4115000000000002</v>
      </c>
      <c r="S514" s="2">
        <v>3.0872000000000002</v>
      </c>
      <c r="T514" s="13">
        <v>-5.3355880809377032E-3</v>
      </c>
      <c r="U514" s="13">
        <v>-1.6940517131575517E-2</v>
      </c>
      <c r="W514" s="1">
        <v>42989</v>
      </c>
      <c r="X514" s="2">
        <v>3.4076</v>
      </c>
      <c r="Y514" s="2">
        <v>3.1032999999999999</v>
      </c>
      <c r="Z514" s="8">
        <v>-7.9478296311391583E-3</v>
      </c>
      <c r="AA514" s="8">
        <v>-1.2034000827735425E-2</v>
      </c>
      <c r="AC514" s="1">
        <v>42990</v>
      </c>
      <c r="AD514" s="2">
        <v>3.4329999999999998</v>
      </c>
      <c r="AE514" s="2">
        <v>3.1255999999999999</v>
      </c>
      <c r="AF514" s="13">
        <v>-1.7156648928436935E-3</v>
      </c>
      <c r="AG514" s="13">
        <v>2.6947260361862568E-3</v>
      </c>
      <c r="AI514" s="1">
        <v>42984</v>
      </c>
      <c r="AJ514" s="2">
        <v>3.4255</v>
      </c>
      <c r="AK514" s="2">
        <v>3.1</v>
      </c>
      <c r="AL514" s="8">
        <v>-7.5617105110673544E-3</v>
      </c>
      <c r="AM514" s="8">
        <v>-1.8956296085319124E-2</v>
      </c>
    </row>
    <row r="515" spans="4:39" x14ac:dyDescent="0.3">
      <c r="D515" s="6">
        <f t="shared" si="14"/>
        <v>1.3212886595894657E-2</v>
      </c>
      <c r="E515" s="7">
        <f t="shared" si="15"/>
        <v>7.8758725767382291E-3</v>
      </c>
      <c r="F515" s="7"/>
      <c r="G515" s="7"/>
      <c r="H515" s="7"/>
      <c r="I515" s="7"/>
      <c r="J515" s="7"/>
      <c r="K515" s="1">
        <v>42992</v>
      </c>
      <c r="L515" s="2">
        <v>3.4335</v>
      </c>
      <c r="M515" s="2">
        <v>3.1204999999999998</v>
      </c>
      <c r="N515" s="8">
        <v>8.5477617201268341E-3</v>
      </c>
      <c r="O515" s="8">
        <v>6.6129032258064324E-3</v>
      </c>
      <c r="Q515" s="1">
        <v>42993</v>
      </c>
      <c r="R515" s="2">
        <v>3.4377</v>
      </c>
      <c r="S515" s="2">
        <v>3.1103999999999998</v>
      </c>
      <c r="T515" s="13">
        <v>7.6799061996188911E-3</v>
      </c>
      <c r="U515" s="13">
        <v>7.5149002332208781E-3</v>
      </c>
      <c r="W515" s="1">
        <v>42996</v>
      </c>
      <c r="X515" s="2">
        <v>3.4906000000000001</v>
      </c>
      <c r="Y515" s="2">
        <v>3.1362000000000001</v>
      </c>
      <c r="Z515" s="8">
        <v>2.4357318934147276E-2</v>
      </c>
      <c r="AA515" s="8">
        <v>1.0601617632842508E-2</v>
      </c>
      <c r="AC515" s="1">
        <v>42997</v>
      </c>
      <c r="AD515" s="2">
        <v>3.488</v>
      </c>
      <c r="AE515" s="2">
        <v>3.1360000000000001</v>
      </c>
      <c r="AF515" s="13">
        <v>1.6020972909991382E-2</v>
      </c>
      <c r="AG515" s="13">
        <v>3.3273611466599906E-3</v>
      </c>
      <c r="AI515" s="1">
        <v>42991</v>
      </c>
      <c r="AJ515" s="2">
        <v>3.4579</v>
      </c>
      <c r="AK515" s="2">
        <v>3.1351</v>
      </c>
      <c r="AL515" s="8">
        <v>9.4584732155889029E-3</v>
      </c>
      <c r="AM515" s="8">
        <v>1.132258064516134E-2</v>
      </c>
    </row>
    <row r="516" spans="4:39" x14ac:dyDescent="0.3">
      <c r="D516" s="6">
        <f t="shared" si="14"/>
        <v>1.6571480009015094E-2</v>
      </c>
      <c r="E516" s="7">
        <f t="shared" si="15"/>
        <v>5.3631583541872809E-3</v>
      </c>
      <c r="F516" s="7"/>
      <c r="G516" s="7"/>
      <c r="H516" s="7"/>
      <c r="I516" s="7"/>
      <c r="J516" s="7"/>
      <c r="K516" s="1">
        <v>42999</v>
      </c>
      <c r="L516" s="2">
        <v>3.5026000000000002</v>
      </c>
      <c r="M516" s="2">
        <v>3.1374</v>
      </c>
      <c r="N516" s="8">
        <v>2.0125236638998123E-2</v>
      </c>
      <c r="O516" s="8">
        <v>5.4157987502003735E-3</v>
      </c>
      <c r="Q516" s="1">
        <v>43000</v>
      </c>
      <c r="R516" s="2">
        <v>3.4958999999999998</v>
      </c>
      <c r="S516" s="2">
        <v>3.1240000000000001</v>
      </c>
      <c r="T516" s="13">
        <v>1.6929924077144554E-2</v>
      </c>
      <c r="U516" s="13">
        <v>4.3724279835390956E-3</v>
      </c>
      <c r="W516" s="1">
        <v>43003</v>
      </c>
      <c r="X516" s="2">
        <v>3.5495999999999999</v>
      </c>
      <c r="Y516" s="2">
        <v>3.1597</v>
      </c>
      <c r="Z516" s="8">
        <v>1.6902538245573639E-2</v>
      </c>
      <c r="AA516" s="8">
        <v>7.4931445698616095E-3</v>
      </c>
      <c r="AC516" s="1">
        <v>43004</v>
      </c>
      <c r="AD516" s="2">
        <v>3.5422000000000002</v>
      </c>
      <c r="AE516" s="2">
        <v>3.1661000000000001</v>
      </c>
      <c r="AF516" s="13">
        <v>1.5538990825688215E-2</v>
      </c>
      <c r="AG516" s="13">
        <v>9.5982142857142794E-3</v>
      </c>
      <c r="AI516" s="1">
        <v>42998</v>
      </c>
      <c r="AJ516" s="2">
        <v>3.5041000000000002</v>
      </c>
      <c r="AK516" s="2">
        <v>3.1349</v>
      </c>
      <c r="AL516" s="8">
        <v>1.3360710257670938E-2</v>
      </c>
      <c r="AM516" s="8">
        <v>-6.379381837895437E-5</v>
      </c>
    </row>
    <row r="517" spans="4:39" x14ac:dyDescent="0.3">
      <c r="D517" s="6">
        <f t="shared" si="14"/>
        <v>1.3883520285097806E-2</v>
      </c>
      <c r="E517" s="7">
        <f t="shared" si="15"/>
        <v>7.2006716949168052E-3</v>
      </c>
      <c r="F517" s="7"/>
      <c r="G517" s="7"/>
      <c r="H517" s="7"/>
      <c r="I517" s="7"/>
      <c r="J517" s="7"/>
      <c r="K517" s="1">
        <v>43006</v>
      </c>
      <c r="L517" s="2">
        <v>3.5594000000000001</v>
      </c>
      <c r="M517" s="2">
        <v>3.1819999999999999</v>
      </c>
      <c r="N517" s="8">
        <v>1.6216524867241455E-2</v>
      </c>
      <c r="O517" s="8">
        <v>1.4215592528845633E-2</v>
      </c>
      <c r="Q517" s="1">
        <v>43007</v>
      </c>
      <c r="R517" s="2">
        <v>3.5632999999999999</v>
      </c>
      <c r="S517" s="2">
        <v>3.1623000000000001</v>
      </c>
      <c r="T517" s="13">
        <v>1.9279727680997727E-2</v>
      </c>
      <c r="U517" s="13">
        <v>1.2259923175416132E-2</v>
      </c>
      <c r="W517" s="1">
        <v>43010</v>
      </c>
      <c r="X517" s="2">
        <v>3.5676000000000001</v>
      </c>
      <c r="Y517" s="2">
        <v>3.1541999999999999</v>
      </c>
      <c r="Z517" s="8">
        <v>5.0709939148074756E-3</v>
      </c>
      <c r="AA517" s="8">
        <v>-1.7406715827452679E-3</v>
      </c>
      <c r="AC517" s="1">
        <v>43011</v>
      </c>
      <c r="AD517" s="2">
        <v>3.5705999999999998</v>
      </c>
      <c r="AE517" s="2">
        <v>3.1432000000000002</v>
      </c>
      <c r="AF517" s="13">
        <v>8.0176161707412597E-3</v>
      </c>
      <c r="AG517" s="13">
        <v>-7.2328732510027471E-3</v>
      </c>
      <c r="AI517" s="1">
        <v>43005</v>
      </c>
      <c r="AJ517" s="2">
        <v>3.5770999999999997</v>
      </c>
      <c r="AK517" s="2">
        <v>3.1928999999999998</v>
      </c>
      <c r="AL517" s="8">
        <v>2.0832738791701111E-2</v>
      </c>
      <c r="AM517" s="8">
        <v>1.8501387604070274E-2</v>
      </c>
    </row>
    <row r="518" spans="4:39" x14ac:dyDescent="0.3">
      <c r="D518" s="6">
        <f t="shared" si="14"/>
        <v>1.9464864374610723E-2</v>
      </c>
      <c r="E518" s="7">
        <f t="shared" si="15"/>
        <v>-1.4825513017000746E-3</v>
      </c>
      <c r="F518" s="7"/>
      <c r="G518" s="7"/>
      <c r="H518" s="7"/>
      <c r="I518" s="7"/>
      <c r="J518" s="7"/>
      <c r="K518" s="1">
        <v>43013</v>
      </c>
      <c r="L518" s="2">
        <v>3.5846</v>
      </c>
      <c r="M518" s="2">
        <v>3.1537000000000002</v>
      </c>
      <c r="N518" s="8">
        <v>7.0798449176827649E-3</v>
      </c>
      <c r="O518" s="8">
        <v>-8.8937774984285678E-3</v>
      </c>
      <c r="Q518" s="1">
        <v>43014</v>
      </c>
      <c r="R518" s="2">
        <v>3.6147</v>
      </c>
      <c r="S518" s="2">
        <v>3.1554000000000002</v>
      </c>
      <c r="T518" s="13">
        <v>1.442483091516289E-2</v>
      </c>
      <c r="U518" s="13">
        <v>-2.1819561711412527E-3</v>
      </c>
      <c r="W518" s="1">
        <v>43017</v>
      </c>
      <c r="X518" s="2">
        <v>3.7023000000000001</v>
      </c>
      <c r="Y518" s="2">
        <v>3.1882999999999999</v>
      </c>
      <c r="Z518" s="8">
        <v>3.7756474941136986E-2</v>
      </c>
      <c r="AA518" s="8">
        <v>1.0810982182486883E-2</v>
      </c>
      <c r="AC518" s="1">
        <v>43018</v>
      </c>
      <c r="AD518" s="2">
        <v>3.7111000000000001</v>
      </c>
      <c r="AE518" s="2">
        <v>3.1797</v>
      </c>
      <c r="AF518" s="13">
        <v>3.9349128997927529E-2</v>
      </c>
      <c r="AG518" s="13">
        <v>1.1612369559684366E-2</v>
      </c>
      <c r="AI518" s="1">
        <v>43012</v>
      </c>
      <c r="AJ518" s="2">
        <v>3.5724999999999998</v>
      </c>
      <c r="AK518" s="2">
        <v>3.133</v>
      </c>
      <c r="AL518" s="8">
        <v>-1.285957898856549E-3</v>
      </c>
      <c r="AM518" s="8">
        <v>-1.8760374581101802E-2</v>
      </c>
    </row>
    <row r="519" spans="4:39" x14ac:dyDescent="0.3">
      <c r="D519" s="6">
        <f t="shared" si="14"/>
        <v>3.8887591623269378E-3</v>
      </c>
      <c r="E519" s="7">
        <f t="shared" si="15"/>
        <v>1.0109440305693829E-3</v>
      </c>
      <c r="F519" s="7"/>
      <c r="G519" s="7"/>
      <c r="H519" s="7"/>
      <c r="I519" s="7"/>
      <c r="J519" s="7"/>
      <c r="K519" s="1">
        <v>43020</v>
      </c>
      <c r="L519" s="2">
        <v>3.6555</v>
      </c>
      <c r="M519" s="2">
        <v>3.1749000000000001</v>
      </c>
      <c r="N519" s="8">
        <v>1.9779054845728838E-2</v>
      </c>
      <c r="O519" s="8">
        <v>6.7222627390048917E-3</v>
      </c>
      <c r="Q519" s="1">
        <v>43021</v>
      </c>
      <c r="R519" s="2">
        <v>3.6351</v>
      </c>
      <c r="S519" s="2">
        <v>3.1454</v>
      </c>
      <c r="T519" s="13">
        <v>5.6436218773341373E-3</v>
      </c>
      <c r="U519" s="13">
        <v>-3.1691703112125547E-3</v>
      </c>
      <c r="W519" s="1">
        <v>43024</v>
      </c>
      <c r="X519" s="2">
        <v>3.6463999999999999</v>
      </c>
      <c r="Y519" s="2">
        <v>3.1697000000000002</v>
      </c>
      <c r="Z519" s="8">
        <v>-1.5098722415795685E-2</v>
      </c>
      <c r="AA519" s="8">
        <v>-5.8338299407206806E-3</v>
      </c>
      <c r="AC519" s="1">
        <v>43025</v>
      </c>
      <c r="AD519" s="2">
        <v>3.6661000000000001</v>
      </c>
      <c r="AE519" s="2">
        <v>3.1604999999999999</v>
      </c>
      <c r="AF519" s="13">
        <v>-1.212578480773896E-2</v>
      </c>
      <c r="AG519" s="13">
        <v>-6.0383055005189812E-3</v>
      </c>
      <c r="AI519" s="1">
        <v>43019</v>
      </c>
      <c r="AJ519" s="2">
        <v>3.6484000000000001</v>
      </c>
      <c r="AK519" s="2">
        <v>3.1749000000000001</v>
      </c>
      <c r="AL519" s="8">
        <v>2.1245626312106358E-2</v>
      </c>
      <c r="AM519" s="8">
        <v>1.3373763166294239E-2</v>
      </c>
    </row>
    <row r="520" spans="4:39" x14ac:dyDescent="0.3">
      <c r="D520" s="6">
        <f t="shared" si="14"/>
        <v>1.0986918204890617E-2</v>
      </c>
      <c r="E520" s="7">
        <f t="shared" si="15"/>
        <v>1.2205353978578115E-2</v>
      </c>
      <c r="F520" s="7"/>
      <c r="G520" s="7"/>
      <c r="H520" s="7"/>
      <c r="I520" s="7"/>
      <c r="J520" s="7"/>
      <c r="K520" s="1">
        <v>43027</v>
      </c>
      <c r="L520" s="2">
        <v>3.6459999999999999</v>
      </c>
      <c r="M520" s="2">
        <v>3.1716000000000002</v>
      </c>
      <c r="N520" s="8">
        <v>-2.5988236903297102E-3</v>
      </c>
      <c r="O520" s="8">
        <v>-1.0394028158366986E-3</v>
      </c>
      <c r="Q520" s="1">
        <v>43028</v>
      </c>
      <c r="R520" s="2">
        <v>3.6710000000000003</v>
      </c>
      <c r="S520" s="2">
        <v>3.1935000000000002</v>
      </c>
      <c r="T520" s="13">
        <v>9.8759318863306245E-3</v>
      </c>
      <c r="U520" s="13">
        <v>1.5292172696636408E-2</v>
      </c>
      <c r="W520" s="1">
        <v>43031</v>
      </c>
      <c r="X520" s="2">
        <v>3.7166999999999999</v>
      </c>
      <c r="Y520" s="2">
        <v>3.2351000000000001</v>
      </c>
      <c r="Z520" s="8">
        <v>1.9279289161913127E-2</v>
      </c>
      <c r="AA520" s="8">
        <v>2.0632867463797888E-2</v>
      </c>
      <c r="AC520" s="1">
        <v>43032</v>
      </c>
      <c r="AD520" s="2">
        <v>3.7416999999999998</v>
      </c>
      <c r="AE520" s="2">
        <v>3.2473000000000001</v>
      </c>
      <c r="AF520" s="13">
        <v>2.0621368756989611E-2</v>
      </c>
      <c r="AG520" s="13">
        <v>2.7464008859357847E-2</v>
      </c>
      <c r="AI520" s="1">
        <v>43026</v>
      </c>
      <c r="AJ520" s="2">
        <v>3.6766999999999999</v>
      </c>
      <c r="AK520" s="2">
        <v>3.1707000000000001</v>
      </c>
      <c r="AL520" s="8">
        <v>7.7568249095494313E-3</v>
      </c>
      <c r="AM520" s="8">
        <v>-1.3228763110648689E-3</v>
      </c>
    </row>
    <row r="521" spans="4:39" x14ac:dyDescent="0.3">
      <c r="D521" s="6">
        <f t="shared" si="14"/>
        <v>2.7207046091683694E-2</v>
      </c>
      <c r="E521" s="7">
        <f t="shared" si="15"/>
        <v>1.8903826670667721E-2</v>
      </c>
      <c r="F521" s="7"/>
      <c r="G521" s="7"/>
      <c r="H521" s="7"/>
      <c r="I521" s="7"/>
      <c r="J521" s="7"/>
      <c r="K521" s="1">
        <v>43034</v>
      </c>
      <c r="L521" s="2">
        <v>3.8205999999999998</v>
      </c>
      <c r="M521" s="2">
        <v>3.2974999999999999</v>
      </c>
      <c r="N521" s="8">
        <v>4.7888096544157932E-2</v>
      </c>
      <c r="O521" s="8">
        <v>3.9696052465632459E-2</v>
      </c>
      <c r="Q521" s="1">
        <v>43035</v>
      </c>
      <c r="R521" s="2">
        <v>3.7883</v>
      </c>
      <c r="S521" s="2">
        <v>3.2355999999999998</v>
      </c>
      <c r="T521" s="13">
        <v>3.1953146281667122E-2</v>
      </c>
      <c r="U521" s="13">
        <v>1.3183028025677057E-2</v>
      </c>
      <c r="W521" s="1">
        <v>43038</v>
      </c>
      <c r="X521" s="2">
        <v>3.7842000000000002</v>
      </c>
      <c r="Y521" s="2">
        <v>3.2806000000000002</v>
      </c>
      <c r="Z521" s="8">
        <v>1.8161272096214542E-2</v>
      </c>
      <c r="AA521" s="8">
        <v>1.4064480232450327E-2</v>
      </c>
      <c r="AC521" s="1">
        <v>43039</v>
      </c>
      <c r="AD521" s="2">
        <v>3.7915000000000001</v>
      </c>
      <c r="AE521" s="2">
        <v>3.2713000000000001</v>
      </c>
      <c r="AF521" s="13">
        <v>1.3309458267632523E-2</v>
      </c>
      <c r="AG521" s="13">
        <v>7.3907553967911266E-3</v>
      </c>
      <c r="AI521" s="1">
        <v>43033</v>
      </c>
      <c r="AJ521" s="2">
        <v>3.7675999999999998</v>
      </c>
      <c r="AK521" s="2">
        <v>3.2347000000000001</v>
      </c>
      <c r="AL521" s="8">
        <v>2.4723257268746357E-2</v>
      </c>
      <c r="AM521" s="8">
        <v>2.0184817232787644E-2</v>
      </c>
    </row>
    <row r="522" spans="4:39" x14ac:dyDescent="0.3">
      <c r="D522" s="6">
        <f t="shared" si="14"/>
        <v>1.3811730175244818E-2</v>
      </c>
      <c r="E522" s="7">
        <f t="shared" si="15"/>
        <v>3.365774960561918E-3</v>
      </c>
      <c r="F522" s="7"/>
      <c r="G522" s="7"/>
      <c r="H522" s="7"/>
      <c r="I522" s="7"/>
      <c r="J522" s="7"/>
      <c r="K522" s="1">
        <v>43041</v>
      </c>
      <c r="L522" s="2">
        <v>3.7972999999999999</v>
      </c>
      <c r="M522" s="2">
        <v>3.2667000000000002</v>
      </c>
      <c r="N522" s="8">
        <v>-6.0985185572945966E-3</v>
      </c>
      <c r="O522" s="8">
        <v>-9.3404094010612893E-3</v>
      </c>
      <c r="Q522" s="1">
        <v>43042</v>
      </c>
      <c r="R522" s="2">
        <v>3.8875000000000002</v>
      </c>
      <c r="S522" s="2">
        <v>3.3140999999999998</v>
      </c>
      <c r="T522" s="13">
        <v>2.6185888129240054E-2</v>
      </c>
      <c r="U522" s="13">
        <v>2.4261342563975719E-2</v>
      </c>
      <c r="W522" s="1">
        <v>43045</v>
      </c>
      <c r="X522" s="2">
        <v>3.8290999999999999</v>
      </c>
      <c r="Y522" s="2">
        <v>3.2526000000000002</v>
      </c>
      <c r="Z522" s="8">
        <v>1.1865123407853728E-2</v>
      </c>
      <c r="AA522" s="8">
        <v>-8.5350240809608513E-3</v>
      </c>
      <c r="AC522" s="1">
        <v>43046</v>
      </c>
      <c r="AD522" s="2">
        <v>3.8864999999999998</v>
      </c>
      <c r="AE522" s="2">
        <v>3.2730999999999999</v>
      </c>
      <c r="AF522" s="13">
        <v>2.5056046419622779E-2</v>
      </c>
      <c r="AG522" s="13">
        <v>5.5023996576286649E-4</v>
      </c>
      <c r="AI522" s="1">
        <v>43040</v>
      </c>
      <c r="AJ522" s="2">
        <v>3.8129999999999997</v>
      </c>
      <c r="AK522" s="2">
        <v>3.2667000000000002</v>
      </c>
      <c r="AL522" s="8">
        <v>1.2050111476802128E-2</v>
      </c>
      <c r="AM522" s="8">
        <v>9.8927257550931458E-3</v>
      </c>
    </row>
    <row r="523" spans="4:39" x14ac:dyDescent="0.3">
      <c r="D523" s="6">
        <f t="shared" ref="D523:D582" si="16">AVERAGE(N523,T523,Z523,AF523,AL523)</f>
        <v>7.4621001236910402E-3</v>
      </c>
      <c r="E523" s="7">
        <f t="shared" ref="E523:E582" si="17">AVERAGE(O523,U523,AA523,AG523,AM523)</f>
        <v>3.7141784509044931E-4</v>
      </c>
      <c r="F523" s="7"/>
      <c r="G523" s="7"/>
      <c r="H523" s="7"/>
      <c r="I523" s="7"/>
      <c r="J523" s="7"/>
      <c r="K523" s="1">
        <v>43048</v>
      </c>
      <c r="L523" s="2">
        <v>3.8677000000000001</v>
      </c>
      <c r="M523" s="2">
        <v>3.2504</v>
      </c>
      <c r="N523" s="8">
        <v>1.8539488583994013E-2</v>
      </c>
      <c r="O523" s="8">
        <v>-4.9897450026020751E-3</v>
      </c>
      <c r="Q523" s="1">
        <v>43049</v>
      </c>
      <c r="R523" s="2">
        <v>3.8643999999999998</v>
      </c>
      <c r="S523" s="2">
        <v>3.2837999999999998</v>
      </c>
      <c r="T523" s="13">
        <v>-5.9421221864952578E-3</v>
      </c>
      <c r="U523" s="13">
        <v>-9.1427536887842553E-3</v>
      </c>
      <c r="W523" s="1">
        <v>43052</v>
      </c>
      <c r="X523" s="2">
        <v>3.8706</v>
      </c>
      <c r="Y523" s="2">
        <v>3.2791999999999999</v>
      </c>
      <c r="Z523" s="8">
        <v>1.083805594003806E-2</v>
      </c>
      <c r="AA523" s="8">
        <v>8.1780729262743712E-3</v>
      </c>
      <c r="AC523" s="1">
        <v>43053</v>
      </c>
      <c r="AD523" s="2">
        <v>3.8862000000000001</v>
      </c>
      <c r="AE523" s="2">
        <v>3.3151000000000002</v>
      </c>
      <c r="AF523" s="13">
        <v>-7.7190274025418226E-5</v>
      </c>
      <c r="AG523" s="13">
        <v>1.2831871925697458E-2</v>
      </c>
      <c r="AI523" s="1">
        <v>43047</v>
      </c>
      <c r="AJ523" s="2">
        <v>3.8662000000000001</v>
      </c>
      <c r="AK523" s="2">
        <v>3.2503000000000002</v>
      </c>
      <c r="AL523" s="8">
        <v>1.3952268554943803E-2</v>
      </c>
      <c r="AM523" s="8">
        <v>-5.0203569351332522E-3</v>
      </c>
    </row>
    <row r="524" spans="4:39" x14ac:dyDescent="0.3">
      <c r="D524" s="6">
        <f t="shared" si="16"/>
        <v>7.7377909341332044E-3</v>
      </c>
      <c r="E524" s="7">
        <f t="shared" si="17"/>
        <v>-7.5607135354109904E-4</v>
      </c>
      <c r="F524" s="7"/>
      <c r="G524" s="7"/>
      <c r="H524" s="7"/>
      <c r="I524" s="7"/>
      <c r="J524" s="7"/>
      <c r="K524" s="1">
        <v>43055</v>
      </c>
      <c r="L524" s="2">
        <v>3.8628</v>
      </c>
      <c r="M524" s="2">
        <v>3.2770999999999999</v>
      </c>
      <c r="N524" s="8">
        <v>-1.2669028104558278E-3</v>
      </c>
      <c r="O524" s="8">
        <v>8.2143736155548819E-3</v>
      </c>
      <c r="Q524" s="1">
        <v>43056</v>
      </c>
      <c r="R524" s="2">
        <v>3.8759999999999999</v>
      </c>
      <c r="S524" s="2">
        <v>3.2591999999999999</v>
      </c>
      <c r="T524" s="13">
        <v>3.0017596522098344E-3</v>
      </c>
      <c r="U524" s="13">
        <v>-7.4913210305134204E-3</v>
      </c>
      <c r="W524" s="1">
        <v>43059</v>
      </c>
      <c r="X524" s="2">
        <v>3.9289000000000001</v>
      </c>
      <c r="Y524" s="2">
        <v>3.2589999999999999</v>
      </c>
      <c r="Z524" s="8">
        <v>1.5062264248437041E-2</v>
      </c>
      <c r="AA524" s="8">
        <v>-6.1600390339107136E-3</v>
      </c>
      <c r="AC524" s="1">
        <v>43060</v>
      </c>
      <c r="AD524" s="2">
        <v>3.9565000000000001</v>
      </c>
      <c r="AE524" s="2">
        <v>3.2545000000000002</v>
      </c>
      <c r="AF524" s="13">
        <v>1.8089650558386072E-2</v>
      </c>
      <c r="AG524" s="13">
        <v>-1.8279991553799224E-2</v>
      </c>
      <c r="AI524" s="1">
        <v>43054</v>
      </c>
      <c r="AJ524" s="2">
        <v>3.8809</v>
      </c>
      <c r="AK524" s="2">
        <v>3.3151000000000002</v>
      </c>
      <c r="AL524" s="8">
        <v>3.8021830220889008E-3</v>
      </c>
      <c r="AM524" s="8">
        <v>1.9936621234962981E-2</v>
      </c>
    </row>
    <row r="525" spans="4:39" x14ac:dyDescent="0.3">
      <c r="D525" s="6">
        <f t="shared" si="16"/>
        <v>8.2041876948111929E-3</v>
      </c>
      <c r="E525" s="7">
        <f t="shared" si="17"/>
        <v>-1.4926674875483248E-2</v>
      </c>
      <c r="F525" s="7"/>
      <c r="G525" s="7"/>
      <c r="H525" s="7"/>
      <c r="I525" s="7"/>
      <c r="J525" s="7"/>
      <c r="K525" s="1">
        <v>43062</v>
      </c>
      <c r="L525" s="2">
        <v>3.92</v>
      </c>
      <c r="M525" s="2">
        <v>3.2225000000000001</v>
      </c>
      <c r="N525" s="8">
        <v>1.480791135963555E-2</v>
      </c>
      <c r="O525" s="8">
        <v>-1.6661072289524181E-2</v>
      </c>
      <c r="Q525" s="1">
        <v>43063</v>
      </c>
      <c r="R525" s="2">
        <v>3.9553000000000003</v>
      </c>
      <c r="S525" s="2">
        <v>3.2323</v>
      </c>
      <c r="T525" s="13">
        <v>2.0459236326109576E-2</v>
      </c>
      <c r="U525" s="13">
        <v>-8.253559155620982E-3</v>
      </c>
      <c r="W525" s="1">
        <v>43066</v>
      </c>
      <c r="X525" s="2">
        <v>3.9055999999999997</v>
      </c>
      <c r="Y525" s="2">
        <v>3.2263000000000002</v>
      </c>
      <c r="Z525" s="8">
        <v>-5.9304130927232412E-3</v>
      </c>
      <c r="AA525" s="8">
        <v>-1.003375268487261E-2</v>
      </c>
      <c r="AC525" s="1">
        <v>43067</v>
      </c>
      <c r="AD525" s="2">
        <v>3.9645999999999999</v>
      </c>
      <c r="AE525" s="2">
        <v>3.2137000000000002</v>
      </c>
      <c r="AF525" s="13">
        <v>2.0472639959558947E-3</v>
      </c>
      <c r="AG525" s="13">
        <v>-1.2536487939775687E-2</v>
      </c>
      <c r="AI525" s="1">
        <v>43061</v>
      </c>
      <c r="AJ525" s="2">
        <v>3.9182999999999999</v>
      </c>
      <c r="AK525" s="2">
        <v>3.2250999999999999</v>
      </c>
      <c r="AL525" s="8">
        <v>9.6369398850781884E-3</v>
      </c>
      <c r="AM525" s="8">
        <v>-2.7148502307622779E-2</v>
      </c>
    </row>
    <row r="526" spans="4:39" x14ac:dyDescent="0.3">
      <c r="D526" s="6">
        <f t="shared" si="16"/>
        <v>-7.5241539896331753E-3</v>
      </c>
      <c r="E526" s="7">
        <f t="shared" si="17"/>
        <v>8.5996575750492792E-3</v>
      </c>
      <c r="F526" s="7"/>
      <c r="G526" s="7"/>
      <c r="H526" s="7"/>
      <c r="I526" s="7"/>
      <c r="J526" s="7"/>
      <c r="K526" s="1">
        <v>43069</v>
      </c>
      <c r="L526" s="2">
        <v>3.92</v>
      </c>
      <c r="M526" s="2">
        <v>3.2683</v>
      </c>
      <c r="N526" s="8">
        <v>0</v>
      </c>
      <c r="O526" s="8">
        <v>1.421256788207903E-2</v>
      </c>
      <c r="Q526" s="1">
        <v>43070</v>
      </c>
      <c r="R526" s="2">
        <v>3.9138999999999999</v>
      </c>
      <c r="S526" s="2">
        <v>3.2583000000000002</v>
      </c>
      <c r="T526" s="13">
        <v>-1.0466968371552143E-2</v>
      </c>
      <c r="U526" s="13">
        <v>8.0438078148687975E-3</v>
      </c>
      <c r="W526" s="1">
        <v>43073</v>
      </c>
      <c r="X526" s="2">
        <v>3.8746999999999998</v>
      </c>
      <c r="Y526" s="2">
        <v>3.2452999999999999</v>
      </c>
      <c r="Z526" s="8">
        <v>-7.9117165096271869E-3</v>
      </c>
      <c r="AA526" s="8">
        <v>5.8890989678577199E-3</v>
      </c>
      <c r="AC526" s="1">
        <v>43074</v>
      </c>
      <c r="AD526" s="2">
        <v>3.8444000000000003</v>
      </c>
      <c r="AE526" s="2">
        <v>3.2423999999999999</v>
      </c>
      <c r="AF526" s="13">
        <v>-3.0318317106391435E-2</v>
      </c>
      <c r="AG526" s="13">
        <v>8.930516227401375E-3</v>
      </c>
      <c r="AI526" s="1">
        <v>43068</v>
      </c>
      <c r="AJ526" s="2">
        <v>3.9617</v>
      </c>
      <c r="AK526" s="2">
        <v>3.2442000000000002</v>
      </c>
      <c r="AL526" s="8">
        <v>1.1076232039404887E-2</v>
      </c>
      <c r="AM526" s="8">
        <v>5.9222969830394767E-3</v>
      </c>
    </row>
    <row r="527" spans="4:39" x14ac:dyDescent="0.3">
      <c r="D527" s="6">
        <f t="shared" si="16"/>
        <v>-1.4399325048514201E-2</v>
      </c>
      <c r="E527" s="7">
        <f t="shared" si="17"/>
        <v>1.1496472362088173E-2</v>
      </c>
      <c r="F527" s="7"/>
      <c r="G527" s="7"/>
      <c r="H527" s="7"/>
      <c r="I527" s="7"/>
      <c r="J527" s="7"/>
      <c r="K527" s="1">
        <v>43076</v>
      </c>
      <c r="L527" s="2">
        <v>3.8620999999999999</v>
      </c>
      <c r="M527" s="2">
        <v>3.2934000000000001</v>
      </c>
      <c r="N527" s="8">
        <v>-1.4770408163265358E-2</v>
      </c>
      <c r="O527" s="8">
        <v>7.6798335526115924E-3</v>
      </c>
      <c r="Q527" s="1">
        <v>43077</v>
      </c>
      <c r="R527" s="2">
        <v>3.8353000000000002</v>
      </c>
      <c r="S527" s="2">
        <v>3.2938000000000001</v>
      </c>
      <c r="T527" s="13">
        <v>-2.0082270880707132E-2</v>
      </c>
      <c r="U527" s="13">
        <v>1.089525212534137E-2</v>
      </c>
      <c r="W527" s="1">
        <v>43080</v>
      </c>
      <c r="X527" s="2">
        <v>3.8364000000000003</v>
      </c>
      <c r="Y527" s="2">
        <v>3.3035999999999999</v>
      </c>
      <c r="Z527" s="8">
        <v>-9.8846362299015444E-3</v>
      </c>
      <c r="AA527" s="8">
        <v>1.7964440883739607E-2</v>
      </c>
      <c r="AC527" s="1">
        <v>43081</v>
      </c>
      <c r="AD527" s="2">
        <v>3.8479000000000001</v>
      </c>
      <c r="AE527" s="2">
        <v>3.3193999999999999</v>
      </c>
      <c r="AF527" s="13">
        <v>9.1041514930800815E-4</v>
      </c>
      <c r="AG527" s="13">
        <v>2.3747841105353995E-2</v>
      </c>
      <c r="AI527" s="1">
        <v>43075</v>
      </c>
      <c r="AJ527" s="2">
        <v>3.8500999999999999</v>
      </c>
      <c r="AK527" s="2">
        <v>3.2351000000000001</v>
      </c>
      <c r="AL527" s="8">
        <v>-2.8169725118004973E-2</v>
      </c>
      <c r="AM527" s="8">
        <v>-2.8050058566057023E-3</v>
      </c>
    </row>
    <row r="528" spans="4:39" x14ac:dyDescent="0.3">
      <c r="D528" s="6">
        <f t="shared" si="16"/>
        <v>-3.6386851884533388E-4</v>
      </c>
      <c r="E528" s="7">
        <f t="shared" si="17"/>
        <v>5.5111394370048307E-3</v>
      </c>
      <c r="F528" s="7"/>
      <c r="G528" s="7"/>
      <c r="H528" s="7"/>
      <c r="I528" s="7"/>
      <c r="J528" s="7"/>
      <c r="K528" s="1">
        <v>43083</v>
      </c>
      <c r="L528" s="2">
        <v>3.887</v>
      </c>
      <c r="M528" s="2">
        <v>3.3351999999999999</v>
      </c>
      <c r="N528" s="8">
        <v>6.4472696201549606E-3</v>
      </c>
      <c r="O528" s="8">
        <v>1.2692050768203123E-2</v>
      </c>
      <c r="Q528" s="1">
        <v>43084</v>
      </c>
      <c r="R528" s="2">
        <v>3.8622000000000001</v>
      </c>
      <c r="S528" s="2">
        <v>3.3018999999999998</v>
      </c>
      <c r="T528" s="13">
        <v>7.0137929236304686E-3</v>
      </c>
      <c r="U528" s="13">
        <v>2.4591657052643878E-3</v>
      </c>
      <c r="W528" s="1">
        <v>43087</v>
      </c>
      <c r="X528" s="2">
        <v>3.83</v>
      </c>
      <c r="Y528" s="2">
        <v>3.2886000000000002</v>
      </c>
      <c r="Z528" s="8">
        <v>-1.6682306328850149E-3</v>
      </c>
      <c r="AA528" s="8">
        <v>-4.5405012713403137E-3</v>
      </c>
      <c r="AC528" s="1">
        <v>43088</v>
      </c>
      <c r="AD528" s="2">
        <v>3.8334999999999999</v>
      </c>
      <c r="AE528" s="2">
        <v>3.2911000000000001</v>
      </c>
      <c r="AF528" s="13">
        <v>-3.7423009953481134E-3</v>
      </c>
      <c r="AG528" s="13">
        <v>-8.5256371633427586E-3</v>
      </c>
      <c r="AI528" s="1">
        <v>43082</v>
      </c>
      <c r="AJ528" s="2">
        <v>3.8121</v>
      </c>
      <c r="AK528" s="2">
        <v>3.3174999999999999</v>
      </c>
      <c r="AL528" s="8">
        <v>-9.8698735097789703E-3</v>
      </c>
      <c r="AM528" s="8">
        <v>2.5470619146239715E-2</v>
      </c>
    </row>
    <row r="529" spans="4:39" x14ac:dyDescent="0.3">
      <c r="D529" s="6">
        <f t="shared" si="16"/>
        <v>-8.1667448442207524E-3</v>
      </c>
      <c r="E529" s="7">
        <f t="shared" si="17"/>
        <v>3.2915705094668677E-3</v>
      </c>
      <c r="F529" s="7"/>
      <c r="G529" s="7"/>
      <c r="H529" s="7"/>
      <c r="I529" s="7"/>
      <c r="J529" s="7"/>
      <c r="K529" s="1">
        <v>43090</v>
      </c>
      <c r="L529" s="2">
        <v>3.8184</v>
      </c>
      <c r="M529" s="2">
        <v>3.3067000000000002</v>
      </c>
      <c r="N529" s="8">
        <v>-1.7648572163622367E-2</v>
      </c>
      <c r="O529" s="8">
        <v>-8.5452146797792006E-3</v>
      </c>
      <c r="Q529" s="1">
        <v>43091</v>
      </c>
      <c r="R529" s="2">
        <v>3.8092999999999999</v>
      </c>
      <c r="S529" s="2">
        <v>3.3376000000000001</v>
      </c>
      <c r="T529" s="13">
        <v>-1.3696856713790062E-2</v>
      </c>
      <c r="U529" s="13">
        <v>1.0811956752173169E-2</v>
      </c>
      <c r="W529" s="1">
        <v>43094</v>
      </c>
      <c r="X529" s="2">
        <v>3.8106</v>
      </c>
      <c r="Y529" s="2">
        <v>3.3376000000000001</v>
      </c>
      <c r="Z529" s="8">
        <v>-5.0652741514360944E-3</v>
      </c>
      <c r="AA529" s="8">
        <v>1.4899957428692989E-2</v>
      </c>
      <c r="AC529" s="1">
        <v>43095</v>
      </c>
      <c r="AD529" s="2">
        <v>3.8086000000000002</v>
      </c>
      <c r="AE529" s="2">
        <v>3.3096000000000001</v>
      </c>
      <c r="AF529" s="13">
        <v>-6.4953697665318666E-3</v>
      </c>
      <c r="AG529" s="13">
        <v>5.6212208684025544E-3</v>
      </c>
      <c r="AI529" s="1">
        <v>43089</v>
      </c>
      <c r="AJ529" s="2">
        <v>3.82</v>
      </c>
      <c r="AK529" s="2">
        <v>3.2965</v>
      </c>
      <c r="AL529" s="8">
        <v>2.0723485742766279E-3</v>
      </c>
      <c r="AM529" s="8">
        <v>-6.3300678221551721E-3</v>
      </c>
    </row>
    <row r="530" spans="4:39" x14ac:dyDescent="0.3">
      <c r="D530" s="6">
        <f t="shared" si="16"/>
        <v>-6.2734466369841037E-3</v>
      </c>
      <c r="E530" s="7">
        <f t="shared" si="17"/>
        <v>-4.7331749594341057E-3</v>
      </c>
      <c r="F530" s="7"/>
      <c r="G530" s="7"/>
      <c r="H530" s="7"/>
      <c r="I530" s="7"/>
      <c r="J530" s="7"/>
      <c r="K530" s="1">
        <v>43097</v>
      </c>
      <c r="L530" s="2">
        <v>3.7749999999999999</v>
      </c>
      <c r="M530" s="2">
        <v>3.3132000000000001</v>
      </c>
      <c r="N530" s="8">
        <v>-1.1366017179970656E-2</v>
      </c>
      <c r="O530" s="8">
        <v>1.9657059908670949E-3</v>
      </c>
      <c r="Q530" s="1">
        <v>43098</v>
      </c>
      <c r="R530" s="2">
        <v>3.7982</v>
      </c>
      <c r="S530" s="2">
        <v>3.3085</v>
      </c>
      <c r="T530" s="13">
        <v>-2.9139211928700393E-3</v>
      </c>
      <c r="U530" s="13">
        <v>-8.7188398849472604E-3</v>
      </c>
      <c r="W530" s="1">
        <v>43101</v>
      </c>
      <c r="X530" s="2">
        <v>3.7909999999999999</v>
      </c>
      <c r="Y530" s="2">
        <v>3.3085</v>
      </c>
      <c r="Z530" s="8">
        <v>-5.1435469479872431E-3</v>
      </c>
      <c r="AA530" s="8">
        <v>-8.7188398849472604E-3</v>
      </c>
      <c r="AC530" s="1">
        <v>43102</v>
      </c>
      <c r="AD530" s="2">
        <v>3.7667999999999999</v>
      </c>
      <c r="AE530" s="2">
        <v>3.2618999999999998</v>
      </c>
      <c r="AF530" s="13">
        <v>-1.0975161476658113E-2</v>
      </c>
      <c r="AG530" s="13">
        <v>-1.4412617839013819E-2</v>
      </c>
      <c r="AI530" s="1">
        <v>43096</v>
      </c>
      <c r="AJ530" s="2">
        <v>3.8163</v>
      </c>
      <c r="AK530" s="2">
        <v>3.3170000000000002</v>
      </c>
      <c r="AL530" s="8">
        <v>-9.685863874344669E-4</v>
      </c>
      <c r="AM530" s="8">
        <v>6.2187168208707178E-3</v>
      </c>
    </row>
    <row r="531" spans="4:39" x14ac:dyDescent="0.3">
      <c r="D531" s="6">
        <f t="shared" si="16"/>
        <v>-8.7917738210538283E-3</v>
      </c>
      <c r="E531" s="7">
        <f t="shared" si="17"/>
        <v>-1.9601577608266287E-2</v>
      </c>
      <c r="F531" s="7"/>
      <c r="G531" s="7"/>
      <c r="H531" s="7"/>
      <c r="I531" s="7"/>
      <c r="J531" s="7"/>
      <c r="K531" s="1">
        <v>43104</v>
      </c>
      <c r="L531" s="2">
        <v>3.7481</v>
      </c>
      <c r="M531" s="2">
        <v>3.2307999999999999</v>
      </c>
      <c r="N531" s="8">
        <v>-7.1258278145694964E-3</v>
      </c>
      <c r="O531" s="8">
        <v>-2.4870216105275955E-2</v>
      </c>
      <c r="Q531" s="1">
        <v>43105</v>
      </c>
      <c r="R531" s="2">
        <v>3.7353000000000001</v>
      </c>
      <c r="S531" s="2">
        <v>3.2290000000000001</v>
      </c>
      <c r="T531" s="13">
        <v>-1.6560476014954473E-2</v>
      </c>
      <c r="U531" s="13">
        <v>-2.402901617046993E-2</v>
      </c>
      <c r="W531" s="1">
        <v>43108</v>
      </c>
      <c r="X531" s="2">
        <v>3.7456</v>
      </c>
      <c r="Y531" s="2">
        <v>3.2368999999999999</v>
      </c>
      <c r="Z531" s="8">
        <v>-1.1975731996834549E-2</v>
      </c>
      <c r="AA531" s="8">
        <v>-2.1641227142209507E-2</v>
      </c>
      <c r="AC531" s="1">
        <v>43109</v>
      </c>
      <c r="AD531" s="2">
        <v>3.7696000000000001</v>
      </c>
      <c r="AE531" s="2">
        <v>3.2494999999999998</v>
      </c>
      <c r="AF531" s="13">
        <v>7.4333651906122178E-4</v>
      </c>
      <c r="AG531" s="13">
        <v>-3.801465403599158E-3</v>
      </c>
      <c r="AI531" s="1">
        <v>43103</v>
      </c>
      <c r="AJ531" s="2">
        <v>3.7818000000000001</v>
      </c>
      <c r="AK531" s="2">
        <v>3.2385000000000002</v>
      </c>
      <c r="AL531" s="8">
        <v>-9.0401697979718421E-3</v>
      </c>
      <c r="AM531" s="8">
        <v>-2.3665963219776875E-2</v>
      </c>
    </row>
    <row r="532" spans="4:39" x14ac:dyDescent="0.3">
      <c r="D532" s="6">
        <f t="shared" si="16"/>
        <v>7.3726195521904622E-3</v>
      </c>
      <c r="E532" s="7">
        <f t="shared" si="17"/>
        <v>-5.4984228191317982E-3</v>
      </c>
      <c r="F532" s="7"/>
      <c r="G532" s="7"/>
      <c r="H532" s="7"/>
      <c r="I532" s="7"/>
      <c r="J532" s="7"/>
      <c r="K532" s="1">
        <v>43111</v>
      </c>
      <c r="L532" s="2">
        <v>3.7744999999999997</v>
      </c>
      <c r="M532" s="2">
        <v>3.2145999999999999</v>
      </c>
      <c r="N532" s="8">
        <v>7.0435687414955872E-3</v>
      </c>
      <c r="O532" s="8">
        <v>-5.0142379596385123E-3</v>
      </c>
      <c r="Q532" s="1">
        <v>43112</v>
      </c>
      <c r="R532" s="2">
        <v>3.7488999999999999</v>
      </c>
      <c r="S532" s="2">
        <v>3.2054999999999998</v>
      </c>
      <c r="T532" s="13">
        <v>3.6409391481273534E-3</v>
      </c>
      <c r="U532" s="13">
        <v>-7.2777949829669897E-3</v>
      </c>
      <c r="W532" s="1">
        <v>43115</v>
      </c>
      <c r="X532" s="2">
        <v>3.7988</v>
      </c>
      <c r="Y532" s="2">
        <v>3.2157999999999998</v>
      </c>
      <c r="Z532" s="8">
        <v>1.4203331909440342E-2</v>
      </c>
      <c r="AA532" s="8">
        <v>-6.5185825944577003E-3</v>
      </c>
      <c r="AC532" s="1">
        <v>43116</v>
      </c>
      <c r="AD532" s="2">
        <v>3.7968000000000002</v>
      </c>
      <c r="AE532" s="2">
        <v>3.2244000000000002</v>
      </c>
      <c r="AF532" s="13">
        <v>7.2156196943973239E-3</v>
      </c>
      <c r="AG532" s="13">
        <v>-7.7242652715800997E-3</v>
      </c>
      <c r="AI532" s="1">
        <v>43110</v>
      </c>
      <c r="AJ532" s="2">
        <v>3.7997999999999998</v>
      </c>
      <c r="AK532" s="2">
        <v>3.2353999999999998</v>
      </c>
      <c r="AL532" s="8">
        <v>4.7596382674917059E-3</v>
      </c>
      <c r="AM532" s="8">
        <v>-9.5723328701569077E-4</v>
      </c>
    </row>
    <row r="533" spans="4:39" x14ac:dyDescent="0.3">
      <c r="D533" s="6">
        <f t="shared" si="16"/>
        <v>9.3740678153848562E-4</v>
      </c>
      <c r="E533" s="7">
        <f t="shared" si="17"/>
        <v>-1.3492578570919456E-3</v>
      </c>
      <c r="F533" s="7"/>
      <c r="G533" s="7"/>
      <c r="H533" s="7"/>
      <c r="I533" s="7"/>
      <c r="J533" s="7"/>
      <c r="K533" s="1">
        <v>43118</v>
      </c>
      <c r="L533" s="2">
        <v>3.7681</v>
      </c>
      <c r="M533" s="2">
        <v>3.2115</v>
      </c>
      <c r="N533" s="8">
        <v>-1.6955888197111024E-3</v>
      </c>
      <c r="O533" s="8">
        <v>-9.6435015242946065E-4</v>
      </c>
      <c r="Q533" s="1">
        <v>43119</v>
      </c>
      <c r="R533" s="2">
        <v>3.8064999999999998</v>
      </c>
      <c r="S533" s="2">
        <v>3.1962000000000002</v>
      </c>
      <c r="T533" s="13">
        <v>1.5364506922030507E-2</v>
      </c>
      <c r="U533" s="13">
        <v>-2.9012634534393289E-3</v>
      </c>
      <c r="W533" s="1">
        <v>43122</v>
      </c>
      <c r="X533" s="2">
        <v>3.7751999999999999</v>
      </c>
      <c r="Y533" s="2">
        <v>3.2040999999999999</v>
      </c>
      <c r="Z533" s="8">
        <v>-6.2124881541539834E-3</v>
      </c>
      <c r="AA533" s="8">
        <v>-3.6382859630573749E-3</v>
      </c>
      <c r="AC533" s="1">
        <v>43123</v>
      </c>
      <c r="AD533" s="2">
        <v>3.7675000000000001</v>
      </c>
      <c r="AE533" s="2">
        <v>3.2393999999999998</v>
      </c>
      <c r="AF533" s="13">
        <v>-7.7170248630425986E-3</v>
      </c>
      <c r="AG533" s="13">
        <v>4.6520282843318661E-3</v>
      </c>
      <c r="AI533" s="1">
        <v>43117</v>
      </c>
      <c r="AJ533" s="2">
        <v>3.8186</v>
      </c>
      <c r="AK533" s="2">
        <v>3.2227999999999999</v>
      </c>
      <c r="AL533" s="8">
        <v>4.9476288225696052E-3</v>
      </c>
      <c r="AM533" s="8">
        <v>-3.8944180008654294E-3</v>
      </c>
    </row>
    <row r="534" spans="4:39" x14ac:dyDescent="0.3">
      <c r="D534" s="6">
        <f t="shared" si="16"/>
        <v>-6.3172102886984941E-3</v>
      </c>
      <c r="E534" s="7">
        <f t="shared" si="17"/>
        <v>-1.9564666670299213E-2</v>
      </c>
      <c r="F534" s="7"/>
      <c r="G534" s="7"/>
      <c r="H534" s="7"/>
      <c r="I534" s="7"/>
      <c r="J534" s="7"/>
      <c r="K534" s="1">
        <v>43125</v>
      </c>
      <c r="L534" s="2">
        <v>3.7509999999999999</v>
      </c>
      <c r="M534" s="2">
        <v>3.1324999999999998</v>
      </c>
      <c r="N534" s="8">
        <v>-4.5380961227143857E-3</v>
      </c>
      <c r="O534" s="8">
        <v>-2.4599096995173597E-2</v>
      </c>
      <c r="Q534" s="1">
        <v>43126</v>
      </c>
      <c r="R534" s="2">
        <v>3.7513999999999998</v>
      </c>
      <c r="S534" s="2">
        <v>3.1482000000000001</v>
      </c>
      <c r="T534" s="13">
        <v>-1.4475239721528976E-2</v>
      </c>
      <c r="U534" s="13">
        <v>-1.5017833677491987E-2</v>
      </c>
      <c r="W534" s="1">
        <v>43129</v>
      </c>
      <c r="X534" s="2">
        <v>3.7932999999999999</v>
      </c>
      <c r="Y534" s="2">
        <v>3.1553</v>
      </c>
      <c r="Z534" s="8">
        <v>4.7944479762662695E-3</v>
      </c>
      <c r="AA534" s="8">
        <v>-1.5230485939889515E-2</v>
      </c>
      <c r="AC534" s="1">
        <v>43130</v>
      </c>
      <c r="AD534" s="2">
        <v>3.7808999999999999</v>
      </c>
      <c r="AE534" s="2">
        <v>3.1814</v>
      </c>
      <c r="AF534" s="13">
        <v>3.5567352355672099E-3</v>
      </c>
      <c r="AG534" s="13">
        <v>-1.7904550225350313E-2</v>
      </c>
      <c r="AI534" s="1">
        <v>43124</v>
      </c>
      <c r="AJ534" s="2">
        <v>3.7387000000000001</v>
      </c>
      <c r="AK534" s="2">
        <v>3.1419999999999999</v>
      </c>
      <c r="AL534" s="8">
        <v>-2.0923898811082586E-2</v>
      </c>
      <c r="AM534" s="8">
        <v>-2.5071366513590654E-2</v>
      </c>
    </row>
    <row r="535" spans="4:39" x14ac:dyDescent="0.3">
      <c r="D535" s="6">
        <f t="shared" si="16"/>
        <v>8.3735863782008482E-5</v>
      </c>
      <c r="E535" s="7">
        <f t="shared" si="17"/>
        <v>1.9376214750713806E-2</v>
      </c>
      <c r="F535" s="7"/>
      <c r="G535" s="7"/>
      <c r="H535" s="7"/>
      <c r="I535" s="7"/>
      <c r="J535" s="7"/>
      <c r="K535" s="1">
        <v>43132</v>
      </c>
      <c r="L535" s="2">
        <v>3.7316000000000003</v>
      </c>
      <c r="M535" s="2">
        <v>3.1703999999999999</v>
      </c>
      <c r="N535" s="8">
        <v>-5.1719541455610418E-3</v>
      </c>
      <c r="O535" s="8">
        <v>1.2098962490024068E-2</v>
      </c>
      <c r="Q535" s="1">
        <v>43133</v>
      </c>
      <c r="R535" s="2">
        <v>3.7692000000000001</v>
      </c>
      <c r="S535" s="2">
        <v>3.2195999999999998</v>
      </c>
      <c r="T535" s="13">
        <v>4.7448952391107024E-3</v>
      </c>
      <c r="U535" s="13">
        <v>2.2679626453211199E-2</v>
      </c>
      <c r="W535" s="1">
        <v>43136</v>
      </c>
      <c r="X535" s="2">
        <v>3.7904999999999998</v>
      </c>
      <c r="Y535" s="2">
        <v>3.2532000000000001</v>
      </c>
      <c r="Z535" s="8">
        <v>-7.3814356892420996E-4</v>
      </c>
      <c r="AA535" s="8">
        <v>3.1027160650334284E-2</v>
      </c>
      <c r="AC535" s="1">
        <v>43137</v>
      </c>
      <c r="AD535" s="2">
        <v>3.77</v>
      </c>
      <c r="AE535" s="2">
        <v>3.2347999999999999</v>
      </c>
      <c r="AF535" s="13">
        <v>-2.8829114761035335E-3</v>
      </c>
      <c r="AG535" s="13">
        <v>1.6785063179732163E-2</v>
      </c>
      <c r="AI535" s="1">
        <v>43131</v>
      </c>
      <c r="AJ535" s="2">
        <v>3.7553999999999998</v>
      </c>
      <c r="AK535" s="2">
        <v>3.1869000000000001</v>
      </c>
      <c r="AL535" s="8">
        <v>4.4667932703881252E-3</v>
      </c>
      <c r="AM535" s="8">
        <v>1.4290260980267311E-2</v>
      </c>
    </row>
    <row r="536" spans="4:39" x14ac:dyDescent="0.3">
      <c r="D536" s="6">
        <f t="shared" si="16"/>
        <v>1.2768445966414976E-2</v>
      </c>
      <c r="E536" s="7">
        <f t="shared" si="17"/>
        <v>2.4830801804179049E-2</v>
      </c>
      <c r="F536" s="7"/>
      <c r="G536" s="7"/>
      <c r="H536" s="7"/>
      <c r="I536" s="7"/>
      <c r="J536" s="7"/>
      <c r="K536" s="1">
        <v>43139</v>
      </c>
      <c r="L536" s="2">
        <v>3.8227000000000002</v>
      </c>
      <c r="M536" s="2">
        <v>3.2852000000000001</v>
      </c>
      <c r="N536" s="8">
        <v>2.4413120377318132E-2</v>
      </c>
      <c r="O536" s="8">
        <v>3.6209941963159409E-2</v>
      </c>
      <c r="Q536" s="1">
        <v>43140</v>
      </c>
      <c r="R536" s="2">
        <v>3.8189000000000002</v>
      </c>
      <c r="S536" s="2">
        <v>3.3020999999999998</v>
      </c>
      <c r="T536" s="13">
        <v>1.318582192507689E-2</v>
      </c>
      <c r="U536" s="13">
        <v>2.5624301155423135E-2</v>
      </c>
      <c r="W536" s="1">
        <v>43143</v>
      </c>
      <c r="X536" s="2">
        <v>3.8005</v>
      </c>
      <c r="Y536" s="2">
        <v>3.3020999999999998</v>
      </c>
      <c r="Z536" s="8">
        <v>2.6381743833268079E-3</v>
      </c>
      <c r="AA536" s="8">
        <v>1.5031353744005882E-2</v>
      </c>
      <c r="AC536" s="1">
        <v>43144</v>
      </c>
      <c r="AD536" s="2">
        <v>3.8096000000000001</v>
      </c>
      <c r="AE536" s="2">
        <v>3.3020999999999998</v>
      </c>
      <c r="AF536" s="13">
        <v>1.0503978779840883E-2</v>
      </c>
      <c r="AG536" s="13">
        <v>2.0804995672066173E-2</v>
      </c>
      <c r="AI536" s="1">
        <v>43138</v>
      </c>
      <c r="AJ536" s="2">
        <v>3.8045999999999998</v>
      </c>
      <c r="AK536" s="2">
        <v>3.2713000000000001</v>
      </c>
      <c r="AL536" s="8">
        <v>1.3101134366512168E-2</v>
      </c>
      <c r="AM536" s="8">
        <v>2.6483416486240641E-2</v>
      </c>
    </row>
    <row r="537" spans="4:39" x14ac:dyDescent="0.3">
      <c r="D537" s="6">
        <f t="shared" si="16"/>
        <v>-1.0738876535744324E-2</v>
      </c>
      <c r="E537" s="7">
        <f t="shared" si="17"/>
        <v>-1.7589777777733229E-2</v>
      </c>
      <c r="F537" s="7"/>
      <c r="G537" s="7"/>
      <c r="H537" s="7"/>
      <c r="I537" s="7"/>
      <c r="J537" s="7"/>
      <c r="K537" s="1">
        <v>43146</v>
      </c>
      <c r="L537" s="2">
        <v>3.7644000000000002</v>
      </c>
      <c r="M537" s="2">
        <v>3.2313000000000001</v>
      </c>
      <c r="N537" s="8">
        <v>-1.5251000601668951E-2</v>
      </c>
      <c r="O537" s="8">
        <v>-1.6406915865091909E-2</v>
      </c>
      <c r="Q537" s="1">
        <v>43147</v>
      </c>
      <c r="R537" s="2">
        <v>3.7471000000000001</v>
      </c>
      <c r="S537" s="2">
        <v>3.2303999999999999</v>
      </c>
      <c r="T537" s="13">
        <v>-1.880122548377805E-2</v>
      </c>
      <c r="U537" s="13">
        <v>-2.1713455074043764E-2</v>
      </c>
      <c r="W537" s="1">
        <v>43150</v>
      </c>
      <c r="X537" s="2">
        <v>3.7587999999999999</v>
      </c>
      <c r="Y537" s="2">
        <v>3.2334000000000001</v>
      </c>
      <c r="Z537" s="8">
        <v>-1.0972240494671825E-2</v>
      </c>
      <c r="AA537" s="8">
        <v>-2.0804942309439411E-2</v>
      </c>
      <c r="AC537" s="1">
        <v>43151</v>
      </c>
      <c r="AD537" s="2">
        <v>3.7986</v>
      </c>
      <c r="AE537" s="2">
        <v>3.2532999999999999</v>
      </c>
      <c r="AF537" s="13">
        <v>-2.8874422511550035E-3</v>
      </c>
      <c r="AG537" s="13">
        <v>-1.4778474304230627E-2</v>
      </c>
      <c r="AI537" s="1">
        <v>43145</v>
      </c>
      <c r="AJ537" s="2">
        <v>3.7826</v>
      </c>
      <c r="AK537" s="2">
        <v>3.2246999999999999</v>
      </c>
      <c r="AL537" s="8">
        <v>-5.7824738474477888E-3</v>
      </c>
      <c r="AM537" s="8">
        <v>-1.4245101335860433E-2</v>
      </c>
    </row>
    <row r="538" spans="4:39" x14ac:dyDescent="0.3">
      <c r="D538" s="6">
        <f t="shared" si="16"/>
        <v>5.9213278663047932E-3</v>
      </c>
      <c r="E538" s="7">
        <f t="shared" si="17"/>
        <v>3.6773052271415361E-3</v>
      </c>
      <c r="F538" s="7"/>
      <c r="G538" s="7"/>
      <c r="H538" s="7"/>
      <c r="I538" s="7"/>
      <c r="J538" s="7"/>
      <c r="K538" s="1">
        <v>43153</v>
      </c>
      <c r="L538" s="2">
        <v>3.7833999999999999</v>
      </c>
      <c r="M538" s="2">
        <v>3.2522000000000002</v>
      </c>
      <c r="N538" s="8">
        <v>5.0472850919136558E-3</v>
      </c>
      <c r="O538" s="8">
        <v>6.4679850215083601E-3</v>
      </c>
      <c r="Q538" s="1">
        <v>43154</v>
      </c>
      <c r="R538" s="2">
        <v>3.7890000000000001</v>
      </c>
      <c r="S538" s="2">
        <v>3.2387000000000001</v>
      </c>
      <c r="T538" s="13">
        <v>1.1181980731765906E-2</v>
      </c>
      <c r="U538" s="13">
        <v>2.5693412580485298E-3</v>
      </c>
      <c r="W538" s="1">
        <v>43157</v>
      </c>
      <c r="X538" s="2">
        <v>3.7861000000000002</v>
      </c>
      <c r="Y538" s="2">
        <v>3.2248999999999999</v>
      </c>
      <c r="Z538" s="8">
        <v>7.2629562626371769E-3</v>
      </c>
      <c r="AA538" s="8">
        <v>-2.628811777076856E-3</v>
      </c>
      <c r="AC538" s="1">
        <v>43158</v>
      </c>
      <c r="AD538" s="2">
        <v>3.8155999999999999</v>
      </c>
      <c r="AE538" s="2">
        <v>3.2504</v>
      </c>
      <c r="AF538" s="13">
        <v>4.4753330174274186E-3</v>
      </c>
      <c r="AG538" s="13">
        <v>-8.9140257584607863E-4</v>
      </c>
      <c r="AI538" s="1">
        <v>43152</v>
      </c>
      <c r="AJ538" s="2">
        <v>3.7888000000000002</v>
      </c>
      <c r="AK538" s="2">
        <v>3.2662</v>
      </c>
      <c r="AL538" s="8">
        <v>1.6390842277798079E-3</v>
      </c>
      <c r="AM538" s="8">
        <v>1.2869414209073726E-2</v>
      </c>
    </row>
    <row r="539" spans="4:39" x14ac:dyDescent="0.3">
      <c r="D539" s="6">
        <f t="shared" si="16"/>
        <v>2.7659812661697371E-3</v>
      </c>
      <c r="E539" s="7">
        <f t="shared" si="17"/>
        <v>-1.563690875807633E-3</v>
      </c>
      <c r="F539" s="7"/>
      <c r="G539" s="7"/>
      <c r="H539" s="7"/>
      <c r="I539" s="7"/>
      <c r="J539" s="7"/>
      <c r="K539" s="1">
        <v>43160</v>
      </c>
      <c r="L539" s="2">
        <v>3.8058999999999998</v>
      </c>
      <c r="M539" s="2">
        <v>3.2515000000000001</v>
      </c>
      <c r="N539" s="8">
        <v>5.9470317703653741E-3</v>
      </c>
      <c r="O539" s="8">
        <v>-2.1523891519592553E-4</v>
      </c>
      <c r="Q539" s="1">
        <v>43161</v>
      </c>
      <c r="R539" s="2">
        <v>3.8075999999999999</v>
      </c>
      <c r="S539" s="2">
        <v>3.2534000000000001</v>
      </c>
      <c r="T539" s="13">
        <v>4.9089469517022977E-3</v>
      </c>
      <c r="U539" s="13">
        <v>4.5388581838392561E-3</v>
      </c>
      <c r="W539" s="1">
        <v>43164</v>
      </c>
      <c r="X539" s="2">
        <v>3.8083999999999998</v>
      </c>
      <c r="Y539" s="2">
        <v>3.2431000000000001</v>
      </c>
      <c r="Z539" s="8">
        <v>5.8899659279996186E-3</v>
      </c>
      <c r="AA539" s="8">
        <v>5.6435858476231449E-3</v>
      </c>
      <c r="AC539" s="1">
        <v>43165</v>
      </c>
      <c r="AD539" s="2">
        <v>3.794</v>
      </c>
      <c r="AE539" s="2">
        <v>3.2109999999999999</v>
      </c>
      <c r="AF539" s="13">
        <v>-5.6609707516510621E-3</v>
      </c>
      <c r="AG539" s="13">
        <v>-1.2121585035687943E-2</v>
      </c>
      <c r="AI539" s="1">
        <v>43159</v>
      </c>
      <c r="AJ539" s="2">
        <v>3.7991999999999999</v>
      </c>
      <c r="AK539" s="2">
        <v>3.2477</v>
      </c>
      <c r="AL539" s="8">
        <v>2.7449324324324564E-3</v>
      </c>
      <c r="AM539" s="8">
        <v>-5.664074459616697E-3</v>
      </c>
    </row>
    <row r="540" spans="4:39" x14ac:dyDescent="0.3">
      <c r="D540" s="6">
        <f t="shared" si="16"/>
        <v>7.4057793215026365E-3</v>
      </c>
      <c r="E540" s="7">
        <f t="shared" si="17"/>
        <v>5.0052096746397547E-3</v>
      </c>
      <c r="F540" s="7"/>
      <c r="G540" s="7"/>
      <c r="H540" s="7"/>
      <c r="I540" s="7"/>
      <c r="J540" s="7"/>
      <c r="K540" s="1">
        <v>43167</v>
      </c>
      <c r="L540" s="2">
        <v>3.8239999999999998</v>
      </c>
      <c r="M540" s="2">
        <v>3.2648999999999999</v>
      </c>
      <c r="N540" s="8">
        <v>4.7557739299508572E-3</v>
      </c>
      <c r="O540" s="8">
        <v>4.1211748423803929E-3</v>
      </c>
      <c r="Q540" s="1">
        <v>43168</v>
      </c>
      <c r="R540" s="2">
        <v>3.8125</v>
      </c>
      <c r="S540" s="2">
        <v>3.2559</v>
      </c>
      <c r="T540" s="13">
        <v>1.2868998844417501E-3</v>
      </c>
      <c r="U540" s="13">
        <v>7.6842687649847363E-4</v>
      </c>
      <c r="W540" s="1">
        <v>43171</v>
      </c>
      <c r="X540" s="2">
        <v>3.8441000000000001</v>
      </c>
      <c r="Y540" s="2">
        <v>3.262</v>
      </c>
      <c r="Z540" s="8">
        <v>9.3740153345238664E-3</v>
      </c>
      <c r="AA540" s="8">
        <v>5.8277573926182047E-3</v>
      </c>
      <c r="AC540" s="1">
        <v>43172</v>
      </c>
      <c r="AD540" s="2">
        <v>3.8736000000000002</v>
      </c>
      <c r="AE540" s="2">
        <v>3.2608999999999999</v>
      </c>
      <c r="AF540" s="13">
        <v>2.0980495519240971E-2</v>
      </c>
      <c r="AG540" s="13">
        <v>1.5540330115228818E-2</v>
      </c>
      <c r="AI540" s="1">
        <v>43166</v>
      </c>
      <c r="AJ540" s="2">
        <v>3.8016000000000001</v>
      </c>
      <c r="AK540" s="2">
        <v>3.2437</v>
      </c>
      <c r="AL540" s="8">
        <v>6.317119393557391E-4</v>
      </c>
      <c r="AM540" s="8">
        <v>-1.2316408535271162E-3</v>
      </c>
    </row>
    <row r="541" spans="4:39" x14ac:dyDescent="0.3">
      <c r="D541" s="6">
        <f t="shared" si="16"/>
        <v>2.1434549052061592E-2</v>
      </c>
      <c r="E541" s="7">
        <f t="shared" si="17"/>
        <v>8.4820129459671541E-3</v>
      </c>
      <c r="F541" s="7"/>
      <c r="G541" s="7"/>
      <c r="H541" s="7"/>
      <c r="I541" s="7"/>
      <c r="J541" s="7"/>
      <c r="K541" s="1">
        <v>43174</v>
      </c>
      <c r="L541" s="2">
        <v>3.8957000000000002</v>
      </c>
      <c r="M541" s="2">
        <v>3.2852000000000001</v>
      </c>
      <c r="N541" s="8">
        <v>1.8750000000000044E-2</v>
      </c>
      <c r="O541" s="8">
        <v>6.2176483200098165E-3</v>
      </c>
      <c r="Q541" s="1">
        <v>43175</v>
      </c>
      <c r="R541" s="2">
        <v>3.9203000000000001</v>
      </c>
      <c r="S541" s="2">
        <v>3.2808000000000002</v>
      </c>
      <c r="T541" s="13">
        <v>2.8275409836065579E-2</v>
      </c>
      <c r="U541" s="13">
        <v>7.6476550262600806E-3</v>
      </c>
      <c r="W541" s="1">
        <v>43178</v>
      </c>
      <c r="X541" s="2">
        <v>3.9363000000000001</v>
      </c>
      <c r="Y541" s="2">
        <v>3.2873000000000001</v>
      </c>
      <c r="Z541" s="8">
        <v>2.3984807887411863E-2</v>
      </c>
      <c r="AA541" s="8">
        <v>7.7559779276517027E-3</v>
      </c>
      <c r="AC541" s="1">
        <v>43179</v>
      </c>
      <c r="AD541" s="2">
        <v>3.9340999999999999</v>
      </c>
      <c r="AE541" s="2">
        <v>3.3115999999999999</v>
      </c>
      <c r="AF541" s="13">
        <v>1.561854605534907E-2</v>
      </c>
      <c r="AG541" s="13">
        <v>1.554785488668764E-2</v>
      </c>
      <c r="AI541" s="1">
        <v>43173</v>
      </c>
      <c r="AJ541" s="2">
        <v>3.8797000000000001</v>
      </c>
      <c r="AK541" s="2">
        <v>3.2606999999999999</v>
      </c>
      <c r="AL541" s="8">
        <v>2.0543981481481399E-2</v>
      </c>
      <c r="AM541" s="8">
        <v>5.2409285692265328E-3</v>
      </c>
    </row>
    <row r="542" spans="4:39" x14ac:dyDescent="0.3">
      <c r="D542" s="6">
        <f t="shared" si="16"/>
        <v>1.0645711301240101E-2</v>
      </c>
      <c r="E542" s="7">
        <f t="shared" si="17"/>
        <v>7.0074675813069478E-3</v>
      </c>
      <c r="F542" s="7"/>
      <c r="G542" s="7"/>
      <c r="H542" s="7"/>
      <c r="I542" s="7"/>
      <c r="J542" s="7"/>
      <c r="K542" s="1">
        <v>43181</v>
      </c>
      <c r="L542" s="2">
        <v>3.9350000000000001</v>
      </c>
      <c r="M542" s="2">
        <v>3.3151999999999999</v>
      </c>
      <c r="N542" s="8">
        <v>1.0088045794080625E-2</v>
      </c>
      <c r="O542" s="8">
        <v>9.131864117861932E-3</v>
      </c>
      <c r="Q542" s="1">
        <v>43182</v>
      </c>
      <c r="R542" s="2">
        <v>3.9828999999999999</v>
      </c>
      <c r="S542" s="2">
        <v>3.3125999999999998</v>
      </c>
      <c r="T542" s="13">
        <v>1.596816570160442E-2</v>
      </c>
      <c r="U542" s="13">
        <v>9.6927578639354195E-3</v>
      </c>
      <c r="W542" s="1">
        <v>43185</v>
      </c>
      <c r="X542" s="2">
        <v>3.9655</v>
      </c>
      <c r="Y542" s="2">
        <v>3.3143000000000002</v>
      </c>
      <c r="Z542" s="8">
        <v>7.4181337804537506E-3</v>
      </c>
      <c r="AA542" s="8">
        <v>8.2134274328475865E-3</v>
      </c>
      <c r="AC542" s="1">
        <v>43186</v>
      </c>
      <c r="AD542" s="2">
        <v>3.9817999999999998</v>
      </c>
      <c r="AE542" s="2">
        <v>3.3256999999999999</v>
      </c>
      <c r="AF542" s="13">
        <v>1.2124755344297355E-2</v>
      </c>
      <c r="AG542" s="13">
        <v>4.2577605991060974E-3</v>
      </c>
      <c r="AI542" s="1">
        <v>43180</v>
      </c>
      <c r="AJ542" s="2">
        <v>3.9093</v>
      </c>
      <c r="AK542" s="2">
        <v>3.2728999999999999</v>
      </c>
      <c r="AL542" s="8">
        <v>7.629455885764358E-3</v>
      </c>
      <c r="AM542" s="8">
        <v>3.7415278927837026E-3</v>
      </c>
    </row>
    <row r="543" spans="4:39" x14ac:dyDescent="0.3">
      <c r="D543" s="6">
        <f t="shared" si="16"/>
        <v>4.8417792771324299E-3</v>
      </c>
      <c r="E543" s="7">
        <f t="shared" si="17"/>
        <v>2.7736648930357212E-3</v>
      </c>
      <c r="F543" s="7"/>
      <c r="G543" s="7"/>
      <c r="H543" s="7"/>
      <c r="I543" s="7"/>
      <c r="J543" s="7"/>
      <c r="K543" s="1">
        <v>43188</v>
      </c>
      <c r="L543" s="2">
        <v>3.9424999999999999</v>
      </c>
      <c r="M543" s="2">
        <v>3.3063000000000002</v>
      </c>
      <c r="N543" s="8">
        <v>1.9059720457432761E-3</v>
      </c>
      <c r="O543" s="8">
        <v>-2.6846042471041498E-3</v>
      </c>
      <c r="Q543" s="1">
        <v>43189</v>
      </c>
      <c r="R543" s="2">
        <v>3.9553000000000003</v>
      </c>
      <c r="S543" s="2">
        <v>3.3063000000000002</v>
      </c>
      <c r="T543" s="13">
        <v>-6.9296241432121874E-3</v>
      </c>
      <c r="U543" s="13">
        <v>-1.90182937873562E-3</v>
      </c>
      <c r="W543" s="1">
        <v>43192</v>
      </c>
      <c r="X543" s="2">
        <v>3.9725000000000001</v>
      </c>
      <c r="Y543" s="2">
        <v>3.3111999999999999</v>
      </c>
      <c r="Z543" s="8">
        <v>1.765225066195919E-3</v>
      </c>
      <c r="AA543" s="8">
        <v>-9.3534079594492781E-4</v>
      </c>
      <c r="AC543" s="1">
        <v>43193</v>
      </c>
      <c r="AD543" s="2">
        <v>3.9885000000000002</v>
      </c>
      <c r="AE543" s="2">
        <v>3.3407</v>
      </c>
      <c r="AF543" s="13">
        <v>1.6826560851876948E-3</v>
      </c>
      <c r="AG543" s="13">
        <v>4.5103286526144704E-3</v>
      </c>
      <c r="AI543" s="1">
        <v>43187</v>
      </c>
      <c r="AJ543" s="2">
        <v>4.0101000000000004</v>
      </c>
      <c r="AK543" s="2">
        <v>3.3216000000000001</v>
      </c>
      <c r="AL543" s="8">
        <v>2.5784667331747446E-2</v>
      </c>
      <c r="AM543" s="8">
        <v>1.4879770234348833E-2</v>
      </c>
    </row>
    <row r="544" spans="4:39" x14ac:dyDescent="0.3">
      <c r="D544" s="6">
        <f t="shared" si="16"/>
        <v>2.0799375717779945E-2</v>
      </c>
      <c r="E544" s="7">
        <f t="shared" si="17"/>
        <v>1.7366602688294284E-2</v>
      </c>
      <c r="F544" s="7"/>
      <c r="G544" s="7"/>
      <c r="H544" s="7"/>
      <c r="I544" s="7"/>
      <c r="J544" s="7"/>
      <c r="K544" s="1">
        <v>43195</v>
      </c>
      <c r="L544" s="2">
        <v>4.0515999999999996</v>
      </c>
      <c r="M544" s="2">
        <v>3.3452000000000002</v>
      </c>
      <c r="N544" s="8">
        <v>2.7672796448953596E-2</v>
      </c>
      <c r="O544" s="8">
        <v>1.1765417536218736E-2</v>
      </c>
      <c r="Q544" s="1">
        <v>43196</v>
      </c>
      <c r="R544" s="2">
        <v>4.0454999999999997</v>
      </c>
      <c r="S544" s="2">
        <v>3.3681999999999999</v>
      </c>
      <c r="T544" s="13">
        <v>2.2804844133188285E-2</v>
      </c>
      <c r="U544" s="13">
        <v>1.8721834074342913E-2</v>
      </c>
      <c r="W544" s="1">
        <v>43199</v>
      </c>
      <c r="X544" s="2">
        <v>4.0724999999999998</v>
      </c>
      <c r="Y544" s="2">
        <v>3.4220000000000002</v>
      </c>
      <c r="Z544" s="8">
        <v>2.5173064820641855E-2</v>
      </c>
      <c r="AA544" s="8">
        <v>3.3462188934525239E-2</v>
      </c>
      <c r="AC544" s="1">
        <v>43200</v>
      </c>
      <c r="AD544" s="2">
        <v>4.1124000000000001</v>
      </c>
      <c r="AE544" s="2">
        <v>3.4089</v>
      </c>
      <c r="AF544" s="13">
        <v>3.1064309890936448E-2</v>
      </c>
      <c r="AG544" s="13">
        <v>2.0414883108330617E-2</v>
      </c>
      <c r="AI544" s="1">
        <v>43194</v>
      </c>
      <c r="AJ544" s="2">
        <v>3.9992000000000001</v>
      </c>
      <c r="AK544" s="2">
        <v>3.3298000000000001</v>
      </c>
      <c r="AL544" s="8">
        <v>-2.7181367048204619E-3</v>
      </c>
      <c r="AM544" s="8">
        <v>2.4686897880539238E-3</v>
      </c>
    </row>
    <row r="545" spans="4:39" x14ac:dyDescent="0.3">
      <c r="D545" s="6">
        <f t="shared" si="16"/>
        <v>1.2773331246480968E-2</v>
      </c>
      <c r="E545" s="7">
        <f t="shared" si="17"/>
        <v>9.799537274238013E-3</v>
      </c>
      <c r="F545" s="7"/>
      <c r="G545" s="7"/>
      <c r="H545" s="7"/>
      <c r="I545" s="7"/>
      <c r="J545" s="7"/>
      <c r="K545" s="1">
        <v>43202</v>
      </c>
      <c r="L545" s="2">
        <v>4.1100000000000003</v>
      </c>
      <c r="M545" s="2">
        <v>3.4129999999999998</v>
      </c>
      <c r="N545" s="8">
        <v>1.4414058643499095E-2</v>
      </c>
      <c r="O545" s="8">
        <v>2.0267846466578865E-2</v>
      </c>
      <c r="Q545" s="1">
        <v>43203</v>
      </c>
      <c r="R545" s="2">
        <v>4.0972999999999997</v>
      </c>
      <c r="S545" s="2">
        <v>3.4228999999999998</v>
      </c>
      <c r="T545" s="13">
        <v>1.2804350512915619E-2</v>
      </c>
      <c r="U545" s="13">
        <v>1.624012825841703E-2</v>
      </c>
      <c r="W545" s="1">
        <v>43206</v>
      </c>
      <c r="X545" s="2">
        <v>4.0970000000000004</v>
      </c>
      <c r="Y545" s="2">
        <v>3.4195000000000002</v>
      </c>
      <c r="Z545" s="8">
        <v>6.0159607120935377E-3</v>
      </c>
      <c r="AA545" s="8">
        <v>-7.3056691992989808E-4</v>
      </c>
      <c r="AC545" s="1">
        <v>43207</v>
      </c>
      <c r="AD545" s="2">
        <v>4.0976999999999997</v>
      </c>
      <c r="AE545" s="2">
        <v>3.4079999999999999</v>
      </c>
      <c r="AF545" s="13">
        <v>-3.5745550043770891E-3</v>
      </c>
      <c r="AG545" s="13">
        <v>-2.6401478482795948E-4</v>
      </c>
      <c r="AI545" s="1">
        <v>43201</v>
      </c>
      <c r="AJ545" s="2">
        <v>4.1360000000000001</v>
      </c>
      <c r="AK545" s="2">
        <v>3.3746999999999998</v>
      </c>
      <c r="AL545" s="8">
        <v>3.4206841368273677E-2</v>
      </c>
      <c r="AM545" s="8">
        <v>1.3484293350952026E-2</v>
      </c>
    </row>
    <row r="546" spans="4:39" x14ac:dyDescent="0.3">
      <c r="D546" s="6">
        <f t="shared" si="16"/>
        <v>-1.055777313748143E-2</v>
      </c>
      <c r="E546" s="7">
        <f t="shared" si="17"/>
        <v>3.8573897426507965E-3</v>
      </c>
      <c r="F546" s="7"/>
      <c r="G546" s="7"/>
      <c r="H546" s="7"/>
      <c r="I546" s="7"/>
      <c r="J546" s="7"/>
      <c r="K546" s="1">
        <v>43209</v>
      </c>
      <c r="L546" s="2">
        <v>4.0412999999999997</v>
      </c>
      <c r="M546" s="2">
        <v>3.3843999999999999</v>
      </c>
      <c r="N546" s="8">
        <v>-1.6715328467153401E-2</v>
      </c>
      <c r="O546" s="8">
        <v>-8.3797245824787092E-3</v>
      </c>
      <c r="Q546" s="1">
        <v>43210</v>
      </c>
      <c r="R546" s="2">
        <v>4.0762</v>
      </c>
      <c r="S546" s="2">
        <v>3.4129999999999998</v>
      </c>
      <c r="T546" s="13">
        <v>-5.1497327508358559E-3</v>
      </c>
      <c r="U546" s="13">
        <v>-2.8922843203131876E-3</v>
      </c>
      <c r="W546" s="1">
        <v>43213</v>
      </c>
      <c r="X546" s="2">
        <v>4.1082999999999998</v>
      </c>
      <c r="Y546" s="2">
        <v>3.4525999999999999</v>
      </c>
      <c r="Z546" s="8">
        <v>2.7581156944103125E-3</v>
      </c>
      <c r="AA546" s="8">
        <v>9.6797777452843903E-3</v>
      </c>
      <c r="AC546" s="1">
        <v>43214</v>
      </c>
      <c r="AD546" s="2">
        <v>4.0861000000000001</v>
      </c>
      <c r="AE546" s="2">
        <v>3.4733999999999998</v>
      </c>
      <c r="AF546" s="13">
        <v>-2.8308563340408988E-3</v>
      </c>
      <c r="AG546" s="13">
        <v>1.9190140845070314E-2</v>
      </c>
      <c r="AI546" s="1">
        <v>43208</v>
      </c>
      <c r="AJ546" s="2">
        <v>4.0084</v>
      </c>
      <c r="AK546" s="2">
        <v>3.3803999999999998</v>
      </c>
      <c r="AL546" s="8">
        <v>-3.0851063829787306E-2</v>
      </c>
      <c r="AM546" s="8">
        <v>1.6890390256911747E-3</v>
      </c>
    </row>
    <row r="547" spans="4:39" x14ac:dyDescent="0.3">
      <c r="D547" s="6">
        <f t="shared" si="16"/>
        <v>1.8580450022648298E-3</v>
      </c>
      <c r="E547" s="7">
        <f t="shared" si="17"/>
        <v>1.9300753756280598E-2</v>
      </c>
      <c r="F547" s="7"/>
      <c r="G547" s="7"/>
      <c r="H547" s="7"/>
      <c r="I547" s="7"/>
      <c r="J547" s="7"/>
      <c r="K547" s="1">
        <v>43216</v>
      </c>
      <c r="L547" s="2">
        <v>4.0659999999999998</v>
      </c>
      <c r="M547" s="2">
        <v>3.4756</v>
      </c>
      <c r="N547" s="8">
        <v>6.11189468735307E-3</v>
      </c>
      <c r="O547" s="8">
        <v>2.6947169365323376E-2</v>
      </c>
      <c r="Q547" s="1">
        <v>43217</v>
      </c>
      <c r="R547" s="2">
        <v>4.0426000000000002</v>
      </c>
      <c r="S547" s="2">
        <v>3.4573999999999998</v>
      </c>
      <c r="T547" s="13">
        <v>-8.2429713949265793E-3</v>
      </c>
      <c r="U547" s="13">
        <v>1.3009082918253645E-2</v>
      </c>
      <c r="W547" s="1">
        <v>43220</v>
      </c>
      <c r="X547" s="2">
        <v>4.0621</v>
      </c>
      <c r="Y547" s="2">
        <v>3.5072000000000001</v>
      </c>
      <c r="Z547" s="8">
        <v>-1.1245527347077844E-2</v>
      </c>
      <c r="AA547" s="8">
        <v>1.581416903203392E-2</v>
      </c>
      <c r="AC547" s="1">
        <v>43221</v>
      </c>
      <c r="AD547" s="2">
        <v>4.1040999999999999</v>
      </c>
      <c r="AE547" s="2">
        <v>3.5072000000000001</v>
      </c>
      <c r="AF547" s="13">
        <v>4.4051785320966541E-3</v>
      </c>
      <c r="AG547" s="13">
        <v>9.7310992111476757E-3</v>
      </c>
      <c r="AI547" s="1">
        <v>43215</v>
      </c>
      <c r="AJ547" s="2">
        <v>4.0815999999999999</v>
      </c>
      <c r="AK547" s="2">
        <v>3.4851999999999999</v>
      </c>
      <c r="AL547" s="8">
        <v>1.8261650533878848E-2</v>
      </c>
      <c r="AM547" s="8">
        <v>3.1002248254644371E-2</v>
      </c>
    </row>
    <row r="548" spans="4:39" x14ac:dyDescent="0.3">
      <c r="D548" s="6">
        <f t="shared" si="16"/>
        <v>4.2562666437444198E-2</v>
      </c>
      <c r="E548" s="7">
        <f t="shared" si="17"/>
        <v>1.6475613213602802E-2</v>
      </c>
      <c r="F548" s="7"/>
      <c r="G548" s="7"/>
      <c r="H548" s="7"/>
      <c r="I548" s="7"/>
      <c r="J548" s="7"/>
      <c r="K548" s="1">
        <v>43223</v>
      </c>
      <c r="L548" s="2">
        <v>4.2137000000000002</v>
      </c>
      <c r="M548" s="2">
        <v>3.5272000000000001</v>
      </c>
      <c r="N548" s="8">
        <v>3.6325627151992279E-2</v>
      </c>
      <c r="O548" s="8">
        <v>1.4846357463459636E-2</v>
      </c>
      <c r="Q548" s="1">
        <v>43224</v>
      </c>
      <c r="R548" s="2">
        <v>4.2309000000000001</v>
      </c>
      <c r="S548" s="2">
        <v>3.5293000000000001</v>
      </c>
      <c r="T548" s="13">
        <v>4.6578934349181145E-2</v>
      </c>
      <c r="U548" s="13">
        <v>2.0795973853184657E-2</v>
      </c>
      <c r="W548" s="1">
        <v>43227</v>
      </c>
      <c r="X548" s="2">
        <v>4.2681000000000004</v>
      </c>
      <c r="Y548" s="2">
        <v>3.5510000000000002</v>
      </c>
      <c r="Z548" s="8">
        <v>5.0712685556731918E-2</v>
      </c>
      <c r="AA548" s="8">
        <v>1.2488594890510907E-2</v>
      </c>
      <c r="AC548" s="1">
        <v>43228</v>
      </c>
      <c r="AD548" s="2">
        <v>4.3327</v>
      </c>
      <c r="AE548" s="2">
        <v>3.5617000000000001</v>
      </c>
      <c r="AF548" s="13">
        <v>5.5700397163811921E-2</v>
      </c>
      <c r="AG548" s="13">
        <v>1.5539461678832023E-2</v>
      </c>
      <c r="AI548" s="1">
        <v>43222</v>
      </c>
      <c r="AJ548" s="2">
        <v>4.1775000000000002</v>
      </c>
      <c r="AK548" s="2">
        <v>3.5503999999999998</v>
      </c>
      <c r="AL548" s="8">
        <v>2.349568796550372E-2</v>
      </c>
      <c r="AM548" s="8">
        <v>1.8707678182026788E-2</v>
      </c>
    </row>
    <row r="549" spans="4:39" x14ac:dyDescent="0.3">
      <c r="D549" s="6">
        <f t="shared" si="16"/>
        <v>2.0092871495111631E-2</v>
      </c>
      <c r="E549" s="7">
        <f t="shared" si="17"/>
        <v>1.7004608450741809E-2</v>
      </c>
      <c r="F549" s="7"/>
      <c r="G549" s="7"/>
      <c r="H549" s="7"/>
      <c r="I549" s="7"/>
      <c r="J549" s="7"/>
      <c r="K549" s="1">
        <v>43230</v>
      </c>
      <c r="L549" s="2">
        <v>4.2328000000000001</v>
      </c>
      <c r="M549" s="2">
        <v>3.5499000000000001</v>
      </c>
      <c r="N549" s="8">
        <v>4.5328333768421825E-3</v>
      </c>
      <c r="O549" s="8">
        <v>6.4356997051484566E-3</v>
      </c>
      <c r="Q549" s="1">
        <v>43231</v>
      </c>
      <c r="R549" s="2">
        <v>4.3156999999999996</v>
      </c>
      <c r="S549" s="2">
        <v>3.6002999999999998</v>
      </c>
      <c r="T549" s="13">
        <v>2.004301685220633E-2</v>
      </c>
      <c r="U549" s="13">
        <v>2.0117303714617618E-2</v>
      </c>
      <c r="W549" s="1">
        <v>43234</v>
      </c>
      <c r="X549" s="2">
        <v>4.367</v>
      </c>
      <c r="Y549" s="2">
        <v>3.6236999999999999</v>
      </c>
      <c r="Z549" s="8">
        <v>2.3171903188772491E-2</v>
      </c>
      <c r="AA549" s="8">
        <v>2.0473106167276711E-2</v>
      </c>
      <c r="AC549" s="1">
        <v>43235</v>
      </c>
      <c r="AD549" s="2">
        <v>4.4465000000000003</v>
      </c>
      <c r="AE549" s="2">
        <v>3.6549</v>
      </c>
      <c r="AF549" s="13">
        <v>2.6265377247443933E-2</v>
      </c>
      <c r="AG549" s="13">
        <v>2.6167279669820687E-2</v>
      </c>
      <c r="AI549" s="1">
        <v>43229</v>
      </c>
      <c r="AJ549" s="2">
        <v>4.2880000000000003</v>
      </c>
      <c r="AK549" s="2">
        <v>3.5924</v>
      </c>
      <c r="AL549" s="8">
        <v>2.6451226810293216E-2</v>
      </c>
      <c r="AM549" s="8">
        <v>1.1829652996845574E-2</v>
      </c>
    </row>
    <row r="550" spans="4:39" x14ac:dyDescent="0.3">
      <c r="D550" s="6">
        <f t="shared" si="16"/>
        <v>4.4417938081886807E-2</v>
      </c>
      <c r="E550" s="7">
        <f t="shared" si="17"/>
        <v>2.3182619369983292E-2</v>
      </c>
      <c r="F550" s="7"/>
      <c r="G550" s="7"/>
      <c r="H550" s="7"/>
      <c r="I550" s="7"/>
      <c r="J550" s="7"/>
      <c r="K550" s="1">
        <v>43237</v>
      </c>
      <c r="L550" s="2">
        <v>4.4606000000000003</v>
      </c>
      <c r="M550" s="2">
        <v>3.6968000000000001</v>
      </c>
      <c r="N550" s="8">
        <v>5.3817803817803878E-2</v>
      </c>
      <c r="O550" s="8">
        <v>4.1381447364714496E-2</v>
      </c>
      <c r="Q550" s="1">
        <v>43238</v>
      </c>
      <c r="R550" s="2">
        <v>4.4919000000000002</v>
      </c>
      <c r="S550" s="2">
        <v>3.7377000000000002</v>
      </c>
      <c r="T550" s="13">
        <v>4.082767569571577E-2</v>
      </c>
      <c r="U550" s="13">
        <v>3.8163486376135536E-2</v>
      </c>
      <c r="W550" s="1">
        <v>43241</v>
      </c>
      <c r="X550" s="2">
        <v>4.5759999999999996</v>
      </c>
      <c r="Y550" s="2">
        <v>3.6778</v>
      </c>
      <c r="Z550" s="8">
        <v>4.7858942065491128E-2</v>
      </c>
      <c r="AA550" s="8">
        <v>1.4929491955735896E-2</v>
      </c>
      <c r="AC550" s="1">
        <v>43242</v>
      </c>
      <c r="AD550" s="2">
        <v>4.6692</v>
      </c>
      <c r="AE550" s="2">
        <v>3.6480999999999999</v>
      </c>
      <c r="AF550" s="13">
        <v>5.008433599460238E-2</v>
      </c>
      <c r="AG550" s="13">
        <v>-1.8605160195901416E-3</v>
      </c>
      <c r="AI550" s="1">
        <v>43236</v>
      </c>
      <c r="AJ550" s="2">
        <v>4.4145000000000003</v>
      </c>
      <c r="AK550" s="2">
        <v>3.6760999999999999</v>
      </c>
      <c r="AL550" s="8">
        <v>2.9500932835820892E-2</v>
      </c>
      <c r="AM550" s="8">
        <v>2.3299187172920677E-2</v>
      </c>
    </row>
    <row r="551" spans="4:39" x14ac:dyDescent="0.3">
      <c r="D551" s="6">
        <f t="shared" si="16"/>
        <v>2.3498210704640886E-2</v>
      </c>
      <c r="E551" s="7">
        <f t="shared" si="17"/>
        <v>-2.4571029176285288E-3</v>
      </c>
      <c r="F551" s="7"/>
      <c r="G551" s="7"/>
      <c r="H551" s="7"/>
      <c r="I551" s="7"/>
      <c r="J551" s="7"/>
      <c r="K551" s="1">
        <v>43244</v>
      </c>
      <c r="L551" s="2">
        <v>4.7081999999999997</v>
      </c>
      <c r="M551" s="2">
        <v>3.6469</v>
      </c>
      <c r="N551" s="8">
        <v>5.5508227592700354E-2</v>
      </c>
      <c r="O551" s="8">
        <v>-1.3498160571304929E-2</v>
      </c>
      <c r="Q551" s="1">
        <v>43245</v>
      </c>
      <c r="R551" s="2">
        <v>4.7156000000000002</v>
      </c>
      <c r="S551" s="2">
        <v>3.6534</v>
      </c>
      <c r="T551" s="13">
        <v>4.9800752465549047E-2</v>
      </c>
      <c r="U551" s="13">
        <v>-2.2553977044706741E-2</v>
      </c>
      <c r="W551" s="1">
        <v>43248</v>
      </c>
      <c r="X551" s="2">
        <v>4.5837000000000003</v>
      </c>
      <c r="Y551" s="2">
        <v>3.7347999999999999</v>
      </c>
      <c r="Z551" s="8">
        <v>1.6826923076924682E-3</v>
      </c>
      <c r="AA551" s="8">
        <v>1.5498395780085827E-2</v>
      </c>
      <c r="AC551" s="1">
        <v>43249</v>
      </c>
      <c r="AD551" s="2">
        <v>4.5472999999999999</v>
      </c>
      <c r="AE551" s="2">
        <v>3.7256</v>
      </c>
      <c r="AF551" s="13">
        <v>-2.610725606099551E-2</v>
      </c>
      <c r="AG551" s="13">
        <v>2.1243935199144692E-2</v>
      </c>
      <c r="AI551" s="1">
        <v>43243</v>
      </c>
      <c r="AJ551" s="2">
        <v>4.5761000000000003</v>
      </c>
      <c r="AK551" s="2">
        <v>3.6284000000000001</v>
      </c>
      <c r="AL551" s="8">
        <v>3.6606637218258076E-2</v>
      </c>
      <c r="AM551" s="8">
        <v>-1.2975707951361493E-2</v>
      </c>
    </row>
    <row r="552" spans="4:39" x14ac:dyDescent="0.3">
      <c r="D552" s="6">
        <f t="shared" si="16"/>
        <v>-1.2797163996065564E-2</v>
      </c>
      <c r="E552" s="7">
        <f t="shared" si="17"/>
        <v>2.0701166774701595E-2</v>
      </c>
      <c r="F552" s="7"/>
      <c r="G552" s="7"/>
      <c r="H552" s="7"/>
      <c r="I552" s="7"/>
      <c r="J552" s="7"/>
      <c r="K552" s="1">
        <v>43251</v>
      </c>
      <c r="L552" s="2">
        <v>4.5266999999999999</v>
      </c>
      <c r="M552" s="2">
        <v>3.7239</v>
      </c>
      <c r="N552" s="8">
        <v>-3.8549764241111228E-2</v>
      </c>
      <c r="O552" s="8">
        <v>2.1113822698730411E-2</v>
      </c>
      <c r="Q552" s="1">
        <v>43252</v>
      </c>
      <c r="R552" s="2">
        <v>4.6485000000000003</v>
      </c>
      <c r="S552" s="2">
        <v>3.7660999999999998</v>
      </c>
      <c r="T552" s="13">
        <v>-1.4229366358469719E-2</v>
      </c>
      <c r="U552" s="13">
        <v>3.0847977226692969E-2</v>
      </c>
      <c r="W552" s="1">
        <v>43255</v>
      </c>
      <c r="X552" s="2">
        <v>4.5911</v>
      </c>
      <c r="Y552" s="2">
        <v>3.7452999999999999</v>
      </c>
      <c r="Z552" s="8">
        <v>1.6144163012412616E-3</v>
      </c>
      <c r="AA552" s="8">
        <v>2.8113955231872101E-3</v>
      </c>
      <c r="AC552" s="1">
        <v>43256</v>
      </c>
      <c r="AD552" s="2">
        <v>4.5993000000000004</v>
      </c>
      <c r="AE552" s="2">
        <v>3.8090999999999999</v>
      </c>
      <c r="AF552" s="13">
        <v>1.1435357244958588E-2</v>
      </c>
      <c r="AG552" s="13">
        <v>2.2412497315868585E-2</v>
      </c>
      <c r="AI552" s="1">
        <v>43250</v>
      </c>
      <c r="AJ552" s="2">
        <v>4.4650999999999996</v>
      </c>
      <c r="AK552" s="2">
        <v>3.7239</v>
      </c>
      <c r="AL552" s="8">
        <v>-2.425646292694672E-2</v>
      </c>
      <c r="AM552" s="8">
        <v>2.6320141109028805E-2</v>
      </c>
    </row>
    <row r="553" spans="4:39" x14ac:dyDescent="0.3">
      <c r="D553" s="6">
        <f t="shared" si="16"/>
        <v>-8.4240862188515557E-3</v>
      </c>
      <c r="E553" s="7">
        <f t="shared" si="17"/>
        <v>6.9787586714533667E-3</v>
      </c>
      <c r="F553" s="7"/>
      <c r="G553" s="7"/>
      <c r="H553" s="7"/>
      <c r="I553" s="7"/>
      <c r="J553" s="7"/>
      <c r="K553" s="1">
        <v>43258</v>
      </c>
      <c r="L553" s="2">
        <v>4.4842000000000004</v>
      </c>
      <c r="M553" s="2">
        <v>3.9043000000000001</v>
      </c>
      <c r="N553" s="8">
        <v>-9.3887379327102227E-3</v>
      </c>
      <c r="O553" s="8">
        <v>4.8443835763581244E-2</v>
      </c>
      <c r="Q553" s="1">
        <v>43259</v>
      </c>
      <c r="R553" s="2">
        <v>4.4732000000000003</v>
      </c>
      <c r="S553" s="2">
        <v>3.7090999999999998</v>
      </c>
      <c r="T553" s="13">
        <v>-3.7711089598795322E-2</v>
      </c>
      <c r="U553" s="13">
        <v>-1.5135020312790459E-2</v>
      </c>
      <c r="W553" s="1">
        <v>43262</v>
      </c>
      <c r="X553" s="2">
        <v>4.5232000000000001</v>
      </c>
      <c r="Y553" s="2">
        <v>3.7114000000000003</v>
      </c>
      <c r="Z553" s="8">
        <v>-1.4789484001655362E-2</v>
      </c>
      <c r="AA553" s="8">
        <v>-9.051344351587165E-3</v>
      </c>
      <c r="AC553" s="1">
        <v>43263</v>
      </c>
      <c r="AD553" s="2">
        <v>4.5968999999999998</v>
      </c>
      <c r="AE553" s="2">
        <v>3.7193000000000001</v>
      </c>
      <c r="AF553" s="13">
        <v>-5.2181853760369101E-4</v>
      </c>
      <c r="AG553" s="13">
        <v>-2.3575122732403919E-2</v>
      </c>
      <c r="AI553" s="1">
        <v>43257</v>
      </c>
      <c r="AJ553" s="2">
        <v>4.5556999999999999</v>
      </c>
      <c r="AK553" s="2">
        <v>3.8513000000000002</v>
      </c>
      <c r="AL553" s="8">
        <v>2.0290698976506816E-2</v>
      </c>
      <c r="AM553" s="8">
        <v>3.4211444990467132E-2</v>
      </c>
    </row>
    <row r="554" spans="4:39" x14ac:dyDescent="0.3">
      <c r="D554" s="6">
        <f t="shared" si="16"/>
        <v>4.0605177715769082E-2</v>
      </c>
      <c r="E554" s="7">
        <f t="shared" si="17"/>
        <v>-7.2375653322557685E-3</v>
      </c>
      <c r="F554" s="7"/>
      <c r="G554" s="7"/>
      <c r="H554" s="7"/>
      <c r="I554" s="7"/>
      <c r="J554" s="7"/>
      <c r="K554" s="1">
        <v>43265</v>
      </c>
      <c r="L554" s="2">
        <v>4.7266000000000004</v>
      </c>
      <c r="M554" s="2">
        <v>3.8066</v>
      </c>
      <c r="N554" s="8">
        <v>5.4056464921279135E-2</v>
      </c>
      <c r="O554" s="8">
        <v>-2.5023691826960071E-2</v>
      </c>
      <c r="Q554" s="1">
        <v>43266</v>
      </c>
      <c r="R554" s="2">
        <v>4.7305000000000001</v>
      </c>
      <c r="S554" s="2">
        <v>3.7294999999999998</v>
      </c>
      <c r="T554" s="13">
        <v>5.7520343378341998E-2</v>
      </c>
      <c r="U554" s="13">
        <v>5.4999865196407871E-3</v>
      </c>
      <c r="W554" s="1">
        <v>43269</v>
      </c>
      <c r="X554" s="2">
        <v>4.7046000000000001</v>
      </c>
      <c r="Y554" s="2">
        <v>3.7469999999999999</v>
      </c>
      <c r="Z554" s="8">
        <v>4.010435090201625E-2</v>
      </c>
      <c r="AA554" s="8">
        <v>9.5920676833538554E-3</v>
      </c>
      <c r="AC554" s="1">
        <v>43270</v>
      </c>
      <c r="AD554" s="2">
        <v>4.7407000000000004</v>
      </c>
      <c r="AE554" s="2">
        <v>3.7469000000000001</v>
      </c>
      <c r="AF554" s="13">
        <v>3.1281950879940901E-2</v>
      </c>
      <c r="AG554" s="13">
        <v>7.4207512166268863E-3</v>
      </c>
      <c r="AI554" s="1">
        <v>43264</v>
      </c>
      <c r="AJ554" s="2">
        <v>4.6471</v>
      </c>
      <c r="AK554" s="2">
        <v>3.7216</v>
      </c>
      <c r="AL554" s="8">
        <v>2.006277849726712E-2</v>
      </c>
      <c r="AM554" s="8">
        <v>-3.3676940253940302E-2</v>
      </c>
    </row>
    <row r="555" spans="4:39" x14ac:dyDescent="0.3">
      <c r="D555" s="6">
        <f t="shared" si="16"/>
        <v>-5.1422655222919337E-3</v>
      </c>
      <c r="E555" s="7">
        <f t="shared" si="17"/>
        <v>8.1714337619023473E-3</v>
      </c>
      <c r="F555" s="7"/>
      <c r="G555" s="7"/>
      <c r="H555" s="7"/>
      <c r="I555" s="7"/>
      <c r="J555" s="7"/>
      <c r="K555" s="1">
        <v>43272</v>
      </c>
      <c r="L555" s="2">
        <v>4.72</v>
      </c>
      <c r="M555" s="2">
        <v>3.7694000000000001</v>
      </c>
      <c r="N555" s="8">
        <v>-1.3963525578640779E-3</v>
      </c>
      <c r="O555" s="8">
        <v>-9.7725003940524191E-3</v>
      </c>
      <c r="Q555" s="1">
        <v>43273</v>
      </c>
      <c r="R555" s="2">
        <v>4.6771000000000003</v>
      </c>
      <c r="S555" s="2">
        <v>3.7856000000000001</v>
      </c>
      <c r="T555" s="13">
        <v>-1.1288447310009442E-2</v>
      </c>
      <c r="U555" s="13">
        <v>1.5042230862045924E-2</v>
      </c>
      <c r="W555" s="1">
        <v>43276</v>
      </c>
      <c r="X555" s="2">
        <v>4.6818</v>
      </c>
      <c r="Y555" s="2">
        <v>3.7744999999999997</v>
      </c>
      <c r="Z555" s="8">
        <v>-4.8463206223696709E-3</v>
      </c>
      <c r="AA555" s="8">
        <v>7.3392046970910396E-3</v>
      </c>
      <c r="AC555" s="1">
        <v>43277</v>
      </c>
      <c r="AD555" s="2">
        <v>4.6147999999999998</v>
      </c>
      <c r="AE555" s="2">
        <v>3.8018999999999998</v>
      </c>
      <c r="AF555" s="13">
        <v>-2.6557259476448714E-2</v>
      </c>
      <c r="AG555" s="13">
        <v>1.4678801142277598E-2</v>
      </c>
      <c r="AI555" s="1">
        <v>43271</v>
      </c>
      <c r="AJ555" s="2">
        <v>4.7324999999999999</v>
      </c>
      <c r="AK555" s="2">
        <v>3.7721</v>
      </c>
      <c r="AL555" s="8">
        <v>1.8377052355232237E-2</v>
      </c>
      <c r="AM555" s="8">
        <v>1.3569432502149592E-2</v>
      </c>
    </row>
    <row r="556" spans="4:39" x14ac:dyDescent="0.3">
      <c r="D556" s="6">
        <f t="shared" si="16"/>
        <v>-1.428034404956462E-2</v>
      </c>
      <c r="E556" s="7">
        <f t="shared" si="17"/>
        <v>2.6696299743656081E-2</v>
      </c>
      <c r="F556" s="7"/>
      <c r="G556" s="7"/>
      <c r="H556" s="7"/>
      <c r="I556" s="7"/>
      <c r="J556" s="7"/>
      <c r="K556" s="1">
        <v>43279</v>
      </c>
      <c r="L556" s="2">
        <v>4.5846999999999998</v>
      </c>
      <c r="M556" s="2">
        <v>3.8605</v>
      </c>
      <c r="N556" s="8">
        <v>-2.8665254237288162E-2</v>
      </c>
      <c r="O556" s="8">
        <v>2.4168302647636253E-2</v>
      </c>
      <c r="Q556" s="1">
        <v>43280</v>
      </c>
      <c r="R556" s="2">
        <v>4.5929000000000002</v>
      </c>
      <c r="S556" s="2">
        <v>3.8765000000000001</v>
      </c>
      <c r="T556" s="13">
        <v>-1.8002608453956515E-2</v>
      </c>
      <c r="U556" s="13">
        <v>2.401204564666104E-2</v>
      </c>
      <c r="W556" s="1">
        <v>43283</v>
      </c>
      <c r="X556" s="2">
        <v>4.6162999999999998</v>
      </c>
      <c r="Y556" s="2">
        <v>3.9112999999999998</v>
      </c>
      <c r="Z556" s="8">
        <v>-1.3990345593575149E-2</v>
      </c>
      <c r="AA556" s="8">
        <v>3.6243211021327326E-2</v>
      </c>
      <c r="AC556" s="1">
        <v>43284</v>
      </c>
      <c r="AD556" s="2">
        <v>4.6718999999999999</v>
      </c>
      <c r="AE556" s="2">
        <v>3.8974000000000002</v>
      </c>
      <c r="AF556" s="13">
        <v>1.2373233942966078E-2</v>
      </c>
      <c r="AG556" s="13">
        <v>2.5119019437649603E-2</v>
      </c>
      <c r="AI556" s="1">
        <v>43278</v>
      </c>
      <c r="AJ556" s="2">
        <v>4.6231</v>
      </c>
      <c r="AK556" s="2">
        <v>3.8624000000000001</v>
      </c>
      <c r="AL556" s="8">
        <v>-2.3116745905969349E-2</v>
      </c>
      <c r="AM556" s="8">
        <v>2.3938919965006189E-2</v>
      </c>
    </row>
    <row r="557" spans="4:39" x14ac:dyDescent="0.3">
      <c r="D557" s="6">
        <f t="shared" si="16"/>
        <v>7.9965590812108404E-3</v>
      </c>
      <c r="E557" s="7">
        <f t="shared" si="17"/>
        <v>-5.6895099168354781E-4</v>
      </c>
      <c r="F557" s="7"/>
      <c r="G557" s="7"/>
      <c r="H557" s="7"/>
      <c r="I557" s="7"/>
      <c r="J557" s="7"/>
      <c r="K557" s="1">
        <v>43286</v>
      </c>
      <c r="L557" s="2">
        <v>4.5921000000000003</v>
      </c>
      <c r="M557" s="2">
        <v>3.9319999999999999</v>
      </c>
      <c r="N557" s="8">
        <v>1.614064169956686E-3</v>
      </c>
      <c r="O557" s="8">
        <v>1.8520916979665847E-2</v>
      </c>
      <c r="Q557" s="1">
        <v>43287</v>
      </c>
      <c r="R557" s="2">
        <v>4.5739999999999998</v>
      </c>
      <c r="S557" s="2">
        <v>3.8628999999999998</v>
      </c>
      <c r="T557" s="13">
        <v>-4.1150471379739484E-3</v>
      </c>
      <c r="U557" s="13">
        <v>-3.508319360247758E-3</v>
      </c>
      <c r="W557" s="1">
        <v>43290</v>
      </c>
      <c r="X557" s="2">
        <v>4.7332999999999998</v>
      </c>
      <c r="Y557" s="2">
        <v>3.8725000000000001</v>
      </c>
      <c r="Z557" s="8">
        <v>2.5344973246972602E-2</v>
      </c>
      <c r="AA557" s="8">
        <v>-9.9199754557307562E-3</v>
      </c>
      <c r="AC557" s="1">
        <v>43291</v>
      </c>
      <c r="AD557" s="2">
        <v>4.7069000000000001</v>
      </c>
      <c r="AE557" s="2">
        <v>3.8147000000000002</v>
      </c>
      <c r="AF557" s="13">
        <v>7.4915987071642043E-3</v>
      </c>
      <c r="AG557" s="13">
        <v>-2.1219274388053599E-2</v>
      </c>
      <c r="AI557" s="1">
        <v>43285</v>
      </c>
      <c r="AJ557" s="2">
        <v>4.6677</v>
      </c>
      <c r="AK557" s="2">
        <v>3.9137</v>
      </c>
      <c r="AL557" s="8">
        <v>9.6472064199346619E-3</v>
      </c>
      <c r="AM557" s="8">
        <v>1.3281897265948528E-2</v>
      </c>
    </row>
    <row r="558" spans="4:39" x14ac:dyDescent="0.3">
      <c r="D558" s="6">
        <f t="shared" si="16"/>
        <v>4.0893389213764134E-2</v>
      </c>
      <c r="E558" s="7">
        <f t="shared" si="17"/>
        <v>-4.4569907045015848E-3</v>
      </c>
      <c r="F558" s="7"/>
      <c r="G558" s="7"/>
      <c r="H558" s="7"/>
      <c r="I558" s="7"/>
      <c r="J558" s="7"/>
      <c r="K558" s="1">
        <v>43293</v>
      </c>
      <c r="L558" s="2">
        <v>4.8559999999999999</v>
      </c>
      <c r="M558" s="2">
        <v>3.8809</v>
      </c>
      <c r="N558" s="8">
        <v>5.746826070860811E-2</v>
      </c>
      <c r="O558" s="8">
        <v>-1.2995930824008073E-2</v>
      </c>
      <c r="Q558" s="1">
        <v>43294</v>
      </c>
      <c r="R558" s="2">
        <v>4.8387000000000002</v>
      </c>
      <c r="S558" s="2">
        <v>3.8517999999999999</v>
      </c>
      <c r="T558" s="13">
        <v>5.7870572802798614E-2</v>
      </c>
      <c r="U558" s="13">
        <v>-2.8734888296357841E-3</v>
      </c>
      <c r="W558" s="1">
        <v>43297</v>
      </c>
      <c r="X558" s="2">
        <v>4.8461999999999996</v>
      </c>
      <c r="Y558" s="2">
        <v>3.8604000000000003</v>
      </c>
      <c r="Z558" s="8">
        <v>2.3852280649863777E-2</v>
      </c>
      <c r="AA558" s="8">
        <v>-3.1245965138798626E-3</v>
      </c>
      <c r="AC558" s="1">
        <v>43298</v>
      </c>
      <c r="AD558" s="2">
        <v>4.8044000000000002</v>
      </c>
      <c r="AE558" s="2">
        <v>3.8386</v>
      </c>
      <c r="AF558" s="13">
        <v>2.0714270538995994E-2</v>
      </c>
      <c r="AG558" s="13">
        <v>6.2652371090778924E-3</v>
      </c>
      <c r="AI558" s="1">
        <v>43292</v>
      </c>
      <c r="AJ558" s="2">
        <v>4.8757000000000001</v>
      </c>
      <c r="AK558" s="2">
        <v>3.8763000000000001</v>
      </c>
      <c r="AL558" s="8">
        <v>4.4561561368554159E-2</v>
      </c>
      <c r="AM558" s="8">
        <v>-9.5561744640620949E-3</v>
      </c>
    </row>
    <row r="559" spans="4:39" x14ac:dyDescent="0.3">
      <c r="D559" s="6">
        <f t="shared" si="16"/>
        <v>-8.0800607798855225E-3</v>
      </c>
      <c r="E559" s="7">
        <f t="shared" si="17"/>
        <v>-1.6994297427281313E-2</v>
      </c>
      <c r="F559" s="7"/>
      <c r="G559" s="7"/>
      <c r="H559" s="7"/>
      <c r="I559" s="7"/>
      <c r="J559" s="7"/>
      <c r="K559" s="1">
        <v>43300</v>
      </c>
      <c r="L559" s="2">
        <v>4.8087999999999997</v>
      </c>
      <c r="M559" s="2">
        <v>3.8313000000000001</v>
      </c>
      <c r="N559" s="8">
        <v>-9.7199341021416696E-3</v>
      </c>
      <c r="O559" s="8">
        <v>-1.2780540596253442E-2</v>
      </c>
      <c r="Q559" s="1">
        <v>43301</v>
      </c>
      <c r="R559" s="2">
        <v>4.7930000000000001</v>
      </c>
      <c r="S559" s="2">
        <v>3.7679999999999998</v>
      </c>
      <c r="T559" s="13">
        <v>-9.4446855560378351E-3</v>
      </c>
      <c r="U559" s="13">
        <v>-2.1756062100836027E-2</v>
      </c>
      <c r="W559" s="1">
        <v>43304</v>
      </c>
      <c r="X559" s="2">
        <v>4.7413999999999996</v>
      </c>
      <c r="Y559" s="2">
        <v>3.7829999999999999</v>
      </c>
      <c r="Z559" s="8">
        <v>-2.1625190871198074E-2</v>
      </c>
      <c r="AA559" s="8">
        <v>-2.0049735778675859E-2</v>
      </c>
      <c r="AC559" s="1">
        <v>43305</v>
      </c>
      <c r="AD559" s="2">
        <v>4.8852000000000002</v>
      </c>
      <c r="AE559" s="2">
        <v>3.7488000000000001</v>
      </c>
      <c r="AF559" s="13">
        <v>1.681791690949952E-2</v>
      </c>
      <c r="AG559" s="13">
        <v>-2.3393945709373143E-2</v>
      </c>
      <c r="AI559" s="1">
        <v>43299</v>
      </c>
      <c r="AJ559" s="2">
        <v>4.7956000000000003</v>
      </c>
      <c r="AK559" s="2">
        <v>3.8491999999999997</v>
      </c>
      <c r="AL559" s="8">
        <v>-1.6428410279549555E-2</v>
      </c>
      <c r="AM559" s="8">
        <v>-6.991202951268094E-3</v>
      </c>
    </row>
    <row r="560" spans="4:39" x14ac:dyDescent="0.3">
      <c r="D560" s="6">
        <f t="shared" si="16"/>
        <v>1.0945652003944595E-2</v>
      </c>
      <c r="E560" s="7">
        <f t="shared" si="17"/>
        <v>-1.7962195548630166E-2</v>
      </c>
      <c r="F560" s="7"/>
      <c r="G560" s="7"/>
      <c r="H560" s="7"/>
      <c r="I560" s="7"/>
      <c r="J560" s="7"/>
      <c r="K560" s="1">
        <v>43307</v>
      </c>
      <c r="L560" s="2">
        <v>4.8647999999999998</v>
      </c>
      <c r="M560" s="2">
        <v>3.7471000000000001</v>
      </c>
      <c r="N560" s="8">
        <v>1.1645316918981852E-2</v>
      </c>
      <c r="O560" s="8">
        <v>-2.197687469005305E-2</v>
      </c>
      <c r="Q560" s="1">
        <v>43308</v>
      </c>
      <c r="R560" s="2">
        <v>4.8517000000000001</v>
      </c>
      <c r="S560" s="2">
        <v>3.7121</v>
      </c>
      <c r="T560" s="13">
        <v>1.2247026914249837E-2</v>
      </c>
      <c r="U560" s="13">
        <v>-1.4835456475583819E-2</v>
      </c>
      <c r="W560" s="1">
        <v>43311</v>
      </c>
      <c r="X560" s="2">
        <v>4.8818000000000001</v>
      </c>
      <c r="Y560" s="2">
        <v>3.7297000000000002</v>
      </c>
      <c r="Z560" s="8">
        <v>2.9611507149787109E-2</v>
      </c>
      <c r="AA560" s="8">
        <v>-1.4089347079037751E-2</v>
      </c>
      <c r="AC560" s="1">
        <v>43312</v>
      </c>
      <c r="AD560" s="2">
        <v>4.9139999999999997</v>
      </c>
      <c r="AE560" s="2">
        <v>3.7574000000000001</v>
      </c>
      <c r="AF560" s="13">
        <v>5.8953574060427449E-3</v>
      </c>
      <c r="AG560" s="13">
        <v>2.2940674349125612E-3</v>
      </c>
      <c r="AI560" s="1">
        <v>43306</v>
      </c>
      <c r="AJ560" s="2">
        <v>4.7732000000000001</v>
      </c>
      <c r="AK560" s="2">
        <v>3.6905999999999999</v>
      </c>
      <c r="AL560" s="8">
        <v>-4.6709483693385678E-3</v>
      </c>
      <c r="AM560" s="8">
        <v>-4.1203366933388774E-2</v>
      </c>
    </row>
    <row r="561" spans="4:39" x14ac:dyDescent="0.3">
      <c r="D561" s="6">
        <f t="shared" si="16"/>
        <v>5.8339789901934891E-2</v>
      </c>
      <c r="E561" s="7">
        <f t="shared" si="17"/>
        <v>3.2032708045619087E-3</v>
      </c>
      <c r="F561" s="7"/>
      <c r="G561" s="7"/>
      <c r="H561" s="7"/>
      <c r="I561" s="7"/>
      <c r="J561" s="7"/>
      <c r="K561" s="1">
        <v>43314</v>
      </c>
      <c r="L561" s="2">
        <v>5.0689000000000002</v>
      </c>
      <c r="M561" s="2">
        <v>3.7496</v>
      </c>
      <c r="N561" s="8">
        <v>4.195444828153283E-2</v>
      </c>
      <c r="O561" s="8">
        <v>6.6718262122700267E-4</v>
      </c>
      <c r="Q561" s="1">
        <v>43315</v>
      </c>
      <c r="R561" s="2">
        <v>5.0818000000000003</v>
      </c>
      <c r="S561" s="2">
        <v>3.7073999999999998</v>
      </c>
      <c r="T561" s="13">
        <v>4.7426675186017286E-2</v>
      </c>
      <c r="U561" s="13">
        <v>-1.2661296840064118E-3</v>
      </c>
      <c r="W561" s="1">
        <v>43318</v>
      </c>
      <c r="X561" s="2">
        <v>5.3304</v>
      </c>
      <c r="Y561" s="2">
        <v>3.7364000000000002</v>
      </c>
      <c r="Z561" s="8">
        <v>9.1892334794543062E-2</v>
      </c>
      <c r="AA561" s="8">
        <v>1.7963911306539959E-3</v>
      </c>
      <c r="AC561" s="1">
        <v>43319</v>
      </c>
      <c r="AD561" s="2">
        <v>5.2286999999999999</v>
      </c>
      <c r="AE561" s="2">
        <v>3.7523</v>
      </c>
      <c r="AF561" s="13">
        <v>6.4041514041514036E-2</v>
      </c>
      <c r="AG561" s="13">
        <v>-1.3573215521371917E-3</v>
      </c>
      <c r="AI561" s="1">
        <v>43313</v>
      </c>
      <c r="AJ561" s="2">
        <v>4.9946000000000002</v>
      </c>
      <c r="AK561" s="2">
        <v>3.7503000000000002</v>
      </c>
      <c r="AL561" s="8">
        <v>4.638397720606724E-2</v>
      </c>
      <c r="AM561" s="8">
        <v>1.6176231507072147E-2</v>
      </c>
    </row>
    <row r="562" spans="4:39" x14ac:dyDescent="0.3">
      <c r="D562" s="6">
        <f t="shared" si="16"/>
        <v>0.18472325827944241</v>
      </c>
      <c r="E562" s="7">
        <f t="shared" si="17"/>
        <v>2.6199640171360582E-2</v>
      </c>
      <c r="F562" s="7"/>
      <c r="G562" s="7"/>
      <c r="H562" s="7"/>
      <c r="I562" s="7"/>
      <c r="J562" s="7"/>
      <c r="K562" s="1">
        <v>43321</v>
      </c>
      <c r="L562" s="2">
        <v>5.5506000000000002</v>
      </c>
      <c r="M562" s="2">
        <v>3.8005</v>
      </c>
      <c r="N562" s="8">
        <v>9.5030479985795724E-2</v>
      </c>
      <c r="O562" s="8">
        <v>1.3574781310006445E-2</v>
      </c>
      <c r="Q562" s="1">
        <v>43322</v>
      </c>
      <c r="R562" s="2">
        <v>6.4322999999999997</v>
      </c>
      <c r="S562" s="2">
        <v>3.8618000000000001</v>
      </c>
      <c r="T562" s="13">
        <v>0.26575229249478527</v>
      </c>
      <c r="U562" s="13">
        <v>4.1646436856017877E-2</v>
      </c>
      <c r="W562" s="1">
        <v>43325</v>
      </c>
      <c r="X562" s="2">
        <v>6.8837999999999999</v>
      </c>
      <c r="Y562" s="2">
        <v>3.8835999999999999</v>
      </c>
      <c r="Z562" s="8">
        <v>0.29142278253039167</v>
      </c>
      <c r="AA562" s="8">
        <v>3.9396210255861153E-2</v>
      </c>
      <c r="AC562" s="1">
        <v>43326</v>
      </c>
      <c r="AD562" s="2">
        <v>6.3502000000000001</v>
      </c>
      <c r="AE562" s="2">
        <v>3.8670999999999998</v>
      </c>
      <c r="AF562" s="13">
        <v>0.21448926119303091</v>
      </c>
      <c r="AG562" s="13">
        <v>3.0594568664552346E-2</v>
      </c>
      <c r="AI562" s="1">
        <v>43320</v>
      </c>
      <c r="AJ562" s="2">
        <v>5.2789000000000001</v>
      </c>
      <c r="AK562" s="2">
        <v>3.7720000000000002</v>
      </c>
      <c r="AL562" s="8">
        <v>5.6921475193208559E-2</v>
      </c>
      <c r="AM562" s="8">
        <v>5.7862037703650948E-3</v>
      </c>
    </row>
    <row r="563" spans="4:39" x14ac:dyDescent="0.3">
      <c r="D563" s="6">
        <f t="shared" si="16"/>
        <v>-9.3340937151211271E-3</v>
      </c>
      <c r="E563" s="7">
        <f t="shared" si="17"/>
        <v>2.8978272679718219E-2</v>
      </c>
      <c r="F563" s="7"/>
      <c r="G563" s="7"/>
      <c r="H563" s="7"/>
      <c r="I563" s="7"/>
      <c r="J563" s="7"/>
      <c r="K563" s="1">
        <v>43328</v>
      </c>
      <c r="L563" s="2">
        <v>5.8341000000000003</v>
      </c>
      <c r="M563" s="2">
        <v>3.9069000000000003</v>
      </c>
      <c r="N563" s="8">
        <v>5.1075559398984005E-2</v>
      </c>
      <c r="O563" s="8">
        <v>2.7996316274174537E-2</v>
      </c>
      <c r="Q563" s="1">
        <v>43329</v>
      </c>
      <c r="R563" s="2">
        <v>6.0176999999999996</v>
      </c>
      <c r="S563" s="2">
        <v>3.9104000000000001</v>
      </c>
      <c r="T563" s="13">
        <v>-6.4455948882981229E-2</v>
      </c>
      <c r="U563" s="13">
        <v>1.2584805013206246E-2</v>
      </c>
      <c r="W563" s="1">
        <v>43332</v>
      </c>
      <c r="X563" s="2">
        <v>6.0814000000000004</v>
      </c>
      <c r="Y563" s="2">
        <v>3.9701</v>
      </c>
      <c r="Z563" s="8">
        <v>-0.11656352595949904</v>
      </c>
      <c r="AA563" s="8">
        <v>2.2273148624987194E-2</v>
      </c>
      <c r="AC563" s="1">
        <v>43333</v>
      </c>
      <c r="AD563" s="2">
        <v>6.0758000000000001</v>
      </c>
      <c r="AE563" s="2">
        <v>4.0483000000000002</v>
      </c>
      <c r="AF563" s="13">
        <v>-4.3211237441340478E-2</v>
      </c>
      <c r="AG563" s="13">
        <v>4.6856817770422499E-2</v>
      </c>
      <c r="AI563" s="1">
        <v>43327</v>
      </c>
      <c r="AJ563" s="2">
        <v>5.9466000000000001</v>
      </c>
      <c r="AK563" s="2">
        <v>3.9047000000000001</v>
      </c>
      <c r="AL563" s="8">
        <v>0.1264846843092311</v>
      </c>
      <c r="AM563" s="8">
        <v>3.5180275715800624E-2</v>
      </c>
    </row>
    <row r="564" spans="4:39" x14ac:dyDescent="0.3">
      <c r="D564" s="6">
        <f t="shared" si="16"/>
        <v>2.1001622013672505E-2</v>
      </c>
      <c r="E564" s="7">
        <f t="shared" si="17"/>
        <v>3.7590797091001174E-2</v>
      </c>
      <c r="F564" s="7"/>
      <c r="G564" s="7"/>
      <c r="H564" s="7"/>
      <c r="I564" s="7"/>
      <c r="J564" s="7"/>
      <c r="K564" s="1">
        <v>43335</v>
      </c>
      <c r="L564" s="2">
        <v>6.1234999999999999</v>
      </c>
      <c r="M564" s="2">
        <v>4.1135000000000002</v>
      </c>
      <c r="N564" s="8">
        <v>4.9604909069093761E-2</v>
      </c>
      <c r="O564" s="8">
        <v>5.2880800634774294E-2</v>
      </c>
      <c r="Q564" s="1">
        <v>43336</v>
      </c>
      <c r="R564" s="2">
        <v>6.0057999999999998</v>
      </c>
      <c r="S564" s="2">
        <v>4.1040000000000001</v>
      </c>
      <c r="T564" s="13">
        <v>-1.9774997091911439E-3</v>
      </c>
      <c r="U564" s="13">
        <v>4.9509001636661276E-2</v>
      </c>
      <c r="W564" s="1">
        <v>43339</v>
      </c>
      <c r="X564" s="2">
        <v>6.1237000000000004</v>
      </c>
      <c r="Y564" s="2">
        <v>4.0814000000000004</v>
      </c>
      <c r="Z564" s="8">
        <v>6.9556352155752954E-3</v>
      </c>
      <c r="AA564" s="8">
        <v>2.8034558323468017E-2</v>
      </c>
      <c r="AC564" s="1">
        <v>43340</v>
      </c>
      <c r="AD564" s="2">
        <v>6.2752999999999997</v>
      </c>
      <c r="AE564" s="2">
        <v>4.1375000000000002</v>
      </c>
      <c r="AF564" s="13">
        <v>3.2835182198228896E-2</v>
      </c>
      <c r="AG564" s="13">
        <v>2.2033940172418109E-2</v>
      </c>
      <c r="AI564" s="1">
        <v>43334</v>
      </c>
      <c r="AJ564" s="2">
        <v>6.0511999999999997</v>
      </c>
      <c r="AK564" s="2">
        <v>4.0433000000000003</v>
      </c>
      <c r="AL564" s="8">
        <v>1.7589883294655717E-2</v>
      </c>
      <c r="AM564" s="8">
        <v>3.5495684687684159E-2</v>
      </c>
    </row>
    <row r="565" spans="4:39" x14ac:dyDescent="0.3">
      <c r="D565" s="6">
        <f t="shared" si="16"/>
        <v>7.8257728044365621E-2</v>
      </c>
      <c r="E565" s="7">
        <f t="shared" si="17"/>
        <v>7.2905643808730772E-3</v>
      </c>
      <c r="F565" s="7"/>
      <c r="G565" s="7"/>
      <c r="H565" s="7"/>
      <c r="I565" s="7"/>
      <c r="J565" s="7"/>
      <c r="K565" s="1">
        <v>43342</v>
      </c>
      <c r="L565" s="2">
        <v>6.6542000000000003</v>
      </c>
      <c r="M565" s="2">
        <v>4.1492000000000004</v>
      </c>
      <c r="N565" s="8">
        <v>8.6666122315669281E-2</v>
      </c>
      <c r="O565" s="8">
        <v>8.6787407317370224E-3</v>
      </c>
      <c r="Q565" s="1">
        <v>43343</v>
      </c>
      <c r="R565" s="2">
        <v>6.5396000000000001</v>
      </c>
      <c r="S565" s="2">
        <v>4.0540000000000003</v>
      </c>
      <c r="T565" s="13">
        <v>8.8880748609677429E-2</v>
      </c>
      <c r="U565" s="13">
        <v>-1.2183235867446296E-2</v>
      </c>
      <c r="W565" s="1">
        <v>43346</v>
      </c>
      <c r="X565" s="2">
        <v>6.6360000000000001</v>
      </c>
      <c r="Y565" s="2">
        <v>4.1581999999999999</v>
      </c>
      <c r="Z565" s="8">
        <v>8.3658572431699829E-2</v>
      </c>
      <c r="AA565" s="8">
        <v>1.8817072573136473E-2</v>
      </c>
      <c r="AC565" s="1">
        <v>43347</v>
      </c>
      <c r="AD565" s="2">
        <v>6.6711999999999998</v>
      </c>
      <c r="AE565" s="2">
        <v>4.1604999999999999</v>
      </c>
      <c r="AF565" s="13">
        <v>6.3088617277261561E-2</v>
      </c>
      <c r="AG565" s="13">
        <v>5.5589123867068047E-3</v>
      </c>
      <c r="AI565" s="1">
        <v>43341</v>
      </c>
      <c r="AJ565" s="2">
        <v>6.4687000000000001</v>
      </c>
      <c r="AK565" s="2">
        <v>4.1063000000000001</v>
      </c>
      <c r="AL565" s="8">
        <v>6.8994579587519977E-2</v>
      </c>
      <c r="AM565" s="8">
        <v>1.558133208023138E-2</v>
      </c>
    </row>
    <row r="566" spans="4:39" x14ac:dyDescent="0.3">
      <c r="D566" s="6">
        <f t="shared" si="16"/>
        <v>-1.4449547563553411E-2</v>
      </c>
      <c r="E566" s="7">
        <f t="shared" si="17"/>
        <v>-5.9770297911570626E-3</v>
      </c>
      <c r="F566" s="7"/>
      <c r="G566" s="7"/>
      <c r="H566" s="7"/>
      <c r="I566" s="7"/>
      <c r="J566" s="7"/>
      <c r="K566" s="1">
        <v>43349</v>
      </c>
      <c r="L566" s="2">
        <v>6.5826000000000002</v>
      </c>
      <c r="M566" s="2">
        <v>4.0587</v>
      </c>
      <c r="N566" s="8">
        <v>-1.0760121427068614E-2</v>
      </c>
      <c r="O566" s="8">
        <v>-2.1811433529355218E-2</v>
      </c>
      <c r="Q566" s="1">
        <v>43350</v>
      </c>
      <c r="R566" s="2">
        <v>6.4089</v>
      </c>
      <c r="S566" s="2">
        <v>4.0587</v>
      </c>
      <c r="T566" s="13">
        <v>-1.9985931861275952E-2</v>
      </c>
      <c r="U566" s="13">
        <v>1.1593487913170719E-3</v>
      </c>
      <c r="W566" s="1">
        <v>43353</v>
      </c>
      <c r="X566" s="2">
        <v>6.4642999999999997</v>
      </c>
      <c r="Y566" s="2">
        <v>4.0868000000000002</v>
      </c>
      <c r="Z566" s="8">
        <v>-2.5874020494273675E-2</v>
      </c>
      <c r="AA566" s="8">
        <v>-1.7170891251022002E-2</v>
      </c>
      <c r="AC566" s="1">
        <v>43354</v>
      </c>
      <c r="AD566" s="2">
        <v>6.4303999999999997</v>
      </c>
      <c r="AE566" s="2">
        <v>4.1532</v>
      </c>
      <c r="AF566" s="13">
        <v>-3.6095455090538464E-2</v>
      </c>
      <c r="AG566" s="13">
        <v>-1.7545968032688375E-3</v>
      </c>
      <c r="AI566" s="1">
        <v>43348</v>
      </c>
      <c r="AJ566" s="2">
        <v>6.6010999999999997</v>
      </c>
      <c r="AK566" s="2">
        <v>4.1460999999999997</v>
      </c>
      <c r="AL566" s="8">
        <v>2.046779105538965E-2</v>
      </c>
      <c r="AM566" s="8">
        <v>9.6924238365436732E-3</v>
      </c>
    </row>
    <row r="567" spans="4:39" x14ac:dyDescent="0.3">
      <c r="D567" s="6">
        <f t="shared" si="16"/>
        <v>-3.6567218220638686E-2</v>
      </c>
      <c r="E567" s="7">
        <f t="shared" si="17"/>
        <v>1.656738312622541E-2</v>
      </c>
      <c r="F567" s="7"/>
      <c r="G567" s="7"/>
      <c r="H567" s="7"/>
      <c r="I567" s="7"/>
      <c r="J567" s="7"/>
      <c r="K567" s="1">
        <v>43356</v>
      </c>
      <c r="L567" s="2">
        <v>6.0820999999999996</v>
      </c>
      <c r="M567" s="2">
        <v>4.2069999999999999</v>
      </c>
      <c r="N567" s="8">
        <v>-7.6033786041989626E-2</v>
      </c>
      <c r="O567" s="8">
        <v>3.6538793209648368E-2</v>
      </c>
      <c r="Q567" s="1">
        <v>43357</v>
      </c>
      <c r="R567" s="2">
        <v>6.1689999999999996</v>
      </c>
      <c r="S567" s="2">
        <v>4.1741000000000001</v>
      </c>
      <c r="T567" s="13">
        <v>-3.7432320679055775E-2</v>
      </c>
      <c r="U567" s="13">
        <v>2.8432749402518054E-2</v>
      </c>
      <c r="W567" s="1">
        <v>43360</v>
      </c>
      <c r="X567" s="2">
        <v>6.3131000000000004</v>
      </c>
      <c r="Y567" s="2">
        <v>4.1342999999999996</v>
      </c>
      <c r="Z567" s="8">
        <v>-2.3390003558003136E-2</v>
      </c>
      <c r="AA567" s="8">
        <v>1.1622785553489168E-2</v>
      </c>
      <c r="AC567" s="1">
        <v>43361</v>
      </c>
      <c r="AD567" s="2">
        <v>6.3845000000000001</v>
      </c>
      <c r="AE567" s="2">
        <v>4.1635</v>
      </c>
      <c r="AF567" s="13">
        <v>-7.1379696441900009E-3</v>
      </c>
      <c r="AG567" s="13">
        <v>2.4800154098045812E-3</v>
      </c>
      <c r="AI567" s="1">
        <v>43355</v>
      </c>
      <c r="AJ567" s="2">
        <v>6.3446999999999996</v>
      </c>
      <c r="AK567" s="2">
        <v>4.1616999999999997</v>
      </c>
      <c r="AL567" s="8">
        <v>-3.8842011179954894E-2</v>
      </c>
      <c r="AM567" s="8">
        <v>3.7625720556668796E-3</v>
      </c>
    </row>
    <row r="568" spans="4:39" x14ac:dyDescent="0.3">
      <c r="D568" s="6">
        <f t="shared" si="16"/>
        <v>-7.2107726166916299E-3</v>
      </c>
      <c r="E568" s="7">
        <f t="shared" si="17"/>
        <v>-2.0096860321791366E-2</v>
      </c>
      <c r="F568" s="7"/>
      <c r="G568" s="7"/>
      <c r="H568" s="7"/>
      <c r="I568" s="7"/>
      <c r="J568" s="7"/>
      <c r="K568" s="1">
        <v>43363</v>
      </c>
      <c r="L568" s="2">
        <v>6.2000999999999999</v>
      </c>
      <c r="M568" s="2">
        <v>4.0772000000000004</v>
      </c>
      <c r="N568" s="8">
        <v>1.9401193666661154E-2</v>
      </c>
      <c r="O568" s="8">
        <v>-3.0853339671975122E-2</v>
      </c>
      <c r="Q568" s="1">
        <v>43364</v>
      </c>
      <c r="R568" s="2">
        <v>6.2907000000000002</v>
      </c>
      <c r="S568" s="2">
        <v>4.0488999999999997</v>
      </c>
      <c r="T568" s="13">
        <v>1.972767061112024E-2</v>
      </c>
      <c r="U568" s="13">
        <v>-2.9994489830143078E-2</v>
      </c>
      <c r="W568" s="1">
        <v>43367</v>
      </c>
      <c r="X568" s="2">
        <v>6.1529999999999996</v>
      </c>
      <c r="Y568" s="2">
        <v>4.0900999999999996</v>
      </c>
      <c r="Z568" s="8">
        <v>-2.5359965785430427E-2</v>
      </c>
      <c r="AA568" s="8">
        <v>-1.0691048061340469E-2</v>
      </c>
      <c r="AC568" s="1">
        <v>43368</v>
      </c>
      <c r="AD568" s="2">
        <v>6.1616</v>
      </c>
      <c r="AE568" s="2">
        <v>4.0759999999999996</v>
      </c>
      <c r="AF568" s="13">
        <v>-3.4912679144803782E-2</v>
      </c>
      <c r="AG568" s="13">
        <v>-2.1015972138825556E-2</v>
      </c>
      <c r="AI568" s="1">
        <v>43362</v>
      </c>
      <c r="AJ568" s="2">
        <v>6.2500999999999998</v>
      </c>
      <c r="AK568" s="2">
        <v>4.1287000000000003</v>
      </c>
      <c r="AL568" s="8">
        <v>-1.4910082431005334E-2</v>
      </c>
      <c r="AM568" s="8">
        <v>-7.9294519066726021E-3</v>
      </c>
    </row>
    <row r="569" spans="4:39" x14ac:dyDescent="0.3">
      <c r="D569" s="6">
        <f t="shared" si="16"/>
        <v>-3.0729607144999792E-2</v>
      </c>
      <c r="E569" s="7">
        <f t="shared" si="17"/>
        <v>-1.7837577527724569E-2</v>
      </c>
      <c r="F569" s="7"/>
      <c r="G569" s="7"/>
      <c r="H569" s="7"/>
      <c r="I569" s="7"/>
      <c r="J569" s="7"/>
      <c r="K569" s="1">
        <v>43370</v>
      </c>
      <c r="L569" s="2">
        <v>6.0103999999999997</v>
      </c>
      <c r="M569" s="2">
        <v>4.0128000000000004</v>
      </c>
      <c r="N569" s="8">
        <v>-3.059628070514997E-2</v>
      </c>
      <c r="O569" s="8">
        <v>-1.579515353674088E-2</v>
      </c>
      <c r="Q569" s="1">
        <v>43371</v>
      </c>
      <c r="R569" s="2">
        <v>6.0559000000000003</v>
      </c>
      <c r="S569" s="2">
        <v>4.0492999999999997</v>
      </c>
      <c r="T569" s="13">
        <v>-3.7324939990780015E-2</v>
      </c>
      <c r="U569" s="13">
        <v>9.879226456566137E-5</v>
      </c>
      <c r="W569" s="1">
        <v>43374</v>
      </c>
      <c r="X569" s="2">
        <v>5.9397000000000002</v>
      </c>
      <c r="Y569" s="2">
        <v>4.0186999999999999</v>
      </c>
      <c r="Z569" s="8">
        <v>-3.4666016577279302E-2</v>
      </c>
      <c r="AA569" s="8">
        <v>-1.7456785897655203E-2</v>
      </c>
      <c r="AC569" s="1">
        <v>43375</v>
      </c>
      <c r="AD569" s="2">
        <v>5.9851000000000001</v>
      </c>
      <c r="AE569" s="2">
        <v>3.9405999999999999</v>
      </c>
      <c r="AF569" s="13">
        <v>-2.86451571020514E-2</v>
      </c>
      <c r="AG569" s="13">
        <v>-3.3218842001962678E-2</v>
      </c>
      <c r="AI569" s="1">
        <v>43369</v>
      </c>
      <c r="AJ569" s="2">
        <v>6.11</v>
      </c>
      <c r="AK569" s="2">
        <v>4.0345000000000004</v>
      </c>
      <c r="AL569" s="8">
        <v>-2.241564134973828E-2</v>
      </c>
      <c r="AM569" s="8">
        <v>-2.2815898466829743E-2</v>
      </c>
    </row>
    <row r="570" spans="4:39" x14ac:dyDescent="0.3">
      <c r="D570" s="6">
        <f t="shared" si="16"/>
        <v>1.5219894178906856E-2</v>
      </c>
      <c r="E570" s="7">
        <f t="shared" si="17"/>
        <v>-4.7192666916380556E-2</v>
      </c>
      <c r="F570" s="7"/>
      <c r="G570" s="7"/>
      <c r="H570" s="7"/>
      <c r="I570" s="7"/>
      <c r="J570" s="7"/>
      <c r="K570" s="1">
        <v>43377</v>
      </c>
      <c r="L570" s="2">
        <v>6.1642000000000001</v>
      </c>
      <c r="M570" s="2">
        <v>3.8742999999999999</v>
      </c>
      <c r="N570" s="8">
        <v>2.5588979102888487E-2</v>
      </c>
      <c r="O570" s="8">
        <v>-3.4514553429027206E-2</v>
      </c>
      <c r="Q570" s="1">
        <v>43378</v>
      </c>
      <c r="R570" s="2">
        <v>6.133</v>
      </c>
      <c r="S570" s="2">
        <v>3.8393000000000002</v>
      </c>
      <c r="T570" s="13">
        <v>1.2731385921167737E-2</v>
      </c>
      <c r="U570" s="13">
        <v>-5.1860815449583764E-2</v>
      </c>
      <c r="W570" s="1">
        <v>43381</v>
      </c>
      <c r="X570" s="2">
        <v>6.1113</v>
      </c>
      <c r="Y570" s="2">
        <v>3.7791999999999999</v>
      </c>
      <c r="Z570" s="8">
        <v>2.8890347997373667E-2</v>
      </c>
      <c r="AA570" s="8">
        <v>-5.9596386891283215E-2</v>
      </c>
      <c r="AC570" s="1">
        <v>43382</v>
      </c>
      <c r="AD570" s="2">
        <v>6.1006</v>
      </c>
      <c r="AE570" s="2">
        <v>3.7151999999999998</v>
      </c>
      <c r="AF570" s="13">
        <v>1.9297923175886744E-2</v>
      </c>
      <c r="AG570" s="13">
        <v>-5.7199411257168986E-2</v>
      </c>
      <c r="AI570" s="1">
        <v>43376</v>
      </c>
      <c r="AJ570" s="2">
        <v>6.0464000000000002</v>
      </c>
      <c r="AK570" s="2">
        <v>3.9022000000000001</v>
      </c>
      <c r="AL570" s="8">
        <v>-1.0409165302782353E-2</v>
      </c>
      <c r="AM570" s="8">
        <v>-3.2792167554839602E-2</v>
      </c>
    </row>
    <row r="571" spans="4:39" x14ac:dyDescent="0.3">
      <c r="D571" s="6">
        <f t="shared" si="16"/>
        <v>-3.9443136716841742E-2</v>
      </c>
      <c r="E571" s="7">
        <f t="shared" si="17"/>
        <v>-1.710076797750628E-2</v>
      </c>
      <c r="F571" s="7"/>
      <c r="G571" s="7"/>
      <c r="H571" s="7"/>
      <c r="I571" s="7"/>
      <c r="J571" s="7"/>
      <c r="K571" s="1">
        <v>43384</v>
      </c>
      <c r="L571" s="2">
        <v>5.9256000000000002</v>
      </c>
      <c r="M571" s="2">
        <v>3.7810000000000001</v>
      </c>
      <c r="N571" s="8">
        <v>-3.8707374841828623E-2</v>
      </c>
      <c r="O571" s="8">
        <v>-2.4081769609993975E-2</v>
      </c>
      <c r="Q571" s="1">
        <v>43385</v>
      </c>
      <c r="R571" s="2">
        <v>5.8731999999999998</v>
      </c>
      <c r="S571" s="2">
        <v>3.7810000000000001</v>
      </c>
      <c r="T571" s="13">
        <v>-4.2360997880319662E-2</v>
      </c>
      <c r="U571" s="13">
        <v>-1.5185059776521737E-2</v>
      </c>
      <c r="W571" s="1">
        <v>43388</v>
      </c>
      <c r="X571" s="2">
        <v>5.7873000000000001</v>
      </c>
      <c r="Y571" s="2">
        <v>3.7359</v>
      </c>
      <c r="Z571" s="8">
        <v>-5.301654312503068E-2</v>
      </c>
      <c r="AA571" s="8">
        <v>-1.145745131244702E-2</v>
      </c>
      <c r="AC571" s="1">
        <v>43389</v>
      </c>
      <c r="AD571" s="2">
        <v>5.6856999999999998</v>
      </c>
      <c r="AE571" s="2">
        <v>3.7248000000000001</v>
      </c>
      <c r="AF571" s="13">
        <v>-6.8009703963544665E-2</v>
      </c>
      <c r="AG571" s="13">
        <v>2.5839793281654533E-3</v>
      </c>
      <c r="AI571" s="1">
        <v>43383</v>
      </c>
      <c r="AJ571" s="2">
        <v>6.0758999999999999</v>
      </c>
      <c r="AK571" s="2">
        <v>3.7564000000000002</v>
      </c>
      <c r="AL571" s="8">
        <v>4.8789362265149183E-3</v>
      </c>
      <c r="AM571" s="8">
        <v>-3.7363538516734129E-2</v>
      </c>
    </row>
    <row r="572" spans="4:39" x14ac:dyDescent="0.3">
      <c r="D572" s="6">
        <f t="shared" si="16"/>
        <v>-3.5934277356251342E-2</v>
      </c>
      <c r="E572" s="7">
        <f t="shared" si="17"/>
        <v>-1.4567551422303083E-2</v>
      </c>
      <c r="F572" s="7"/>
      <c r="G572" s="7"/>
      <c r="H572" s="7"/>
      <c r="I572" s="7"/>
      <c r="J572" s="7"/>
      <c r="K572" s="1">
        <v>43391</v>
      </c>
      <c r="L572" s="2">
        <v>5.6372</v>
      </c>
      <c r="M572" s="2">
        <v>3.7214</v>
      </c>
      <c r="N572" s="8">
        <v>-4.8670176859727299E-2</v>
      </c>
      <c r="O572" s="8">
        <v>-1.5763025654588758E-2</v>
      </c>
      <c r="Q572" s="1">
        <v>43392</v>
      </c>
      <c r="R572" s="2">
        <v>5.6409000000000002</v>
      </c>
      <c r="S572" s="2">
        <v>3.7147999999999999</v>
      </c>
      <c r="T572" s="13">
        <v>-3.9552543758087477E-2</v>
      </c>
      <c r="U572" s="13">
        <v>-1.7508595609627142E-2</v>
      </c>
      <c r="W572" s="1">
        <v>43395</v>
      </c>
      <c r="X572" s="2">
        <v>5.6698000000000004</v>
      </c>
      <c r="Y572" s="2">
        <v>3.6870000000000003</v>
      </c>
      <c r="Z572" s="8">
        <v>-2.030307742816162E-2</v>
      </c>
      <c r="AA572" s="8">
        <v>-1.3089215450092229E-2</v>
      </c>
      <c r="AC572" s="1">
        <v>43396</v>
      </c>
      <c r="AD572" s="2">
        <v>5.74</v>
      </c>
      <c r="AE572" s="2">
        <v>3.6943999999999999</v>
      </c>
      <c r="AF572" s="13">
        <v>9.5502752519478484E-3</v>
      </c>
      <c r="AG572" s="13">
        <v>-8.161512027491491E-3</v>
      </c>
      <c r="AI572" s="1">
        <v>43390</v>
      </c>
      <c r="AJ572" s="2">
        <v>5.5856000000000003</v>
      </c>
      <c r="AK572" s="2">
        <v>3.6875999999999998</v>
      </c>
      <c r="AL572" s="8">
        <v>-8.0695863987228167E-2</v>
      </c>
      <c r="AM572" s="8">
        <v>-1.8315408369715791E-2</v>
      </c>
    </row>
    <row r="573" spans="4:39" x14ac:dyDescent="0.3">
      <c r="D573" s="6">
        <f t="shared" si="16"/>
        <v>-1.060912313494986E-2</v>
      </c>
      <c r="E573" s="7">
        <f t="shared" si="17"/>
        <v>-3.4269511254547691E-4</v>
      </c>
      <c r="F573" s="7"/>
      <c r="G573" s="7"/>
      <c r="H573" s="7"/>
      <c r="I573" s="7"/>
      <c r="J573" s="7"/>
      <c r="K573" s="1">
        <v>43398</v>
      </c>
      <c r="L573" s="2">
        <v>5.6349</v>
      </c>
      <c r="M573" s="2">
        <v>3.7050000000000001</v>
      </c>
      <c r="N573" s="8">
        <v>-4.0800397360396534E-4</v>
      </c>
      <c r="O573" s="8">
        <v>-4.4069436233675763E-3</v>
      </c>
      <c r="Q573" s="1">
        <v>43399</v>
      </c>
      <c r="R573" s="2">
        <v>5.5936000000000003</v>
      </c>
      <c r="S573" s="2">
        <v>3.6421000000000001</v>
      </c>
      <c r="T573" s="13">
        <v>-8.3851867609778807E-3</v>
      </c>
      <c r="U573" s="13">
        <v>-1.9570367179928883E-2</v>
      </c>
      <c r="W573" s="1">
        <v>43402</v>
      </c>
      <c r="X573" s="2">
        <v>5.5610999999999997</v>
      </c>
      <c r="Y573" s="2">
        <v>3.7194000000000003</v>
      </c>
      <c r="Z573" s="8">
        <v>-1.9171752090020977E-2</v>
      </c>
      <c r="AA573" s="8">
        <v>8.7876322213180647E-3</v>
      </c>
      <c r="AC573" s="1">
        <v>43403</v>
      </c>
      <c r="AD573" s="2">
        <v>5.4756999999999998</v>
      </c>
      <c r="AE573" s="2">
        <v>3.6972</v>
      </c>
      <c r="AF573" s="13">
        <v>-4.6045296167247507E-2</v>
      </c>
      <c r="AG573" s="13">
        <v>7.5790385448248898E-4</v>
      </c>
      <c r="AI573" s="1">
        <v>43397</v>
      </c>
      <c r="AJ573" s="2">
        <v>5.7027000000000001</v>
      </c>
      <c r="AK573" s="2">
        <v>3.7345000000000002</v>
      </c>
      <c r="AL573" s="8">
        <v>2.0964623317101028E-2</v>
      </c>
      <c r="AM573" s="8">
        <v>1.2718299164768521E-2</v>
      </c>
    </row>
    <row r="574" spans="4:39" x14ac:dyDescent="0.3">
      <c r="D574" s="6">
        <f t="shared" si="16"/>
        <v>-2.7782059957527028E-2</v>
      </c>
      <c r="E574" s="7">
        <f t="shared" si="17"/>
        <v>6.3209894892556793E-3</v>
      </c>
      <c r="F574" s="7"/>
      <c r="G574" s="7"/>
      <c r="H574" s="7"/>
      <c r="I574" s="7"/>
      <c r="J574" s="7"/>
      <c r="K574" s="1">
        <v>43405</v>
      </c>
      <c r="L574" s="2">
        <v>5.5109000000000004</v>
      </c>
      <c r="M574" s="2">
        <v>3.6997999999999998</v>
      </c>
      <c r="N574" s="8">
        <v>-2.2005714387123065E-2</v>
      </c>
      <c r="O574" s="8">
        <v>-1.4035087719299622E-3</v>
      </c>
      <c r="Q574" s="1">
        <v>43406</v>
      </c>
      <c r="R574" s="2">
        <v>5.4288999999999996</v>
      </c>
      <c r="S574" s="2">
        <v>3.6997999999999998</v>
      </c>
      <c r="T574" s="13">
        <v>-2.9444364988558513E-2</v>
      </c>
      <c r="U574" s="13">
        <v>1.5842508442931225E-2</v>
      </c>
      <c r="W574" s="1">
        <v>43409</v>
      </c>
      <c r="X574" s="2">
        <v>5.3120000000000003</v>
      </c>
      <c r="Y574" s="2">
        <v>3.7286000000000001</v>
      </c>
      <c r="Z574" s="8">
        <v>-4.4793296290302154E-2</v>
      </c>
      <c r="AA574" s="8">
        <v>2.4735172339624967E-3</v>
      </c>
      <c r="AC574" s="1">
        <v>43410</v>
      </c>
      <c r="AD574" s="2">
        <v>5.3571</v>
      </c>
      <c r="AE574" s="2">
        <v>3.7635000000000001</v>
      </c>
      <c r="AF574" s="13">
        <v>-2.1659331227057654E-2</v>
      </c>
      <c r="AG574" s="13">
        <v>1.7932489451476741E-2</v>
      </c>
      <c r="AI574" s="1">
        <v>43404</v>
      </c>
      <c r="AJ574" s="2">
        <v>5.5829000000000004</v>
      </c>
      <c r="AK574" s="2">
        <v>3.7223999999999999</v>
      </c>
      <c r="AL574" s="8">
        <v>-2.1007592894593752E-2</v>
      </c>
      <c r="AM574" s="8">
        <v>-3.2400589101621025E-3</v>
      </c>
    </row>
    <row r="575" spans="4:39" x14ac:dyDescent="0.3">
      <c r="D575" s="6">
        <f t="shared" si="16"/>
        <v>1.5268877512168322E-3</v>
      </c>
      <c r="E575" s="7">
        <f t="shared" si="17"/>
        <v>1.0223913258327366E-2</v>
      </c>
      <c r="F575" s="7"/>
      <c r="G575" s="7"/>
      <c r="H575" s="7"/>
      <c r="I575" s="7"/>
      <c r="J575" s="7"/>
      <c r="K575" s="1">
        <v>43412</v>
      </c>
      <c r="L575" s="2">
        <v>5.4612999999999996</v>
      </c>
      <c r="M575" s="2">
        <v>3.7608000000000001</v>
      </c>
      <c r="N575" s="8">
        <v>-9.0003447712716511E-3</v>
      </c>
      <c r="O575" s="8">
        <v>1.6487377696091876E-2</v>
      </c>
      <c r="Q575" s="1">
        <v>43413</v>
      </c>
      <c r="R575" s="2">
        <v>5.4561000000000002</v>
      </c>
      <c r="S575" s="2">
        <v>3.7302999999999997</v>
      </c>
      <c r="T575" s="13">
        <v>5.0102230654460733E-3</v>
      </c>
      <c r="U575" s="13">
        <v>8.243688848045938E-3</v>
      </c>
      <c r="W575" s="1">
        <v>43416</v>
      </c>
      <c r="X575" s="2">
        <v>5.4655000000000005</v>
      </c>
      <c r="Y575" s="2">
        <v>3.7648999999999999</v>
      </c>
      <c r="Z575" s="8">
        <v>2.889683734939763E-2</v>
      </c>
      <c r="AA575" s="8">
        <v>9.7355575819342288E-3</v>
      </c>
      <c r="AC575" s="1">
        <v>43417</v>
      </c>
      <c r="AD575" s="2">
        <v>5.4774000000000003</v>
      </c>
      <c r="AE575" s="2">
        <v>3.8102999999999998</v>
      </c>
      <c r="AF575" s="13">
        <v>2.2456179649437358E-2</v>
      </c>
      <c r="AG575" s="13">
        <v>1.2435233160621673E-2</v>
      </c>
      <c r="AI575" s="1">
        <v>43411</v>
      </c>
      <c r="AJ575" s="2">
        <v>5.3611000000000004</v>
      </c>
      <c r="AK575" s="2">
        <v>3.7381000000000002</v>
      </c>
      <c r="AL575" s="8">
        <v>-3.972845653692525E-2</v>
      </c>
      <c r="AM575" s="8">
        <v>4.2177090049431154E-3</v>
      </c>
    </row>
    <row r="576" spans="4:39" x14ac:dyDescent="0.3">
      <c r="D576" s="6">
        <f t="shared" si="16"/>
        <v>-1.4057163466912704E-2</v>
      </c>
      <c r="E576" s="7">
        <f t="shared" si="17"/>
        <v>1.5664364356403615E-3</v>
      </c>
      <c r="F576" s="7"/>
      <c r="G576" s="7"/>
      <c r="H576" s="7"/>
      <c r="I576" s="7"/>
      <c r="J576" s="7"/>
      <c r="K576" s="1">
        <v>43419</v>
      </c>
      <c r="L576" s="2">
        <v>5.3513999999999999</v>
      </c>
      <c r="M576" s="2">
        <v>3.7848000000000002</v>
      </c>
      <c r="N576" s="8">
        <v>-2.0123413839195692E-2</v>
      </c>
      <c r="O576" s="8">
        <v>6.3816209317166805E-3</v>
      </c>
      <c r="Q576" s="1">
        <v>43420</v>
      </c>
      <c r="R576" s="2">
        <v>5.3330000000000002</v>
      </c>
      <c r="S576" s="2">
        <v>3.7389999999999999</v>
      </c>
      <c r="T576" s="13">
        <v>-2.2561903190923882E-2</v>
      </c>
      <c r="U576" s="13">
        <v>2.3322520976865047E-3</v>
      </c>
      <c r="W576" s="1">
        <v>43423</v>
      </c>
      <c r="X576" s="2">
        <v>5.3125</v>
      </c>
      <c r="Y576" s="2">
        <v>3.7598000000000003</v>
      </c>
      <c r="Z576" s="8">
        <v>-2.7993779160186749E-2</v>
      </c>
      <c r="AA576" s="8">
        <v>-1.3546176525272013E-3</v>
      </c>
      <c r="AC576" s="1">
        <v>43424</v>
      </c>
      <c r="AD576" s="2">
        <v>5.3780999999999999</v>
      </c>
      <c r="AE576" s="2">
        <v>3.7645</v>
      </c>
      <c r="AF576" s="13">
        <v>-1.8129039325227359E-2</v>
      </c>
      <c r="AG576" s="13">
        <v>-1.2020050914626101E-2</v>
      </c>
      <c r="AI576" s="1">
        <v>43418</v>
      </c>
      <c r="AJ576" s="2">
        <v>5.4603999999999999</v>
      </c>
      <c r="AK576" s="2">
        <v>3.7848000000000002</v>
      </c>
      <c r="AL576" s="8">
        <v>1.8522318180970165E-2</v>
      </c>
      <c r="AM576" s="8">
        <v>1.2492977715951925E-2</v>
      </c>
    </row>
    <row r="577" spans="4:39" x14ac:dyDescent="0.3">
      <c r="D577" s="6">
        <f t="shared" si="16"/>
        <v>-1.5579189307726882E-2</v>
      </c>
      <c r="E577" s="7">
        <f t="shared" si="17"/>
        <v>2.1684328303418265E-2</v>
      </c>
      <c r="F577" s="7"/>
      <c r="G577" s="7"/>
      <c r="H577" s="7"/>
      <c r="I577" s="7"/>
      <c r="J577" s="7"/>
      <c r="K577" s="1">
        <v>43426</v>
      </c>
      <c r="L577" s="2">
        <v>5.3029000000000002</v>
      </c>
      <c r="M577" s="2">
        <v>3.8040000000000003</v>
      </c>
      <c r="N577" s="8">
        <v>-9.0630489217774501E-3</v>
      </c>
      <c r="O577" s="8">
        <v>5.0729232720354567E-3</v>
      </c>
      <c r="Q577" s="1">
        <v>43427</v>
      </c>
      <c r="R577" s="2">
        <v>5.2866</v>
      </c>
      <c r="S577" s="2">
        <v>3.8279999999999998</v>
      </c>
      <c r="T577" s="13">
        <v>-8.7005437839865474E-3</v>
      </c>
      <c r="U577" s="13">
        <v>2.3803155924043917E-2</v>
      </c>
      <c r="W577" s="1">
        <v>43430</v>
      </c>
      <c r="X577" s="2">
        <v>5.2484999999999999</v>
      </c>
      <c r="Y577" s="2">
        <v>3.9337</v>
      </c>
      <c r="Z577" s="8">
        <v>-1.2047058823529411E-2</v>
      </c>
      <c r="AA577" s="8">
        <v>4.6252460237246495E-2</v>
      </c>
      <c r="AC577" s="1">
        <v>43431</v>
      </c>
      <c r="AD577" s="2">
        <v>5.2693000000000003</v>
      </c>
      <c r="AE577" s="2">
        <v>3.8772000000000002</v>
      </c>
      <c r="AF577" s="13">
        <v>-2.0230192819025272E-2</v>
      </c>
      <c r="AG577" s="13">
        <v>2.9937574711117021E-2</v>
      </c>
      <c r="AI577" s="1">
        <v>43425</v>
      </c>
      <c r="AJ577" s="2">
        <v>5.3083</v>
      </c>
      <c r="AK577" s="2">
        <v>3.7974999999999999</v>
      </c>
      <c r="AL577" s="8">
        <v>-2.7855102190315728E-2</v>
      </c>
      <c r="AM577" s="8">
        <v>3.3555273726484369E-3</v>
      </c>
    </row>
    <row r="578" spans="4:39" x14ac:dyDescent="0.3">
      <c r="D578" s="6">
        <f t="shared" si="16"/>
        <v>-6.6288098368889829E-3</v>
      </c>
      <c r="E578" s="7">
        <f t="shared" si="17"/>
        <v>1.5835158944995874E-3</v>
      </c>
      <c r="F578" s="7"/>
      <c r="G578" s="7"/>
      <c r="H578" s="7"/>
      <c r="I578" s="7"/>
      <c r="J578" s="7"/>
      <c r="K578" s="1">
        <v>43433</v>
      </c>
      <c r="L578" s="2">
        <v>5.1642000000000001</v>
      </c>
      <c r="M578" s="2">
        <v>3.8525</v>
      </c>
      <c r="N578" s="8">
        <v>-2.6155499820852746E-2</v>
      </c>
      <c r="O578" s="8">
        <v>1.2749737118822324E-2</v>
      </c>
      <c r="Q578" s="1">
        <v>43434</v>
      </c>
      <c r="R578" s="2">
        <v>5.2153</v>
      </c>
      <c r="S578" s="2">
        <v>3.8662999999999998</v>
      </c>
      <c r="T578" s="13">
        <v>-1.3486929217266241E-2</v>
      </c>
      <c r="U578" s="13">
        <v>1.0005224660396994E-2</v>
      </c>
      <c r="W578" s="1">
        <v>43437</v>
      </c>
      <c r="X578" s="2">
        <v>5.2503000000000002</v>
      </c>
      <c r="Y578" s="2">
        <v>3.8447</v>
      </c>
      <c r="Z578" s="8">
        <v>3.4295513003712585E-4</v>
      </c>
      <c r="AA578" s="8">
        <v>-2.262500953300961E-2</v>
      </c>
      <c r="AC578" s="1">
        <v>43438</v>
      </c>
      <c r="AD578" s="2">
        <v>5.3875000000000002</v>
      </c>
      <c r="AE578" s="2">
        <v>3.8492999999999999</v>
      </c>
      <c r="AF578" s="13">
        <v>2.2431822063651685E-2</v>
      </c>
      <c r="AG578" s="13">
        <v>-7.1959145775302158E-3</v>
      </c>
      <c r="AI578" s="1">
        <v>43432</v>
      </c>
      <c r="AJ578" s="2">
        <v>5.2218999999999998</v>
      </c>
      <c r="AK578" s="2">
        <v>3.8544</v>
      </c>
      <c r="AL578" s="8">
        <v>-1.6276397340014737E-2</v>
      </c>
      <c r="AM578" s="8">
        <v>1.4983541803818445E-2</v>
      </c>
    </row>
    <row r="579" spans="4:39" x14ac:dyDescent="0.3">
      <c r="D579" s="6">
        <f t="shared" si="16"/>
        <v>1.6149448607839421E-2</v>
      </c>
      <c r="E579" s="7">
        <f t="shared" si="17"/>
        <v>1.0977139076874476E-2</v>
      </c>
      <c r="F579" s="7"/>
      <c r="G579" s="7"/>
      <c r="H579" s="7"/>
      <c r="I579" s="7"/>
      <c r="J579" s="7"/>
      <c r="K579" s="1">
        <v>43440</v>
      </c>
      <c r="L579" s="2">
        <v>5.3396999999999997</v>
      </c>
      <c r="M579" s="2">
        <v>3.8820999999999999</v>
      </c>
      <c r="N579" s="8">
        <v>3.3983966538863708E-2</v>
      </c>
      <c r="O579" s="8">
        <v>7.6833225178454256E-3</v>
      </c>
      <c r="Q579" s="1">
        <v>43441</v>
      </c>
      <c r="R579" s="2">
        <v>5.3029000000000002</v>
      </c>
      <c r="S579" s="2">
        <v>3.9079000000000002</v>
      </c>
      <c r="T579" s="13">
        <v>1.6796732690353311E-2</v>
      </c>
      <c r="U579" s="13">
        <v>1.0759641000439801E-2</v>
      </c>
      <c r="W579" s="1">
        <v>43444</v>
      </c>
      <c r="X579" s="2">
        <v>5.3254000000000001</v>
      </c>
      <c r="Y579" s="2">
        <v>3.9229000000000003</v>
      </c>
      <c r="Z579" s="8">
        <v>1.4303944536502744E-2</v>
      </c>
      <c r="AA579" s="8">
        <v>2.0339688402216005E-2</v>
      </c>
      <c r="AC579" s="1">
        <v>43445</v>
      </c>
      <c r="AD579" s="2">
        <v>5.3651</v>
      </c>
      <c r="AE579" s="2">
        <v>3.9003000000000001</v>
      </c>
      <c r="AF579" s="13">
        <v>-4.1577726218098299E-3</v>
      </c>
      <c r="AG579" s="13">
        <v>1.3249162185332342E-2</v>
      </c>
      <c r="AI579" s="1">
        <v>43439</v>
      </c>
      <c r="AJ579" s="2">
        <v>5.3254000000000001</v>
      </c>
      <c r="AK579" s="2">
        <v>3.8654000000000002</v>
      </c>
      <c r="AL579" s="8">
        <v>1.9820371895287181E-2</v>
      </c>
      <c r="AM579" s="8">
        <v>2.8538812785388057E-3</v>
      </c>
    </row>
    <row r="580" spans="4:39" x14ac:dyDescent="0.3">
      <c r="D580" s="6">
        <f t="shared" si="16"/>
        <v>4.0070284199091866E-3</v>
      </c>
      <c r="E580" s="7">
        <f t="shared" si="17"/>
        <v>-5.0561666536723675E-4</v>
      </c>
      <c r="F580" s="7"/>
      <c r="G580" s="7"/>
      <c r="H580" s="7"/>
      <c r="I580" s="7"/>
      <c r="J580" s="7"/>
      <c r="K580" s="1">
        <v>43447</v>
      </c>
      <c r="L580" s="2">
        <v>5.3400999999999996</v>
      </c>
      <c r="M580" s="2">
        <v>3.8909000000000002</v>
      </c>
      <c r="N580" s="8">
        <v>7.4910575500464205E-5</v>
      </c>
      <c r="O580" s="8">
        <v>2.2668143530564233E-3</v>
      </c>
      <c r="Q580" s="1">
        <v>43448</v>
      </c>
      <c r="R580" s="2">
        <v>5.3620999999999999</v>
      </c>
      <c r="S580" s="2">
        <v>3.9135</v>
      </c>
      <c r="T580" s="13">
        <v>1.116370287955637E-2</v>
      </c>
      <c r="U580" s="13">
        <v>1.4329947030373713E-3</v>
      </c>
      <c r="W580" s="1">
        <v>43451</v>
      </c>
      <c r="X580" s="2">
        <v>5.3716999999999997</v>
      </c>
      <c r="Y580" s="2">
        <v>3.9020000000000001</v>
      </c>
      <c r="Z580" s="8">
        <v>8.6941825966124764E-3</v>
      </c>
      <c r="AA580" s="8">
        <v>-5.3276912488210426E-3</v>
      </c>
      <c r="AC580" s="1">
        <v>43452</v>
      </c>
      <c r="AD580" s="2">
        <v>5.3455000000000004</v>
      </c>
      <c r="AE580" s="2">
        <v>3.9092000000000002</v>
      </c>
      <c r="AF580" s="13">
        <v>-3.6532403869451446E-3</v>
      </c>
      <c r="AG580" s="13">
        <v>2.2818757531473111E-3</v>
      </c>
      <c r="AI580" s="1">
        <v>43446</v>
      </c>
      <c r="AJ580" s="2">
        <v>5.3453999999999997</v>
      </c>
      <c r="AK580" s="2">
        <v>3.8531</v>
      </c>
      <c r="AL580" s="8">
        <v>3.7555864348217671E-3</v>
      </c>
      <c r="AM580" s="8">
        <v>-3.1820768872562466E-3</v>
      </c>
    </row>
    <row r="581" spans="4:39" x14ac:dyDescent="0.3">
      <c r="D581" s="6">
        <f t="shared" si="16"/>
        <v>-1.1756079969721811E-2</v>
      </c>
      <c r="E581" s="7">
        <f t="shared" si="17"/>
        <v>-2.2567052289884206E-3</v>
      </c>
      <c r="F581" s="7"/>
      <c r="G581" s="7"/>
      <c r="H581" s="7"/>
      <c r="I581" s="7"/>
      <c r="J581" s="7"/>
      <c r="K581" s="1">
        <v>43454</v>
      </c>
      <c r="L581" s="2">
        <v>5.2625000000000002</v>
      </c>
      <c r="M581" s="2">
        <v>3.8441999999999998</v>
      </c>
      <c r="N581" s="8">
        <v>-1.4531563079343002E-2</v>
      </c>
      <c r="O581" s="8">
        <v>-1.2002364491505935E-2</v>
      </c>
      <c r="Q581" s="1">
        <v>43455</v>
      </c>
      <c r="R581" s="2">
        <v>5.3148999999999997</v>
      </c>
      <c r="S581" s="2">
        <v>3.9</v>
      </c>
      <c r="T581" s="13">
        <v>-8.8025214001976604E-3</v>
      </c>
      <c r="U581" s="13">
        <v>-3.4495975469528428E-3</v>
      </c>
      <c r="W581" s="1">
        <v>43458</v>
      </c>
      <c r="X581" s="2">
        <v>5.2850000000000001</v>
      </c>
      <c r="Y581" s="2">
        <v>3.8923999999999999</v>
      </c>
      <c r="Z581" s="8">
        <v>-1.6140141854533829E-2</v>
      </c>
      <c r="AA581" s="8">
        <v>-2.4602767811379156E-3</v>
      </c>
      <c r="AC581" s="1">
        <v>43459</v>
      </c>
      <c r="AD581" s="2">
        <v>5.3037999999999998</v>
      </c>
      <c r="AE581" s="2">
        <v>3.8923999999999999</v>
      </c>
      <c r="AF581" s="13">
        <v>-7.8009540735198835E-3</v>
      </c>
      <c r="AG581" s="13">
        <v>-4.2975544868516513E-3</v>
      </c>
      <c r="AI581" s="1">
        <v>43453</v>
      </c>
      <c r="AJ581" s="2">
        <v>5.2839</v>
      </c>
      <c r="AK581" s="2">
        <v>3.8952</v>
      </c>
      <c r="AL581" s="8">
        <v>-1.150521944101468E-2</v>
      </c>
      <c r="AM581" s="8">
        <v>1.0926267161506242E-2</v>
      </c>
    </row>
    <row r="582" spans="4:39" x14ac:dyDescent="0.3">
      <c r="D582" s="6">
        <f t="shared" si="16"/>
        <v>-2.0452964368380842E-3</v>
      </c>
      <c r="E582" s="7">
        <f t="shared" si="17"/>
        <v>3.0414252497423799E-4</v>
      </c>
      <c r="F582" s="7"/>
      <c r="G582" s="7"/>
      <c r="H582" s="7"/>
      <c r="I582" s="7"/>
      <c r="J582" s="7"/>
      <c r="K582" s="1">
        <v>43461</v>
      </c>
      <c r="L582" s="2">
        <v>5.2854000000000001</v>
      </c>
      <c r="M582" s="2">
        <v>3.8759000000000001</v>
      </c>
      <c r="N582" s="8">
        <v>4.3515439429928637E-3</v>
      </c>
      <c r="O582" s="8">
        <v>8.2461890640446178E-3</v>
      </c>
      <c r="Q582" s="1">
        <v>43462</v>
      </c>
      <c r="R582" s="2">
        <v>5.2732999999999999</v>
      </c>
      <c r="S582" s="2">
        <v>3.8767</v>
      </c>
      <c r="T582" s="13">
        <v>-7.8270522493367745E-3</v>
      </c>
      <c r="U582" s="13">
        <v>-5.9743589743589398E-3</v>
      </c>
      <c r="W582" s="1">
        <v>43465</v>
      </c>
      <c r="X582" s="2">
        <v>5.2893999999999997</v>
      </c>
      <c r="Y582" s="2">
        <v>3.8745000000000003</v>
      </c>
      <c r="Z582" s="8">
        <v>8.325449385051531E-4</v>
      </c>
      <c r="AA582" s="8">
        <v>-4.5987051690472569E-3</v>
      </c>
      <c r="AC582" s="1">
        <v>43466</v>
      </c>
      <c r="AD582" s="2">
        <v>5.2693000000000003</v>
      </c>
      <c r="AE582" s="2">
        <v>3.8745000000000003</v>
      </c>
      <c r="AF582" s="13">
        <v>-6.5047701647874545E-3</v>
      </c>
      <c r="AG582" s="13">
        <v>-4.5987051690472569E-3</v>
      </c>
      <c r="AI582" s="1">
        <v>43460</v>
      </c>
      <c r="AJ582" s="2">
        <v>5.2782</v>
      </c>
      <c r="AK582" s="2">
        <v>3.9281000000000001</v>
      </c>
      <c r="AL582" s="8">
        <v>-1.0787486515642097E-3</v>
      </c>
      <c r="AM582" s="8">
        <v>8.4462928732800258E-3</v>
      </c>
    </row>
    <row r="583" spans="4:39" x14ac:dyDescent="0.3">
      <c r="D583" s="6"/>
      <c r="E583" s="7"/>
      <c r="F583" s="7"/>
      <c r="G583" s="7"/>
      <c r="H583" s="7"/>
      <c r="I583" s="7"/>
      <c r="J583" s="7"/>
      <c r="K583" s="1"/>
      <c r="L583" s="2"/>
      <c r="M583" s="2"/>
      <c r="Q583" s="1"/>
      <c r="R583" s="2"/>
      <c r="S583" s="2"/>
      <c r="T583" s="13"/>
      <c r="U583" s="13"/>
      <c r="W583" s="1"/>
      <c r="X583" s="2"/>
      <c r="Y583" s="2"/>
      <c r="Z583" s="8"/>
      <c r="AA583" s="8"/>
      <c r="AC583" s="1"/>
      <c r="AD583" s="2"/>
      <c r="AE583" s="2"/>
      <c r="AF583" s="13"/>
      <c r="AG583" s="13"/>
      <c r="AI583" s="1"/>
      <c r="AJ583" s="2"/>
      <c r="AK583" s="2"/>
      <c r="AL583" s="8"/>
      <c r="AM583" s="8"/>
    </row>
    <row r="584" spans="4:39" x14ac:dyDescent="0.3">
      <c r="D584" s="6"/>
      <c r="E584" s="7"/>
      <c r="F584" s="7"/>
      <c r="G584" s="7"/>
      <c r="H584" s="7"/>
      <c r="I584" s="7"/>
      <c r="J584" s="7"/>
      <c r="K584" s="1"/>
      <c r="L584" s="2"/>
      <c r="M584" s="2"/>
      <c r="Q584" s="1"/>
      <c r="R584" s="2"/>
      <c r="S584" s="2"/>
      <c r="T584" s="13"/>
      <c r="U584" s="13"/>
      <c r="W584" s="1"/>
      <c r="X584" s="2"/>
      <c r="Y584" s="2"/>
      <c r="Z584" s="8"/>
      <c r="AA584" s="8"/>
      <c r="AC584" s="1"/>
      <c r="AD584" s="2"/>
      <c r="AE584" s="2"/>
      <c r="AF584" s="8"/>
      <c r="AG584" s="8"/>
      <c r="AI584" s="1"/>
      <c r="AJ584" s="2"/>
      <c r="AK584" s="2"/>
      <c r="AL584" s="8"/>
      <c r="AM584" s="8"/>
    </row>
    <row r="585" spans="4:39" x14ac:dyDescent="0.3">
      <c r="K585" s="1"/>
      <c r="L585" s="2"/>
      <c r="M585" s="2"/>
      <c r="W585" s="1"/>
      <c r="X585" s="2"/>
      <c r="Y585" s="2"/>
      <c r="Z585" s="8"/>
      <c r="AA585" s="8"/>
      <c r="AC585" s="1"/>
      <c r="AD585" s="2"/>
      <c r="AE585" s="2"/>
      <c r="AF585" s="8"/>
      <c r="AG585" s="8"/>
    </row>
    <row r="586" spans="4:39" x14ac:dyDescent="0.3">
      <c r="K586" s="1"/>
      <c r="L586" s="2"/>
      <c r="M586" s="2"/>
      <c r="Q586" s="1"/>
      <c r="R586" s="2"/>
      <c r="S586" s="2"/>
      <c r="T586" s="8"/>
      <c r="U586" s="8"/>
      <c r="W586" s="1"/>
      <c r="X586" s="2"/>
      <c r="Y586" s="2"/>
      <c r="Z586" s="8"/>
      <c r="AA586" s="8"/>
      <c r="AC586" s="1"/>
      <c r="AD586" s="2"/>
      <c r="AE586" s="2"/>
      <c r="AF586" s="8"/>
      <c r="AG586" s="8"/>
    </row>
    <row r="587" spans="4:39" x14ac:dyDescent="0.3">
      <c r="K587" s="1"/>
      <c r="L587" s="2"/>
      <c r="M587" s="2"/>
      <c r="Q587" s="1"/>
      <c r="R587" s="2"/>
      <c r="S587" s="2"/>
      <c r="T587" s="8"/>
      <c r="U587" s="8"/>
      <c r="W587" s="1"/>
      <c r="X587" s="2"/>
      <c r="Y587" s="2"/>
      <c r="Z587" s="8"/>
      <c r="AA587" s="8"/>
      <c r="AC587" s="18"/>
      <c r="AD587" s="19"/>
      <c r="AE587" s="19"/>
      <c r="AF587" s="13"/>
      <c r="AG587" s="13"/>
    </row>
    <row r="588" spans="4:39" x14ac:dyDescent="0.3">
      <c r="K588" s="1"/>
      <c r="L588" s="2"/>
      <c r="M588" s="2"/>
      <c r="Q588" s="1"/>
      <c r="R588" s="2"/>
      <c r="S588" s="2"/>
      <c r="T588" s="8"/>
      <c r="U588" s="8"/>
      <c r="W588" s="1"/>
      <c r="X588" s="2"/>
      <c r="Y588" s="2"/>
      <c r="Z588" s="8"/>
      <c r="AA588" s="8"/>
      <c r="AC588" s="18"/>
      <c r="AD588" s="19"/>
      <c r="AE588" s="19"/>
      <c r="AF588" s="13"/>
      <c r="AG588" s="13"/>
    </row>
    <row r="589" spans="4:39" x14ac:dyDescent="0.3">
      <c r="K589" s="1"/>
      <c r="L589" s="2"/>
      <c r="M589" s="2"/>
      <c r="Q589" s="1"/>
      <c r="R589" s="2"/>
      <c r="S589" s="2"/>
      <c r="T589" s="8"/>
      <c r="U589" s="8"/>
      <c r="W589" s="1"/>
      <c r="X589" s="2"/>
      <c r="Y589" s="2"/>
      <c r="Z589" s="8"/>
      <c r="AA589" s="8"/>
      <c r="AC589" s="18"/>
      <c r="AD589" s="19"/>
      <c r="AE589" s="19"/>
      <c r="AF589" s="13"/>
      <c r="AG589" s="13"/>
    </row>
    <row r="590" spans="4:39" x14ac:dyDescent="0.3">
      <c r="K590" s="1"/>
      <c r="L590" s="2"/>
      <c r="M590" s="2"/>
      <c r="Q590" s="1"/>
      <c r="R590" s="2"/>
      <c r="S590" s="2"/>
      <c r="T590" s="8"/>
      <c r="U590" s="8"/>
      <c r="W590" s="1"/>
      <c r="X590" s="2"/>
      <c r="Y590" s="2"/>
      <c r="Z590" s="8"/>
      <c r="AA590" s="8"/>
      <c r="AC590" s="18"/>
      <c r="AD590" s="19"/>
      <c r="AE590" s="19"/>
      <c r="AF590" s="13"/>
      <c r="AG590" s="13"/>
    </row>
    <row r="591" spans="4:39" x14ac:dyDescent="0.3">
      <c r="K591" s="1"/>
      <c r="L591" s="2"/>
      <c r="M591" s="2"/>
      <c r="Q591" s="1"/>
      <c r="R591" s="2"/>
      <c r="S591" s="2"/>
      <c r="T591" s="8"/>
      <c r="U591" s="8"/>
      <c r="W591" s="1"/>
      <c r="X591" s="2"/>
      <c r="Y591" s="2"/>
      <c r="Z591" s="8"/>
      <c r="AA591" s="8"/>
      <c r="AC591" s="18"/>
      <c r="AD591" s="19"/>
      <c r="AE591" s="19"/>
      <c r="AF591" s="13"/>
      <c r="AG591" s="13"/>
    </row>
    <row r="592" spans="4:39" x14ac:dyDescent="0.3">
      <c r="K592" s="1"/>
      <c r="L592" s="2"/>
      <c r="M592" s="2"/>
      <c r="Q592" s="18"/>
      <c r="R592" s="19"/>
      <c r="S592" s="19"/>
      <c r="T592" s="13"/>
      <c r="U592" s="13"/>
      <c r="W592" s="1"/>
      <c r="X592" s="2"/>
      <c r="Y592" s="2"/>
      <c r="Z592" s="8"/>
      <c r="AA592" s="8"/>
      <c r="AC592" s="18"/>
      <c r="AD592" s="19"/>
      <c r="AE592" s="19"/>
      <c r="AF592" s="13"/>
      <c r="AG592" s="13"/>
    </row>
    <row r="593" spans="11:33" x14ac:dyDescent="0.3">
      <c r="K593" s="1"/>
      <c r="L593" s="2"/>
      <c r="M593" s="2"/>
      <c r="Q593" s="18"/>
      <c r="R593" s="19"/>
      <c r="S593" s="19"/>
      <c r="T593" s="13"/>
      <c r="U593" s="13"/>
      <c r="W593" s="1"/>
      <c r="X593" s="2"/>
      <c r="Y593" s="2"/>
      <c r="Z593" s="8"/>
      <c r="AA593" s="8"/>
      <c r="AC593" s="18"/>
      <c r="AD593" s="19"/>
      <c r="AE593" s="19"/>
      <c r="AF593" s="13"/>
      <c r="AG593" s="13"/>
    </row>
    <row r="594" spans="11:33" x14ac:dyDescent="0.3">
      <c r="K594" s="1"/>
      <c r="L594" s="2"/>
      <c r="M594" s="2"/>
      <c r="Q594" s="18"/>
      <c r="R594" s="19"/>
      <c r="S594" s="19"/>
      <c r="T594" s="13"/>
      <c r="U594" s="13"/>
      <c r="W594" s="1"/>
      <c r="X594" s="2"/>
      <c r="Y594" s="2"/>
      <c r="Z594" s="8"/>
      <c r="AA594" s="8"/>
      <c r="AC594" s="18"/>
      <c r="AD594" s="19"/>
      <c r="AE594" s="19"/>
      <c r="AF594" s="13"/>
      <c r="AG594" s="13"/>
    </row>
    <row r="595" spans="11:33" x14ac:dyDescent="0.3">
      <c r="K595" s="1"/>
      <c r="L595" s="2"/>
      <c r="M595" s="2"/>
      <c r="Q595" s="18"/>
      <c r="R595" s="19"/>
      <c r="S595" s="19"/>
      <c r="T595" s="13"/>
      <c r="U595" s="13"/>
      <c r="W595" s="1"/>
      <c r="X595" s="2"/>
      <c r="Y595" s="2"/>
      <c r="Z595" s="8"/>
      <c r="AA595" s="8"/>
      <c r="AC595" s="18"/>
      <c r="AD595" s="19"/>
      <c r="AE595" s="19"/>
      <c r="AF595" s="13"/>
      <c r="AG595" s="13"/>
    </row>
    <row r="596" spans="11:33" x14ac:dyDescent="0.3">
      <c r="K596" s="1"/>
      <c r="L596" s="2"/>
      <c r="M596" s="2"/>
      <c r="Q596" s="18"/>
      <c r="R596" s="19"/>
      <c r="S596" s="19"/>
      <c r="T596" s="13"/>
      <c r="U596" s="13"/>
      <c r="W596" s="1"/>
      <c r="X596" s="2"/>
      <c r="Y596" s="2"/>
      <c r="Z596" s="8"/>
      <c r="AA596" s="8"/>
      <c r="AC596" s="18"/>
      <c r="AD596" s="19"/>
      <c r="AE596" s="19"/>
      <c r="AF596" s="13"/>
      <c r="AG596" s="13"/>
    </row>
    <row r="597" spans="11:33" x14ac:dyDescent="0.3">
      <c r="K597" s="1"/>
      <c r="L597" s="2"/>
      <c r="M597" s="2"/>
      <c r="Q597" s="1"/>
      <c r="R597" s="2"/>
      <c r="S597" s="2"/>
      <c r="T597" s="13"/>
      <c r="U597" s="13"/>
      <c r="W597" s="1"/>
      <c r="X597" s="2"/>
      <c r="Y597" s="2"/>
      <c r="Z597" s="8"/>
      <c r="AA597" s="8"/>
      <c r="AC597" s="1"/>
      <c r="AD597" s="2"/>
      <c r="AE597" s="2"/>
      <c r="AF597" s="13"/>
      <c r="AG597" s="13"/>
    </row>
    <row r="598" spans="11:33" x14ac:dyDescent="0.3">
      <c r="K598" s="1"/>
      <c r="L598" s="2"/>
      <c r="M598" s="2"/>
      <c r="Q598" s="1"/>
      <c r="R598" s="2"/>
      <c r="S598" s="2"/>
      <c r="T598" s="13"/>
      <c r="U598" s="13"/>
      <c r="W598" s="1"/>
      <c r="X598" s="2"/>
      <c r="Y598" s="2"/>
      <c r="Z598" s="8"/>
      <c r="AA598" s="8"/>
      <c r="AC598" s="1"/>
      <c r="AD598" s="2"/>
      <c r="AE598" s="2"/>
      <c r="AF598" s="13"/>
      <c r="AG598" s="13"/>
    </row>
    <row r="599" spans="11:33" x14ac:dyDescent="0.3">
      <c r="K599" s="1"/>
      <c r="L599" s="2"/>
      <c r="M599" s="2"/>
      <c r="Q599" s="1"/>
      <c r="R599" s="2"/>
      <c r="S599" s="2"/>
      <c r="T599" s="13"/>
      <c r="U599" s="13"/>
      <c r="W599" s="1"/>
      <c r="X599" s="2"/>
      <c r="Y599" s="2"/>
      <c r="Z599" s="8"/>
      <c r="AA599" s="8"/>
      <c r="AC599" s="1"/>
      <c r="AD599" s="2"/>
      <c r="AE599" s="2"/>
      <c r="AF599" s="13"/>
      <c r="AG599" s="13"/>
    </row>
    <row r="600" spans="11:33" x14ac:dyDescent="0.3">
      <c r="K600" s="1"/>
      <c r="L600" s="2"/>
      <c r="M600" s="2"/>
      <c r="Q600" s="1"/>
      <c r="R600" s="2"/>
      <c r="S600" s="2"/>
      <c r="T600" s="13"/>
      <c r="U600" s="13"/>
      <c r="W600" s="1"/>
      <c r="X600" s="2"/>
      <c r="Y600" s="2"/>
      <c r="Z600" s="8"/>
      <c r="AA600" s="8"/>
      <c r="AC600" s="1"/>
      <c r="AD600" s="2"/>
      <c r="AE600" s="2"/>
      <c r="AF600" s="13"/>
      <c r="AG600" s="13"/>
    </row>
    <row r="601" spans="11:33" x14ac:dyDescent="0.3">
      <c r="K601" s="1"/>
      <c r="L601" s="2"/>
      <c r="M601" s="2"/>
      <c r="Q601" s="1"/>
      <c r="R601" s="2"/>
      <c r="S601" s="2"/>
      <c r="T601" s="13"/>
      <c r="U601" s="13"/>
      <c r="W601" s="1"/>
      <c r="X601" s="2"/>
      <c r="Y601" s="2"/>
      <c r="Z601" s="8"/>
      <c r="AA601" s="8"/>
      <c r="AC601" s="1"/>
      <c r="AD601" s="2"/>
      <c r="AE601" s="2"/>
      <c r="AF601" s="13"/>
      <c r="AG601" s="13"/>
    </row>
    <row r="602" spans="11:33" x14ac:dyDescent="0.3">
      <c r="K602" s="1"/>
      <c r="L602" s="2"/>
      <c r="M602" s="2"/>
      <c r="Q602" s="1"/>
      <c r="R602" s="2"/>
      <c r="S602" s="2"/>
      <c r="T602" s="13"/>
      <c r="U602" s="13"/>
      <c r="W602" s="1"/>
      <c r="X602" s="2"/>
      <c r="Y602" s="2"/>
      <c r="Z602" s="8"/>
      <c r="AA602" s="8"/>
      <c r="AC602" s="1"/>
      <c r="AD602" s="2"/>
      <c r="AE602" s="2"/>
      <c r="AF602" s="13"/>
      <c r="AG602" s="13"/>
    </row>
    <row r="603" spans="11:33" x14ac:dyDescent="0.3">
      <c r="K603" s="1"/>
      <c r="L603" s="2"/>
      <c r="M603" s="2"/>
      <c r="Q603" s="1"/>
      <c r="R603" s="2"/>
      <c r="S603" s="2"/>
      <c r="T603" s="13"/>
      <c r="U603" s="13"/>
      <c r="W603" s="1"/>
      <c r="X603" s="2"/>
      <c r="Y603" s="2"/>
      <c r="Z603" s="8"/>
      <c r="AA603" s="8"/>
      <c r="AC603" s="1"/>
      <c r="AD603" s="2"/>
      <c r="AE603" s="2"/>
      <c r="AF603" s="13"/>
      <c r="AG603" s="13"/>
    </row>
    <row r="604" spans="11:33" x14ac:dyDescent="0.3">
      <c r="K604" s="1"/>
      <c r="L604" s="2"/>
      <c r="M604" s="2"/>
      <c r="Q604" s="1"/>
      <c r="R604" s="2"/>
      <c r="S604" s="2"/>
      <c r="T604" s="13"/>
      <c r="U604" s="13"/>
      <c r="W604" s="1"/>
      <c r="X604" s="2"/>
      <c r="Y604" s="2"/>
      <c r="Z604" s="8"/>
      <c r="AA604" s="8"/>
      <c r="AC604" s="1"/>
      <c r="AD604" s="2"/>
      <c r="AE604" s="2"/>
      <c r="AF604" s="13"/>
      <c r="AG604" s="13"/>
    </row>
    <row r="605" spans="11:33" x14ac:dyDescent="0.3">
      <c r="K605" s="1"/>
      <c r="L605" s="2"/>
      <c r="M605" s="2"/>
      <c r="Q605" s="1"/>
      <c r="R605" s="2"/>
      <c r="S605" s="2"/>
      <c r="T605" s="13"/>
      <c r="U605" s="13"/>
      <c r="W605" s="1"/>
      <c r="X605" s="2"/>
      <c r="Y605" s="2"/>
      <c r="Z605" s="8"/>
      <c r="AA605" s="8"/>
      <c r="AC605" s="1"/>
      <c r="AD605" s="2"/>
      <c r="AE605" s="2"/>
      <c r="AF605" s="13"/>
      <c r="AG605" s="13"/>
    </row>
    <row r="606" spans="11:33" x14ac:dyDescent="0.3">
      <c r="K606" s="1"/>
      <c r="L606" s="2"/>
      <c r="M606" s="2"/>
      <c r="Q606" s="1"/>
      <c r="R606" s="2"/>
      <c r="S606" s="2"/>
      <c r="T606" s="13"/>
      <c r="U606" s="13"/>
      <c r="W606" s="1"/>
      <c r="X606" s="2"/>
      <c r="Y606" s="2"/>
      <c r="Z606" s="8"/>
      <c r="AA606" s="8"/>
      <c r="AC606" s="1"/>
      <c r="AD606" s="2"/>
      <c r="AE606" s="2"/>
      <c r="AF606" s="13"/>
      <c r="AG606" s="13"/>
    </row>
    <row r="607" spans="11:33" x14ac:dyDescent="0.3">
      <c r="K607" s="1"/>
      <c r="L607" s="2"/>
      <c r="M607" s="2"/>
      <c r="Q607" s="1"/>
      <c r="R607" s="2"/>
      <c r="S607" s="2"/>
      <c r="T607" s="13"/>
      <c r="U607" s="13"/>
      <c r="W607" s="1"/>
      <c r="X607" s="2"/>
      <c r="Y607" s="2"/>
      <c r="Z607" s="8"/>
      <c r="AA607" s="8"/>
      <c r="AC607" s="1"/>
      <c r="AD607" s="2"/>
      <c r="AE607" s="2"/>
      <c r="AF607" s="13"/>
      <c r="AG607" s="13"/>
    </row>
    <row r="608" spans="11:33" x14ac:dyDescent="0.3">
      <c r="K608" s="1"/>
      <c r="L608" s="2"/>
      <c r="M608" s="2"/>
      <c r="Q608" s="1"/>
      <c r="R608" s="2"/>
      <c r="S608" s="2"/>
      <c r="T608" s="13"/>
      <c r="U608" s="13"/>
      <c r="W608" s="1"/>
      <c r="X608" s="2"/>
      <c r="Y608" s="2"/>
      <c r="Z608" s="8"/>
      <c r="AA608" s="8"/>
      <c r="AC608" s="1"/>
      <c r="AD608" s="2"/>
      <c r="AE608" s="2"/>
      <c r="AF608" s="13"/>
      <c r="AG608" s="13"/>
    </row>
    <row r="609" spans="11:33" x14ac:dyDescent="0.3">
      <c r="K609" s="1"/>
      <c r="L609" s="2"/>
      <c r="M609" s="2"/>
      <c r="Q609" s="1"/>
      <c r="R609" s="2"/>
      <c r="S609" s="2"/>
      <c r="T609" s="13"/>
      <c r="U609" s="13"/>
      <c r="W609" s="1"/>
      <c r="X609" s="2"/>
      <c r="Y609" s="2"/>
      <c r="Z609" s="8"/>
      <c r="AA609" s="8"/>
      <c r="AC609" s="1"/>
      <c r="AD609" s="2"/>
      <c r="AE609" s="2"/>
      <c r="AF609" s="13"/>
      <c r="AG609" s="13"/>
    </row>
    <row r="610" spans="11:33" x14ac:dyDescent="0.3">
      <c r="K610" s="1"/>
      <c r="L610" s="2"/>
      <c r="M610" s="2"/>
      <c r="Q610" s="1"/>
      <c r="R610" s="2"/>
      <c r="S610" s="2"/>
      <c r="T610" s="13"/>
      <c r="U610" s="13"/>
      <c r="W610" s="1"/>
      <c r="X610" s="2"/>
      <c r="Y610" s="2"/>
      <c r="Z610" s="8"/>
      <c r="AA610" s="8"/>
      <c r="AC610" s="1"/>
      <c r="AD610" s="2"/>
      <c r="AE610" s="2"/>
      <c r="AF610" s="13"/>
      <c r="AG610" s="13"/>
    </row>
    <row r="611" spans="11:33" x14ac:dyDescent="0.3">
      <c r="K611" s="1"/>
      <c r="L611" s="2"/>
      <c r="M611" s="2"/>
      <c r="Q611" s="1"/>
      <c r="R611" s="2"/>
      <c r="S611" s="2"/>
      <c r="T611" s="13"/>
      <c r="U611" s="13"/>
      <c r="W611" s="1"/>
      <c r="X611" s="2"/>
      <c r="Y611" s="2"/>
      <c r="Z611" s="8"/>
      <c r="AA611" s="8"/>
      <c r="AC611" s="1"/>
      <c r="AD611" s="2"/>
      <c r="AE611" s="2"/>
      <c r="AF611" s="13"/>
      <c r="AG611" s="13"/>
    </row>
    <row r="612" spans="11:33" x14ac:dyDescent="0.3">
      <c r="K612" s="1"/>
      <c r="L612" s="2"/>
      <c r="M612" s="2"/>
      <c r="Q612" s="1"/>
      <c r="R612" s="2"/>
      <c r="S612" s="2"/>
      <c r="T612" s="13"/>
      <c r="U612" s="13"/>
      <c r="W612" s="1"/>
      <c r="X612" s="2"/>
      <c r="Y612" s="2"/>
      <c r="Z612" s="8"/>
      <c r="AA612" s="8"/>
      <c r="AC612" s="1"/>
      <c r="AD612" s="2"/>
      <c r="AE612" s="2"/>
      <c r="AF612" s="13"/>
      <c r="AG612" s="13"/>
    </row>
    <row r="613" spans="11:33" x14ac:dyDescent="0.3">
      <c r="K613" s="1"/>
      <c r="L613" s="2"/>
      <c r="M613" s="2"/>
      <c r="Q613" s="1"/>
      <c r="R613" s="2"/>
      <c r="S613" s="2"/>
      <c r="T613" s="13"/>
      <c r="U613" s="13"/>
      <c r="W613" s="1"/>
      <c r="X613" s="2"/>
      <c r="Y613" s="2"/>
      <c r="Z613" s="8"/>
      <c r="AA613" s="8"/>
      <c r="AC613" s="1"/>
      <c r="AD613" s="2"/>
      <c r="AE613" s="2"/>
      <c r="AF613" s="13"/>
      <c r="AG613" s="13"/>
    </row>
    <row r="614" spans="11:33" x14ac:dyDescent="0.3">
      <c r="K614" s="1"/>
      <c r="L614" s="2"/>
      <c r="M614" s="2"/>
      <c r="Q614" s="1"/>
      <c r="R614" s="2"/>
      <c r="S614" s="2"/>
      <c r="T614" s="13"/>
      <c r="U614" s="13"/>
      <c r="W614" s="1"/>
      <c r="X614" s="2"/>
      <c r="Y614" s="2"/>
      <c r="Z614" s="8"/>
      <c r="AA614" s="8"/>
      <c r="AC614" s="1"/>
      <c r="AD614" s="2"/>
      <c r="AE614" s="2"/>
      <c r="AF614" s="13"/>
      <c r="AG614" s="13"/>
    </row>
    <row r="615" spans="11:33" x14ac:dyDescent="0.3">
      <c r="K615" s="1"/>
      <c r="L615" s="2"/>
      <c r="M615" s="2"/>
      <c r="Q615" s="1"/>
      <c r="R615" s="2"/>
      <c r="S615" s="2"/>
      <c r="T615" s="13"/>
      <c r="U615" s="13"/>
      <c r="W615" s="1"/>
      <c r="X615" s="2"/>
      <c r="Y615" s="2"/>
      <c r="Z615" s="8"/>
      <c r="AA615" s="8"/>
      <c r="AC615" s="1"/>
      <c r="AD615" s="2"/>
      <c r="AE615" s="2"/>
      <c r="AF615" s="13"/>
      <c r="AG615" s="13"/>
    </row>
    <row r="616" spans="11:33" x14ac:dyDescent="0.3">
      <c r="K616" s="1"/>
      <c r="L616" s="2"/>
      <c r="M616" s="2"/>
      <c r="Q616" s="1"/>
      <c r="R616" s="2"/>
      <c r="S616" s="2"/>
      <c r="T616" s="13"/>
      <c r="U616" s="13"/>
      <c r="W616" s="1"/>
      <c r="X616" s="2"/>
      <c r="Y616" s="2"/>
      <c r="Z616" s="8"/>
      <c r="AA616" s="8"/>
      <c r="AC616" s="1"/>
      <c r="AD616" s="2"/>
      <c r="AE616" s="2"/>
      <c r="AF616" s="13"/>
      <c r="AG616" s="13"/>
    </row>
    <row r="617" spans="11:33" x14ac:dyDescent="0.3">
      <c r="K617" s="1"/>
      <c r="L617" s="2"/>
      <c r="M617" s="2"/>
      <c r="Q617" s="1"/>
      <c r="R617" s="2"/>
      <c r="S617" s="2"/>
      <c r="T617" s="13"/>
      <c r="U617" s="13"/>
      <c r="W617" s="1"/>
      <c r="X617" s="2"/>
      <c r="Y617" s="2"/>
      <c r="Z617" s="8"/>
      <c r="AA617" s="8"/>
      <c r="AC617" s="1"/>
      <c r="AD617" s="2"/>
      <c r="AE617" s="2"/>
      <c r="AF617" s="13"/>
      <c r="AG617" s="13"/>
    </row>
    <row r="618" spans="11:33" x14ac:dyDescent="0.3">
      <c r="K618" s="1"/>
      <c r="L618" s="2"/>
      <c r="M618" s="2"/>
      <c r="Q618" s="1"/>
      <c r="R618" s="2"/>
      <c r="S618" s="2"/>
      <c r="T618" s="13"/>
      <c r="U618" s="13"/>
      <c r="W618" s="1"/>
      <c r="X618" s="2"/>
      <c r="Y618" s="2"/>
      <c r="Z618" s="8"/>
      <c r="AA618" s="8"/>
      <c r="AC618" s="1"/>
      <c r="AD618" s="2"/>
      <c r="AE618" s="2"/>
      <c r="AF618" s="13"/>
      <c r="AG618" s="13"/>
    </row>
    <row r="619" spans="11:33" x14ac:dyDescent="0.3">
      <c r="K619" s="1"/>
      <c r="L619" s="2"/>
      <c r="M619" s="2"/>
      <c r="Q619" s="1"/>
      <c r="R619" s="2"/>
      <c r="S619" s="2"/>
      <c r="T619" s="13"/>
      <c r="U619" s="13"/>
      <c r="W619" s="1"/>
      <c r="X619" s="2"/>
      <c r="Y619" s="2"/>
      <c r="Z619" s="8"/>
      <c r="AA619" s="8"/>
      <c r="AC619" s="1"/>
      <c r="AD619" s="2"/>
      <c r="AE619" s="2"/>
      <c r="AF619" s="13"/>
      <c r="AG619" s="13"/>
    </row>
    <row r="620" spans="11:33" x14ac:dyDescent="0.3">
      <c r="K620" s="1"/>
      <c r="L620" s="2"/>
      <c r="M620" s="2"/>
      <c r="Q620" s="1"/>
      <c r="R620" s="2"/>
      <c r="S620" s="2"/>
      <c r="T620" s="13"/>
      <c r="U620" s="13"/>
      <c r="W620" s="1"/>
      <c r="X620" s="2"/>
      <c r="Y620" s="2"/>
      <c r="Z620" s="8"/>
      <c r="AA620" s="8"/>
      <c r="AC620" s="1"/>
      <c r="AD620" s="2"/>
      <c r="AE620" s="2"/>
      <c r="AF620" s="13"/>
      <c r="AG620" s="13"/>
    </row>
    <row r="621" spans="11:33" x14ac:dyDescent="0.3">
      <c r="K621" s="1"/>
      <c r="L621" s="2"/>
      <c r="M621" s="2"/>
      <c r="Q621" s="1"/>
      <c r="R621" s="2"/>
      <c r="S621" s="2"/>
      <c r="T621" s="13"/>
      <c r="U621" s="13"/>
      <c r="W621" s="1"/>
      <c r="X621" s="2"/>
      <c r="Y621" s="2"/>
      <c r="Z621" s="8"/>
      <c r="AA621" s="8"/>
      <c r="AC621" s="1"/>
      <c r="AD621" s="2"/>
      <c r="AE621" s="2"/>
      <c r="AF621" s="13"/>
      <c r="AG621" s="13"/>
    </row>
    <row r="622" spans="11:33" x14ac:dyDescent="0.3">
      <c r="K622" s="1"/>
      <c r="L622" s="2"/>
      <c r="M622" s="2"/>
      <c r="Q622" s="1"/>
      <c r="R622" s="2"/>
      <c r="S622" s="2"/>
      <c r="T622" s="13"/>
      <c r="U622" s="13"/>
      <c r="W622" s="1"/>
      <c r="X622" s="2"/>
      <c r="Y622" s="2"/>
      <c r="Z622" s="8"/>
      <c r="AA622" s="8"/>
      <c r="AC622" s="1"/>
      <c r="AD622" s="2"/>
      <c r="AE622" s="2"/>
      <c r="AF622" s="13"/>
      <c r="AG622" s="13"/>
    </row>
    <row r="623" spans="11:33" x14ac:dyDescent="0.3">
      <c r="K623" s="1"/>
      <c r="L623" s="2"/>
      <c r="M623" s="2"/>
      <c r="Q623" s="1"/>
      <c r="R623" s="2"/>
      <c r="S623" s="2"/>
      <c r="T623" s="13"/>
      <c r="U623" s="13"/>
      <c r="W623" s="1"/>
      <c r="X623" s="2"/>
      <c r="Y623" s="2"/>
      <c r="Z623" s="8"/>
      <c r="AA623" s="8"/>
      <c r="AC623" s="1"/>
      <c r="AD623" s="2"/>
      <c r="AE623" s="2"/>
      <c r="AF623" s="13"/>
      <c r="AG623" s="13"/>
    </row>
    <row r="624" spans="11:33" x14ac:dyDescent="0.3">
      <c r="K624" s="1"/>
      <c r="L624" s="2"/>
      <c r="M624" s="2"/>
      <c r="Q624" s="1"/>
      <c r="R624" s="2"/>
      <c r="S624" s="2"/>
      <c r="T624" s="13"/>
      <c r="U624" s="13"/>
      <c r="W624" s="1"/>
      <c r="X624" s="2"/>
      <c r="Y624" s="2"/>
      <c r="Z624" s="8"/>
      <c r="AA624" s="8"/>
      <c r="AC624" s="1"/>
      <c r="AD624" s="2"/>
      <c r="AE624" s="2"/>
      <c r="AF624" s="13"/>
      <c r="AG624" s="13"/>
    </row>
    <row r="625" spans="11:33" x14ac:dyDescent="0.3">
      <c r="K625" s="1"/>
      <c r="L625" s="2"/>
      <c r="M625" s="2"/>
      <c r="Q625" s="1"/>
      <c r="R625" s="2"/>
      <c r="S625" s="2"/>
      <c r="T625" s="13"/>
      <c r="U625" s="13"/>
      <c r="W625" s="1"/>
      <c r="X625" s="2"/>
      <c r="Y625" s="2"/>
      <c r="Z625" s="8"/>
      <c r="AA625" s="8"/>
      <c r="AC625" s="1"/>
      <c r="AD625" s="2"/>
      <c r="AE625" s="2"/>
      <c r="AF625" s="13"/>
      <c r="AG625" s="13"/>
    </row>
    <row r="626" spans="11:33" x14ac:dyDescent="0.3">
      <c r="K626" s="1"/>
      <c r="L626" s="2"/>
      <c r="M626" s="2"/>
      <c r="Q626" s="1"/>
      <c r="R626" s="2"/>
      <c r="S626" s="2"/>
      <c r="T626" s="13"/>
      <c r="U626" s="13"/>
      <c r="W626" s="1"/>
      <c r="X626" s="2"/>
      <c r="Y626" s="2"/>
      <c r="Z626" s="8"/>
      <c r="AA626" s="8"/>
      <c r="AC626" s="1"/>
      <c r="AD626" s="2"/>
      <c r="AE626" s="2"/>
      <c r="AF626" s="13"/>
      <c r="AG626" s="13"/>
    </row>
    <row r="627" spans="11:33" x14ac:dyDescent="0.3">
      <c r="K627" s="1"/>
      <c r="L627" s="2"/>
      <c r="M627" s="2"/>
      <c r="Q627" s="1"/>
      <c r="R627" s="2"/>
      <c r="S627" s="2"/>
      <c r="T627" s="13"/>
      <c r="U627" s="13"/>
      <c r="W627" s="1"/>
      <c r="X627" s="2"/>
      <c r="Y627" s="2"/>
      <c r="Z627" s="8"/>
      <c r="AA627" s="8"/>
      <c r="AC627" s="1"/>
      <c r="AD627" s="2"/>
      <c r="AE627" s="2"/>
      <c r="AF627" s="13"/>
      <c r="AG627" s="13"/>
    </row>
    <row r="628" spans="11:33" x14ac:dyDescent="0.3">
      <c r="K628" s="1"/>
      <c r="L628" s="2"/>
      <c r="M628" s="2"/>
      <c r="Q628" s="1"/>
      <c r="R628" s="2"/>
      <c r="S628" s="2"/>
      <c r="T628" s="13"/>
      <c r="U628" s="13"/>
      <c r="W628" s="1"/>
      <c r="X628" s="2"/>
      <c r="Y628" s="2"/>
      <c r="Z628" s="8"/>
      <c r="AA628" s="8"/>
      <c r="AC628" s="1"/>
      <c r="AD628" s="2"/>
      <c r="AE628" s="2"/>
      <c r="AF628" s="13"/>
      <c r="AG628" s="13"/>
    </row>
    <row r="629" spans="11:33" x14ac:dyDescent="0.3">
      <c r="K629" s="1"/>
      <c r="L629" s="2"/>
      <c r="M629" s="2"/>
      <c r="Q629" s="1"/>
      <c r="R629" s="2"/>
      <c r="S629" s="2"/>
      <c r="T629" s="13"/>
      <c r="U629" s="13"/>
      <c r="W629" s="1"/>
      <c r="X629" s="2"/>
      <c r="Y629" s="2"/>
      <c r="Z629" s="8"/>
      <c r="AA629" s="8"/>
      <c r="AC629" s="1"/>
      <c r="AD629" s="2"/>
      <c r="AE629" s="2"/>
      <c r="AF629" s="13"/>
      <c r="AG629" s="13"/>
    </row>
    <row r="630" spans="11:33" x14ac:dyDescent="0.3">
      <c r="K630" s="1"/>
      <c r="L630" s="2"/>
      <c r="M630" s="2"/>
      <c r="Q630" s="1"/>
      <c r="R630" s="2"/>
      <c r="S630" s="2"/>
      <c r="T630" s="13"/>
      <c r="U630" s="13"/>
      <c r="W630" s="1"/>
      <c r="X630" s="2"/>
      <c r="Y630" s="2"/>
      <c r="Z630" s="8"/>
      <c r="AA630" s="8"/>
      <c r="AC630" s="1"/>
      <c r="AD630" s="2"/>
      <c r="AE630" s="2"/>
      <c r="AF630" s="13"/>
      <c r="AG630" s="13"/>
    </row>
    <row r="631" spans="11:33" x14ac:dyDescent="0.3">
      <c r="K631" s="1"/>
      <c r="L631" s="2"/>
      <c r="M631" s="2"/>
      <c r="Q631" s="1"/>
      <c r="R631" s="2"/>
      <c r="S631" s="2"/>
      <c r="T631" s="13"/>
      <c r="U631" s="13"/>
      <c r="W631" s="1"/>
      <c r="X631" s="2"/>
      <c r="Y631" s="2"/>
      <c r="Z631" s="8"/>
      <c r="AA631" s="8"/>
      <c r="AC631" s="1"/>
      <c r="AD631" s="2"/>
      <c r="AE631" s="2"/>
      <c r="AF631" s="13"/>
      <c r="AG631" s="13"/>
    </row>
    <row r="632" spans="11:33" x14ac:dyDescent="0.3">
      <c r="K632" s="1"/>
      <c r="L632" s="2"/>
      <c r="M632" s="2"/>
      <c r="Q632" s="1"/>
      <c r="R632" s="2"/>
      <c r="S632" s="2"/>
      <c r="T632" s="13"/>
      <c r="U632" s="13"/>
      <c r="W632" s="1"/>
      <c r="X632" s="2"/>
      <c r="Y632" s="2"/>
      <c r="Z632" s="8"/>
      <c r="AA632" s="8"/>
      <c r="AC632" s="1"/>
      <c r="AD632" s="2"/>
      <c r="AE632" s="2"/>
      <c r="AF632" s="13"/>
      <c r="AG632" s="13"/>
    </row>
    <row r="633" spans="11:33" x14ac:dyDescent="0.3">
      <c r="K633" s="1"/>
      <c r="L633" s="2"/>
      <c r="M633" s="2"/>
      <c r="Q633" s="1"/>
      <c r="R633" s="2"/>
      <c r="S633" s="2"/>
      <c r="T633" s="13"/>
      <c r="U633" s="13"/>
      <c r="W633" s="1"/>
      <c r="X633" s="2"/>
      <c r="Y633" s="2"/>
      <c r="Z633" s="8"/>
      <c r="AA633" s="8"/>
      <c r="AC633" s="1"/>
      <c r="AD633" s="2"/>
      <c r="AE633" s="2"/>
      <c r="AF633" s="13"/>
      <c r="AG633" s="13"/>
    </row>
    <row r="634" spans="11:33" x14ac:dyDescent="0.3">
      <c r="K634" s="1"/>
      <c r="L634" s="2"/>
      <c r="M634" s="2"/>
      <c r="Q634" s="1"/>
      <c r="R634" s="2"/>
      <c r="S634" s="2"/>
      <c r="T634" s="13"/>
      <c r="U634" s="13"/>
      <c r="W634" s="1"/>
      <c r="X634" s="2"/>
      <c r="Y634" s="2"/>
      <c r="Z634" s="8"/>
      <c r="AA634" s="8"/>
      <c r="AC634" s="1"/>
      <c r="AD634" s="2"/>
      <c r="AE634" s="2"/>
      <c r="AF634" s="13"/>
      <c r="AG634" s="13"/>
    </row>
    <row r="635" spans="11:33" x14ac:dyDescent="0.3">
      <c r="K635" s="1"/>
      <c r="L635" s="2"/>
      <c r="M635" s="2"/>
      <c r="Q635" s="1"/>
      <c r="R635" s="2"/>
      <c r="S635" s="2"/>
      <c r="T635" s="13"/>
      <c r="U635" s="13"/>
      <c r="W635" s="1"/>
      <c r="X635" s="2"/>
      <c r="Y635" s="2"/>
      <c r="Z635" s="8"/>
      <c r="AA635" s="8"/>
      <c r="AC635" s="1"/>
      <c r="AD635" s="2"/>
      <c r="AE635" s="2"/>
      <c r="AF635" s="13"/>
      <c r="AG635" s="13"/>
    </row>
    <row r="636" spans="11:33" x14ac:dyDescent="0.3">
      <c r="K636" s="1"/>
      <c r="L636" s="2"/>
      <c r="M636" s="2"/>
      <c r="Q636" s="1"/>
      <c r="R636" s="2"/>
      <c r="S636" s="2"/>
      <c r="T636" s="13"/>
      <c r="U636" s="13"/>
      <c r="W636" s="1"/>
      <c r="X636" s="2"/>
      <c r="Y636" s="2"/>
      <c r="Z636" s="8"/>
      <c r="AA636" s="8"/>
      <c r="AC636" s="1"/>
      <c r="AD636" s="2"/>
      <c r="AE636" s="2"/>
      <c r="AF636" s="13"/>
      <c r="AG636" s="13"/>
    </row>
    <row r="637" spans="11:33" x14ac:dyDescent="0.3">
      <c r="K637" s="1"/>
      <c r="L637" s="2"/>
      <c r="M637" s="2"/>
      <c r="Q637" s="1"/>
      <c r="R637" s="2"/>
      <c r="S637" s="2"/>
      <c r="T637" s="13"/>
      <c r="U637" s="13"/>
      <c r="W637" s="1"/>
      <c r="X637" s="2"/>
      <c r="Y637" s="2"/>
      <c r="Z637" s="8"/>
      <c r="AA637" s="8"/>
      <c r="AC637" s="1"/>
      <c r="AD637" s="2"/>
      <c r="AE637" s="2"/>
      <c r="AF637" s="13"/>
      <c r="AG637" s="13"/>
    </row>
    <row r="638" spans="11:33" x14ac:dyDescent="0.3">
      <c r="K638" s="1"/>
      <c r="L638" s="2"/>
      <c r="M638" s="2"/>
      <c r="Q638" s="1"/>
      <c r="R638" s="2"/>
      <c r="S638" s="2"/>
      <c r="T638" s="13"/>
      <c r="U638" s="13"/>
      <c r="W638" s="1"/>
      <c r="X638" s="2"/>
      <c r="Y638" s="2"/>
      <c r="Z638" s="8"/>
      <c r="AA638" s="8"/>
      <c r="AC638" s="1"/>
      <c r="AD638" s="2"/>
      <c r="AE638" s="2"/>
      <c r="AF638" s="13"/>
      <c r="AG638" s="13"/>
    </row>
    <row r="639" spans="11:33" x14ac:dyDescent="0.3">
      <c r="K639" s="1"/>
      <c r="L639" s="2"/>
      <c r="M639" s="2"/>
      <c r="Q639" s="1"/>
      <c r="R639" s="2"/>
      <c r="S639" s="2"/>
      <c r="T639" s="13"/>
      <c r="U639" s="13"/>
      <c r="W639" s="1"/>
      <c r="X639" s="2"/>
      <c r="Y639" s="2"/>
      <c r="Z639" s="8"/>
      <c r="AA639" s="8"/>
      <c r="AC639" s="1"/>
      <c r="AD639" s="2"/>
      <c r="AE639" s="2"/>
      <c r="AF639" s="13"/>
      <c r="AG639" s="13"/>
    </row>
    <row r="640" spans="11:33" x14ac:dyDescent="0.3">
      <c r="K640" s="1"/>
      <c r="L640" s="2"/>
      <c r="M640" s="2"/>
      <c r="Q640" s="1"/>
      <c r="R640" s="2"/>
      <c r="S640" s="2"/>
      <c r="T640" s="13"/>
      <c r="U640" s="13"/>
      <c r="W640" s="1"/>
      <c r="X640" s="2"/>
      <c r="Y640" s="2"/>
      <c r="Z640" s="8"/>
      <c r="AA640" s="8"/>
      <c r="AC640" s="1"/>
      <c r="AD640" s="2"/>
      <c r="AE640" s="2"/>
      <c r="AF640" s="13"/>
      <c r="AG640" s="13"/>
    </row>
    <row r="641" spans="11:33" x14ac:dyDescent="0.3">
      <c r="K641" s="1"/>
      <c r="L641" s="2"/>
      <c r="M641" s="2"/>
      <c r="Q641" s="1"/>
      <c r="R641" s="2"/>
      <c r="S641" s="2"/>
      <c r="T641" s="13"/>
      <c r="U641" s="13"/>
      <c r="W641" s="1"/>
      <c r="X641" s="2"/>
      <c r="Y641" s="2"/>
      <c r="Z641" s="8"/>
      <c r="AA641" s="8"/>
      <c r="AC641" s="1"/>
      <c r="AD641" s="2"/>
      <c r="AE641" s="2"/>
      <c r="AF641" s="13"/>
      <c r="AG641" s="13"/>
    </row>
    <row r="642" spans="11:33" x14ac:dyDescent="0.3">
      <c r="K642" s="1"/>
      <c r="L642" s="2"/>
      <c r="M642" s="2"/>
      <c r="Q642" s="1"/>
      <c r="R642" s="2"/>
      <c r="S642" s="2"/>
      <c r="T642" s="13"/>
      <c r="U642" s="13"/>
      <c r="W642" s="1"/>
      <c r="X642" s="2"/>
      <c r="Y642" s="2"/>
      <c r="Z642" s="8"/>
      <c r="AA642" s="8"/>
      <c r="AC642" s="1"/>
      <c r="AD642" s="2"/>
      <c r="AE642" s="2"/>
      <c r="AF642" s="13"/>
      <c r="AG642" s="13"/>
    </row>
    <row r="643" spans="11:33" x14ac:dyDescent="0.3">
      <c r="K643" s="1"/>
      <c r="L643" s="2"/>
      <c r="M643" s="2"/>
      <c r="Q643" s="1"/>
      <c r="R643" s="2"/>
      <c r="S643" s="2"/>
      <c r="T643" s="13"/>
      <c r="U643" s="13"/>
      <c r="W643" s="1"/>
      <c r="X643" s="2"/>
      <c r="Y643" s="2"/>
      <c r="Z643" s="8"/>
      <c r="AA643" s="8"/>
      <c r="AC643" s="1"/>
      <c r="AD643" s="2"/>
      <c r="AE643" s="2"/>
      <c r="AF643" s="13"/>
      <c r="AG643" s="13"/>
    </row>
    <row r="644" spans="11:33" x14ac:dyDescent="0.3">
      <c r="K644" s="1"/>
      <c r="L644" s="2"/>
      <c r="M644" s="2"/>
      <c r="Q644" s="1"/>
      <c r="R644" s="2"/>
      <c r="S644" s="2"/>
      <c r="T644" s="13"/>
      <c r="U644" s="13"/>
      <c r="W644" s="1"/>
      <c r="X644" s="2"/>
      <c r="Y644" s="2"/>
      <c r="Z644" s="8"/>
      <c r="AA644" s="8"/>
      <c r="AC644" s="1"/>
      <c r="AD644" s="2"/>
      <c r="AE644" s="2"/>
      <c r="AF644" s="13"/>
      <c r="AG644" s="13"/>
    </row>
    <row r="645" spans="11:33" x14ac:dyDescent="0.3">
      <c r="K645" s="1"/>
      <c r="L645" s="2"/>
      <c r="M645" s="2"/>
      <c r="Q645" s="1"/>
      <c r="R645" s="2"/>
      <c r="S645" s="2"/>
      <c r="T645" s="13"/>
      <c r="U645" s="13"/>
      <c r="W645" s="1"/>
      <c r="X645" s="2"/>
      <c r="Y645" s="2"/>
      <c r="Z645" s="8"/>
      <c r="AA645" s="8"/>
      <c r="AC645" s="1"/>
      <c r="AD645" s="2"/>
      <c r="AE645" s="2"/>
      <c r="AF645" s="13"/>
      <c r="AG645" s="13"/>
    </row>
    <row r="646" spans="11:33" x14ac:dyDescent="0.3">
      <c r="K646" s="1"/>
      <c r="L646" s="2"/>
      <c r="M646" s="2"/>
      <c r="Q646" s="1"/>
      <c r="R646" s="2"/>
      <c r="S646" s="2"/>
      <c r="T646" s="13"/>
      <c r="U646" s="13"/>
      <c r="W646" s="1"/>
      <c r="X646" s="2"/>
      <c r="Y646" s="2"/>
      <c r="Z646" s="8"/>
      <c r="AA646" s="8"/>
      <c r="AC646" s="1"/>
      <c r="AD646" s="2"/>
      <c r="AE646" s="2"/>
      <c r="AF646" s="13"/>
      <c r="AG646" s="13"/>
    </row>
    <row r="647" spans="11:33" x14ac:dyDescent="0.3">
      <c r="K647" s="1"/>
      <c r="L647" s="2"/>
      <c r="M647" s="2"/>
      <c r="Q647" s="1"/>
      <c r="R647" s="2"/>
      <c r="S647" s="2"/>
      <c r="T647" s="13"/>
      <c r="U647" s="13"/>
      <c r="W647" s="1"/>
      <c r="X647" s="2"/>
      <c r="Y647" s="2"/>
      <c r="Z647" s="8"/>
      <c r="AA647" s="8"/>
      <c r="AC647" s="1"/>
      <c r="AD647" s="2"/>
      <c r="AE647" s="2"/>
      <c r="AF647" s="13"/>
      <c r="AG647" s="13"/>
    </row>
    <row r="648" spans="11:33" x14ac:dyDescent="0.3">
      <c r="K648" s="1"/>
      <c r="L648" s="2"/>
      <c r="M648" s="2"/>
      <c r="Q648" s="1"/>
      <c r="R648" s="2"/>
      <c r="S648" s="2"/>
      <c r="T648" s="13"/>
      <c r="U648" s="13"/>
      <c r="W648" s="1"/>
      <c r="X648" s="2"/>
      <c r="Y648" s="2"/>
      <c r="Z648" s="8"/>
      <c r="AA648" s="8"/>
      <c r="AC648" s="1"/>
      <c r="AD648" s="2"/>
      <c r="AE648" s="2"/>
      <c r="AF648" s="13"/>
      <c r="AG648" s="13"/>
    </row>
    <row r="649" spans="11:33" x14ac:dyDescent="0.3">
      <c r="K649" s="1"/>
      <c r="L649" s="2"/>
      <c r="M649" s="2"/>
      <c r="Q649" s="1"/>
      <c r="R649" s="2"/>
      <c r="S649" s="2"/>
      <c r="T649" s="13"/>
      <c r="U649" s="13"/>
      <c r="W649" s="1"/>
      <c r="X649" s="2"/>
      <c r="Y649" s="2"/>
      <c r="Z649" s="8"/>
      <c r="AA649" s="8"/>
      <c r="AC649" s="1"/>
      <c r="AD649" s="2"/>
      <c r="AE649" s="2"/>
      <c r="AF649" s="13"/>
      <c r="AG649" s="13"/>
    </row>
    <row r="650" spans="11:33" x14ac:dyDescent="0.3">
      <c r="K650" s="1"/>
      <c r="L650" s="2"/>
      <c r="M650" s="2"/>
      <c r="Q650" s="1"/>
      <c r="R650" s="2"/>
      <c r="S650" s="2"/>
      <c r="T650" s="13"/>
      <c r="U650" s="13"/>
      <c r="W650" s="1"/>
      <c r="X650" s="2"/>
      <c r="Y650" s="2"/>
      <c r="Z650" s="8"/>
      <c r="AA650" s="8"/>
      <c r="AC650" s="1"/>
      <c r="AD650" s="2"/>
      <c r="AE650" s="2"/>
      <c r="AF650" s="13"/>
      <c r="AG650" s="13"/>
    </row>
    <row r="651" spans="11:33" x14ac:dyDescent="0.3">
      <c r="K651" s="1"/>
      <c r="L651" s="2"/>
      <c r="M651" s="2"/>
      <c r="Q651" s="1"/>
      <c r="R651" s="2"/>
      <c r="S651" s="2"/>
      <c r="T651" s="13"/>
      <c r="U651" s="13"/>
      <c r="W651" s="1"/>
      <c r="X651" s="2"/>
      <c r="Y651" s="2"/>
      <c r="Z651" s="8"/>
      <c r="AA651" s="8"/>
      <c r="AC651" s="1"/>
      <c r="AD651" s="2"/>
      <c r="AE651" s="2"/>
      <c r="AF651" s="13"/>
      <c r="AG651" s="13"/>
    </row>
    <row r="652" spans="11:33" x14ac:dyDescent="0.3">
      <c r="K652" s="1"/>
      <c r="L652" s="2"/>
      <c r="M652" s="2"/>
      <c r="Q652" s="1"/>
      <c r="R652" s="2"/>
      <c r="S652" s="2"/>
      <c r="T652" s="13"/>
      <c r="U652" s="13"/>
      <c r="W652" s="1"/>
      <c r="X652" s="2"/>
      <c r="Y652" s="2"/>
      <c r="Z652" s="8"/>
      <c r="AA652" s="8"/>
      <c r="AC652" s="1"/>
      <c r="AD652" s="2"/>
      <c r="AE652" s="2"/>
      <c r="AF652" s="13"/>
      <c r="AG652" s="13"/>
    </row>
    <row r="653" spans="11:33" x14ac:dyDescent="0.3">
      <c r="K653" s="1"/>
      <c r="L653" s="2"/>
      <c r="M653" s="2"/>
      <c r="Q653" s="1"/>
      <c r="R653" s="2"/>
      <c r="S653" s="2"/>
      <c r="T653" s="13"/>
      <c r="U653" s="13"/>
      <c r="W653" s="1"/>
      <c r="X653" s="2"/>
      <c r="Y653" s="2"/>
      <c r="Z653" s="8"/>
      <c r="AA653" s="8"/>
      <c r="AC653" s="1"/>
      <c r="AD653" s="2"/>
      <c r="AE653" s="2"/>
      <c r="AF653" s="13"/>
      <c r="AG653" s="13"/>
    </row>
    <row r="654" spans="11:33" x14ac:dyDescent="0.3">
      <c r="K654" s="1"/>
      <c r="L654" s="2"/>
      <c r="M654" s="2"/>
      <c r="Q654" s="1"/>
      <c r="R654" s="2"/>
      <c r="S654" s="2"/>
      <c r="T654" s="13"/>
      <c r="U654" s="13"/>
      <c r="W654" s="1"/>
      <c r="X654" s="2"/>
      <c r="Y654" s="2"/>
      <c r="Z654" s="8"/>
      <c r="AA654" s="8"/>
      <c r="AC654" s="1"/>
      <c r="AD654" s="2"/>
      <c r="AE654" s="2"/>
      <c r="AF654" s="13"/>
      <c r="AG654" s="13"/>
    </row>
    <row r="655" spans="11:33" x14ac:dyDescent="0.3">
      <c r="K655" s="1"/>
      <c r="L655" s="2"/>
      <c r="M655" s="2"/>
      <c r="Q655" s="1"/>
      <c r="R655" s="2"/>
      <c r="S655" s="2"/>
      <c r="T655" s="13"/>
      <c r="U655" s="13"/>
      <c r="W655" s="1"/>
      <c r="X655" s="2"/>
      <c r="Y655" s="2"/>
      <c r="Z655" s="8"/>
      <c r="AA655" s="8"/>
      <c r="AC655" s="1"/>
      <c r="AD655" s="2"/>
      <c r="AE655" s="2"/>
      <c r="AF655" s="13"/>
      <c r="AG655" s="13"/>
    </row>
    <row r="656" spans="11:33" x14ac:dyDescent="0.3">
      <c r="K656" s="1"/>
      <c r="L656" s="2"/>
      <c r="M656" s="2"/>
      <c r="Q656" s="1"/>
      <c r="R656" s="2"/>
      <c r="S656" s="2"/>
      <c r="T656" s="13"/>
      <c r="U656" s="13"/>
      <c r="W656" s="1"/>
      <c r="X656" s="2"/>
      <c r="Y656" s="2"/>
      <c r="Z656" s="8"/>
      <c r="AA656" s="8"/>
      <c r="AC656" s="1"/>
      <c r="AD656" s="2"/>
      <c r="AE656" s="2"/>
      <c r="AF656" s="13"/>
      <c r="AG656" s="13"/>
    </row>
    <row r="657" spans="11:33" x14ac:dyDescent="0.3">
      <c r="K657" s="1"/>
      <c r="L657" s="2"/>
      <c r="M657" s="2"/>
      <c r="Q657" s="1"/>
      <c r="R657" s="2"/>
      <c r="S657" s="2"/>
      <c r="T657" s="13"/>
      <c r="U657" s="13"/>
      <c r="W657" s="1"/>
      <c r="X657" s="2"/>
      <c r="Y657" s="2"/>
      <c r="Z657" s="8"/>
      <c r="AA657" s="8"/>
      <c r="AC657" s="1"/>
      <c r="AD657" s="2"/>
      <c r="AE657" s="2"/>
      <c r="AF657" s="13"/>
      <c r="AG657" s="13"/>
    </row>
    <row r="658" spans="11:33" x14ac:dyDescent="0.3">
      <c r="K658" s="1"/>
      <c r="L658" s="2"/>
      <c r="M658" s="2"/>
      <c r="Q658" s="1"/>
      <c r="R658" s="2"/>
      <c r="S658" s="2"/>
      <c r="T658" s="13"/>
      <c r="U658" s="13"/>
      <c r="W658" s="1"/>
      <c r="X658" s="2"/>
      <c r="Y658" s="2"/>
      <c r="Z658" s="8"/>
      <c r="AA658" s="8"/>
      <c r="AC658" s="1"/>
      <c r="AD658" s="2"/>
      <c r="AE658" s="2"/>
      <c r="AF658" s="13"/>
      <c r="AG658" s="13"/>
    </row>
    <row r="659" spans="11:33" x14ac:dyDescent="0.3">
      <c r="K659" s="1"/>
      <c r="L659" s="2"/>
      <c r="M659" s="2"/>
      <c r="Q659" s="1"/>
      <c r="R659" s="2"/>
      <c r="S659" s="2"/>
      <c r="T659" s="13"/>
      <c r="U659" s="13"/>
      <c r="W659" s="1"/>
      <c r="X659" s="2"/>
      <c r="Y659" s="2"/>
      <c r="Z659" s="8"/>
      <c r="AA659" s="8"/>
      <c r="AC659" s="1"/>
      <c r="AD659" s="2"/>
      <c r="AE659" s="2"/>
      <c r="AF659" s="13"/>
      <c r="AG659" s="13"/>
    </row>
    <row r="660" spans="11:33" x14ac:dyDescent="0.3">
      <c r="K660" s="1"/>
      <c r="L660" s="2"/>
      <c r="M660" s="2"/>
      <c r="Q660" s="1"/>
      <c r="R660" s="2"/>
      <c r="S660" s="2"/>
      <c r="T660" s="13"/>
      <c r="U660" s="13"/>
      <c r="W660" s="1"/>
      <c r="X660" s="2"/>
      <c r="Y660" s="2"/>
      <c r="Z660" s="8"/>
      <c r="AA660" s="8"/>
      <c r="AC660" s="1"/>
      <c r="AD660" s="2"/>
      <c r="AE660" s="2"/>
      <c r="AF660" s="13"/>
      <c r="AG660" s="13"/>
    </row>
    <row r="661" spans="11:33" x14ac:dyDescent="0.3">
      <c r="K661" s="1"/>
      <c r="L661" s="2"/>
      <c r="M661" s="2"/>
      <c r="Q661" s="1"/>
      <c r="R661" s="2"/>
      <c r="S661" s="2"/>
      <c r="T661" s="13"/>
      <c r="U661" s="13"/>
      <c r="W661" s="1"/>
      <c r="X661" s="2"/>
      <c r="Y661" s="2"/>
      <c r="Z661" s="8"/>
      <c r="AA661" s="8"/>
      <c r="AC661" s="1"/>
      <c r="AD661" s="2"/>
      <c r="AE661" s="2"/>
      <c r="AF661" s="13"/>
      <c r="AG661" s="13"/>
    </row>
    <row r="662" spans="11:33" x14ac:dyDescent="0.3">
      <c r="K662" s="1"/>
      <c r="L662" s="2"/>
      <c r="M662" s="2"/>
      <c r="Q662" s="1"/>
      <c r="R662" s="2"/>
      <c r="S662" s="2"/>
      <c r="T662" s="13"/>
      <c r="U662" s="13"/>
      <c r="W662" s="1"/>
      <c r="X662" s="2"/>
      <c r="Y662" s="2"/>
      <c r="Z662" s="8"/>
      <c r="AA662" s="8"/>
      <c r="AC662" s="1"/>
      <c r="AD662" s="2"/>
      <c r="AE662" s="2"/>
      <c r="AF662" s="13"/>
      <c r="AG662" s="13"/>
    </row>
    <row r="663" spans="11:33" x14ac:dyDescent="0.3">
      <c r="K663" s="1"/>
      <c r="L663" s="2"/>
      <c r="M663" s="2"/>
      <c r="Q663" s="1"/>
      <c r="R663" s="2"/>
      <c r="S663" s="2"/>
      <c r="T663" s="13"/>
      <c r="U663" s="13"/>
      <c r="W663" s="1"/>
      <c r="X663" s="2"/>
      <c r="Y663" s="2"/>
      <c r="Z663" s="8"/>
      <c r="AA663" s="8"/>
      <c r="AC663" s="1"/>
      <c r="AD663" s="2"/>
      <c r="AE663" s="2"/>
      <c r="AF663" s="13"/>
      <c r="AG663" s="13"/>
    </row>
    <row r="664" spans="11:33" x14ac:dyDescent="0.3">
      <c r="K664" s="1"/>
      <c r="L664" s="2"/>
      <c r="M664" s="2"/>
      <c r="Q664" s="1"/>
      <c r="R664" s="2"/>
      <c r="S664" s="2"/>
      <c r="T664" s="13"/>
      <c r="U664" s="13"/>
      <c r="W664" s="1"/>
      <c r="X664" s="2"/>
      <c r="Y664" s="2"/>
      <c r="Z664" s="8"/>
      <c r="AA664" s="8"/>
      <c r="AC664" s="1"/>
      <c r="AD664" s="2"/>
      <c r="AE664" s="2"/>
      <c r="AF664" s="13"/>
      <c r="AG664" s="13"/>
    </row>
    <row r="665" spans="11:33" x14ac:dyDescent="0.3">
      <c r="K665" s="1"/>
      <c r="L665" s="2"/>
      <c r="M665" s="2"/>
      <c r="Q665" s="1"/>
      <c r="R665" s="2"/>
      <c r="S665" s="2"/>
      <c r="T665" s="13"/>
      <c r="U665" s="13"/>
      <c r="W665" s="1"/>
      <c r="X665" s="2"/>
      <c r="Y665" s="2"/>
      <c r="Z665" s="8"/>
      <c r="AA665" s="8"/>
      <c r="AC665" s="1"/>
      <c r="AD665" s="2"/>
      <c r="AE665" s="2"/>
      <c r="AF665" s="13"/>
      <c r="AG665" s="13"/>
    </row>
    <row r="666" spans="11:33" x14ac:dyDescent="0.3">
      <c r="K666" s="1"/>
      <c r="L666" s="2"/>
      <c r="M666" s="2"/>
      <c r="Q666" s="1"/>
      <c r="R666" s="2"/>
      <c r="S666" s="2"/>
      <c r="T666" s="13"/>
      <c r="U666" s="13"/>
      <c r="W666" s="1"/>
      <c r="X666" s="2"/>
      <c r="Y666" s="2"/>
      <c r="Z666" s="8"/>
      <c r="AA666" s="8"/>
      <c r="AC666" s="1"/>
      <c r="AD666" s="2"/>
      <c r="AE666" s="2"/>
      <c r="AF666" s="13"/>
      <c r="AG666" s="13"/>
    </row>
    <row r="667" spans="11:33" x14ac:dyDescent="0.3">
      <c r="K667" s="1"/>
      <c r="L667" s="2"/>
      <c r="M667" s="2"/>
      <c r="Q667" s="1"/>
      <c r="R667" s="2"/>
      <c r="S667" s="2"/>
      <c r="T667" s="13"/>
      <c r="U667" s="13"/>
      <c r="W667" s="1"/>
      <c r="X667" s="2"/>
      <c r="Y667" s="2"/>
      <c r="Z667" s="8"/>
      <c r="AA667" s="8"/>
      <c r="AC667" s="1"/>
      <c r="AD667" s="2"/>
      <c r="AE667" s="2"/>
      <c r="AF667" s="13"/>
      <c r="AG667" s="13"/>
    </row>
    <row r="668" spans="11:33" x14ac:dyDescent="0.3">
      <c r="K668" s="1"/>
      <c r="L668" s="2"/>
      <c r="M668" s="2"/>
      <c r="Q668" s="1"/>
      <c r="R668" s="2"/>
      <c r="S668" s="2"/>
      <c r="T668" s="13"/>
      <c r="U668" s="13"/>
      <c r="W668" s="1"/>
      <c r="X668" s="2"/>
      <c r="Y668" s="2"/>
      <c r="Z668" s="8"/>
      <c r="AA668" s="8"/>
      <c r="AC668" s="1"/>
      <c r="AD668" s="2"/>
      <c r="AE668" s="2"/>
      <c r="AF668" s="13"/>
      <c r="AG668" s="13"/>
    </row>
    <row r="669" spans="11:33" x14ac:dyDescent="0.3">
      <c r="K669" s="1"/>
      <c r="L669" s="2"/>
      <c r="M669" s="2"/>
      <c r="Q669" s="1"/>
      <c r="R669" s="2"/>
      <c r="S669" s="2"/>
      <c r="T669" s="13"/>
      <c r="U669" s="13"/>
      <c r="W669" s="1"/>
      <c r="X669" s="2"/>
      <c r="Y669" s="2"/>
      <c r="Z669" s="8"/>
      <c r="AA669" s="8"/>
      <c r="AC669" s="1"/>
      <c r="AD669" s="2"/>
      <c r="AE669" s="2"/>
      <c r="AF669" s="13"/>
      <c r="AG669" s="13"/>
    </row>
    <row r="670" spans="11:33" x14ac:dyDescent="0.3">
      <c r="K670" s="1"/>
      <c r="L670" s="2"/>
      <c r="M670" s="2"/>
      <c r="Q670" s="1"/>
      <c r="R670" s="2"/>
      <c r="S670" s="2"/>
      <c r="T670" s="13"/>
      <c r="U670" s="13"/>
      <c r="W670" s="1"/>
      <c r="X670" s="2"/>
      <c r="Y670" s="2"/>
      <c r="Z670" s="8"/>
      <c r="AA670" s="8"/>
      <c r="AC670" s="1"/>
      <c r="AD670" s="2"/>
      <c r="AE670" s="2"/>
      <c r="AF670" s="13"/>
      <c r="AG670" s="13"/>
    </row>
    <row r="671" spans="11:33" x14ac:dyDescent="0.3">
      <c r="K671" s="1"/>
      <c r="L671" s="2"/>
      <c r="M671" s="2"/>
      <c r="Q671" s="1"/>
      <c r="R671" s="2"/>
      <c r="S671" s="2"/>
      <c r="T671" s="13"/>
      <c r="U671" s="13"/>
      <c r="W671" s="1"/>
      <c r="X671" s="2"/>
      <c r="Y671" s="2"/>
      <c r="Z671" s="8"/>
      <c r="AA671" s="8"/>
      <c r="AC671" s="1"/>
      <c r="AD671" s="2"/>
      <c r="AE671" s="2"/>
      <c r="AF671" s="13"/>
      <c r="AG671" s="13"/>
    </row>
    <row r="672" spans="11:33" x14ac:dyDescent="0.3">
      <c r="K672" s="1"/>
      <c r="L672" s="2"/>
      <c r="M672" s="2"/>
      <c r="Q672" s="1"/>
      <c r="R672" s="2"/>
      <c r="S672" s="2"/>
      <c r="T672" s="13"/>
      <c r="U672" s="13"/>
      <c r="W672" s="1"/>
      <c r="X672" s="2"/>
      <c r="Y672" s="2"/>
      <c r="Z672" s="8"/>
      <c r="AA672" s="8"/>
      <c r="AC672" s="1"/>
      <c r="AD672" s="2"/>
      <c r="AE672" s="2"/>
      <c r="AF672" s="13"/>
      <c r="AG672" s="13"/>
    </row>
    <row r="673" spans="11:33" x14ac:dyDescent="0.3">
      <c r="K673" s="1"/>
      <c r="L673" s="2"/>
      <c r="M673" s="2"/>
      <c r="Q673" s="1"/>
      <c r="R673" s="2"/>
      <c r="S673" s="2"/>
      <c r="T673" s="13"/>
      <c r="U673" s="13"/>
      <c r="W673" s="1"/>
      <c r="X673" s="2"/>
      <c r="Y673" s="2"/>
      <c r="Z673" s="8"/>
      <c r="AA673" s="8"/>
      <c r="AC673" s="1"/>
      <c r="AD673" s="2"/>
      <c r="AE673" s="2"/>
      <c r="AF673" s="13"/>
      <c r="AG673" s="13"/>
    </row>
    <row r="674" spans="11:33" x14ac:dyDescent="0.3">
      <c r="K674" s="1"/>
      <c r="L674" s="2"/>
      <c r="M674" s="2"/>
      <c r="Q674" s="1"/>
      <c r="R674" s="2"/>
      <c r="S674" s="2"/>
      <c r="T674" s="13"/>
      <c r="U674" s="13"/>
      <c r="W674" s="1"/>
      <c r="X674" s="2"/>
      <c r="Y674" s="2"/>
      <c r="Z674" s="8"/>
      <c r="AA674" s="8"/>
      <c r="AC674" s="1"/>
      <c r="AD674" s="2"/>
      <c r="AE674" s="2"/>
      <c r="AF674" s="13"/>
      <c r="AG674" s="13"/>
    </row>
    <row r="675" spans="11:33" x14ac:dyDescent="0.3">
      <c r="K675" s="1"/>
      <c r="L675" s="2"/>
      <c r="M675" s="2"/>
      <c r="Q675" s="1"/>
      <c r="R675" s="2"/>
      <c r="S675" s="2"/>
      <c r="T675" s="13"/>
      <c r="U675" s="13"/>
      <c r="W675" s="1"/>
      <c r="X675" s="2"/>
      <c r="Y675" s="2"/>
      <c r="Z675" s="8"/>
      <c r="AA675" s="8"/>
      <c r="AC675" s="1"/>
      <c r="AD675" s="2"/>
      <c r="AE675" s="2"/>
      <c r="AF675" s="13"/>
      <c r="AG675" s="13"/>
    </row>
    <row r="676" spans="11:33" x14ac:dyDescent="0.3">
      <c r="K676" s="1"/>
      <c r="L676" s="2"/>
      <c r="M676" s="2"/>
      <c r="Q676" s="1"/>
      <c r="R676" s="2"/>
      <c r="S676" s="2"/>
      <c r="T676" s="13"/>
      <c r="U676" s="13"/>
      <c r="W676" s="1"/>
      <c r="X676" s="2"/>
      <c r="Y676" s="2"/>
      <c r="Z676" s="8"/>
      <c r="AA676" s="8"/>
      <c r="AC676" s="1"/>
      <c r="AD676" s="2"/>
      <c r="AE676" s="2"/>
      <c r="AF676" s="13"/>
      <c r="AG676" s="13"/>
    </row>
    <row r="677" spans="11:33" x14ac:dyDescent="0.3">
      <c r="K677" s="1"/>
      <c r="L677" s="2"/>
      <c r="M677" s="2"/>
      <c r="Q677" s="1"/>
      <c r="R677" s="2"/>
      <c r="S677" s="2"/>
      <c r="T677" s="13"/>
      <c r="U677" s="13"/>
      <c r="W677" s="1"/>
      <c r="X677" s="2"/>
      <c r="Y677" s="2"/>
      <c r="Z677" s="8"/>
      <c r="AA677" s="8"/>
      <c r="AC677" s="1"/>
      <c r="AD677" s="2"/>
      <c r="AE677" s="2"/>
      <c r="AF677" s="13"/>
      <c r="AG677" s="13"/>
    </row>
    <row r="678" spans="11:33" x14ac:dyDescent="0.3">
      <c r="K678" s="1"/>
      <c r="L678" s="2"/>
      <c r="M678" s="2"/>
      <c r="Q678" s="1"/>
      <c r="R678" s="2"/>
      <c r="S678" s="2"/>
      <c r="T678" s="13"/>
      <c r="U678" s="13"/>
      <c r="W678" s="1"/>
      <c r="X678" s="2"/>
      <c r="Y678" s="2"/>
      <c r="Z678" s="8"/>
      <c r="AA678" s="8"/>
      <c r="AC678" s="1"/>
      <c r="AD678" s="2"/>
      <c r="AE678" s="2"/>
      <c r="AF678" s="13"/>
      <c r="AG678" s="13"/>
    </row>
    <row r="679" spans="11:33" x14ac:dyDescent="0.3">
      <c r="K679" s="1"/>
      <c r="L679" s="2"/>
      <c r="M679" s="2"/>
      <c r="Q679" s="1"/>
      <c r="R679" s="2"/>
      <c r="S679" s="2"/>
      <c r="T679" s="13"/>
      <c r="U679" s="13"/>
      <c r="W679" s="1"/>
      <c r="X679" s="2"/>
      <c r="Y679" s="2"/>
      <c r="Z679" s="8"/>
      <c r="AA679" s="8"/>
      <c r="AC679" s="1"/>
      <c r="AD679" s="2"/>
      <c r="AE679" s="2"/>
      <c r="AF679" s="13"/>
      <c r="AG679" s="13"/>
    </row>
    <row r="680" spans="11:33" x14ac:dyDescent="0.3">
      <c r="K680" s="1"/>
      <c r="L680" s="2"/>
      <c r="M680" s="2"/>
      <c r="Q680" s="1"/>
      <c r="R680" s="2"/>
      <c r="S680" s="2"/>
      <c r="T680" s="13"/>
      <c r="U680" s="13"/>
      <c r="W680" s="1"/>
      <c r="X680" s="2"/>
      <c r="Y680" s="2"/>
      <c r="Z680" s="8"/>
      <c r="AA680" s="8"/>
      <c r="AC680" s="1"/>
      <c r="AD680" s="2"/>
      <c r="AE680" s="2"/>
      <c r="AF680" s="13"/>
      <c r="AG680" s="13"/>
    </row>
    <row r="681" spans="11:33" x14ac:dyDescent="0.3">
      <c r="K681" s="1"/>
      <c r="L681" s="2"/>
      <c r="M681" s="2"/>
      <c r="Q681" s="1"/>
      <c r="R681" s="2"/>
      <c r="S681" s="2"/>
      <c r="T681" s="13"/>
      <c r="U681" s="13"/>
      <c r="W681" s="1"/>
      <c r="X681" s="2"/>
      <c r="Y681" s="2"/>
      <c r="Z681" s="8"/>
      <c r="AA681" s="8"/>
      <c r="AC681" s="1"/>
      <c r="AD681" s="2"/>
      <c r="AE681" s="2"/>
      <c r="AF681" s="13"/>
      <c r="AG681" s="13"/>
    </row>
    <row r="682" spans="11:33" x14ac:dyDescent="0.3">
      <c r="K682" s="1"/>
      <c r="L682" s="2"/>
      <c r="M682" s="2"/>
      <c r="Q682" s="1"/>
      <c r="R682" s="2"/>
      <c r="S682" s="2"/>
      <c r="T682" s="13"/>
      <c r="U682" s="13"/>
      <c r="W682" s="1"/>
      <c r="X682" s="2"/>
      <c r="Y682" s="2"/>
      <c r="Z682" s="8"/>
      <c r="AA682" s="8"/>
      <c r="AC682" s="1"/>
      <c r="AD682" s="2"/>
      <c r="AE682" s="2"/>
      <c r="AF682" s="13"/>
      <c r="AG682" s="13"/>
    </row>
    <row r="683" spans="11:33" x14ac:dyDescent="0.3">
      <c r="K683" s="1"/>
      <c r="L683" s="2"/>
      <c r="M683" s="2"/>
      <c r="Q683" s="1"/>
      <c r="R683" s="2"/>
      <c r="S683" s="2"/>
      <c r="T683" s="13"/>
      <c r="U683" s="13"/>
      <c r="W683" s="1"/>
      <c r="X683" s="2"/>
      <c r="Y683" s="2"/>
      <c r="Z683" s="8"/>
      <c r="AA683" s="8"/>
      <c r="AC683" s="1"/>
      <c r="AD683" s="2"/>
      <c r="AE683" s="2"/>
      <c r="AF683" s="13"/>
      <c r="AG683" s="13"/>
    </row>
    <row r="684" spans="11:33" x14ac:dyDescent="0.3">
      <c r="K684" s="1"/>
      <c r="L684" s="2"/>
      <c r="M684" s="2"/>
      <c r="Q684" s="1"/>
      <c r="R684" s="2"/>
      <c r="S684" s="2"/>
      <c r="T684" s="13"/>
      <c r="U684" s="13"/>
      <c r="W684" s="1"/>
      <c r="X684" s="2"/>
      <c r="Y684" s="2"/>
      <c r="Z684" s="8"/>
      <c r="AA684" s="8"/>
      <c r="AC684" s="1"/>
      <c r="AD684" s="2"/>
      <c r="AE684" s="2"/>
      <c r="AF684" s="13"/>
      <c r="AG684" s="13"/>
    </row>
    <row r="685" spans="11:33" x14ac:dyDescent="0.3">
      <c r="K685" s="1"/>
      <c r="L685" s="2"/>
      <c r="M685" s="2"/>
      <c r="Q685" s="1"/>
      <c r="R685" s="2"/>
      <c r="S685" s="2"/>
      <c r="T685" s="13"/>
      <c r="U685" s="13"/>
      <c r="W685" s="1"/>
      <c r="X685" s="2"/>
      <c r="Y685" s="2"/>
      <c r="Z685" s="8"/>
      <c r="AA685" s="8"/>
      <c r="AC685" s="1"/>
      <c r="AD685" s="2"/>
      <c r="AE685" s="2"/>
      <c r="AF685" s="13"/>
      <c r="AG685" s="13"/>
    </row>
    <row r="686" spans="11:33" x14ac:dyDescent="0.3">
      <c r="K686" s="1"/>
      <c r="L686" s="2"/>
      <c r="M686" s="2"/>
      <c r="Q686" s="1"/>
      <c r="R686" s="2"/>
      <c r="S686" s="2"/>
      <c r="T686" s="13"/>
      <c r="U686" s="13"/>
      <c r="W686" s="1"/>
      <c r="X686" s="2"/>
      <c r="Y686" s="2"/>
      <c r="Z686" s="8"/>
      <c r="AA686" s="8"/>
      <c r="AC686" s="1"/>
      <c r="AD686" s="2"/>
      <c r="AE686" s="2"/>
      <c r="AF686" s="13"/>
      <c r="AG686" s="13"/>
    </row>
    <row r="687" spans="11:33" x14ac:dyDescent="0.3">
      <c r="K687" s="1"/>
      <c r="L687" s="2"/>
      <c r="M687" s="2"/>
      <c r="Q687" s="1"/>
      <c r="R687" s="2"/>
      <c r="S687" s="2"/>
      <c r="T687" s="13"/>
      <c r="U687" s="13"/>
      <c r="W687" s="1"/>
      <c r="X687" s="2"/>
      <c r="Y687" s="2"/>
      <c r="Z687" s="8"/>
      <c r="AA687" s="8"/>
      <c r="AC687" s="1"/>
      <c r="AD687" s="2"/>
      <c r="AE687" s="2"/>
      <c r="AF687" s="13"/>
      <c r="AG687" s="13"/>
    </row>
    <row r="688" spans="11:33" x14ac:dyDescent="0.3">
      <c r="K688" s="1"/>
      <c r="L688" s="2"/>
      <c r="M688" s="2"/>
      <c r="Q688" s="1"/>
      <c r="R688" s="2"/>
      <c r="S688" s="2"/>
      <c r="T688" s="13"/>
      <c r="U688" s="13"/>
      <c r="W688" s="1"/>
      <c r="X688" s="2"/>
      <c r="Y688" s="2"/>
      <c r="Z688" s="8"/>
      <c r="AA688" s="8"/>
      <c r="AC688" s="1"/>
      <c r="AD688" s="2"/>
      <c r="AE688" s="2"/>
      <c r="AF688" s="13"/>
      <c r="AG688" s="13"/>
    </row>
    <row r="689" spans="11:33" x14ac:dyDescent="0.3">
      <c r="K689" s="1"/>
      <c r="L689" s="2"/>
      <c r="M689" s="2"/>
      <c r="Q689" s="1"/>
      <c r="R689" s="2"/>
      <c r="S689" s="2"/>
      <c r="T689" s="13"/>
      <c r="U689" s="13"/>
      <c r="W689" s="1"/>
      <c r="X689" s="2"/>
      <c r="Y689" s="2"/>
      <c r="Z689" s="8"/>
      <c r="AA689" s="8"/>
      <c r="AC689" s="1"/>
      <c r="AD689" s="2"/>
      <c r="AE689" s="2"/>
      <c r="AF689" s="13"/>
      <c r="AG689" s="13"/>
    </row>
    <row r="690" spans="11:33" x14ac:dyDescent="0.3">
      <c r="K690" s="1"/>
      <c r="L690" s="2"/>
      <c r="M690" s="2"/>
      <c r="Q690" s="1"/>
      <c r="R690" s="2"/>
      <c r="S690" s="2"/>
      <c r="T690" s="13"/>
      <c r="U690" s="13"/>
      <c r="W690" s="1"/>
      <c r="X690" s="2"/>
      <c r="Y690" s="2"/>
      <c r="Z690" s="8"/>
      <c r="AA690" s="8"/>
      <c r="AC690" s="1"/>
      <c r="AD690" s="2"/>
      <c r="AE690" s="2"/>
      <c r="AF690" s="13"/>
      <c r="AG690" s="13"/>
    </row>
    <row r="691" spans="11:33" x14ac:dyDescent="0.3">
      <c r="K691" s="1"/>
      <c r="L691" s="2"/>
      <c r="M691" s="2"/>
      <c r="Q691" s="1"/>
      <c r="R691" s="2"/>
      <c r="S691" s="2"/>
      <c r="T691" s="13"/>
      <c r="U691" s="13"/>
      <c r="W691" s="1"/>
      <c r="X691" s="2"/>
      <c r="Y691" s="2"/>
      <c r="Z691" s="8"/>
      <c r="AA691" s="8"/>
      <c r="AC691" s="1"/>
      <c r="AD691" s="2"/>
      <c r="AE691" s="2"/>
      <c r="AF691" s="13"/>
      <c r="AG691" s="13"/>
    </row>
    <row r="692" spans="11:33" x14ac:dyDescent="0.3">
      <c r="K692" s="1"/>
      <c r="L692" s="2"/>
      <c r="M692" s="2"/>
      <c r="Q692" s="1"/>
      <c r="R692" s="2"/>
      <c r="S692" s="2"/>
      <c r="T692" s="13"/>
      <c r="U692" s="13"/>
      <c r="W692" s="1"/>
      <c r="X692" s="2"/>
      <c r="Y692" s="2"/>
      <c r="Z692" s="8"/>
      <c r="AA692" s="8"/>
      <c r="AC692" s="1"/>
      <c r="AD692" s="2"/>
      <c r="AE692" s="2"/>
      <c r="AF692" s="13"/>
      <c r="AG692" s="13"/>
    </row>
    <row r="693" spans="11:33" x14ac:dyDescent="0.3">
      <c r="K693" s="1"/>
      <c r="L693" s="2"/>
      <c r="M693" s="2"/>
      <c r="Q693" s="1"/>
      <c r="R693" s="2"/>
      <c r="S693" s="2"/>
      <c r="T693" s="13"/>
      <c r="U693" s="13"/>
      <c r="W693" s="1"/>
      <c r="X693" s="2"/>
      <c r="Y693" s="2"/>
      <c r="Z693" s="8"/>
      <c r="AA693" s="8"/>
      <c r="AC693" s="1"/>
      <c r="AD693" s="2"/>
      <c r="AE693" s="2"/>
      <c r="AF693" s="13"/>
      <c r="AG693" s="13"/>
    </row>
    <row r="694" spans="11:33" x14ac:dyDescent="0.3">
      <c r="K694" s="1"/>
      <c r="L694" s="2"/>
      <c r="M694" s="2"/>
      <c r="Q694" s="1"/>
      <c r="R694" s="2"/>
      <c r="S694" s="2"/>
      <c r="T694" s="13"/>
      <c r="U694" s="13"/>
      <c r="W694" s="1"/>
      <c r="X694" s="2"/>
      <c r="Y694" s="2"/>
      <c r="Z694" s="8"/>
      <c r="AA694" s="8"/>
      <c r="AC694" s="1"/>
      <c r="AD694" s="2"/>
      <c r="AE694" s="2"/>
      <c r="AF694" s="13"/>
      <c r="AG694" s="13"/>
    </row>
    <row r="695" spans="11:33" x14ac:dyDescent="0.3">
      <c r="K695" s="1"/>
      <c r="L695" s="2"/>
      <c r="M695" s="2"/>
      <c r="Q695" s="1"/>
      <c r="R695" s="2"/>
      <c r="S695" s="2"/>
      <c r="T695" s="13"/>
      <c r="U695" s="13"/>
      <c r="W695" s="1"/>
      <c r="X695" s="2"/>
      <c r="Y695" s="2"/>
      <c r="Z695" s="8"/>
      <c r="AA695" s="8"/>
      <c r="AC695" s="1"/>
      <c r="AD695" s="2"/>
      <c r="AE695" s="2"/>
      <c r="AF695" s="13"/>
      <c r="AG695" s="13"/>
    </row>
    <row r="696" spans="11:33" x14ac:dyDescent="0.3">
      <c r="K696" s="1"/>
      <c r="L696" s="2"/>
      <c r="M696" s="2"/>
      <c r="Q696" s="1"/>
      <c r="R696" s="2"/>
      <c r="S696" s="2"/>
      <c r="T696" s="13"/>
      <c r="U696" s="13"/>
      <c r="W696" s="1"/>
      <c r="X696" s="2"/>
      <c r="Y696" s="2"/>
      <c r="Z696" s="8"/>
      <c r="AA696" s="8"/>
      <c r="AC696" s="1"/>
      <c r="AD696" s="2"/>
      <c r="AE696" s="2"/>
      <c r="AF696" s="13"/>
      <c r="AG696" s="13"/>
    </row>
    <row r="697" spans="11:33" x14ac:dyDescent="0.3">
      <c r="K697" s="1"/>
      <c r="L697" s="2"/>
      <c r="M697" s="2"/>
      <c r="Q697" s="1"/>
      <c r="R697" s="2"/>
      <c r="S697" s="2"/>
      <c r="T697" s="13"/>
      <c r="U697" s="13"/>
      <c r="W697" s="1"/>
      <c r="X697" s="2"/>
      <c r="Y697" s="2"/>
      <c r="Z697" s="8"/>
      <c r="AA697" s="8"/>
      <c r="AC697" s="1"/>
      <c r="AD697" s="2"/>
      <c r="AE697" s="2"/>
      <c r="AF697" s="13"/>
      <c r="AG697" s="13"/>
    </row>
    <row r="698" spans="11:33" x14ac:dyDescent="0.3">
      <c r="K698" s="1"/>
      <c r="L698" s="2"/>
      <c r="M698" s="2"/>
      <c r="Q698" s="1"/>
      <c r="R698" s="2"/>
      <c r="S698" s="2"/>
      <c r="T698" s="13"/>
      <c r="U698" s="13"/>
      <c r="W698" s="1"/>
      <c r="X698" s="2"/>
      <c r="Y698" s="2"/>
      <c r="Z698" s="8"/>
      <c r="AA698" s="8"/>
      <c r="AC698" s="1"/>
      <c r="AD698" s="2"/>
      <c r="AE698" s="2"/>
      <c r="AF698" s="13"/>
      <c r="AG698" s="13"/>
    </row>
    <row r="699" spans="11:33" x14ac:dyDescent="0.3">
      <c r="K699" s="1"/>
      <c r="L699" s="2"/>
      <c r="M699" s="2"/>
      <c r="Q699" s="1"/>
      <c r="R699" s="2"/>
      <c r="S699" s="2"/>
      <c r="T699" s="13"/>
      <c r="U699" s="13"/>
      <c r="W699" s="1"/>
      <c r="X699" s="2"/>
      <c r="Y699" s="2"/>
      <c r="Z699" s="8"/>
      <c r="AA699" s="8"/>
      <c r="AC699" s="1"/>
      <c r="AD699" s="2"/>
      <c r="AE699" s="2"/>
      <c r="AF699" s="13"/>
      <c r="AG699" s="13"/>
    </row>
    <row r="700" spans="11:33" x14ac:dyDescent="0.3">
      <c r="K700" s="1"/>
      <c r="L700" s="2"/>
      <c r="M700" s="2"/>
      <c r="Q700" s="1"/>
      <c r="R700" s="2"/>
      <c r="S700" s="2"/>
      <c r="T700" s="13"/>
      <c r="U700" s="13"/>
      <c r="W700" s="1"/>
      <c r="X700" s="2"/>
      <c r="Y700" s="2"/>
      <c r="Z700" s="8"/>
      <c r="AA700" s="8"/>
      <c r="AC700" s="1"/>
      <c r="AD700" s="2"/>
      <c r="AE700" s="2"/>
      <c r="AF700" s="13"/>
      <c r="AG700" s="13"/>
    </row>
    <row r="701" spans="11:33" x14ac:dyDescent="0.3">
      <c r="K701" s="1"/>
      <c r="L701" s="2"/>
      <c r="M701" s="2"/>
      <c r="Q701" s="1"/>
      <c r="R701" s="2"/>
      <c r="S701" s="2"/>
      <c r="T701" s="13"/>
      <c r="U701" s="13"/>
      <c r="W701" s="1"/>
      <c r="X701" s="2"/>
      <c r="Y701" s="2"/>
      <c r="Z701" s="8"/>
      <c r="AA701" s="8"/>
      <c r="AC701" s="1"/>
      <c r="AD701" s="2"/>
      <c r="AE701" s="2"/>
      <c r="AF701" s="13"/>
      <c r="AG701" s="13"/>
    </row>
    <row r="702" spans="11:33" x14ac:dyDescent="0.3">
      <c r="K702" s="1"/>
      <c r="L702" s="2"/>
      <c r="M702" s="2"/>
      <c r="Q702" s="1"/>
      <c r="R702" s="2"/>
      <c r="S702" s="2"/>
      <c r="T702" s="13"/>
      <c r="U702" s="13"/>
      <c r="W702" s="1"/>
      <c r="X702" s="2"/>
      <c r="Y702" s="2"/>
      <c r="Z702" s="8"/>
      <c r="AA702" s="8"/>
      <c r="AC702" s="1"/>
      <c r="AD702" s="2"/>
      <c r="AE702" s="2"/>
      <c r="AF702" s="13"/>
      <c r="AG702" s="13"/>
    </row>
    <row r="703" spans="11:33" x14ac:dyDescent="0.3">
      <c r="K703" s="1"/>
      <c r="L703" s="2"/>
      <c r="M703" s="2"/>
      <c r="Q703" s="1"/>
      <c r="R703" s="2"/>
      <c r="S703" s="2"/>
      <c r="T703" s="13"/>
      <c r="U703" s="13"/>
      <c r="W703" s="1"/>
      <c r="X703" s="2"/>
      <c r="Y703" s="2"/>
      <c r="Z703" s="8"/>
      <c r="AA703" s="8"/>
      <c r="AC703" s="1"/>
      <c r="AD703" s="2"/>
      <c r="AE703" s="2"/>
      <c r="AF703" s="13"/>
      <c r="AG703" s="13"/>
    </row>
    <row r="704" spans="11:33" x14ac:dyDescent="0.3">
      <c r="K704" s="1"/>
      <c r="L704" s="2"/>
      <c r="M704" s="2"/>
      <c r="Q704" s="1"/>
      <c r="R704" s="2"/>
      <c r="S704" s="2"/>
      <c r="T704" s="13"/>
      <c r="U704" s="13"/>
      <c r="W704" s="1"/>
      <c r="X704" s="2"/>
      <c r="Y704" s="2"/>
      <c r="Z704" s="8"/>
      <c r="AA704" s="8"/>
      <c r="AC704" s="1"/>
      <c r="AD704" s="2"/>
      <c r="AE704" s="2"/>
      <c r="AF704" s="13"/>
      <c r="AG704" s="13"/>
    </row>
    <row r="705" spans="11:33" x14ac:dyDescent="0.3">
      <c r="K705" s="1"/>
      <c r="L705" s="2"/>
      <c r="M705" s="2"/>
      <c r="Q705" s="1"/>
      <c r="R705" s="2"/>
      <c r="S705" s="2"/>
      <c r="T705" s="13"/>
      <c r="U705" s="13"/>
      <c r="W705" s="1"/>
      <c r="X705" s="2"/>
      <c r="Y705" s="2"/>
      <c r="Z705" s="8"/>
      <c r="AA705" s="8"/>
      <c r="AC705" s="1"/>
      <c r="AD705" s="2"/>
      <c r="AE705" s="2"/>
      <c r="AF705" s="13"/>
      <c r="AG705" s="13"/>
    </row>
    <row r="706" spans="11:33" x14ac:dyDescent="0.3">
      <c r="K706" s="1"/>
      <c r="L706" s="2"/>
      <c r="M706" s="2"/>
      <c r="Q706" s="1"/>
      <c r="R706" s="2"/>
      <c r="S706" s="2"/>
      <c r="T706" s="13"/>
      <c r="U706" s="13"/>
      <c r="W706" s="1"/>
      <c r="X706" s="2"/>
      <c r="Y706" s="2"/>
      <c r="Z706" s="8"/>
      <c r="AA706" s="8"/>
      <c r="AC706" s="1"/>
      <c r="AD706" s="2"/>
      <c r="AE706" s="2"/>
      <c r="AF706" s="13"/>
      <c r="AG706" s="13"/>
    </row>
    <row r="707" spans="11:33" x14ac:dyDescent="0.3">
      <c r="K707" s="1"/>
      <c r="L707" s="2"/>
      <c r="M707" s="2"/>
      <c r="Q707" s="1"/>
      <c r="R707" s="2"/>
      <c r="S707" s="2"/>
      <c r="T707" s="13"/>
      <c r="U707" s="13"/>
      <c r="W707" s="1"/>
      <c r="X707" s="2"/>
      <c r="Y707" s="2"/>
      <c r="Z707" s="8"/>
      <c r="AA707" s="8"/>
      <c r="AC707" s="1"/>
      <c r="AD707" s="2"/>
      <c r="AE707" s="2"/>
      <c r="AF707" s="13"/>
      <c r="AG707" s="13"/>
    </row>
    <row r="708" spans="11:33" x14ac:dyDescent="0.3">
      <c r="K708" s="1"/>
      <c r="L708" s="2"/>
      <c r="M708" s="2"/>
      <c r="Q708" s="1"/>
      <c r="R708" s="2"/>
      <c r="S708" s="2"/>
      <c r="T708" s="13"/>
      <c r="U708" s="13"/>
      <c r="W708" s="1"/>
      <c r="X708" s="2"/>
      <c r="Y708" s="2"/>
      <c r="Z708" s="8"/>
      <c r="AA708" s="8"/>
      <c r="AC708" s="1"/>
      <c r="AD708" s="2"/>
      <c r="AE708" s="2"/>
      <c r="AF708" s="13"/>
      <c r="AG708" s="13"/>
    </row>
    <row r="709" spans="11:33" x14ac:dyDescent="0.3">
      <c r="K709" s="1"/>
      <c r="L709" s="2"/>
      <c r="M709" s="2"/>
      <c r="Q709" s="1"/>
      <c r="R709" s="2"/>
      <c r="S709" s="2"/>
      <c r="T709" s="13"/>
      <c r="U709" s="13"/>
      <c r="W709" s="1"/>
      <c r="X709" s="2"/>
      <c r="Y709" s="2"/>
      <c r="Z709" s="8"/>
      <c r="AA709" s="8"/>
      <c r="AC709" s="1"/>
      <c r="AD709" s="2"/>
      <c r="AE709" s="2"/>
      <c r="AF709" s="13"/>
      <c r="AG709" s="13"/>
    </row>
    <row r="710" spans="11:33" x14ac:dyDescent="0.3">
      <c r="K710" s="1"/>
      <c r="L710" s="2"/>
      <c r="M710" s="2"/>
      <c r="Q710" s="1"/>
      <c r="R710" s="2"/>
      <c r="S710" s="2"/>
      <c r="T710" s="13"/>
      <c r="U710" s="13"/>
      <c r="W710" s="1"/>
      <c r="X710" s="2"/>
      <c r="Y710" s="2"/>
      <c r="Z710" s="8"/>
      <c r="AA710" s="8"/>
      <c r="AC710" s="1"/>
      <c r="AD710" s="2"/>
      <c r="AE710" s="2"/>
      <c r="AF710" s="13"/>
      <c r="AG710" s="13"/>
    </row>
    <row r="711" spans="11:33" x14ac:dyDescent="0.3">
      <c r="K711" s="1"/>
      <c r="L711" s="2"/>
      <c r="M711" s="2"/>
      <c r="Q711" s="1"/>
      <c r="R711" s="2"/>
      <c r="S711" s="2"/>
      <c r="T711" s="13"/>
      <c r="U711" s="13"/>
      <c r="W711" s="1"/>
      <c r="X711" s="2"/>
      <c r="Y711" s="2"/>
      <c r="Z711" s="8"/>
      <c r="AA711" s="8"/>
      <c r="AC711" s="1"/>
      <c r="AD711" s="2"/>
      <c r="AE711" s="2"/>
      <c r="AF711" s="13"/>
      <c r="AG711" s="13"/>
    </row>
    <row r="712" spans="11:33" x14ac:dyDescent="0.3">
      <c r="K712" s="1"/>
      <c r="L712" s="2"/>
      <c r="M712" s="2"/>
      <c r="Q712" s="1"/>
      <c r="R712" s="2"/>
      <c r="S712" s="2"/>
      <c r="T712" s="13"/>
      <c r="U712" s="13"/>
      <c r="W712" s="1"/>
      <c r="X712" s="2"/>
      <c r="Y712" s="2"/>
      <c r="Z712" s="8"/>
      <c r="AA712" s="8"/>
      <c r="AC712" s="1"/>
      <c r="AD712" s="2"/>
      <c r="AE712" s="2"/>
      <c r="AF712" s="13"/>
      <c r="AG712" s="13"/>
    </row>
    <row r="713" spans="11:33" x14ac:dyDescent="0.3">
      <c r="K713" s="1"/>
      <c r="L713" s="2"/>
      <c r="M713" s="2"/>
      <c r="Q713" s="1"/>
      <c r="R713" s="2"/>
      <c r="S713" s="2"/>
      <c r="T713" s="13"/>
      <c r="U713" s="13"/>
      <c r="W713" s="1"/>
      <c r="X713" s="2"/>
      <c r="Y713" s="2"/>
      <c r="Z713" s="8"/>
      <c r="AA713" s="8"/>
      <c r="AC713" s="1"/>
      <c r="AD713" s="2"/>
      <c r="AE713" s="2"/>
      <c r="AF713" s="13"/>
      <c r="AG713" s="13"/>
    </row>
    <row r="714" spans="11:33" x14ac:dyDescent="0.3">
      <c r="K714" s="1"/>
      <c r="L714" s="2"/>
      <c r="M714" s="2"/>
      <c r="Q714" s="1"/>
      <c r="R714" s="2"/>
      <c r="S714" s="2"/>
      <c r="T714" s="13"/>
      <c r="U714" s="13"/>
      <c r="W714" s="1"/>
      <c r="X714" s="2"/>
      <c r="Y714" s="2"/>
      <c r="Z714" s="8"/>
      <c r="AA714" s="8"/>
      <c r="AC714" s="1"/>
      <c r="AD714" s="2"/>
      <c r="AE714" s="2"/>
      <c r="AF714" s="13"/>
      <c r="AG714" s="13"/>
    </row>
    <row r="715" spans="11:33" x14ac:dyDescent="0.3">
      <c r="K715" s="1"/>
      <c r="L715" s="2"/>
      <c r="M715" s="2"/>
      <c r="Q715" s="1"/>
      <c r="R715" s="2"/>
      <c r="S715" s="2"/>
      <c r="T715" s="13"/>
      <c r="U715" s="13"/>
      <c r="W715" s="1"/>
      <c r="X715" s="2"/>
      <c r="Y715" s="2"/>
      <c r="Z715" s="8"/>
      <c r="AA715" s="8"/>
      <c r="AC715" s="1"/>
      <c r="AD715" s="2"/>
      <c r="AE715" s="2"/>
      <c r="AF715" s="13"/>
      <c r="AG715" s="13"/>
    </row>
    <row r="716" spans="11:33" x14ac:dyDescent="0.3">
      <c r="K716" s="1"/>
      <c r="L716" s="2"/>
      <c r="M716" s="2"/>
      <c r="Q716" s="1"/>
      <c r="R716" s="2"/>
      <c r="S716" s="2"/>
      <c r="T716" s="13"/>
      <c r="U716" s="13"/>
      <c r="W716" s="1"/>
      <c r="X716" s="2"/>
      <c r="Y716" s="2"/>
      <c r="Z716" s="8"/>
      <c r="AA716" s="8"/>
      <c r="AC716" s="1"/>
      <c r="AD716" s="2"/>
      <c r="AE716" s="2"/>
      <c r="AF716" s="13"/>
      <c r="AG716" s="13"/>
    </row>
    <row r="717" spans="11:33" x14ac:dyDescent="0.3">
      <c r="K717" s="1"/>
      <c r="L717" s="2"/>
      <c r="M717" s="2"/>
      <c r="Q717" s="1"/>
      <c r="R717" s="2"/>
      <c r="S717" s="2"/>
      <c r="T717" s="13"/>
      <c r="U717" s="13"/>
      <c r="W717" s="1"/>
      <c r="X717" s="2"/>
      <c r="Y717" s="2"/>
      <c r="Z717" s="8"/>
      <c r="AA717" s="8"/>
      <c r="AC717" s="1"/>
      <c r="AD717" s="2"/>
      <c r="AE717" s="2"/>
      <c r="AF717" s="13"/>
      <c r="AG717" s="13"/>
    </row>
    <row r="718" spans="11:33" x14ac:dyDescent="0.3">
      <c r="K718" s="1"/>
      <c r="L718" s="2"/>
      <c r="M718" s="2"/>
      <c r="Q718" s="1"/>
      <c r="R718" s="2"/>
      <c r="S718" s="2"/>
      <c r="T718" s="13"/>
      <c r="U718" s="13"/>
      <c r="W718" s="1"/>
      <c r="X718" s="2"/>
      <c r="Y718" s="2"/>
      <c r="Z718" s="8"/>
      <c r="AA718" s="8"/>
      <c r="AC718" s="1"/>
      <c r="AD718" s="2"/>
      <c r="AE718" s="2"/>
      <c r="AF718" s="13"/>
      <c r="AG718" s="13"/>
    </row>
    <row r="719" spans="11:33" x14ac:dyDescent="0.3">
      <c r="K719" s="1"/>
      <c r="L719" s="2"/>
      <c r="M719" s="2"/>
      <c r="Q719" s="1"/>
      <c r="R719" s="2"/>
      <c r="S719" s="2"/>
      <c r="T719" s="13"/>
      <c r="U719" s="13"/>
      <c r="W719" s="1"/>
      <c r="X719" s="2"/>
      <c r="Y719" s="2"/>
      <c r="Z719" s="8"/>
      <c r="AA719" s="8"/>
      <c r="AC719" s="1"/>
      <c r="AD719" s="2"/>
      <c r="AE719" s="2"/>
      <c r="AF719" s="13"/>
      <c r="AG719" s="13"/>
    </row>
    <row r="720" spans="11:33" x14ac:dyDescent="0.3">
      <c r="K720" s="1"/>
      <c r="L720" s="2"/>
      <c r="M720" s="2"/>
      <c r="Q720" s="1"/>
      <c r="R720" s="2"/>
      <c r="S720" s="2"/>
      <c r="T720" s="13"/>
      <c r="U720" s="13"/>
      <c r="W720" s="1"/>
      <c r="X720" s="2"/>
      <c r="Y720" s="2"/>
      <c r="Z720" s="8"/>
      <c r="AA720" s="8"/>
      <c r="AC720" s="1"/>
      <c r="AD720" s="2"/>
      <c r="AE720" s="2"/>
      <c r="AF720" s="13"/>
      <c r="AG720" s="13"/>
    </row>
    <row r="721" spans="11:33" x14ac:dyDescent="0.3">
      <c r="K721" s="1"/>
      <c r="L721" s="2"/>
      <c r="M721" s="2"/>
      <c r="Q721" s="1"/>
      <c r="R721" s="2"/>
      <c r="S721" s="2"/>
      <c r="T721" s="13"/>
      <c r="U721" s="13"/>
      <c r="W721" s="1"/>
      <c r="X721" s="2"/>
      <c r="Y721" s="2"/>
      <c r="Z721" s="8"/>
      <c r="AA721" s="8"/>
      <c r="AC721" s="1"/>
      <c r="AD721" s="2"/>
      <c r="AE721" s="2"/>
      <c r="AF721" s="13"/>
      <c r="AG721" s="13"/>
    </row>
    <row r="722" spans="11:33" x14ac:dyDescent="0.3">
      <c r="K722" s="1"/>
      <c r="L722" s="2"/>
      <c r="M722" s="2"/>
      <c r="Q722" s="1"/>
      <c r="R722" s="2"/>
      <c r="S722" s="2"/>
      <c r="T722" s="13"/>
      <c r="U722" s="13"/>
      <c r="W722" s="1"/>
      <c r="X722" s="2"/>
      <c r="Y722" s="2"/>
      <c r="Z722" s="8"/>
      <c r="AA722" s="8"/>
      <c r="AC722" s="1"/>
      <c r="AD722" s="2"/>
      <c r="AE722" s="2"/>
      <c r="AF722" s="13"/>
      <c r="AG722" s="13"/>
    </row>
    <row r="723" spans="11:33" x14ac:dyDescent="0.3">
      <c r="K723" s="1"/>
      <c r="L723" s="2"/>
      <c r="M723" s="2"/>
      <c r="Q723" s="1"/>
      <c r="R723" s="2"/>
      <c r="S723" s="2"/>
      <c r="T723" s="13"/>
      <c r="U723" s="13"/>
      <c r="W723" s="1"/>
      <c r="X723" s="2"/>
      <c r="Y723" s="2"/>
      <c r="Z723" s="8"/>
      <c r="AA723" s="8"/>
      <c r="AC723" s="1"/>
      <c r="AD723" s="2"/>
      <c r="AE723" s="2"/>
      <c r="AF723" s="13"/>
      <c r="AG723" s="13"/>
    </row>
    <row r="724" spans="11:33" x14ac:dyDescent="0.3">
      <c r="K724" s="1"/>
      <c r="L724" s="2"/>
      <c r="M724" s="2"/>
      <c r="Q724" s="1"/>
      <c r="R724" s="2"/>
      <c r="S724" s="2"/>
      <c r="T724" s="13"/>
      <c r="U724" s="13"/>
      <c r="W724" s="1"/>
      <c r="X724" s="2"/>
      <c r="Y724" s="2"/>
      <c r="Z724" s="8"/>
      <c r="AA724" s="8"/>
      <c r="AC724" s="1"/>
      <c r="AD724" s="2"/>
      <c r="AE724" s="2"/>
      <c r="AF724" s="13"/>
      <c r="AG724" s="13"/>
    </row>
    <row r="725" spans="11:33" x14ac:dyDescent="0.3">
      <c r="K725" s="1"/>
      <c r="L725" s="2"/>
      <c r="M725" s="2"/>
      <c r="Q725" s="1"/>
      <c r="R725" s="2"/>
      <c r="S725" s="2"/>
      <c r="T725" s="13"/>
      <c r="U725" s="13"/>
      <c r="W725" s="1"/>
      <c r="X725" s="2"/>
      <c r="Y725" s="2"/>
      <c r="Z725" s="8"/>
      <c r="AA725" s="8"/>
      <c r="AC725" s="1"/>
      <c r="AD725" s="2"/>
      <c r="AE725" s="2"/>
      <c r="AF725" s="13"/>
      <c r="AG725" s="13"/>
    </row>
    <row r="726" spans="11:33" x14ac:dyDescent="0.3">
      <c r="K726" s="1"/>
      <c r="L726" s="2"/>
      <c r="M726" s="2"/>
      <c r="Q726" s="1"/>
      <c r="R726" s="2"/>
      <c r="S726" s="2"/>
      <c r="T726" s="13"/>
      <c r="U726" s="13"/>
      <c r="W726" s="1"/>
      <c r="X726" s="2"/>
      <c r="Y726" s="2"/>
      <c r="Z726" s="8"/>
      <c r="AA726" s="8"/>
      <c r="AC726" s="1"/>
      <c r="AD726" s="2"/>
      <c r="AE726" s="2"/>
      <c r="AF726" s="13"/>
      <c r="AG726" s="13"/>
    </row>
    <row r="727" spans="11:33" x14ac:dyDescent="0.3">
      <c r="K727" s="1"/>
      <c r="L727" s="2"/>
      <c r="M727" s="2"/>
      <c r="Q727" s="1"/>
      <c r="R727" s="2"/>
      <c r="S727" s="2"/>
      <c r="T727" s="13"/>
      <c r="U727" s="13"/>
      <c r="W727" s="1"/>
      <c r="X727" s="2"/>
      <c r="Y727" s="2"/>
      <c r="Z727" s="8"/>
      <c r="AA727" s="8"/>
      <c r="AC727" s="1"/>
      <c r="AD727" s="2"/>
      <c r="AE727" s="2"/>
      <c r="AF727" s="13"/>
      <c r="AG727" s="13"/>
    </row>
    <row r="728" spans="11:33" x14ac:dyDescent="0.3">
      <c r="K728" s="1"/>
      <c r="L728" s="2"/>
      <c r="M728" s="2"/>
      <c r="Q728" s="1"/>
      <c r="R728" s="2"/>
      <c r="S728" s="2"/>
      <c r="T728" s="13"/>
      <c r="U728" s="13"/>
      <c r="W728" s="1"/>
      <c r="X728" s="2"/>
      <c r="Y728" s="2"/>
      <c r="Z728" s="8"/>
      <c r="AA728" s="8"/>
      <c r="AC728" s="1"/>
      <c r="AD728" s="2"/>
      <c r="AE728" s="2"/>
      <c r="AF728" s="13"/>
      <c r="AG728" s="13"/>
    </row>
    <row r="729" spans="11:33" x14ac:dyDescent="0.3">
      <c r="K729" s="1"/>
      <c r="L729" s="2"/>
      <c r="M729" s="2"/>
      <c r="Q729" s="1"/>
      <c r="R729" s="2"/>
      <c r="S729" s="2"/>
      <c r="T729" s="13"/>
      <c r="U729" s="13"/>
      <c r="W729" s="1"/>
      <c r="X729" s="2"/>
      <c r="Y729" s="2"/>
      <c r="Z729" s="8"/>
      <c r="AA729" s="8"/>
      <c r="AC729" s="1"/>
      <c r="AD729" s="2"/>
      <c r="AE729" s="2"/>
      <c r="AF729" s="13"/>
      <c r="AG729" s="13"/>
    </row>
    <row r="730" spans="11:33" x14ac:dyDescent="0.3">
      <c r="K730" s="1"/>
      <c r="L730" s="2"/>
      <c r="M730" s="2"/>
      <c r="Q730" s="1"/>
      <c r="R730" s="2"/>
      <c r="S730" s="2"/>
      <c r="T730" s="13"/>
      <c r="U730" s="13"/>
      <c r="W730" s="1"/>
      <c r="X730" s="2"/>
      <c r="Y730" s="2"/>
      <c r="Z730" s="8"/>
      <c r="AA730" s="8"/>
      <c r="AC730" s="1"/>
      <c r="AD730" s="2"/>
      <c r="AE730" s="2"/>
      <c r="AF730" s="13"/>
      <c r="AG730" s="13"/>
    </row>
    <row r="731" spans="11:33" x14ac:dyDescent="0.3">
      <c r="K731" s="1"/>
      <c r="L731" s="2"/>
      <c r="M731" s="2"/>
      <c r="Q731" s="1"/>
      <c r="R731" s="2"/>
      <c r="S731" s="2"/>
      <c r="T731" s="13"/>
      <c r="U731" s="13"/>
      <c r="W731" s="1"/>
      <c r="X731" s="2"/>
      <c r="Y731" s="2"/>
      <c r="Z731" s="8"/>
      <c r="AA731" s="8"/>
      <c r="AC731" s="1"/>
      <c r="AD731" s="2"/>
      <c r="AE731" s="2"/>
      <c r="AF731" s="13"/>
      <c r="AG731" s="13"/>
    </row>
    <row r="732" spans="11:33" x14ac:dyDescent="0.3">
      <c r="K732" s="1"/>
      <c r="L732" s="2"/>
      <c r="M732" s="2"/>
      <c r="Q732" s="1"/>
      <c r="R732" s="2"/>
      <c r="S732" s="2"/>
      <c r="T732" s="13"/>
      <c r="U732" s="13"/>
      <c r="W732" s="1"/>
      <c r="X732" s="2"/>
      <c r="Y732" s="2"/>
      <c r="Z732" s="8"/>
      <c r="AA732" s="8"/>
      <c r="AC732" s="1"/>
      <c r="AD732" s="2"/>
      <c r="AE732" s="2"/>
      <c r="AF732" s="13"/>
      <c r="AG732" s="13"/>
    </row>
    <row r="733" spans="11:33" x14ac:dyDescent="0.3">
      <c r="K733" s="1"/>
      <c r="L733" s="2"/>
      <c r="M733" s="2"/>
      <c r="Q733" s="1"/>
      <c r="R733" s="2"/>
      <c r="S733" s="2"/>
      <c r="T733" s="13"/>
      <c r="U733" s="13"/>
      <c r="W733" s="1"/>
      <c r="X733" s="2"/>
      <c r="Y733" s="2"/>
      <c r="Z733" s="8"/>
      <c r="AA733" s="8"/>
      <c r="AC733" s="1"/>
      <c r="AD733" s="2"/>
      <c r="AE733" s="2"/>
      <c r="AF733" s="13"/>
      <c r="AG733" s="13"/>
    </row>
    <row r="734" spans="11:33" x14ac:dyDescent="0.3">
      <c r="K734" s="1"/>
      <c r="L734" s="2"/>
      <c r="M734" s="2"/>
      <c r="Q734" s="1"/>
      <c r="R734" s="2"/>
      <c r="S734" s="2"/>
      <c r="T734" s="13"/>
      <c r="U734" s="13"/>
      <c r="W734" s="1"/>
      <c r="X734" s="2"/>
      <c r="Y734" s="2"/>
      <c r="Z734" s="8"/>
      <c r="AA734" s="8"/>
      <c r="AC734" s="1"/>
      <c r="AD734" s="2"/>
      <c r="AE734" s="2"/>
      <c r="AF734" s="13"/>
      <c r="AG734" s="13"/>
    </row>
    <row r="735" spans="11:33" x14ac:dyDescent="0.3">
      <c r="K735" s="1"/>
      <c r="L735" s="2"/>
      <c r="M735" s="2"/>
      <c r="Q735" s="1"/>
      <c r="R735" s="2"/>
      <c r="S735" s="2"/>
      <c r="T735" s="13"/>
      <c r="U735" s="13"/>
      <c r="W735" s="1"/>
      <c r="X735" s="2"/>
      <c r="Y735" s="2"/>
      <c r="Z735" s="8"/>
      <c r="AA735" s="8"/>
      <c r="AC735" s="1"/>
      <c r="AD735" s="2"/>
      <c r="AE735" s="2"/>
      <c r="AF735" s="13"/>
      <c r="AG735" s="13"/>
    </row>
    <row r="736" spans="11:33" x14ac:dyDescent="0.3">
      <c r="K736" s="1"/>
      <c r="L736" s="2"/>
      <c r="M736" s="2"/>
      <c r="Q736" s="1"/>
      <c r="R736" s="2"/>
      <c r="S736" s="2"/>
      <c r="T736" s="13"/>
      <c r="U736" s="13"/>
      <c r="W736" s="1"/>
      <c r="X736" s="2"/>
      <c r="Y736" s="2"/>
      <c r="Z736" s="8"/>
      <c r="AA736" s="8"/>
      <c r="AC736" s="1"/>
      <c r="AD736" s="2"/>
      <c r="AE736" s="2"/>
      <c r="AF736" s="13"/>
      <c r="AG736" s="13"/>
    </row>
    <row r="737" spans="11:33" x14ac:dyDescent="0.3">
      <c r="K737" s="1"/>
      <c r="L737" s="2"/>
      <c r="M737" s="2"/>
      <c r="Q737" s="1"/>
      <c r="R737" s="2"/>
      <c r="S737" s="2"/>
      <c r="T737" s="13"/>
      <c r="U737" s="13"/>
      <c r="W737" s="1"/>
      <c r="X737" s="2"/>
      <c r="Y737" s="2"/>
      <c r="Z737" s="8"/>
      <c r="AA737" s="8"/>
      <c r="AC737" s="1"/>
      <c r="AD737" s="2"/>
      <c r="AE737" s="2"/>
      <c r="AF737" s="13"/>
      <c r="AG737" s="13"/>
    </row>
    <row r="738" spans="11:33" x14ac:dyDescent="0.3">
      <c r="K738" s="1"/>
      <c r="L738" s="2"/>
      <c r="M738" s="2"/>
      <c r="Q738" s="1"/>
      <c r="R738" s="2"/>
      <c r="S738" s="2"/>
      <c r="T738" s="13"/>
      <c r="U738" s="13"/>
      <c r="W738" s="1"/>
      <c r="X738" s="2"/>
      <c r="Y738" s="2"/>
      <c r="Z738" s="8"/>
      <c r="AA738" s="8"/>
      <c r="AC738" s="1"/>
      <c r="AD738" s="2"/>
      <c r="AE738" s="2"/>
      <c r="AF738" s="13"/>
      <c r="AG738" s="13"/>
    </row>
    <row r="739" spans="11:33" x14ac:dyDescent="0.3">
      <c r="K739" s="1"/>
      <c r="L739" s="2"/>
      <c r="M739" s="2"/>
      <c r="Q739" s="1"/>
      <c r="R739" s="2"/>
      <c r="S739" s="2"/>
      <c r="T739" s="13"/>
      <c r="U739" s="13"/>
      <c r="W739" s="1"/>
      <c r="X739" s="2"/>
      <c r="Y739" s="2"/>
      <c r="Z739" s="8"/>
      <c r="AA739" s="8"/>
      <c r="AC739" s="1"/>
      <c r="AD739" s="2"/>
      <c r="AE739" s="2"/>
      <c r="AF739" s="13"/>
      <c r="AG739" s="13"/>
    </row>
    <row r="740" spans="11:33" x14ac:dyDescent="0.3">
      <c r="K740" s="1"/>
      <c r="L740" s="2"/>
      <c r="M740" s="2"/>
      <c r="Q740" s="1"/>
      <c r="R740" s="2"/>
      <c r="S740" s="2"/>
      <c r="T740" s="13"/>
      <c r="U740" s="13"/>
      <c r="W740" s="1"/>
      <c r="X740" s="2"/>
      <c r="Y740" s="2"/>
      <c r="Z740" s="8"/>
      <c r="AA740" s="8"/>
      <c r="AC740" s="1"/>
      <c r="AD740" s="2"/>
      <c r="AE740" s="2"/>
      <c r="AF740" s="13"/>
      <c r="AG740" s="13"/>
    </row>
    <row r="741" spans="11:33" x14ac:dyDescent="0.3">
      <c r="K741" s="1"/>
      <c r="L741" s="2"/>
      <c r="M741" s="2"/>
      <c r="Q741" s="1"/>
      <c r="R741" s="2"/>
      <c r="S741" s="2"/>
      <c r="T741" s="13"/>
      <c r="U741" s="13"/>
      <c r="W741" s="1"/>
      <c r="X741" s="2"/>
      <c r="Y741" s="2"/>
      <c r="Z741" s="8"/>
      <c r="AA741" s="8"/>
      <c r="AC741" s="1"/>
      <c r="AD741" s="2"/>
      <c r="AE741" s="2"/>
      <c r="AF741" s="13"/>
      <c r="AG741" s="13"/>
    </row>
    <row r="742" spans="11:33" x14ac:dyDescent="0.3">
      <c r="K742" s="1"/>
      <c r="L742" s="2"/>
      <c r="M742" s="2"/>
      <c r="Q742" s="1"/>
      <c r="R742" s="2"/>
      <c r="S742" s="2"/>
      <c r="T742" s="13"/>
      <c r="U742" s="13"/>
      <c r="W742" s="1"/>
      <c r="X742" s="2"/>
      <c r="Y742" s="2"/>
      <c r="Z742" s="8"/>
      <c r="AA742" s="8"/>
      <c r="AC742" s="1"/>
      <c r="AD742" s="2"/>
      <c r="AE742" s="2"/>
      <c r="AF742" s="13"/>
      <c r="AG742" s="13"/>
    </row>
    <row r="743" spans="11:33" x14ac:dyDescent="0.3">
      <c r="K743" s="1"/>
      <c r="L743" s="2"/>
      <c r="M743" s="2"/>
      <c r="Q743" s="1"/>
      <c r="R743" s="2"/>
      <c r="S743" s="2"/>
      <c r="T743" s="13"/>
      <c r="U743" s="13"/>
      <c r="W743" s="1"/>
      <c r="X743" s="2"/>
      <c r="Y743" s="2"/>
      <c r="Z743" s="8"/>
      <c r="AA743" s="8"/>
      <c r="AC743" s="1"/>
      <c r="AD743" s="2"/>
      <c r="AE743" s="2"/>
      <c r="AF743" s="13"/>
      <c r="AG743" s="13"/>
    </row>
    <row r="744" spans="11:33" x14ac:dyDescent="0.3">
      <c r="K744" s="1"/>
      <c r="L744" s="2"/>
      <c r="M744" s="2"/>
      <c r="Q744" s="1"/>
      <c r="R744" s="2"/>
      <c r="S744" s="2"/>
      <c r="T744" s="13"/>
      <c r="U744" s="13"/>
      <c r="W744" s="1"/>
      <c r="X744" s="2"/>
      <c r="Y744" s="2"/>
      <c r="Z744" s="8"/>
      <c r="AA744" s="8"/>
      <c r="AC744" s="1"/>
      <c r="AD744" s="2"/>
      <c r="AE744" s="2"/>
      <c r="AF744" s="13"/>
      <c r="AG744" s="13"/>
    </row>
    <row r="745" spans="11:33" x14ac:dyDescent="0.3">
      <c r="K745" s="1"/>
      <c r="L745" s="2"/>
      <c r="M745" s="2"/>
      <c r="Q745" s="1"/>
      <c r="R745" s="2"/>
      <c r="S745" s="2"/>
      <c r="T745" s="13"/>
      <c r="U745" s="13"/>
      <c r="W745" s="1"/>
      <c r="X745" s="2"/>
      <c r="Y745" s="2"/>
      <c r="Z745" s="8"/>
      <c r="AA745" s="8"/>
      <c r="AC745" s="1"/>
      <c r="AD745" s="2"/>
      <c r="AE745" s="2"/>
      <c r="AF745" s="13"/>
      <c r="AG745" s="13"/>
    </row>
    <row r="746" spans="11:33" x14ac:dyDescent="0.3">
      <c r="K746" s="1"/>
      <c r="L746" s="2"/>
      <c r="M746" s="2"/>
      <c r="Q746" s="1"/>
      <c r="R746" s="2"/>
      <c r="S746" s="2"/>
      <c r="T746" s="13"/>
      <c r="U746" s="13"/>
      <c r="W746" s="1"/>
      <c r="X746" s="2"/>
      <c r="Y746" s="2"/>
      <c r="Z746" s="8"/>
      <c r="AA746" s="8"/>
      <c r="AC746" s="1"/>
      <c r="AD746" s="2"/>
      <c r="AE746" s="2"/>
      <c r="AF746" s="13"/>
      <c r="AG746" s="13"/>
    </row>
    <row r="747" spans="11:33" x14ac:dyDescent="0.3">
      <c r="K747" s="1"/>
      <c r="L747" s="2"/>
      <c r="M747" s="2"/>
      <c r="Q747" s="1"/>
      <c r="R747" s="2"/>
      <c r="S747" s="2"/>
      <c r="T747" s="13"/>
      <c r="U747" s="13"/>
      <c r="W747" s="1"/>
      <c r="X747" s="2"/>
      <c r="Y747" s="2"/>
      <c r="Z747" s="8"/>
      <c r="AA747" s="8"/>
      <c r="AC747" s="1"/>
      <c r="AD747" s="2"/>
      <c r="AE747" s="2"/>
      <c r="AF747" s="13"/>
      <c r="AG747" s="13"/>
    </row>
    <row r="748" spans="11:33" x14ac:dyDescent="0.3">
      <c r="K748" s="1"/>
      <c r="L748" s="2"/>
      <c r="M748" s="2"/>
      <c r="Q748" s="1"/>
      <c r="R748" s="2"/>
      <c r="S748" s="2"/>
      <c r="T748" s="13"/>
      <c r="U748" s="13"/>
      <c r="W748" s="1"/>
      <c r="X748" s="2"/>
      <c r="Y748" s="2"/>
      <c r="Z748" s="8"/>
      <c r="AA748" s="8"/>
      <c r="AC748" s="1"/>
      <c r="AD748" s="2"/>
      <c r="AE748" s="2"/>
      <c r="AF748" s="13"/>
      <c r="AG748" s="13"/>
    </row>
    <row r="749" spans="11:33" x14ac:dyDescent="0.3">
      <c r="K749" s="1"/>
      <c r="L749" s="2"/>
      <c r="M749" s="2"/>
      <c r="Q749" s="1"/>
      <c r="R749" s="2"/>
      <c r="S749" s="2"/>
      <c r="T749" s="13"/>
      <c r="U749" s="13"/>
      <c r="W749" s="1"/>
      <c r="X749" s="2"/>
      <c r="Y749" s="2"/>
      <c r="Z749" s="8"/>
      <c r="AA749" s="8"/>
      <c r="AC749" s="1"/>
      <c r="AD749" s="2"/>
      <c r="AE749" s="2"/>
      <c r="AF749" s="13"/>
      <c r="AG749" s="13"/>
    </row>
    <row r="750" spans="11:33" x14ac:dyDescent="0.3">
      <c r="K750" s="1"/>
      <c r="L750" s="2"/>
      <c r="M750" s="2"/>
      <c r="Q750" s="1"/>
      <c r="R750" s="2"/>
      <c r="S750" s="2"/>
      <c r="T750" s="13"/>
      <c r="U750" s="13"/>
      <c r="W750" s="1"/>
      <c r="X750" s="2"/>
      <c r="Y750" s="2"/>
      <c r="Z750" s="8"/>
      <c r="AA750" s="8"/>
      <c r="AC750" s="1"/>
      <c r="AD750" s="2"/>
      <c r="AE750" s="2"/>
      <c r="AF750" s="13"/>
      <c r="AG750" s="13"/>
    </row>
    <row r="751" spans="11:33" x14ac:dyDescent="0.3">
      <c r="K751" s="1"/>
      <c r="L751" s="2"/>
      <c r="M751" s="2"/>
      <c r="Q751" s="1"/>
      <c r="R751" s="2"/>
      <c r="S751" s="2"/>
      <c r="T751" s="13"/>
      <c r="U751" s="13"/>
      <c r="W751" s="1"/>
      <c r="X751" s="2"/>
      <c r="Y751" s="2"/>
      <c r="Z751" s="8"/>
      <c r="AA751" s="8"/>
      <c r="AC751" s="1"/>
      <c r="AD751" s="2"/>
      <c r="AE751" s="2"/>
      <c r="AF751" s="13"/>
      <c r="AG751" s="13"/>
    </row>
    <row r="752" spans="11:33" x14ac:dyDescent="0.3">
      <c r="K752" s="1"/>
      <c r="L752" s="2"/>
      <c r="M752" s="2"/>
      <c r="Q752" s="1"/>
      <c r="R752" s="2"/>
      <c r="S752" s="2"/>
      <c r="T752" s="13"/>
      <c r="U752" s="13"/>
      <c r="W752" s="1"/>
      <c r="X752" s="2"/>
      <c r="Y752" s="2"/>
      <c r="Z752" s="8"/>
      <c r="AA752" s="8"/>
      <c r="AC752" s="1"/>
      <c r="AD752" s="2"/>
      <c r="AE752" s="2"/>
      <c r="AF752" s="13"/>
      <c r="AG752" s="13"/>
    </row>
    <row r="753" spans="11:33" x14ac:dyDescent="0.3">
      <c r="K753" s="1"/>
      <c r="L753" s="2"/>
      <c r="M753" s="2"/>
      <c r="Q753" s="1"/>
      <c r="R753" s="2"/>
      <c r="S753" s="2"/>
      <c r="T753" s="13"/>
      <c r="U753" s="13"/>
      <c r="W753" s="1"/>
      <c r="X753" s="2"/>
      <c r="Y753" s="2"/>
      <c r="Z753" s="8"/>
      <c r="AA753" s="8"/>
      <c r="AC753" s="1"/>
      <c r="AD753" s="2"/>
      <c r="AE753" s="2"/>
      <c r="AF753" s="13"/>
      <c r="AG753" s="13"/>
    </row>
    <row r="754" spans="11:33" x14ac:dyDescent="0.3">
      <c r="K754" s="1"/>
      <c r="L754" s="2"/>
      <c r="M754" s="2"/>
      <c r="Q754" s="1"/>
      <c r="R754" s="2"/>
      <c r="S754" s="2"/>
      <c r="T754" s="13"/>
      <c r="U754" s="13"/>
      <c r="W754" s="1"/>
      <c r="X754" s="2"/>
      <c r="Y754" s="2"/>
      <c r="Z754" s="8"/>
      <c r="AA754" s="8"/>
      <c r="AC754" s="1"/>
      <c r="AD754" s="2"/>
      <c r="AE754" s="2"/>
      <c r="AF754" s="13"/>
      <c r="AG754" s="13"/>
    </row>
    <row r="755" spans="11:33" x14ac:dyDescent="0.3">
      <c r="K755" s="1"/>
      <c r="L755" s="2"/>
      <c r="M755" s="2"/>
      <c r="Q755" s="1"/>
      <c r="R755" s="2"/>
      <c r="S755" s="2"/>
      <c r="T755" s="13"/>
      <c r="U755" s="13"/>
      <c r="W755" s="1"/>
      <c r="X755" s="2"/>
      <c r="Y755" s="2"/>
      <c r="Z755" s="8"/>
      <c r="AA755" s="8"/>
      <c r="AC755" s="1"/>
      <c r="AD755" s="2"/>
      <c r="AE755" s="2"/>
      <c r="AF755" s="13"/>
      <c r="AG755" s="13"/>
    </row>
    <row r="756" spans="11:33" x14ac:dyDescent="0.3">
      <c r="K756" s="1"/>
      <c r="L756" s="2"/>
      <c r="M756" s="2"/>
      <c r="Q756" s="1"/>
      <c r="R756" s="2"/>
      <c r="S756" s="2"/>
      <c r="T756" s="13"/>
      <c r="U756" s="13"/>
      <c r="W756" s="1"/>
      <c r="X756" s="2"/>
      <c r="Y756" s="2"/>
      <c r="Z756" s="8"/>
      <c r="AA756" s="8"/>
      <c r="AC756" s="1"/>
      <c r="AD756" s="2"/>
      <c r="AE756" s="2"/>
      <c r="AF756" s="13"/>
      <c r="AG756" s="13"/>
    </row>
    <row r="757" spans="11:33" x14ac:dyDescent="0.3">
      <c r="K757" s="1"/>
      <c r="L757" s="2"/>
      <c r="M757" s="2"/>
      <c r="Q757" s="1"/>
      <c r="R757" s="2"/>
      <c r="S757" s="2"/>
      <c r="T757" s="13"/>
      <c r="U757" s="13"/>
      <c r="W757" s="1"/>
      <c r="X757" s="2"/>
      <c r="Y757" s="2"/>
      <c r="Z757" s="8"/>
      <c r="AA757" s="8"/>
      <c r="AC757" s="1"/>
      <c r="AD757" s="2"/>
      <c r="AE757" s="2"/>
      <c r="AF757" s="13"/>
      <c r="AG757" s="13"/>
    </row>
    <row r="758" spans="11:33" x14ac:dyDescent="0.3">
      <c r="K758" s="1"/>
      <c r="L758" s="2"/>
      <c r="M758" s="2"/>
      <c r="Q758" s="1"/>
      <c r="R758" s="2"/>
      <c r="S758" s="2"/>
      <c r="T758" s="13"/>
      <c r="U758" s="13"/>
      <c r="W758" s="1"/>
      <c r="X758" s="2"/>
      <c r="Y758" s="2"/>
      <c r="Z758" s="8"/>
      <c r="AA758" s="8"/>
      <c r="AC758" s="1"/>
      <c r="AD758" s="2"/>
      <c r="AE758" s="2"/>
      <c r="AF758" s="13"/>
      <c r="AG758" s="13"/>
    </row>
    <row r="759" spans="11:33" x14ac:dyDescent="0.3">
      <c r="K759" s="1"/>
      <c r="L759" s="2"/>
      <c r="M759" s="2"/>
      <c r="Q759" s="1"/>
      <c r="R759" s="2"/>
      <c r="S759" s="2"/>
      <c r="T759" s="13"/>
      <c r="U759" s="13"/>
      <c r="W759" s="1"/>
      <c r="X759" s="2"/>
      <c r="Y759" s="2"/>
      <c r="Z759" s="8"/>
      <c r="AA759" s="8"/>
      <c r="AC759" s="1"/>
      <c r="AD759" s="2"/>
      <c r="AE759" s="2"/>
      <c r="AF759" s="13"/>
      <c r="AG759" s="13"/>
    </row>
    <row r="760" spans="11:33" x14ac:dyDescent="0.3">
      <c r="K760" s="1"/>
      <c r="L760" s="2"/>
      <c r="M760" s="2"/>
      <c r="Q760" s="1"/>
      <c r="R760" s="2"/>
      <c r="S760" s="2"/>
      <c r="T760" s="13"/>
      <c r="U760" s="13"/>
      <c r="W760" s="1"/>
      <c r="X760" s="2"/>
      <c r="Y760" s="2"/>
      <c r="Z760" s="8"/>
      <c r="AA760" s="8"/>
      <c r="AC760" s="1"/>
      <c r="AD760" s="2"/>
      <c r="AE760" s="2"/>
      <c r="AF760" s="13"/>
      <c r="AG760" s="13"/>
    </row>
    <row r="761" spans="11:33" x14ac:dyDescent="0.3">
      <c r="K761" s="1"/>
      <c r="L761" s="2"/>
      <c r="M761" s="2"/>
      <c r="Q761" s="1"/>
      <c r="R761" s="2"/>
      <c r="S761" s="2"/>
      <c r="T761" s="13"/>
      <c r="U761" s="13"/>
      <c r="W761" s="1"/>
      <c r="X761" s="2"/>
      <c r="Y761" s="2"/>
      <c r="Z761" s="8"/>
      <c r="AA761" s="8"/>
      <c r="AC761" s="1"/>
      <c r="AD761" s="2"/>
      <c r="AE761" s="2"/>
      <c r="AF761" s="13"/>
      <c r="AG761" s="13"/>
    </row>
    <row r="762" spans="11:33" x14ac:dyDescent="0.3">
      <c r="K762" s="1"/>
      <c r="L762" s="2"/>
      <c r="M762" s="2"/>
      <c r="Q762" s="1"/>
      <c r="R762" s="2"/>
      <c r="S762" s="2"/>
      <c r="T762" s="13"/>
      <c r="U762" s="13"/>
      <c r="W762" s="1"/>
      <c r="X762" s="2"/>
      <c r="Y762" s="2"/>
      <c r="Z762" s="8"/>
      <c r="AA762" s="8"/>
      <c r="AC762" s="1"/>
      <c r="AD762" s="2"/>
      <c r="AE762" s="2"/>
      <c r="AF762" s="13"/>
      <c r="AG762" s="13"/>
    </row>
    <row r="763" spans="11:33" x14ac:dyDescent="0.3">
      <c r="K763" s="1"/>
      <c r="L763" s="2"/>
      <c r="M763" s="2"/>
      <c r="Q763" s="1"/>
      <c r="R763" s="2"/>
      <c r="S763" s="2"/>
      <c r="T763" s="13"/>
      <c r="U763" s="13"/>
      <c r="W763" s="1"/>
      <c r="X763" s="2"/>
      <c r="Y763" s="2"/>
      <c r="Z763" s="8"/>
      <c r="AA763" s="8"/>
      <c r="AC763" s="1"/>
      <c r="AD763" s="2"/>
      <c r="AE763" s="2"/>
      <c r="AF763" s="13"/>
      <c r="AG763" s="13"/>
    </row>
    <row r="764" spans="11:33" x14ac:dyDescent="0.3">
      <c r="K764" s="1"/>
      <c r="L764" s="2"/>
      <c r="M764" s="2"/>
      <c r="Q764" s="1"/>
      <c r="R764" s="2"/>
      <c r="S764" s="2"/>
      <c r="T764" s="13"/>
      <c r="U764" s="13"/>
      <c r="W764" s="1"/>
      <c r="X764" s="2"/>
      <c r="Y764" s="2"/>
      <c r="Z764" s="8"/>
      <c r="AA764" s="8"/>
      <c r="AC764" s="1"/>
      <c r="AD764" s="2"/>
      <c r="AE764" s="2"/>
      <c r="AF764" s="13"/>
      <c r="AG764" s="13"/>
    </row>
    <row r="765" spans="11:33" x14ac:dyDescent="0.3">
      <c r="K765" s="1"/>
      <c r="L765" s="2"/>
      <c r="M765" s="2"/>
      <c r="Q765" s="1"/>
      <c r="R765" s="2"/>
      <c r="S765" s="2"/>
      <c r="T765" s="13"/>
      <c r="U765" s="13"/>
      <c r="W765" s="1"/>
      <c r="X765" s="2"/>
      <c r="Y765" s="2"/>
      <c r="Z765" s="8"/>
      <c r="AA765" s="8"/>
      <c r="AC765" s="1"/>
      <c r="AD765" s="2"/>
      <c r="AE765" s="2"/>
      <c r="AF765" s="13"/>
      <c r="AG765" s="13"/>
    </row>
    <row r="766" spans="11:33" x14ac:dyDescent="0.3">
      <c r="K766" s="1"/>
      <c r="L766" s="2"/>
      <c r="M766" s="2"/>
      <c r="Q766" s="1"/>
      <c r="R766" s="2"/>
      <c r="S766" s="2"/>
      <c r="T766" s="13"/>
      <c r="U766" s="13"/>
      <c r="W766" s="1"/>
      <c r="X766" s="2"/>
      <c r="Y766" s="2"/>
      <c r="Z766" s="8"/>
      <c r="AA766" s="8"/>
      <c r="AC766" s="1"/>
      <c r="AD766" s="2"/>
      <c r="AE766" s="2"/>
      <c r="AF766" s="13"/>
      <c r="AG766" s="13"/>
    </row>
    <row r="767" spans="11:33" x14ac:dyDescent="0.3">
      <c r="K767" s="1"/>
      <c r="L767" s="2"/>
      <c r="M767" s="2"/>
      <c r="Q767" s="1"/>
      <c r="R767" s="2"/>
      <c r="S767" s="2"/>
      <c r="T767" s="13"/>
      <c r="U767" s="13"/>
      <c r="W767" s="1"/>
      <c r="X767" s="2"/>
      <c r="Y767" s="2"/>
      <c r="Z767" s="8"/>
      <c r="AA767" s="8"/>
      <c r="AC767" s="1"/>
      <c r="AD767" s="2"/>
      <c r="AE767" s="2"/>
      <c r="AF767" s="13"/>
      <c r="AG767" s="13"/>
    </row>
    <row r="768" spans="11:33" x14ac:dyDescent="0.3">
      <c r="K768" s="1"/>
      <c r="L768" s="2"/>
      <c r="M768" s="2"/>
      <c r="Q768" s="1"/>
      <c r="R768" s="2"/>
      <c r="S768" s="2"/>
      <c r="T768" s="13"/>
      <c r="U768" s="13"/>
      <c r="W768" s="1"/>
      <c r="X768" s="2"/>
      <c r="Y768" s="2"/>
      <c r="Z768" s="8"/>
      <c r="AA768" s="8"/>
      <c r="AC768" s="1"/>
      <c r="AD768" s="2"/>
      <c r="AE768" s="2"/>
      <c r="AF768" s="13"/>
      <c r="AG768" s="13"/>
    </row>
    <row r="769" spans="11:33" x14ac:dyDescent="0.3">
      <c r="K769" s="1"/>
      <c r="L769" s="2"/>
      <c r="M769" s="2"/>
      <c r="Q769" s="1"/>
      <c r="R769" s="2"/>
      <c r="S769" s="2"/>
      <c r="T769" s="13"/>
      <c r="U769" s="13"/>
      <c r="W769" s="1"/>
      <c r="X769" s="2"/>
      <c r="Y769" s="2"/>
      <c r="Z769" s="8"/>
      <c r="AA769" s="8"/>
      <c r="AC769" s="1"/>
      <c r="AD769" s="2"/>
      <c r="AE769" s="2"/>
      <c r="AF769" s="13"/>
      <c r="AG769" s="13"/>
    </row>
    <row r="770" spans="11:33" x14ac:dyDescent="0.3">
      <c r="K770" s="1"/>
      <c r="L770" s="2"/>
      <c r="M770" s="2"/>
      <c r="Q770" s="1"/>
      <c r="R770" s="2"/>
      <c r="S770" s="2"/>
      <c r="T770" s="13"/>
      <c r="U770" s="13"/>
      <c r="W770" s="1"/>
      <c r="X770" s="2"/>
      <c r="Y770" s="2"/>
      <c r="Z770" s="8"/>
      <c r="AA770" s="8"/>
      <c r="AC770" s="1"/>
      <c r="AD770" s="2"/>
      <c r="AE770" s="2"/>
      <c r="AF770" s="13"/>
      <c r="AG770" s="13"/>
    </row>
    <row r="771" spans="11:33" x14ac:dyDescent="0.3">
      <c r="K771" s="1"/>
      <c r="L771" s="2"/>
      <c r="M771" s="2"/>
      <c r="Q771" s="1"/>
      <c r="R771" s="2"/>
      <c r="S771" s="2"/>
      <c r="T771" s="13"/>
      <c r="U771" s="13"/>
      <c r="W771" s="1"/>
      <c r="X771" s="2"/>
      <c r="Y771" s="2"/>
      <c r="Z771" s="8"/>
      <c r="AA771" s="8"/>
      <c r="AC771" s="1"/>
      <c r="AD771" s="2"/>
      <c r="AE771" s="2"/>
      <c r="AF771" s="13"/>
      <c r="AG771" s="13"/>
    </row>
    <row r="772" spans="11:33" x14ac:dyDescent="0.3">
      <c r="K772" s="1"/>
      <c r="L772" s="2"/>
      <c r="M772" s="2"/>
      <c r="Q772" s="1"/>
      <c r="R772" s="2"/>
      <c r="S772" s="2"/>
      <c r="T772" s="13"/>
      <c r="U772" s="13"/>
      <c r="W772" s="1"/>
      <c r="X772" s="2"/>
      <c r="Y772" s="2"/>
      <c r="Z772" s="8"/>
      <c r="AA772" s="8"/>
      <c r="AC772" s="1"/>
      <c r="AD772" s="2"/>
      <c r="AE772" s="2"/>
      <c r="AF772" s="13"/>
      <c r="AG772" s="13"/>
    </row>
    <row r="773" spans="11:33" x14ac:dyDescent="0.3">
      <c r="K773" s="1"/>
      <c r="L773" s="2"/>
      <c r="M773" s="2"/>
      <c r="Q773" s="1"/>
      <c r="R773" s="2"/>
      <c r="S773" s="2"/>
      <c r="T773" s="13"/>
      <c r="U773" s="13"/>
      <c r="W773" s="1"/>
      <c r="X773" s="2"/>
      <c r="Y773" s="2"/>
      <c r="Z773" s="8"/>
      <c r="AA773" s="8"/>
      <c r="AC773" s="1"/>
      <c r="AD773" s="2"/>
      <c r="AE773" s="2"/>
      <c r="AF773" s="13"/>
      <c r="AG773" s="13"/>
    </row>
    <row r="774" spans="11:33" x14ac:dyDescent="0.3">
      <c r="K774" s="1"/>
      <c r="L774" s="2"/>
      <c r="M774" s="2"/>
      <c r="Q774" s="1"/>
      <c r="R774" s="2"/>
      <c r="S774" s="2"/>
      <c r="T774" s="13"/>
      <c r="U774" s="13"/>
      <c r="W774" s="1"/>
      <c r="X774" s="2"/>
      <c r="Y774" s="2"/>
      <c r="Z774" s="8"/>
      <c r="AA774" s="8"/>
      <c r="AC774" s="1"/>
      <c r="AD774" s="2"/>
      <c r="AE774" s="2"/>
      <c r="AF774" s="13"/>
      <c r="AG774" s="13"/>
    </row>
    <row r="775" spans="11:33" x14ac:dyDescent="0.3">
      <c r="K775" s="1"/>
      <c r="L775" s="2"/>
      <c r="M775" s="2"/>
      <c r="Q775" s="1"/>
      <c r="R775" s="2"/>
      <c r="S775" s="2"/>
      <c r="T775" s="13"/>
      <c r="U775" s="13"/>
      <c r="W775" s="1"/>
      <c r="X775" s="2"/>
      <c r="Y775" s="2"/>
      <c r="Z775" s="8"/>
      <c r="AA775" s="8"/>
      <c r="AC775" s="1"/>
      <c r="AD775" s="2"/>
      <c r="AE775" s="2"/>
      <c r="AF775" s="13"/>
      <c r="AG775" s="13"/>
    </row>
    <row r="776" spans="11:33" x14ac:dyDescent="0.3">
      <c r="K776" s="1"/>
      <c r="L776" s="2"/>
      <c r="M776" s="2"/>
      <c r="Q776" s="1"/>
      <c r="R776" s="2"/>
      <c r="S776" s="2"/>
      <c r="T776" s="13"/>
      <c r="U776" s="13"/>
      <c r="W776" s="1"/>
      <c r="X776" s="2"/>
      <c r="Y776" s="2"/>
      <c r="Z776" s="8"/>
      <c r="AA776" s="8"/>
      <c r="AC776" s="1"/>
      <c r="AD776" s="2"/>
      <c r="AE776" s="2"/>
      <c r="AF776" s="13"/>
      <c r="AG776" s="13"/>
    </row>
    <row r="777" spans="11:33" x14ac:dyDescent="0.3">
      <c r="K777" s="1"/>
      <c r="L777" s="2"/>
      <c r="M777" s="2"/>
      <c r="Q777" s="1"/>
      <c r="R777" s="2"/>
      <c r="S777" s="2"/>
      <c r="T777" s="13"/>
      <c r="U777" s="13"/>
      <c r="W777" s="1"/>
      <c r="X777" s="2"/>
      <c r="Y777" s="2"/>
      <c r="Z777" s="8"/>
      <c r="AA777" s="8"/>
      <c r="AC777" s="1"/>
      <c r="AD777" s="2"/>
      <c r="AE777" s="2"/>
      <c r="AF777" s="13"/>
      <c r="AG777" s="13"/>
    </row>
    <row r="778" spans="11:33" x14ac:dyDescent="0.3">
      <c r="K778" s="1"/>
      <c r="L778" s="2"/>
      <c r="M778" s="2"/>
      <c r="Q778" s="1"/>
      <c r="R778" s="2"/>
      <c r="S778" s="2"/>
      <c r="T778" s="13"/>
      <c r="U778" s="13"/>
      <c r="W778" s="1"/>
      <c r="X778" s="2"/>
      <c r="Y778" s="2"/>
      <c r="Z778" s="8"/>
      <c r="AA778" s="8"/>
      <c r="AC778" s="1"/>
      <c r="AD778" s="2"/>
      <c r="AE778" s="2"/>
      <c r="AF778" s="13"/>
      <c r="AG778" s="13"/>
    </row>
    <row r="779" spans="11:33" x14ac:dyDescent="0.3">
      <c r="K779" s="1"/>
      <c r="L779" s="2"/>
      <c r="M779" s="2"/>
      <c r="Q779" s="1"/>
      <c r="R779" s="2"/>
      <c r="S779" s="2"/>
      <c r="T779" s="13"/>
      <c r="U779" s="13"/>
      <c r="W779" s="1"/>
      <c r="X779" s="2"/>
      <c r="Y779" s="2"/>
      <c r="Z779" s="8"/>
      <c r="AA779" s="8"/>
      <c r="AC779" s="1"/>
      <c r="AD779" s="2"/>
      <c r="AE779" s="2"/>
      <c r="AF779" s="13"/>
      <c r="AG779" s="13"/>
    </row>
    <row r="780" spans="11:33" x14ac:dyDescent="0.3">
      <c r="K780" s="1"/>
      <c r="L780" s="2"/>
      <c r="M780" s="2"/>
      <c r="Q780" s="1"/>
      <c r="R780" s="2"/>
      <c r="S780" s="2"/>
      <c r="T780" s="13"/>
      <c r="U780" s="13"/>
      <c r="W780" s="1"/>
      <c r="X780" s="2"/>
      <c r="Y780" s="2"/>
      <c r="Z780" s="8"/>
      <c r="AA780" s="8"/>
      <c r="AC780" s="1"/>
      <c r="AD780" s="2"/>
      <c r="AE780" s="2"/>
      <c r="AF780" s="13"/>
      <c r="AG780" s="13"/>
    </row>
    <row r="781" spans="11:33" x14ac:dyDescent="0.3">
      <c r="K781" s="1"/>
      <c r="L781" s="2"/>
      <c r="M781" s="2"/>
      <c r="Q781" s="1"/>
      <c r="R781" s="2"/>
      <c r="S781" s="2"/>
      <c r="T781" s="13"/>
      <c r="U781" s="13"/>
      <c r="W781" s="1"/>
      <c r="X781" s="2"/>
      <c r="Y781" s="2"/>
      <c r="Z781" s="8"/>
      <c r="AA781" s="8"/>
      <c r="AC781" s="1"/>
      <c r="AD781" s="2"/>
      <c r="AE781" s="2"/>
      <c r="AF781" s="13"/>
      <c r="AG781" s="13"/>
    </row>
    <row r="782" spans="11:33" x14ac:dyDescent="0.3">
      <c r="K782" s="1"/>
      <c r="L782" s="2"/>
      <c r="M782" s="2"/>
      <c r="Q782" s="1"/>
      <c r="R782" s="2"/>
      <c r="S782" s="2"/>
      <c r="T782" s="13"/>
      <c r="U782" s="13"/>
      <c r="W782" s="1"/>
      <c r="X782" s="2"/>
      <c r="Y782" s="2"/>
      <c r="Z782" s="8"/>
      <c r="AA782" s="8"/>
      <c r="AC782" s="1"/>
      <c r="AD782" s="2"/>
      <c r="AE782" s="2"/>
      <c r="AF782" s="13"/>
      <c r="AG782" s="13"/>
    </row>
    <row r="783" spans="11:33" x14ac:dyDescent="0.3">
      <c r="K783" s="1"/>
      <c r="L783" s="2"/>
      <c r="M783" s="2"/>
      <c r="Q783" s="1"/>
      <c r="R783" s="2"/>
      <c r="S783" s="2"/>
      <c r="T783" s="13"/>
      <c r="U783" s="13"/>
      <c r="W783" s="1"/>
      <c r="X783" s="2"/>
      <c r="Y783" s="2"/>
      <c r="Z783" s="8"/>
      <c r="AA783" s="8"/>
      <c r="AC783" s="1"/>
      <c r="AD783" s="2"/>
      <c r="AE783" s="2"/>
      <c r="AF783" s="13"/>
      <c r="AG783" s="13"/>
    </row>
    <row r="784" spans="11:33" x14ac:dyDescent="0.3">
      <c r="K784" s="1"/>
      <c r="L784" s="2"/>
      <c r="M784" s="2"/>
      <c r="Q784" s="1"/>
      <c r="R784" s="2"/>
      <c r="S784" s="2"/>
      <c r="T784" s="13"/>
      <c r="U784" s="13"/>
      <c r="W784" s="1"/>
      <c r="X784" s="2"/>
      <c r="Y784" s="2"/>
      <c r="Z784" s="8"/>
      <c r="AA784" s="8"/>
      <c r="AC784" s="1"/>
      <c r="AD784" s="2"/>
      <c r="AE784" s="2"/>
      <c r="AF784" s="13"/>
      <c r="AG784" s="13"/>
    </row>
    <row r="785" spans="11:33" x14ac:dyDescent="0.3">
      <c r="K785" s="1"/>
      <c r="L785" s="2"/>
      <c r="M785" s="2"/>
      <c r="Q785" s="1"/>
      <c r="R785" s="2"/>
      <c r="S785" s="2"/>
      <c r="T785" s="13"/>
      <c r="U785" s="13"/>
      <c r="W785" s="1"/>
      <c r="X785" s="2"/>
      <c r="Y785" s="2"/>
      <c r="Z785" s="8"/>
      <c r="AA785" s="8"/>
      <c r="AC785" s="1"/>
      <c r="AD785" s="2"/>
      <c r="AE785" s="2"/>
      <c r="AF785" s="13"/>
      <c r="AG785" s="13"/>
    </row>
    <row r="786" spans="11:33" x14ac:dyDescent="0.3">
      <c r="K786" s="1"/>
      <c r="L786" s="2"/>
      <c r="M786" s="2"/>
      <c r="Q786" s="1"/>
      <c r="R786" s="2"/>
      <c r="S786" s="2"/>
      <c r="T786" s="13"/>
      <c r="U786" s="13"/>
      <c r="W786" s="1"/>
      <c r="X786" s="2"/>
      <c r="Y786" s="2"/>
      <c r="Z786" s="8"/>
      <c r="AA786" s="8"/>
      <c r="AC786" s="1"/>
      <c r="AD786" s="2"/>
      <c r="AE786" s="2"/>
      <c r="AF786" s="13"/>
      <c r="AG786" s="13"/>
    </row>
    <row r="787" spans="11:33" x14ac:dyDescent="0.3">
      <c r="K787" s="1"/>
      <c r="L787" s="2"/>
      <c r="M787" s="2"/>
      <c r="Q787" s="1"/>
      <c r="R787" s="2"/>
      <c r="S787" s="2"/>
      <c r="T787" s="13"/>
      <c r="U787" s="13"/>
      <c r="W787" s="1"/>
      <c r="X787" s="2"/>
      <c r="Y787" s="2"/>
      <c r="Z787" s="8"/>
      <c r="AA787" s="8"/>
      <c r="AC787" s="1"/>
      <c r="AD787" s="2"/>
      <c r="AE787" s="2"/>
      <c r="AF787" s="13"/>
      <c r="AG787" s="13"/>
    </row>
    <row r="788" spans="11:33" x14ac:dyDescent="0.3">
      <c r="K788" s="1"/>
      <c r="L788" s="2"/>
      <c r="M788" s="2"/>
      <c r="Q788" s="1"/>
      <c r="R788" s="2"/>
      <c r="S788" s="2"/>
      <c r="T788" s="13"/>
      <c r="U788" s="13"/>
      <c r="W788" s="1"/>
      <c r="X788" s="2"/>
      <c r="Y788" s="2"/>
      <c r="Z788" s="8"/>
      <c r="AA788" s="8"/>
      <c r="AC788" s="1"/>
      <c r="AD788" s="2"/>
      <c r="AE788" s="2"/>
      <c r="AF788" s="13"/>
      <c r="AG788" s="13"/>
    </row>
    <row r="789" spans="11:33" x14ac:dyDescent="0.3">
      <c r="K789" s="1"/>
      <c r="L789" s="2"/>
      <c r="M789" s="2"/>
      <c r="Q789" s="1"/>
      <c r="R789" s="2"/>
      <c r="S789" s="2"/>
      <c r="T789" s="13"/>
      <c r="U789" s="13"/>
      <c r="W789" s="1"/>
      <c r="X789" s="2"/>
      <c r="Y789" s="2"/>
      <c r="Z789" s="8"/>
      <c r="AA789" s="8"/>
      <c r="AC789" s="1"/>
      <c r="AD789" s="2"/>
      <c r="AE789" s="2"/>
      <c r="AF789" s="13"/>
      <c r="AG789" s="13"/>
    </row>
    <row r="790" spans="11:33" x14ac:dyDescent="0.3">
      <c r="K790" s="1"/>
      <c r="L790" s="2"/>
      <c r="M790" s="2"/>
      <c r="Q790" s="1"/>
      <c r="R790" s="2"/>
      <c r="S790" s="2"/>
      <c r="T790" s="13"/>
      <c r="U790" s="13"/>
      <c r="W790" s="1"/>
      <c r="X790" s="2"/>
      <c r="Y790" s="2"/>
      <c r="Z790" s="8"/>
      <c r="AA790" s="8"/>
      <c r="AC790" s="1"/>
      <c r="AD790" s="2"/>
      <c r="AE790" s="2"/>
      <c r="AF790" s="13"/>
      <c r="AG790" s="13"/>
    </row>
    <row r="791" spans="11:33" x14ac:dyDescent="0.3">
      <c r="K791" s="1"/>
      <c r="L791" s="2"/>
      <c r="M791" s="2"/>
      <c r="Q791" s="1"/>
      <c r="R791" s="2"/>
      <c r="S791" s="2"/>
      <c r="T791" s="13"/>
      <c r="U791" s="13"/>
      <c r="W791" s="1"/>
      <c r="X791" s="2"/>
      <c r="Y791" s="2"/>
      <c r="Z791" s="8"/>
      <c r="AA791" s="8"/>
      <c r="AC791" s="1"/>
      <c r="AD791" s="2"/>
      <c r="AE791" s="2"/>
      <c r="AF791" s="13"/>
      <c r="AG791" s="13"/>
    </row>
    <row r="792" spans="11:33" x14ac:dyDescent="0.3">
      <c r="K792" s="1"/>
      <c r="L792" s="2"/>
      <c r="M792" s="2"/>
      <c r="Q792" s="1"/>
      <c r="R792" s="2"/>
      <c r="S792" s="2"/>
      <c r="T792" s="13"/>
      <c r="U792" s="13"/>
      <c r="W792" s="1"/>
      <c r="X792" s="2"/>
      <c r="Y792" s="2"/>
      <c r="Z792" s="8"/>
      <c r="AA792" s="8"/>
      <c r="AC792" s="1"/>
      <c r="AD792" s="2"/>
      <c r="AE792" s="2"/>
      <c r="AF792" s="13"/>
      <c r="AG792" s="13"/>
    </row>
    <row r="793" spans="11:33" x14ac:dyDescent="0.3">
      <c r="K793" s="1"/>
      <c r="L793" s="2"/>
      <c r="M793" s="2"/>
      <c r="Q793" s="1"/>
      <c r="R793" s="2"/>
      <c r="S793" s="2"/>
      <c r="T793" s="13"/>
      <c r="U793" s="13"/>
      <c r="W793" s="1"/>
      <c r="X793" s="2"/>
      <c r="Y793" s="2"/>
      <c r="Z793" s="8"/>
      <c r="AA793" s="8"/>
      <c r="AC793" s="1"/>
      <c r="AD793" s="2"/>
      <c r="AE793" s="2"/>
      <c r="AF793" s="13"/>
      <c r="AG793" s="13"/>
    </row>
    <row r="794" spans="11:33" x14ac:dyDescent="0.3">
      <c r="K794" s="1"/>
      <c r="L794" s="2"/>
      <c r="M794" s="2"/>
      <c r="Q794" s="1"/>
      <c r="R794" s="2"/>
      <c r="S794" s="2"/>
      <c r="T794" s="13"/>
      <c r="U794" s="13"/>
      <c r="W794" s="1"/>
      <c r="X794" s="2"/>
      <c r="Y794" s="2"/>
      <c r="Z794" s="8"/>
      <c r="AA794" s="8"/>
      <c r="AC794" s="1"/>
      <c r="AD794" s="2"/>
      <c r="AE794" s="2"/>
      <c r="AF794" s="13"/>
      <c r="AG794" s="13"/>
    </row>
    <row r="795" spans="11:33" x14ac:dyDescent="0.3">
      <c r="K795" s="1"/>
      <c r="L795" s="2"/>
      <c r="M795" s="2"/>
      <c r="Q795" s="1"/>
      <c r="R795" s="2"/>
      <c r="S795" s="2"/>
      <c r="T795" s="13"/>
      <c r="U795" s="13"/>
      <c r="W795" s="1"/>
      <c r="X795" s="2"/>
      <c r="Y795" s="2"/>
      <c r="Z795" s="8"/>
      <c r="AA795" s="8"/>
      <c r="AC795" s="1"/>
      <c r="AD795" s="2"/>
      <c r="AE795" s="2"/>
      <c r="AF795" s="13"/>
      <c r="AG795" s="13"/>
    </row>
    <row r="796" spans="11:33" x14ac:dyDescent="0.3">
      <c r="K796" s="1"/>
      <c r="L796" s="2"/>
      <c r="M796" s="2"/>
      <c r="Q796" s="1"/>
      <c r="R796" s="2"/>
      <c r="S796" s="2"/>
      <c r="T796" s="13"/>
      <c r="U796" s="13"/>
      <c r="W796" s="1"/>
      <c r="X796" s="2"/>
      <c r="Y796" s="2"/>
      <c r="Z796" s="8"/>
      <c r="AA796" s="8"/>
      <c r="AC796" s="1"/>
      <c r="AD796" s="2"/>
      <c r="AE796" s="2"/>
      <c r="AF796" s="13"/>
      <c r="AG796" s="13"/>
    </row>
    <row r="797" spans="11:33" x14ac:dyDescent="0.3">
      <c r="K797" s="1"/>
      <c r="L797" s="2"/>
      <c r="M797" s="2"/>
      <c r="Q797" s="1"/>
      <c r="R797" s="2"/>
      <c r="S797" s="2"/>
      <c r="T797" s="13"/>
      <c r="U797" s="13"/>
      <c r="W797" s="1"/>
      <c r="X797" s="2"/>
      <c r="Y797" s="2"/>
      <c r="Z797" s="8"/>
      <c r="AA797" s="8"/>
      <c r="AC797" s="1"/>
      <c r="AD797" s="2"/>
      <c r="AE797" s="2"/>
      <c r="AF797" s="13"/>
      <c r="AG797" s="13"/>
    </row>
    <row r="798" spans="11:33" x14ac:dyDescent="0.3">
      <c r="K798" s="1"/>
      <c r="L798" s="2"/>
      <c r="M798" s="2"/>
      <c r="Q798" s="1"/>
      <c r="R798" s="2"/>
      <c r="S798" s="2"/>
      <c r="T798" s="13"/>
      <c r="U798" s="13"/>
      <c r="W798" s="1"/>
      <c r="X798" s="2"/>
      <c r="Y798" s="2"/>
      <c r="Z798" s="8"/>
      <c r="AA798" s="8"/>
      <c r="AC798" s="1"/>
      <c r="AD798" s="2"/>
      <c r="AE798" s="2"/>
      <c r="AF798" s="13"/>
      <c r="AG798" s="13"/>
    </row>
    <row r="799" spans="11:33" x14ac:dyDescent="0.3">
      <c r="K799" s="1"/>
      <c r="L799" s="2"/>
      <c r="M799" s="2"/>
      <c r="Q799" s="1"/>
      <c r="R799" s="2"/>
      <c r="S799" s="2"/>
      <c r="T799" s="13"/>
      <c r="U799" s="13"/>
      <c r="W799" s="1"/>
      <c r="X799" s="2"/>
      <c r="Y799" s="2"/>
      <c r="Z799" s="8"/>
      <c r="AA799" s="8"/>
      <c r="AC799" s="1"/>
      <c r="AD799" s="2"/>
      <c r="AE799" s="2"/>
      <c r="AF799" s="13"/>
      <c r="AG799" s="13"/>
    </row>
    <row r="800" spans="11:33" x14ac:dyDescent="0.3">
      <c r="K800" s="1"/>
      <c r="L800" s="2"/>
      <c r="M800" s="2"/>
      <c r="Q800" s="1"/>
      <c r="R800" s="2"/>
      <c r="S800" s="2"/>
      <c r="T800" s="13"/>
      <c r="U800" s="13"/>
      <c r="W800" s="1"/>
      <c r="X800" s="2"/>
      <c r="Y800" s="2"/>
      <c r="Z800" s="8"/>
      <c r="AA800" s="8"/>
      <c r="AC800" s="1"/>
      <c r="AD800" s="2"/>
      <c r="AE800" s="2"/>
      <c r="AF800" s="13"/>
      <c r="AG800" s="13"/>
    </row>
    <row r="801" spans="11:33" x14ac:dyDescent="0.3">
      <c r="K801" s="1"/>
      <c r="L801" s="2"/>
      <c r="M801" s="2"/>
      <c r="Q801" s="1"/>
      <c r="R801" s="2"/>
      <c r="S801" s="2"/>
      <c r="T801" s="13"/>
      <c r="U801" s="13"/>
      <c r="W801" s="1"/>
      <c r="X801" s="2"/>
      <c r="Y801" s="2"/>
      <c r="Z801" s="8"/>
      <c r="AA801" s="8"/>
      <c r="AC801" s="1"/>
      <c r="AD801" s="2"/>
      <c r="AE801" s="2"/>
      <c r="AF801" s="13"/>
      <c r="AG801" s="13"/>
    </row>
    <row r="802" spans="11:33" x14ac:dyDescent="0.3">
      <c r="K802" s="1"/>
      <c r="L802" s="2"/>
      <c r="M802" s="2"/>
      <c r="Q802" s="1"/>
      <c r="R802" s="2"/>
      <c r="S802" s="2"/>
      <c r="T802" s="13"/>
      <c r="U802" s="13"/>
      <c r="W802" s="1"/>
      <c r="X802" s="2"/>
      <c r="Y802" s="2"/>
      <c r="Z802" s="8"/>
      <c r="AA802" s="8"/>
      <c r="AC802" s="1"/>
      <c r="AD802" s="2"/>
      <c r="AE802" s="2"/>
      <c r="AF802" s="13"/>
      <c r="AG802" s="13"/>
    </row>
    <row r="803" spans="11:33" x14ac:dyDescent="0.3">
      <c r="K803" s="1"/>
      <c r="L803" s="2"/>
      <c r="M803" s="2"/>
      <c r="Q803" s="1"/>
      <c r="R803" s="2"/>
      <c r="S803" s="2"/>
      <c r="T803" s="13"/>
      <c r="U803" s="13"/>
      <c r="W803" s="1"/>
      <c r="X803" s="2"/>
      <c r="Y803" s="2"/>
      <c r="Z803" s="8"/>
      <c r="AA803" s="8"/>
      <c r="AC803" s="1"/>
      <c r="AD803" s="2"/>
      <c r="AE803" s="2"/>
      <c r="AF803" s="13"/>
      <c r="AG803" s="13"/>
    </row>
    <row r="804" spans="11:33" x14ac:dyDescent="0.3">
      <c r="K804" s="1"/>
      <c r="L804" s="2"/>
      <c r="M804" s="2"/>
      <c r="Q804" s="1"/>
      <c r="R804" s="2"/>
      <c r="S804" s="2"/>
      <c r="T804" s="13"/>
      <c r="U804" s="13"/>
      <c r="W804" s="1"/>
      <c r="X804" s="2"/>
      <c r="Y804" s="2"/>
      <c r="Z804" s="8"/>
      <c r="AA804" s="8"/>
      <c r="AC804" s="1"/>
      <c r="AD804" s="2"/>
      <c r="AE804" s="2"/>
      <c r="AF804" s="13"/>
      <c r="AG804" s="13"/>
    </row>
    <row r="805" spans="11:33" x14ac:dyDescent="0.3">
      <c r="K805" s="1"/>
      <c r="L805" s="2"/>
      <c r="M805" s="2"/>
      <c r="Q805" s="1"/>
      <c r="R805" s="2"/>
      <c r="S805" s="2"/>
      <c r="T805" s="13"/>
      <c r="U805" s="13"/>
      <c r="W805" s="1"/>
      <c r="X805" s="2"/>
      <c r="Y805" s="2"/>
      <c r="Z805" s="8"/>
      <c r="AA805" s="8"/>
      <c r="AC805" s="1"/>
      <c r="AD805" s="2"/>
      <c r="AE805" s="2"/>
      <c r="AF805" s="13"/>
      <c r="AG805" s="13"/>
    </row>
    <row r="806" spans="11:33" x14ac:dyDescent="0.3">
      <c r="K806" s="1"/>
      <c r="L806" s="2"/>
      <c r="M806" s="2"/>
      <c r="Q806" s="1"/>
      <c r="R806" s="2"/>
      <c r="S806" s="2"/>
      <c r="T806" s="13"/>
      <c r="U806" s="13"/>
      <c r="W806" s="1"/>
      <c r="X806" s="2"/>
      <c r="Y806" s="2"/>
      <c r="Z806" s="8"/>
      <c r="AA806" s="8"/>
      <c r="AC806" s="1"/>
      <c r="AD806" s="2"/>
      <c r="AE806" s="2"/>
      <c r="AF806" s="13"/>
      <c r="AG806" s="13"/>
    </row>
    <row r="807" spans="11:33" x14ac:dyDescent="0.3">
      <c r="K807" s="1"/>
      <c r="L807" s="2"/>
      <c r="M807" s="2"/>
      <c r="Q807" s="1"/>
      <c r="R807" s="2"/>
      <c r="S807" s="2"/>
      <c r="T807" s="13"/>
      <c r="U807" s="13"/>
      <c r="W807" s="1"/>
      <c r="X807" s="2"/>
      <c r="Y807" s="2"/>
      <c r="Z807" s="8"/>
      <c r="AA807" s="8"/>
      <c r="AC807" s="1"/>
      <c r="AD807" s="2"/>
      <c r="AE807" s="2"/>
      <c r="AF807" s="13"/>
      <c r="AG807" s="13"/>
    </row>
    <row r="808" spans="11:33" x14ac:dyDescent="0.3">
      <c r="K808" s="1"/>
      <c r="L808" s="2"/>
      <c r="M808" s="2"/>
      <c r="Q808" s="1"/>
      <c r="R808" s="2"/>
      <c r="S808" s="2"/>
      <c r="T808" s="13"/>
      <c r="U808" s="13"/>
      <c r="W808" s="1"/>
      <c r="X808" s="2"/>
      <c r="Y808" s="2"/>
      <c r="Z808" s="8"/>
      <c r="AA808" s="8"/>
      <c r="AC808" s="1"/>
      <c r="AD808" s="2"/>
      <c r="AE808" s="2"/>
      <c r="AF808" s="13"/>
      <c r="AG808" s="13"/>
    </row>
    <row r="809" spans="11:33" x14ac:dyDescent="0.3">
      <c r="K809" s="1"/>
      <c r="L809" s="2"/>
      <c r="M809" s="2"/>
      <c r="Q809" s="1"/>
      <c r="R809" s="2"/>
      <c r="S809" s="2"/>
      <c r="T809" s="13"/>
      <c r="U809" s="13"/>
      <c r="W809" s="1"/>
      <c r="X809" s="2"/>
      <c r="Y809" s="2"/>
      <c r="Z809" s="8"/>
      <c r="AA809" s="8"/>
      <c r="AC809" s="1"/>
      <c r="AD809" s="2"/>
      <c r="AE809" s="2"/>
      <c r="AF809" s="13"/>
      <c r="AG809" s="13"/>
    </row>
    <row r="810" spans="11:33" x14ac:dyDescent="0.3">
      <c r="K810" s="1"/>
      <c r="L810" s="2"/>
      <c r="M810" s="2"/>
      <c r="Q810" s="1"/>
      <c r="R810" s="2"/>
      <c r="S810" s="2"/>
      <c r="T810" s="13"/>
      <c r="U810" s="13"/>
      <c r="W810" s="1"/>
      <c r="X810" s="2"/>
      <c r="Y810" s="2"/>
      <c r="Z810" s="8"/>
      <c r="AA810" s="8"/>
      <c r="AC810" s="1"/>
      <c r="AD810" s="2"/>
      <c r="AE810" s="2"/>
      <c r="AF810" s="13"/>
      <c r="AG810" s="13"/>
    </row>
    <row r="811" spans="11:33" x14ac:dyDescent="0.3">
      <c r="K811" s="1"/>
      <c r="L811" s="2"/>
      <c r="M811" s="2"/>
      <c r="Q811" s="1"/>
      <c r="R811" s="2"/>
      <c r="S811" s="2"/>
      <c r="T811" s="13"/>
      <c r="U811" s="13"/>
      <c r="W811" s="1"/>
      <c r="X811" s="2"/>
      <c r="Y811" s="2"/>
      <c r="Z811" s="8"/>
      <c r="AA811" s="8"/>
      <c r="AC811" s="1"/>
      <c r="AD811" s="2"/>
      <c r="AE811" s="2"/>
      <c r="AF811" s="13"/>
      <c r="AG811" s="13"/>
    </row>
    <row r="812" spans="11:33" x14ac:dyDescent="0.3">
      <c r="K812" s="1"/>
      <c r="L812" s="2"/>
      <c r="M812" s="2"/>
      <c r="Q812" s="1"/>
      <c r="R812" s="2"/>
      <c r="S812" s="2"/>
      <c r="T812" s="13"/>
      <c r="U812" s="13"/>
      <c r="W812" s="1"/>
      <c r="X812" s="2"/>
      <c r="Y812" s="2"/>
      <c r="Z812" s="8"/>
      <c r="AA812" s="8"/>
      <c r="AC812" s="1"/>
      <c r="AD812" s="2"/>
      <c r="AE812" s="2"/>
      <c r="AF812" s="13"/>
      <c r="AG812" s="13"/>
    </row>
    <row r="813" spans="11:33" x14ac:dyDescent="0.3">
      <c r="K813" s="1"/>
      <c r="L813" s="2"/>
      <c r="M813" s="2"/>
      <c r="Q813" s="1"/>
      <c r="R813" s="2"/>
      <c r="S813" s="2"/>
      <c r="T813" s="13"/>
      <c r="U813" s="13"/>
      <c r="W813" s="1"/>
      <c r="X813" s="2"/>
      <c r="Y813" s="2"/>
      <c r="Z813" s="8"/>
      <c r="AA813" s="8"/>
      <c r="AC813" s="1"/>
      <c r="AD813" s="2"/>
      <c r="AE813" s="2"/>
      <c r="AF813" s="13"/>
      <c r="AG813" s="13"/>
    </row>
    <row r="814" spans="11:33" x14ac:dyDescent="0.3">
      <c r="K814" s="1"/>
      <c r="L814" s="2"/>
      <c r="M814" s="2"/>
      <c r="Q814" s="1"/>
      <c r="R814" s="2"/>
      <c r="S814" s="2"/>
      <c r="T814" s="13"/>
      <c r="U814" s="13"/>
      <c r="W814" s="1"/>
      <c r="X814" s="2"/>
      <c r="Y814" s="2"/>
      <c r="Z814" s="8"/>
      <c r="AA814" s="8"/>
      <c r="AC814" s="1"/>
      <c r="AD814" s="2"/>
      <c r="AE814" s="2"/>
      <c r="AF814" s="13"/>
      <c r="AG814" s="13"/>
    </row>
    <row r="815" spans="11:33" x14ac:dyDescent="0.3">
      <c r="K815" s="1"/>
      <c r="L815" s="2"/>
      <c r="M815" s="2"/>
      <c r="Q815" s="1"/>
      <c r="R815" s="2"/>
      <c r="S815" s="2"/>
      <c r="T815" s="13"/>
      <c r="U815" s="13"/>
      <c r="W815" s="1"/>
      <c r="X815" s="2"/>
      <c r="Y815" s="2"/>
      <c r="Z815" s="8"/>
      <c r="AA815" s="8"/>
      <c r="AC815" s="1"/>
      <c r="AD815" s="2"/>
      <c r="AE815" s="2"/>
      <c r="AF815" s="13"/>
      <c r="AG815" s="13"/>
    </row>
    <row r="816" spans="11:33" x14ac:dyDescent="0.3">
      <c r="K816" s="1"/>
      <c r="L816" s="2"/>
      <c r="M816" s="2"/>
      <c r="Q816" s="1"/>
      <c r="R816" s="2"/>
      <c r="S816" s="2"/>
      <c r="T816" s="13"/>
      <c r="U816" s="13"/>
      <c r="W816" s="1"/>
      <c r="X816" s="2"/>
      <c r="Y816" s="2"/>
      <c r="Z816" s="8"/>
      <c r="AA816" s="8"/>
      <c r="AC816" s="1"/>
      <c r="AD816" s="2"/>
      <c r="AE816" s="2"/>
      <c r="AF816" s="13"/>
      <c r="AG816" s="13"/>
    </row>
    <row r="817" spans="11:33" x14ac:dyDescent="0.3">
      <c r="K817" s="1"/>
      <c r="L817" s="2"/>
      <c r="M817" s="2"/>
      <c r="Q817" s="1"/>
      <c r="R817" s="2"/>
      <c r="S817" s="2"/>
      <c r="T817" s="13"/>
      <c r="U817" s="13"/>
      <c r="W817" s="1"/>
      <c r="X817" s="2"/>
      <c r="Y817" s="2"/>
      <c r="Z817" s="8"/>
      <c r="AA817" s="8"/>
      <c r="AC817" s="1"/>
      <c r="AD817" s="2"/>
      <c r="AE817" s="2"/>
      <c r="AF817" s="13"/>
      <c r="AG817" s="13"/>
    </row>
    <row r="818" spans="11:33" x14ac:dyDescent="0.3">
      <c r="K818" s="1"/>
      <c r="L818" s="2"/>
      <c r="M818" s="2"/>
      <c r="Q818" s="1"/>
      <c r="R818" s="2"/>
      <c r="S818" s="2"/>
      <c r="T818" s="13"/>
      <c r="U818" s="13"/>
      <c r="W818" s="1"/>
      <c r="X818" s="2"/>
      <c r="Y818" s="2"/>
      <c r="Z818" s="8"/>
      <c r="AA818" s="8"/>
      <c r="AC818" s="1"/>
      <c r="AD818" s="2"/>
      <c r="AE818" s="2"/>
      <c r="AF818" s="13"/>
      <c r="AG818" s="13"/>
    </row>
    <row r="819" spans="11:33" x14ac:dyDescent="0.3">
      <c r="K819" s="1"/>
      <c r="L819" s="2"/>
      <c r="M819" s="2"/>
      <c r="Q819" s="1"/>
      <c r="R819" s="2"/>
      <c r="S819" s="2"/>
      <c r="T819" s="13"/>
      <c r="U819" s="13"/>
      <c r="W819" s="1"/>
      <c r="X819" s="2"/>
      <c r="Y819" s="2"/>
      <c r="Z819" s="8"/>
      <c r="AA819" s="8"/>
      <c r="AC819" s="1"/>
      <c r="AD819" s="2"/>
      <c r="AE819" s="2"/>
      <c r="AF819" s="13"/>
      <c r="AG819" s="13"/>
    </row>
    <row r="820" spans="11:33" x14ac:dyDescent="0.3">
      <c r="K820" s="1"/>
      <c r="L820" s="2"/>
      <c r="M820" s="2"/>
      <c r="Q820" s="1"/>
      <c r="R820" s="2"/>
      <c r="S820" s="2"/>
      <c r="T820" s="13"/>
      <c r="U820" s="13"/>
      <c r="W820" s="1"/>
      <c r="X820" s="2"/>
      <c r="Y820" s="2"/>
      <c r="Z820" s="8"/>
      <c r="AA820" s="8"/>
      <c r="AC820" s="1"/>
      <c r="AD820" s="2"/>
      <c r="AE820" s="2"/>
      <c r="AF820" s="13"/>
      <c r="AG820" s="13"/>
    </row>
    <row r="821" spans="11:33" x14ac:dyDescent="0.3">
      <c r="K821" s="1"/>
      <c r="L821" s="2"/>
      <c r="M821" s="2"/>
      <c r="Q821" s="1"/>
      <c r="R821" s="2"/>
      <c r="S821" s="2"/>
      <c r="T821" s="13"/>
      <c r="U821" s="13"/>
      <c r="W821" s="1"/>
      <c r="X821" s="2"/>
      <c r="Y821" s="2"/>
      <c r="Z821" s="8"/>
      <c r="AA821" s="8"/>
      <c r="AC821" s="1"/>
      <c r="AD821" s="2"/>
      <c r="AE821" s="2"/>
      <c r="AF821" s="13"/>
      <c r="AG821" s="13"/>
    </row>
    <row r="822" spans="11:33" x14ac:dyDescent="0.3">
      <c r="K822" s="1"/>
      <c r="L822" s="2"/>
      <c r="M822" s="2"/>
      <c r="Q822" s="1"/>
      <c r="R822" s="2"/>
      <c r="S822" s="2"/>
      <c r="T822" s="13"/>
      <c r="U822" s="13"/>
      <c r="W822" s="1"/>
      <c r="X822" s="2"/>
      <c r="Y822" s="2"/>
      <c r="Z822" s="8"/>
      <c r="AA822" s="8"/>
      <c r="AC822" s="1"/>
      <c r="AD822" s="2"/>
      <c r="AE822" s="2"/>
      <c r="AF822" s="13"/>
      <c r="AG822" s="13"/>
    </row>
    <row r="823" spans="11:33" x14ac:dyDescent="0.3">
      <c r="K823" s="1"/>
      <c r="L823" s="2"/>
      <c r="M823" s="2"/>
      <c r="Q823" s="1"/>
      <c r="R823" s="2"/>
      <c r="S823" s="2"/>
      <c r="T823" s="13"/>
      <c r="U823" s="13"/>
      <c r="W823" s="1"/>
      <c r="X823" s="2"/>
      <c r="Y823" s="2"/>
      <c r="Z823" s="8"/>
      <c r="AA823" s="8"/>
      <c r="AC823" s="1"/>
      <c r="AD823" s="2"/>
      <c r="AE823" s="2"/>
      <c r="AF823" s="13"/>
      <c r="AG823" s="13"/>
    </row>
    <row r="824" spans="11:33" x14ac:dyDescent="0.3">
      <c r="K824" s="1"/>
      <c r="L824" s="2"/>
      <c r="M824" s="2"/>
      <c r="Q824" s="1"/>
      <c r="R824" s="2"/>
      <c r="S824" s="2"/>
      <c r="T824" s="13"/>
      <c r="U824" s="13"/>
      <c r="W824" s="1"/>
      <c r="X824" s="2"/>
      <c r="Y824" s="2"/>
      <c r="Z824" s="8"/>
      <c r="AA824" s="8"/>
      <c r="AC824" s="1"/>
      <c r="AD824" s="2"/>
      <c r="AE824" s="2"/>
      <c r="AF824" s="13"/>
      <c r="AG824" s="13"/>
    </row>
    <row r="825" spans="11:33" x14ac:dyDescent="0.3">
      <c r="K825" s="1"/>
      <c r="L825" s="2"/>
      <c r="M825" s="2"/>
      <c r="Q825" s="1"/>
      <c r="R825" s="2"/>
      <c r="S825" s="2"/>
      <c r="T825" s="13"/>
      <c r="U825" s="13"/>
      <c r="W825" s="1"/>
      <c r="X825" s="2"/>
      <c r="Y825" s="2"/>
      <c r="Z825" s="8"/>
      <c r="AA825" s="8"/>
      <c r="AC825" s="1"/>
      <c r="AD825" s="2"/>
      <c r="AE825" s="2"/>
      <c r="AF825" s="13"/>
      <c r="AG825" s="13"/>
    </row>
    <row r="826" spans="11:33" x14ac:dyDescent="0.3">
      <c r="K826" s="1"/>
      <c r="L826" s="2"/>
      <c r="M826" s="2"/>
      <c r="Q826" s="1"/>
      <c r="R826" s="2"/>
      <c r="S826" s="2"/>
      <c r="T826" s="13"/>
      <c r="U826" s="13"/>
      <c r="W826" s="1"/>
      <c r="X826" s="2"/>
      <c r="Y826" s="2"/>
      <c r="Z826" s="8"/>
      <c r="AA826" s="8"/>
      <c r="AC826" s="1"/>
      <c r="AD826" s="2"/>
      <c r="AE826" s="2"/>
      <c r="AF826" s="13"/>
      <c r="AG826" s="13"/>
    </row>
    <row r="827" spans="11:33" x14ac:dyDescent="0.3">
      <c r="K827" s="1"/>
      <c r="L827" s="2"/>
      <c r="M827" s="2"/>
      <c r="Q827" s="1"/>
      <c r="R827" s="2"/>
      <c r="S827" s="2"/>
      <c r="T827" s="13"/>
      <c r="U827" s="13"/>
      <c r="W827" s="1"/>
      <c r="X827" s="2"/>
      <c r="Y827" s="2"/>
      <c r="Z827" s="8"/>
      <c r="AA827" s="8"/>
      <c r="AC827" s="1"/>
      <c r="AD827" s="2"/>
      <c r="AE827" s="2"/>
      <c r="AF827" s="13"/>
      <c r="AG827" s="13"/>
    </row>
    <row r="828" spans="11:33" x14ac:dyDescent="0.3">
      <c r="K828" s="1"/>
      <c r="L828" s="2"/>
      <c r="M828" s="2"/>
      <c r="Q828" s="1"/>
      <c r="R828" s="2"/>
      <c r="S828" s="2"/>
      <c r="T828" s="13"/>
      <c r="U828" s="13"/>
      <c r="W828" s="1"/>
      <c r="X828" s="2"/>
      <c r="Y828" s="2"/>
      <c r="Z828" s="8"/>
      <c r="AA828" s="8"/>
      <c r="AC828" s="1"/>
      <c r="AD828" s="2"/>
      <c r="AE828" s="2"/>
      <c r="AF828" s="13"/>
      <c r="AG828" s="13"/>
    </row>
    <row r="829" spans="11:33" x14ac:dyDescent="0.3">
      <c r="K829" s="1"/>
      <c r="L829" s="2"/>
      <c r="M829" s="2"/>
      <c r="Q829" s="1"/>
      <c r="R829" s="2"/>
      <c r="S829" s="2"/>
      <c r="T829" s="13"/>
      <c r="U829" s="13"/>
      <c r="W829" s="1"/>
      <c r="X829" s="2"/>
      <c r="Y829" s="2"/>
      <c r="Z829" s="8"/>
      <c r="AA829" s="8"/>
      <c r="AC829" s="1"/>
      <c r="AD829" s="2"/>
      <c r="AE829" s="2"/>
      <c r="AF829" s="13"/>
      <c r="AG829" s="13"/>
    </row>
    <row r="830" spans="11:33" x14ac:dyDescent="0.3">
      <c r="K830" s="1"/>
      <c r="L830" s="2"/>
      <c r="M830" s="2"/>
      <c r="Q830" s="1"/>
      <c r="R830" s="2"/>
      <c r="S830" s="2"/>
      <c r="T830" s="13"/>
      <c r="U830" s="13"/>
      <c r="W830" s="1"/>
      <c r="X830" s="2"/>
      <c r="Y830" s="2"/>
      <c r="Z830" s="8"/>
      <c r="AA830" s="8"/>
      <c r="AC830" s="1"/>
      <c r="AD830" s="2"/>
      <c r="AE830" s="2"/>
      <c r="AF830" s="13"/>
      <c r="AG830" s="13"/>
    </row>
    <row r="831" spans="11:33" x14ac:dyDescent="0.3">
      <c r="K831" s="1"/>
      <c r="L831" s="2"/>
      <c r="M831" s="2"/>
      <c r="Q831" s="1"/>
      <c r="R831" s="2"/>
      <c r="S831" s="2"/>
      <c r="T831" s="13"/>
      <c r="U831" s="13"/>
      <c r="W831" s="1"/>
      <c r="X831" s="2"/>
      <c r="Y831" s="2"/>
      <c r="Z831" s="8"/>
      <c r="AA831" s="8"/>
      <c r="AC831" s="1"/>
      <c r="AD831" s="2"/>
      <c r="AE831" s="2"/>
      <c r="AF831" s="13"/>
      <c r="AG831" s="13"/>
    </row>
    <row r="832" spans="11:33" x14ac:dyDescent="0.3">
      <c r="K832" s="1"/>
      <c r="L832" s="2"/>
      <c r="M832" s="2"/>
      <c r="Q832" s="1"/>
      <c r="R832" s="2"/>
      <c r="S832" s="2"/>
      <c r="T832" s="13"/>
      <c r="U832" s="13"/>
      <c r="W832" s="1"/>
      <c r="X832" s="2"/>
      <c r="Y832" s="2"/>
      <c r="Z832" s="8"/>
      <c r="AA832" s="8"/>
      <c r="AC832" s="1"/>
      <c r="AD832" s="2"/>
      <c r="AE832" s="2"/>
      <c r="AF832" s="13"/>
      <c r="AG832" s="13"/>
    </row>
    <row r="833" spans="11:33" x14ac:dyDescent="0.3">
      <c r="K833" s="1"/>
      <c r="L833" s="2"/>
      <c r="M833" s="2"/>
      <c r="Q833" s="1"/>
      <c r="R833" s="2"/>
      <c r="S833" s="2"/>
      <c r="T833" s="13"/>
      <c r="U833" s="13"/>
      <c r="W833" s="1"/>
      <c r="X833" s="2"/>
      <c r="Y833" s="2"/>
      <c r="Z833" s="8"/>
      <c r="AA833" s="8"/>
      <c r="AC833" s="1"/>
      <c r="AD833" s="2"/>
      <c r="AE833" s="2"/>
      <c r="AF833" s="13"/>
      <c r="AG833" s="13"/>
    </row>
    <row r="834" spans="11:33" x14ac:dyDescent="0.3">
      <c r="K834" s="1"/>
      <c r="L834" s="2"/>
      <c r="M834" s="2"/>
      <c r="Q834" s="1"/>
      <c r="R834" s="2"/>
      <c r="S834" s="2"/>
      <c r="T834" s="13"/>
      <c r="U834" s="13"/>
      <c r="W834" s="1"/>
      <c r="X834" s="2"/>
      <c r="Y834" s="2"/>
      <c r="Z834" s="8"/>
      <c r="AA834" s="8"/>
      <c r="AC834" s="1"/>
      <c r="AD834" s="2"/>
      <c r="AE834" s="2"/>
      <c r="AF834" s="13"/>
      <c r="AG834" s="13"/>
    </row>
    <row r="835" spans="11:33" x14ac:dyDescent="0.3">
      <c r="K835" s="1"/>
      <c r="L835" s="2"/>
      <c r="M835" s="2"/>
      <c r="Q835" s="1"/>
      <c r="R835" s="2"/>
      <c r="S835" s="2"/>
      <c r="T835" s="13"/>
      <c r="U835" s="13"/>
      <c r="W835" s="1"/>
      <c r="X835" s="2"/>
      <c r="Y835" s="2"/>
      <c r="Z835" s="8"/>
      <c r="AA835" s="8"/>
      <c r="AC835" s="1"/>
      <c r="AD835" s="2"/>
      <c r="AE835" s="2"/>
      <c r="AF835" s="13"/>
      <c r="AG835" s="13"/>
    </row>
    <row r="836" spans="11:33" x14ac:dyDescent="0.3">
      <c r="K836" s="1"/>
      <c r="L836" s="2"/>
      <c r="M836" s="2"/>
      <c r="Q836" s="1"/>
      <c r="R836" s="2"/>
      <c r="S836" s="2"/>
      <c r="T836" s="13"/>
      <c r="U836" s="13"/>
      <c r="W836" s="1"/>
      <c r="X836" s="2"/>
      <c r="Y836" s="2"/>
      <c r="Z836" s="8"/>
      <c r="AA836" s="8"/>
      <c r="AC836" s="1"/>
      <c r="AD836" s="2"/>
      <c r="AE836" s="2"/>
      <c r="AF836" s="13"/>
      <c r="AG836" s="13"/>
    </row>
    <row r="837" spans="11:33" x14ac:dyDescent="0.3">
      <c r="K837" s="1"/>
      <c r="L837" s="2"/>
      <c r="M837" s="2"/>
      <c r="Q837" s="1"/>
      <c r="R837" s="2"/>
      <c r="S837" s="2"/>
      <c r="T837" s="13"/>
      <c r="U837" s="13"/>
      <c r="W837" s="1"/>
      <c r="X837" s="2"/>
      <c r="Y837" s="2"/>
      <c r="Z837" s="8"/>
      <c r="AA837" s="8"/>
      <c r="AC837" s="1"/>
      <c r="AD837" s="2"/>
      <c r="AE837" s="2"/>
      <c r="AF837" s="13"/>
      <c r="AG837" s="13"/>
    </row>
    <row r="838" spans="11:33" x14ac:dyDescent="0.3">
      <c r="K838" s="1"/>
      <c r="L838" s="2"/>
      <c r="M838" s="2"/>
      <c r="Q838" s="1"/>
      <c r="R838" s="2"/>
      <c r="S838" s="2"/>
      <c r="T838" s="13"/>
      <c r="U838" s="13"/>
      <c r="W838" s="1"/>
      <c r="X838" s="2"/>
      <c r="Y838" s="2"/>
      <c r="Z838" s="8"/>
      <c r="AA838" s="8"/>
      <c r="AC838" s="1"/>
      <c r="AD838" s="2"/>
      <c r="AE838" s="2"/>
      <c r="AF838" s="13"/>
      <c r="AG838" s="13"/>
    </row>
    <row r="839" spans="11:33" x14ac:dyDescent="0.3">
      <c r="K839" s="1"/>
      <c r="L839" s="2"/>
      <c r="M839" s="2"/>
      <c r="Q839" s="1"/>
      <c r="R839" s="2"/>
      <c r="S839" s="2"/>
      <c r="T839" s="13"/>
      <c r="U839" s="13"/>
      <c r="W839" s="1"/>
      <c r="X839" s="2"/>
      <c r="Y839" s="2"/>
      <c r="Z839" s="8"/>
      <c r="AA839" s="8"/>
      <c r="AC839" s="1"/>
      <c r="AD839" s="2"/>
      <c r="AE839" s="2"/>
      <c r="AF839" s="13"/>
      <c r="AG839" s="13"/>
    </row>
    <row r="840" spans="11:33" x14ac:dyDescent="0.3">
      <c r="K840" s="1"/>
      <c r="L840" s="2"/>
      <c r="M840" s="2"/>
      <c r="Q840" s="1"/>
      <c r="R840" s="2"/>
      <c r="S840" s="2"/>
      <c r="T840" s="13"/>
      <c r="U840" s="13"/>
      <c r="W840" s="1"/>
      <c r="X840" s="2"/>
      <c r="Y840" s="2"/>
      <c r="Z840" s="8"/>
      <c r="AA840" s="8"/>
      <c r="AC840" s="1"/>
      <c r="AD840" s="2"/>
      <c r="AE840" s="2"/>
      <c r="AF840" s="13"/>
      <c r="AG840" s="13"/>
    </row>
    <row r="841" spans="11:33" x14ac:dyDescent="0.3">
      <c r="K841" s="1"/>
      <c r="L841" s="2"/>
      <c r="M841" s="2"/>
      <c r="Q841" s="1"/>
      <c r="R841" s="2"/>
      <c r="S841" s="2"/>
      <c r="T841" s="13"/>
      <c r="U841" s="13"/>
      <c r="W841" s="1"/>
      <c r="X841" s="2"/>
      <c r="Y841" s="2"/>
      <c r="Z841" s="8"/>
      <c r="AA841" s="8"/>
      <c r="AC841" s="1"/>
      <c r="AD841" s="2"/>
      <c r="AE841" s="2"/>
      <c r="AF841" s="13"/>
      <c r="AG841" s="13"/>
    </row>
    <row r="842" spans="11:33" x14ac:dyDescent="0.3">
      <c r="K842" s="1"/>
      <c r="L842" s="2"/>
      <c r="M842" s="2"/>
      <c r="Q842" s="1"/>
      <c r="R842" s="2"/>
      <c r="S842" s="2"/>
      <c r="T842" s="13"/>
      <c r="U842" s="13"/>
      <c r="W842" s="1"/>
      <c r="X842" s="2"/>
      <c r="Y842" s="2"/>
      <c r="Z842" s="8"/>
      <c r="AA842" s="8"/>
      <c r="AC842" s="1"/>
      <c r="AD842" s="2"/>
      <c r="AE842" s="2"/>
      <c r="AF842" s="13"/>
      <c r="AG842" s="13"/>
    </row>
    <row r="843" spans="11:33" x14ac:dyDescent="0.3">
      <c r="K843" s="1"/>
      <c r="L843" s="2"/>
      <c r="M843" s="2"/>
      <c r="Q843" s="1"/>
      <c r="R843" s="2"/>
      <c r="S843" s="2"/>
      <c r="T843" s="13"/>
      <c r="U843" s="13"/>
      <c r="W843" s="1"/>
      <c r="X843" s="2"/>
      <c r="Y843" s="2"/>
      <c r="Z843" s="8"/>
      <c r="AA843" s="8"/>
      <c r="AC843" s="1"/>
      <c r="AD843" s="2"/>
      <c r="AE843" s="2"/>
      <c r="AF843" s="13"/>
      <c r="AG843" s="13"/>
    </row>
    <row r="844" spans="11:33" x14ac:dyDescent="0.3">
      <c r="K844" s="1"/>
      <c r="L844" s="2"/>
      <c r="M844" s="2"/>
      <c r="Q844" s="1"/>
      <c r="R844" s="2"/>
      <c r="S844" s="2"/>
      <c r="T844" s="13"/>
      <c r="U844" s="13"/>
      <c r="W844" s="1"/>
      <c r="X844" s="2"/>
      <c r="Y844" s="2"/>
      <c r="Z844" s="8"/>
      <c r="AA844" s="8"/>
      <c r="AC844" s="1"/>
      <c r="AD844" s="2"/>
      <c r="AE844" s="2"/>
      <c r="AF844" s="13"/>
      <c r="AG844" s="13"/>
    </row>
    <row r="845" spans="11:33" x14ac:dyDescent="0.3">
      <c r="K845" s="1"/>
      <c r="L845" s="2"/>
      <c r="M845" s="2"/>
      <c r="Q845" s="1"/>
      <c r="R845" s="2"/>
      <c r="S845" s="2"/>
      <c r="T845" s="13"/>
      <c r="U845" s="13"/>
      <c r="W845" s="1"/>
      <c r="X845" s="2"/>
      <c r="Y845" s="2"/>
      <c r="Z845" s="8"/>
      <c r="AA845" s="8"/>
      <c r="AC845" s="1"/>
      <c r="AD845" s="2"/>
      <c r="AE845" s="2"/>
      <c r="AF845" s="13"/>
      <c r="AG845" s="13"/>
    </row>
    <row r="846" spans="11:33" x14ac:dyDescent="0.3">
      <c r="K846" s="1"/>
      <c r="L846" s="2"/>
      <c r="M846" s="2"/>
      <c r="Q846" s="1"/>
      <c r="R846" s="2"/>
      <c r="S846" s="2"/>
      <c r="T846" s="13"/>
      <c r="U846" s="13"/>
      <c r="W846" s="1"/>
      <c r="X846" s="2"/>
      <c r="Y846" s="2"/>
      <c r="Z846" s="8"/>
      <c r="AA846" s="8"/>
      <c r="AC846" s="1"/>
      <c r="AD846" s="2"/>
      <c r="AE846" s="2"/>
      <c r="AF846" s="13"/>
      <c r="AG846" s="13"/>
    </row>
    <row r="847" spans="11:33" x14ac:dyDescent="0.3">
      <c r="K847" s="1"/>
      <c r="L847" s="2"/>
      <c r="M847" s="2"/>
      <c r="Q847" s="1"/>
      <c r="R847" s="2"/>
      <c r="S847" s="2"/>
      <c r="T847" s="13"/>
      <c r="U847" s="13"/>
      <c r="W847" s="1"/>
      <c r="X847" s="2"/>
      <c r="Y847" s="2"/>
      <c r="Z847" s="8"/>
      <c r="AA847" s="8"/>
      <c r="AC847" s="1"/>
      <c r="AD847" s="2"/>
      <c r="AE847" s="2"/>
      <c r="AF847" s="13"/>
      <c r="AG847" s="13"/>
    </row>
    <row r="848" spans="11:33" x14ac:dyDescent="0.3">
      <c r="K848" s="1"/>
      <c r="L848" s="2"/>
      <c r="M848" s="2"/>
      <c r="Q848" s="1"/>
      <c r="R848" s="2"/>
      <c r="S848" s="2"/>
      <c r="T848" s="13"/>
      <c r="U848" s="13"/>
      <c r="W848" s="1"/>
      <c r="X848" s="2"/>
      <c r="Y848" s="2"/>
      <c r="Z848" s="8"/>
      <c r="AA848" s="8"/>
      <c r="AC848" s="1"/>
      <c r="AD848" s="2"/>
      <c r="AE848" s="2"/>
      <c r="AF848" s="13"/>
      <c r="AG848" s="13"/>
    </row>
    <row r="849" spans="11:33" x14ac:dyDescent="0.3">
      <c r="K849" s="1"/>
      <c r="L849" s="2"/>
      <c r="M849" s="2"/>
      <c r="Q849" s="1"/>
      <c r="R849" s="2"/>
      <c r="S849" s="2"/>
      <c r="T849" s="13"/>
      <c r="U849" s="13"/>
      <c r="W849" s="1"/>
      <c r="X849" s="2"/>
      <c r="Y849" s="2"/>
      <c r="Z849" s="8"/>
      <c r="AA849" s="8"/>
      <c r="AC849" s="1"/>
      <c r="AD849" s="2"/>
      <c r="AE849" s="2"/>
      <c r="AF849" s="13"/>
      <c r="AG849" s="13"/>
    </row>
    <row r="850" spans="11:33" x14ac:dyDescent="0.3">
      <c r="K850" s="1"/>
      <c r="L850" s="2"/>
      <c r="M850" s="2"/>
      <c r="Q850" s="1"/>
      <c r="R850" s="2"/>
      <c r="S850" s="2"/>
      <c r="T850" s="13"/>
      <c r="U850" s="13"/>
      <c r="W850" s="1"/>
      <c r="X850" s="2"/>
      <c r="Y850" s="2"/>
      <c r="Z850" s="8"/>
      <c r="AA850" s="8"/>
      <c r="AC850" s="1"/>
      <c r="AD850" s="2"/>
      <c r="AE850" s="2"/>
      <c r="AF850" s="13"/>
      <c r="AG850" s="13"/>
    </row>
    <row r="851" spans="11:33" x14ac:dyDescent="0.3">
      <c r="K851" s="1"/>
      <c r="L851" s="2"/>
      <c r="M851" s="2"/>
      <c r="Q851" s="1"/>
      <c r="R851" s="2"/>
      <c r="S851" s="2"/>
      <c r="T851" s="13"/>
      <c r="U851" s="13"/>
      <c r="W851" s="1"/>
      <c r="X851" s="2"/>
      <c r="Y851" s="2"/>
      <c r="Z851" s="8"/>
      <c r="AA851" s="8"/>
      <c r="AC851" s="1"/>
      <c r="AD851" s="2"/>
      <c r="AE851" s="2"/>
      <c r="AF851" s="13"/>
      <c r="AG851" s="13"/>
    </row>
    <row r="852" spans="11:33" x14ac:dyDescent="0.3">
      <c r="K852" s="1"/>
      <c r="L852" s="2"/>
      <c r="M852" s="2"/>
      <c r="Q852" s="1"/>
      <c r="R852" s="2"/>
      <c r="S852" s="2"/>
      <c r="T852" s="13"/>
      <c r="U852" s="13"/>
      <c r="W852" s="1"/>
      <c r="X852" s="2"/>
      <c r="Y852" s="2"/>
      <c r="Z852" s="8"/>
      <c r="AA852" s="8"/>
      <c r="AC852" s="1"/>
      <c r="AD852" s="2"/>
      <c r="AE852" s="2"/>
      <c r="AF852" s="13"/>
      <c r="AG852" s="13"/>
    </row>
    <row r="853" spans="11:33" x14ac:dyDescent="0.3">
      <c r="K853" s="1"/>
      <c r="L853" s="2"/>
      <c r="M853" s="2"/>
      <c r="Q853" s="1"/>
      <c r="R853" s="2"/>
      <c r="S853" s="2"/>
      <c r="T853" s="13"/>
      <c r="U853" s="13"/>
      <c r="W853" s="1"/>
      <c r="X853" s="2"/>
      <c r="Y853" s="2"/>
      <c r="Z853" s="8"/>
      <c r="AA853" s="8"/>
      <c r="AC853" s="1"/>
      <c r="AD853" s="2"/>
      <c r="AE853" s="2"/>
      <c r="AF853" s="13"/>
      <c r="AG853" s="13"/>
    </row>
    <row r="854" spans="11:33" x14ac:dyDescent="0.3">
      <c r="K854" s="1"/>
      <c r="L854" s="2"/>
      <c r="M854" s="2"/>
      <c r="Q854" s="1"/>
      <c r="R854" s="2"/>
      <c r="S854" s="2"/>
      <c r="T854" s="13"/>
      <c r="U854" s="13"/>
      <c r="W854" s="1"/>
      <c r="X854" s="2"/>
      <c r="Y854" s="2"/>
      <c r="Z854" s="8"/>
      <c r="AA854" s="8"/>
      <c r="AC854" s="1"/>
      <c r="AD854" s="2"/>
      <c r="AE854" s="2"/>
      <c r="AF854" s="13"/>
      <c r="AG854" s="13"/>
    </row>
    <row r="855" spans="11:33" x14ac:dyDescent="0.3">
      <c r="K855" s="1"/>
      <c r="L855" s="2"/>
      <c r="M855" s="2"/>
      <c r="Q855" s="1"/>
      <c r="R855" s="2"/>
      <c r="S855" s="2"/>
      <c r="T855" s="13"/>
      <c r="U855" s="13"/>
      <c r="W855" s="1"/>
      <c r="X855" s="2"/>
      <c r="Y855" s="2"/>
      <c r="Z855" s="8"/>
      <c r="AA855" s="8"/>
      <c r="AC855" s="1"/>
      <c r="AD855" s="2"/>
      <c r="AE855" s="2"/>
      <c r="AF855" s="13"/>
      <c r="AG855" s="13"/>
    </row>
    <row r="856" spans="11:33" x14ac:dyDescent="0.3">
      <c r="K856" s="1"/>
      <c r="L856" s="2"/>
      <c r="M856" s="2"/>
      <c r="Q856" s="1"/>
      <c r="R856" s="2"/>
      <c r="S856" s="2"/>
      <c r="T856" s="13"/>
      <c r="U856" s="13"/>
      <c r="W856" s="1"/>
      <c r="X856" s="2"/>
      <c r="Y856" s="2"/>
      <c r="Z856" s="8"/>
      <c r="AA856" s="8"/>
      <c r="AC856" s="1"/>
      <c r="AD856" s="2"/>
      <c r="AE856" s="2"/>
      <c r="AF856" s="13"/>
      <c r="AG856" s="13"/>
    </row>
    <row r="857" spans="11:33" x14ac:dyDescent="0.3">
      <c r="K857" s="1"/>
      <c r="L857" s="2"/>
      <c r="M857" s="2"/>
      <c r="Q857" s="1"/>
      <c r="R857" s="2"/>
      <c r="S857" s="2"/>
      <c r="T857" s="13"/>
      <c r="U857" s="13"/>
      <c r="W857" s="1"/>
      <c r="X857" s="2"/>
      <c r="Y857" s="2"/>
      <c r="Z857" s="8"/>
      <c r="AA857" s="8"/>
      <c r="AC857" s="1"/>
      <c r="AD857" s="2"/>
      <c r="AE857" s="2"/>
      <c r="AF857" s="13"/>
      <c r="AG857" s="13"/>
    </row>
    <row r="858" spans="11:33" x14ac:dyDescent="0.3">
      <c r="K858" s="1"/>
      <c r="L858" s="2"/>
      <c r="M858" s="2"/>
      <c r="Q858" s="1"/>
      <c r="R858" s="2"/>
      <c r="S858" s="2"/>
      <c r="T858" s="13"/>
      <c r="U858" s="13"/>
      <c r="W858" s="1"/>
      <c r="X858" s="2"/>
      <c r="Y858" s="2"/>
      <c r="Z858" s="8"/>
      <c r="AA858" s="8"/>
      <c r="AC858" s="1"/>
      <c r="AD858" s="2"/>
      <c r="AE858" s="2"/>
      <c r="AF858" s="13"/>
      <c r="AG858" s="13"/>
    </row>
    <row r="859" spans="11:33" x14ac:dyDescent="0.3">
      <c r="K859" s="1"/>
      <c r="L859" s="2"/>
      <c r="M859" s="2"/>
      <c r="Q859" s="1"/>
      <c r="R859" s="2"/>
      <c r="S859" s="2"/>
      <c r="T859" s="13"/>
      <c r="U859" s="13"/>
      <c r="W859" s="1"/>
      <c r="X859" s="2"/>
      <c r="Y859" s="2"/>
      <c r="Z859" s="8"/>
      <c r="AA859" s="8"/>
      <c r="AC859" s="1"/>
      <c r="AD859" s="2"/>
      <c r="AE859" s="2"/>
      <c r="AF859" s="13"/>
      <c r="AG859" s="13"/>
    </row>
    <row r="860" spans="11:33" x14ac:dyDescent="0.3">
      <c r="K860" s="1"/>
      <c r="L860" s="2"/>
      <c r="M860" s="2"/>
      <c r="Q860" s="1"/>
      <c r="R860" s="2"/>
      <c r="S860" s="2"/>
      <c r="T860" s="13"/>
      <c r="U860" s="13"/>
      <c r="W860" s="1"/>
      <c r="X860" s="2"/>
      <c r="Y860" s="2"/>
      <c r="Z860" s="8"/>
      <c r="AA860" s="8"/>
      <c r="AC860" s="1"/>
      <c r="AD860" s="2"/>
      <c r="AE860" s="2"/>
      <c r="AF860" s="13"/>
      <c r="AG860" s="13"/>
    </row>
    <row r="861" spans="11:33" x14ac:dyDescent="0.3">
      <c r="K861" s="1"/>
      <c r="L861" s="2"/>
      <c r="M861" s="2"/>
      <c r="Q861" s="1"/>
      <c r="R861" s="2"/>
      <c r="S861" s="2"/>
      <c r="T861" s="13"/>
      <c r="U861" s="13"/>
      <c r="W861" s="1"/>
      <c r="X861" s="2"/>
      <c r="Y861" s="2"/>
      <c r="Z861" s="8"/>
      <c r="AA861" s="8"/>
      <c r="AC861" s="1"/>
      <c r="AD861" s="2"/>
      <c r="AE861" s="2"/>
      <c r="AF861" s="13"/>
      <c r="AG861" s="13"/>
    </row>
    <row r="862" spans="11:33" x14ac:dyDescent="0.3">
      <c r="K862" s="1"/>
      <c r="L862" s="2"/>
      <c r="M862" s="2"/>
      <c r="Q862" s="1"/>
      <c r="R862" s="2"/>
      <c r="S862" s="2"/>
      <c r="T862" s="13"/>
      <c r="U862" s="13"/>
      <c r="W862" s="1"/>
      <c r="X862" s="2"/>
      <c r="Y862" s="2"/>
      <c r="Z862" s="8"/>
      <c r="AA862" s="8"/>
      <c r="AC862" s="1"/>
      <c r="AD862" s="2"/>
      <c r="AE862" s="2"/>
      <c r="AF862" s="13"/>
      <c r="AG862" s="13"/>
    </row>
    <row r="863" spans="11:33" x14ac:dyDescent="0.3">
      <c r="K863" s="1"/>
      <c r="L863" s="2"/>
      <c r="M863" s="2"/>
      <c r="Q863" s="1"/>
      <c r="R863" s="2"/>
      <c r="S863" s="2"/>
      <c r="T863" s="13"/>
      <c r="U863" s="13"/>
      <c r="W863" s="1"/>
      <c r="X863" s="2"/>
      <c r="Y863" s="2"/>
      <c r="Z863" s="8"/>
      <c r="AA863" s="8"/>
      <c r="AC863" s="1"/>
      <c r="AD863" s="2"/>
      <c r="AE863" s="2"/>
      <c r="AF863" s="13"/>
      <c r="AG863" s="13"/>
    </row>
    <row r="864" spans="11:33" x14ac:dyDescent="0.3">
      <c r="K864" s="1"/>
      <c r="L864" s="2"/>
      <c r="M864" s="2"/>
      <c r="Q864" s="1"/>
      <c r="R864" s="2"/>
      <c r="S864" s="2"/>
      <c r="T864" s="13"/>
      <c r="U864" s="13"/>
      <c r="W864" s="1"/>
      <c r="X864" s="2"/>
      <c r="Y864" s="2"/>
      <c r="Z864" s="8"/>
      <c r="AA864" s="8"/>
      <c r="AC864" s="1"/>
      <c r="AD864" s="2"/>
      <c r="AE864" s="2"/>
      <c r="AF864" s="13"/>
      <c r="AG864" s="13"/>
    </row>
    <row r="865" spans="11:33" x14ac:dyDescent="0.3">
      <c r="K865" s="1"/>
      <c r="L865" s="2"/>
      <c r="M865" s="2"/>
      <c r="Q865" s="1"/>
      <c r="R865" s="2"/>
      <c r="S865" s="2"/>
      <c r="T865" s="13"/>
      <c r="U865" s="13"/>
      <c r="W865" s="1"/>
      <c r="X865" s="2"/>
      <c r="Y865" s="2"/>
      <c r="Z865" s="8"/>
      <c r="AA865" s="8"/>
      <c r="AC865" s="1"/>
      <c r="AD865" s="2"/>
      <c r="AE865" s="2"/>
      <c r="AF865" s="13"/>
      <c r="AG865" s="13"/>
    </row>
    <row r="866" spans="11:33" x14ac:dyDescent="0.3">
      <c r="K866" s="1"/>
      <c r="L866" s="2"/>
      <c r="M866" s="2"/>
      <c r="Q866" s="1"/>
      <c r="R866" s="2"/>
      <c r="S866" s="2"/>
      <c r="T866" s="13"/>
      <c r="U866" s="13"/>
      <c r="W866" s="1"/>
      <c r="X866" s="2"/>
      <c r="Y866" s="2"/>
      <c r="Z866" s="8"/>
      <c r="AA866" s="8"/>
      <c r="AC866" s="1"/>
      <c r="AD866" s="2"/>
      <c r="AE866" s="2"/>
      <c r="AF866" s="13"/>
      <c r="AG866" s="13"/>
    </row>
    <row r="867" spans="11:33" x14ac:dyDescent="0.3">
      <c r="K867" s="1"/>
      <c r="L867" s="2"/>
      <c r="M867" s="2"/>
      <c r="Q867" s="1"/>
      <c r="R867" s="2"/>
      <c r="S867" s="2"/>
      <c r="T867" s="13"/>
      <c r="U867" s="13"/>
      <c r="W867" s="1"/>
      <c r="X867" s="2"/>
      <c r="Y867" s="2"/>
      <c r="Z867" s="8"/>
      <c r="AA867" s="8"/>
      <c r="AC867" s="1"/>
      <c r="AD867" s="2"/>
      <c r="AE867" s="2"/>
      <c r="AF867" s="13"/>
      <c r="AG867" s="13"/>
    </row>
    <row r="868" spans="11:33" x14ac:dyDescent="0.3">
      <c r="K868" s="1"/>
      <c r="L868" s="2"/>
      <c r="M868" s="2"/>
      <c r="Q868" s="1"/>
      <c r="R868" s="2"/>
      <c r="S868" s="2"/>
      <c r="T868" s="13"/>
      <c r="U868" s="13"/>
      <c r="W868" s="1"/>
      <c r="X868" s="2"/>
      <c r="Y868" s="2"/>
      <c r="Z868" s="8"/>
      <c r="AA868" s="8"/>
      <c r="AC868" s="1"/>
      <c r="AD868" s="2"/>
      <c r="AE868" s="2"/>
      <c r="AF868" s="13"/>
      <c r="AG868" s="13"/>
    </row>
    <row r="869" spans="11:33" x14ac:dyDescent="0.3">
      <c r="K869" s="1"/>
      <c r="L869" s="2"/>
      <c r="M869" s="2"/>
      <c r="Q869" s="1"/>
      <c r="R869" s="2"/>
      <c r="S869" s="2"/>
      <c r="T869" s="13"/>
      <c r="U869" s="13"/>
      <c r="W869" s="1"/>
      <c r="X869" s="2"/>
      <c r="Y869" s="2"/>
      <c r="Z869" s="8"/>
      <c r="AA869" s="8"/>
      <c r="AC869" s="1"/>
      <c r="AD869" s="2"/>
      <c r="AE869" s="2"/>
      <c r="AF869" s="13"/>
      <c r="AG869" s="13"/>
    </row>
    <row r="870" spans="11:33" x14ac:dyDescent="0.3">
      <c r="K870" s="1"/>
      <c r="L870" s="2"/>
      <c r="M870" s="2"/>
      <c r="Q870" s="1"/>
      <c r="R870" s="2"/>
      <c r="S870" s="2"/>
      <c r="T870" s="13"/>
      <c r="U870" s="13"/>
      <c r="W870" s="1"/>
      <c r="X870" s="2"/>
      <c r="Y870" s="2"/>
      <c r="Z870" s="8"/>
      <c r="AA870" s="8"/>
      <c r="AC870" s="1"/>
      <c r="AD870" s="2"/>
      <c r="AE870" s="2"/>
      <c r="AF870" s="13"/>
      <c r="AG870" s="13"/>
    </row>
    <row r="871" spans="11:33" x14ac:dyDescent="0.3">
      <c r="K871" s="1"/>
      <c r="L871" s="2"/>
      <c r="M871" s="2"/>
      <c r="Q871" s="1"/>
      <c r="R871" s="2"/>
      <c r="S871" s="2"/>
      <c r="T871" s="13"/>
      <c r="U871" s="13"/>
      <c r="W871" s="1"/>
      <c r="X871" s="2"/>
      <c r="Y871" s="2"/>
      <c r="Z871" s="8"/>
      <c r="AA871" s="8"/>
      <c r="AC871" s="1"/>
      <c r="AD871" s="2"/>
      <c r="AE871" s="2"/>
      <c r="AF871" s="13"/>
      <c r="AG871" s="13"/>
    </row>
    <row r="872" spans="11:33" x14ac:dyDescent="0.3">
      <c r="K872" s="1"/>
      <c r="L872" s="2"/>
      <c r="M872" s="2"/>
      <c r="Q872" s="1"/>
      <c r="R872" s="2"/>
      <c r="S872" s="2"/>
      <c r="T872" s="13"/>
      <c r="U872" s="13"/>
      <c r="W872" s="1"/>
      <c r="X872" s="2"/>
      <c r="Y872" s="2"/>
      <c r="Z872" s="8"/>
      <c r="AA872" s="8"/>
      <c r="AC872" s="1"/>
      <c r="AD872" s="2"/>
      <c r="AE872" s="2"/>
      <c r="AF872" s="13"/>
      <c r="AG872" s="13"/>
    </row>
    <row r="873" spans="11:33" x14ac:dyDescent="0.3">
      <c r="K873" s="1"/>
      <c r="L873" s="2"/>
      <c r="M873" s="2"/>
      <c r="Q873" s="1"/>
      <c r="R873" s="2"/>
      <c r="S873" s="2"/>
      <c r="T873" s="13"/>
      <c r="U873" s="13"/>
      <c r="W873" s="1"/>
      <c r="X873" s="2"/>
      <c r="Y873" s="2"/>
      <c r="Z873" s="8"/>
      <c r="AA873" s="8"/>
      <c r="AC873" s="1"/>
      <c r="AD873" s="2"/>
      <c r="AE873" s="2"/>
      <c r="AF873" s="13"/>
      <c r="AG873" s="13"/>
    </row>
    <row r="874" spans="11:33" x14ac:dyDescent="0.3">
      <c r="K874" s="1"/>
      <c r="L874" s="2"/>
      <c r="M874" s="2"/>
      <c r="Q874" s="1"/>
      <c r="R874" s="2"/>
      <c r="S874" s="2"/>
      <c r="T874" s="13"/>
      <c r="U874" s="13"/>
      <c r="W874" s="1"/>
      <c r="X874" s="2"/>
      <c r="Y874" s="2"/>
      <c r="Z874" s="8"/>
      <c r="AA874" s="8"/>
      <c r="AC874" s="1"/>
      <c r="AD874" s="2"/>
      <c r="AE874" s="2"/>
      <c r="AF874" s="13"/>
      <c r="AG874" s="13"/>
    </row>
    <row r="875" spans="11:33" x14ac:dyDescent="0.3">
      <c r="K875" s="1"/>
      <c r="L875" s="2"/>
      <c r="M875" s="2"/>
      <c r="Q875" s="1"/>
      <c r="R875" s="2"/>
      <c r="S875" s="2"/>
      <c r="T875" s="13"/>
      <c r="U875" s="13"/>
      <c r="W875" s="1"/>
      <c r="X875" s="2"/>
      <c r="Y875" s="2"/>
      <c r="Z875" s="8"/>
      <c r="AA875" s="8"/>
      <c r="AC875" s="1"/>
      <c r="AD875" s="2"/>
      <c r="AE875" s="2"/>
      <c r="AF875" s="13"/>
      <c r="AG875" s="13"/>
    </row>
    <row r="876" spans="11:33" x14ac:dyDescent="0.3">
      <c r="K876" s="1"/>
      <c r="L876" s="2"/>
      <c r="M876" s="2"/>
      <c r="Q876" s="1"/>
      <c r="R876" s="2"/>
      <c r="S876" s="2"/>
      <c r="T876" s="13"/>
      <c r="U876" s="13"/>
      <c r="W876" s="1"/>
      <c r="X876" s="2"/>
      <c r="Y876" s="2"/>
      <c r="Z876" s="8"/>
      <c r="AA876" s="8"/>
      <c r="AC876" s="1"/>
      <c r="AD876" s="2"/>
      <c r="AE876" s="2"/>
      <c r="AF876" s="13"/>
      <c r="AG876" s="13"/>
    </row>
    <row r="877" spans="11:33" x14ac:dyDescent="0.3">
      <c r="K877" s="1"/>
      <c r="L877" s="2"/>
      <c r="M877" s="2"/>
      <c r="Q877" s="1"/>
      <c r="R877" s="2"/>
      <c r="S877" s="2"/>
      <c r="T877" s="13"/>
      <c r="U877" s="13"/>
      <c r="W877" s="1"/>
      <c r="X877" s="2"/>
      <c r="Y877" s="2"/>
      <c r="Z877" s="8"/>
      <c r="AA877" s="8"/>
      <c r="AC877" s="1"/>
      <c r="AD877" s="2"/>
      <c r="AE877" s="2"/>
      <c r="AF877" s="13"/>
      <c r="AG877" s="13"/>
    </row>
    <row r="878" spans="11:33" x14ac:dyDescent="0.3">
      <c r="K878" s="1"/>
      <c r="L878" s="2"/>
      <c r="M878" s="2"/>
      <c r="Q878" s="1"/>
      <c r="R878" s="2"/>
      <c r="S878" s="2"/>
      <c r="T878" s="13"/>
      <c r="U878" s="13"/>
      <c r="W878" s="1"/>
      <c r="X878" s="2"/>
      <c r="Y878" s="2"/>
      <c r="Z878" s="8"/>
      <c r="AA878" s="8"/>
      <c r="AC878" s="1"/>
      <c r="AD878" s="2"/>
      <c r="AE878" s="2"/>
      <c r="AF878" s="13"/>
      <c r="AG878" s="13"/>
    </row>
    <row r="879" spans="11:33" x14ac:dyDescent="0.3">
      <c r="K879" s="1"/>
      <c r="L879" s="2"/>
      <c r="M879" s="2"/>
      <c r="Q879" s="1"/>
      <c r="R879" s="2"/>
      <c r="S879" s="2"/>
      <c r="T879" s="13"/>
      <c r="U879" s="13"/>
      <c r="W879" s="1"/>
      <c r="X879" s="2"/>
      <c r="Y879" s="2"/>
      <c r="Z879" s="8"/>
      <c r="AA879" s="8"/>
      <c r="AC879" s="1"/>
      <c r="AD879" s="2"/>
      <c r="AE879" s="2"/>
      <c r="AF879" s="13"/>
      <c r="AG879" s="13"/>
    </row>
    <row r="880" spans="11:33" x14ac:dyDescent="0.3">
      <c r="K880" s="1"/>
      <c r="L880" s="2"/>
      <c r="M880" s="2"/>
      <c r="Q880" s="1"/>
      <c r="R880" s="2"/>
      <c r="S880" s="2"/>
      <c r="T880" s="13"/>
      <c r="U880" s="13"/>
      <c r="W880" s="1"/>
      <c r="X880" s="2"/>
      <c r="Y880" s="2"/>
      <c r="Z880" s="8"/>
      <c r="AA880" s="8"/>
      <c r="AC880" s="1"/>
      <c r="AD880" s="2"/>
      <c r="AE880" s="2"/>
      <c r="AF880" s="13"/>
      <c r="AG880" s="13"/>
    </row>
    <row r="881" spans="11:33" x14ac:dyDescent="0.3">
      <c r="K881" s="1"/>
      <c r="L881" s="2"/>
      <c r="M881" s="2"/>
      <c r="Q881" s="1"/>
      <c r="R881" s="2"/>
      <c r="S881" s="2"/>
      <c r="T881" s="13"/>
      <c r="U881" s="13"/>
      <c r="W881" s="1"/>
      <c r="X881" s="2"/>
      <c r="Y881" s="2"/>
      <c r="Z881" s="8"/>
      <c r="AA881" s="8"/>
      <c r="AC881" s="1"/>
      <c r="AD881" s="2"/>
      <c r="AE881" s="2"/>
      <c r="AF881" s="13"/>
      <c r="AG881" s="13"/>
    </row>
    <row r="882" spans="11:33" x14ac:dyDescent="0.3">
      <c r="K882" s="1"/>
      <c r="L882" s="2"/>
      <c r="M882" s="2"/>
      <c r="Q882" s="1"/>
      <c r="R882" s="2"/>
      <c r="S882" s="2"/>
      <c r="T882" s="13"/>
      <c r="U882" s="13"/>
      <c r="W882" s="1"/>
      <c r="X882" s="2"/>
      <c r="Y882" s="2"/>
      <c r="Z882" s="8"/>
      <c r="AA882" s="8"/>
      <c r="AC882" s="1"/>
      <c r="AD882" s="2"/>
      <c r="AE882" s="2"/>
      <c r="AF882" s="13"/>
      <c r="AG882" s="13"/>
    </row>
    <row r="883" spans="11:33" x14ac:dyDescent="0.3">
      <c r="K883" s="1"/>
      <c r="L883" s="2"/>
      <c r="M883" s="2"/>
      <c r="Q883" s="1"/>
      <c r="R883" s="2"/>
      <c r="S883" s="2"/>
      <c r="T883" s="13"/>
      <c r="U883" s="13"/>
      <c r="W883" s="1"/>
      <c r="X883" s="2"/>
      <c r="Y883" s="2"/>
      <c r="Z883" s="8"/>
      <c r="AA883" s="8"/>
      <c r="AC883" s="1"/>
      <c r="AD883" s="2"/>
      <c r="AE883" s="2"/>
      <c r="AF883" s="13"/>
      <c r="AG883" s="13"/>
    </row>
    <row r="884" spans="11:33" x14ac:dyDescent="0.3">
      <c r="K884" s="1"/>
      <c r="L884" s="2"/>
      <c r="M884" s="2"/>
      <c r="Q884" s="1"/>
      <c r="R884" s="2"/>
      <c r="S884" s="2"/>
      <c r="T884" s="13"/>
      <c r="U884" s="13"/>
      <c r="W884" s="1"/>
      <c r="X884" s="2"/>
      <c r="Y884" s="2"/>
      <c r="Z884" s="8"/>
      <c r="AA884" s="8"/>
      <c r="AC884" s="1"/>
      <c r="AD884" s="2"/>
      <c r="AE884" s="2"/>
      <c r="AF884" s="13"/>
      <c r="AG884" s="13"/>
    </row>
    <row r="885" spans="11:33" x14ac:dyDescent="0.3">
      <c r="K885" s="1"/>
      <c r="L885" s="2"/>
      <c r="M885" s="2"/>
      <c r="Q885" s="1"/>
      <c r="R885" s="2"/>
      <c r="S885" s="2"/>
      <c r="T885" s="13"/>
      <c r="U885" s="13"/>
      <c r="W885" s="1"/>
      <c r="X885" s="2"/>
      <c r="Y885" s="2"/>
      <c r="Z885" s="8"/>
      <c r="AA885" s="8"/>
      <c r="AC885" s="1"/>
      <c r="AD885" s="2"/>
      <c r="AE885" s="2"/>
      <c r="AF885" s="13"/>
      <c r="AG885" s="13"/>
    </row>
    <row r="886" spans="11:33" x14ac:dyDescent="0.3">
      <c r="K886" s="1"/>
      <c r="L886" s="2"/>
      <c r="M886" s="2"/>
      <c r="Q886" s="1"/>
      <c r="R886" s="2"/>
      <c r="S886" s="2"/>
      <c r="T886" s="13"/>
      <c r="U886" s="13"/>
      <c r="W886" s="1"/>
      <c r="X886" s="2"/>
      <c r="Y886" s="2"/>
      <c r="Z886" s="8"/>
      <c r="AA886" s="8"/>
      <c r="AC886" s="1"/>
      <c r="AD886" s="2"/>
      <c r="AE886" s="2"/>
      <c r="AF886" s="13"/>
      <c r="AG886" s="13"/>
    </row>
    <row r="887" spans="11:33" x14ac:dyDescent="0.3">
      <c r="K887" s="1"/>
      <c r="L887" s="2"/>
      <c r="M887" s="2"/>
      <c r="Q887" s="1"/>
      <c r="R887" s="2"/>
      <c r="S887" s="2"/>
      <c r="T887" s="13"/>
      <c r="U887" s="13"/>
      <c r="W887" s="1"/>
      <c r="X887" s="2"/>
      <c r="Y887" s="2"/>
      <c r="Z887" s="8"/>
      <c r="AA887" s="8"/>
      <c r="AC887" s="1"/>
      <c r="AD887" s="2"/>
      <c r="AE887" s="2"/>
      <c r="AF887" s="13"/>
      <c r="AG887" s="13"/>
    </row>
    <row r="888" spans="11:33" x14ac:dyDescent="0.3">
      <c r="K888" s="1"/>
      <c r="L888" s="2"/>
      <c r="M888" s="2"/>
      <c r="Q888" s="1"/>
      <c r="R888" s="2"/>
      <c r="S888" s="2"/>
      <c r="T888" s="13"/>
      <c r="U888" s="13"/>
      <c r="W888" s="1"/>
      <c r="X888" s="2"/>
      <c r="Y888" s="2"/>
      <c r="Z888" s="8"/>
      <c r="AA888" s="8"/>
      <c r="AC888" s="1"/>
      <c r="AD888" s="2"/>
      <c r="AE888" s="2"/>
      <c r="AF888" s="13"/>
      <c r="AG888" s="13"/>
    </row>
    <row r="889" spans="11:33" x14ac:dyDescent="0.3">
      <c r="K889" s="1"/>
      <c r="L889" s="2"/>
      <c r="M889" s="2"/>
      <c r="Q889" s="1"/>
      <c r="R889" s="2"/>
      <c r="S889" s="2"/>
      <c r="T889" s="13"/>
      <c r="U889" s="13"/>
      <c r="W889" s="1"/>
      <c r="X889" s="2"/>
      <c r="Y889" s="2"/>
      <c r="Z889" s="8"/>
      <c r="AA889" s="8"/>
      <c r="AC889" s="1"/>
      <c r="AD889" s="2"/>
      <c r="AE889" s="2"/>
      <c r="AF889" s="13"/>
      <c r="AG889" s="13"/>
    </row>
    <row r="890" spans="11:33" x14ac:dyDescent="0.3">
      <c r="K890" s="1"/>
      <c r="L890" s="2"/>
      <c r="M890" s="2"/>
      <c r="Q890" s="1"/>
      <c r="R890" s="2"/>
      <c r="S890" s="2"/>
      <c r="T890" s="13"/>
      <c r="U890" s="13"/>
      <c r="W890" s="1"/>
      <c r="X890" s="2"/>
      <c r="Y890" s="2"/>
      <c r="Z890" s="8"/>
      <c r="AA890" s="8"/>
      <c r="AC890" s="1"/>
      <c r="AD890" s="2"/>
      <c r="AE890" s="2"/>
      <c r="AF890" s="13"/>
      <c r="AG890" s="13"/>
    </row>
    <row r="891" spans="11:33" x14ac:dyDescent="0.3">
      <c r="K891" s="1"/>
      <c r="L891" s="2"/>
      <c r="M891" s="2"/>
      <c r="Q891" s="1"/>
      <c r="R891" s="2"/>
      <c r="S891" s="2"/>
      <c r="T891" s="13"/>
      <c r="U891" s="13"/>
      <c r="W891" s="1"/>
      <c r="X891" s="2"/>
      <c r="Y891" s="2"/>
      <c r="Z891" s="8"/>
      <c r="AA891" s="8"/>
      <c r="AC891" s="1"/>
      <c r="AD891" s="2"/>
      <c r="AE891" s="2"/>
      <c r="AF891" s="13"/>
      <c r="AG891" s="13"/>
    </row>
    <row r="892" spans="11:33" x14ac:dyDescent="0.3">
      <c r="K892" s="1"/>
      <c r="L892" s="2"/>
      <c r="M892" s="2"/>
      <c r="Q892" s="1"/>
      <c r="R892" s="2"/>
      <c r="S892" s="2"/>
      <c r="T892" s="13"/>
      <c r="U892" s="13"/>
      <c r="W892" s="1"/>
      <c r="X892" s="2"/>
      <c r="Y892" s="2"/>
      <c r="Z892" s="8"/>
      <c r="AA892" s="8"/>
      <c r="AC892" s="1"/>
      <c r="AD892" s="2"/>
      <c r="AE892" s="2"/>
      <c r="AF892" s="13"/>
      <c r="AG892" s="13"/>
    </row>
    <row r="893" spans="11:33" x14ac:dyDescent="0.3">
      <c r="K893" s="1"/>
      <c r="L893" s="2"/>
      <c r="M893" s="2"/>
      <c r="Q893" s="1"/>
      <c r="R893" s="2"/>
      <c r="S893" s="2"/>
      <c r="T893" s="13"/>
      <c r="U893" s="13"/>
      <c r="W893" s="1"/>
      <c r="X893" s="2"/>
      <c r="Y893" s="2"/>
      <c r="Z893" s="8"/>
      <c r="AA893" s="8"/>
      <c r="AC893" s="1"/>
      <c r="AD893" s="2"/>
      <c r="AE893" s="2"/>
      <c r="AF893" s="13"/>
      <c r="AG893" s="13"/>
    </row>
    <row r="894" spans="11:33" x14ac:dyDescent="0.3">
      <c r="K894" s="1"/>
      <c r="L894" s="2"/>
      <c r="M894" s="2"/>
      <c r="Q894" s="1"/>
      <c r="R894" s="2"/>
      <c r="S894" s="2"/>
      <c r="T894" s="13"/>
      <c r="U894" s="13"/>
      <c r="W894" s="1"/>
      <c r="X894" s="2"/>
      <c r="Y894" s="2"/>
      <c r="Z894" s="8"/>
      <c r="AA894" s="8"/>
      <c r="AC894" s="1"/>
      <c r="AD894" s="2"/>
      <c r="AE894" s="2"/>
      <c r="AF894" s="13"/>
      <c r="AG894" s="13"/>
    </row>
    <row r="895" spans="11:33" x14ac:dyDescent="0.3">
      <c r="K895" s="1"/>
      <c r="L895" s="2"/>
      <c r="M895" s="2"/>
      <c r="Q895" s="1"/>
      <c r="R895" s="2"/>
      <c r="S895" s="2"/>
      <c r="T895" s="13"/>
      <c r="U895" s="13"/>
      <c r="W895" s="1"/>
      <c r="X895" s="2"/>
      <c r="Y895" s="2"/>
      <c r="Z895" s="8"/>
      <c r="AA895" s="8"/>
      <c r="AC895" s="1"/>
      <c r="AD895" s="2"/>
      <c r="AE895" s="2"/>
      <c r="AF895" s="13"/>
      <c r="AG895" s="13"/>
    </row>
    <row r="896" spans="11:33" x14ac:dyDescent="0.3">
      <c r="K896" s="1"/>
      <c r="L896" s="2"/>
      <c r="M896" s="2"/>
      <c r="Q896" s="1"/>
      <c r="R896" s="2"/>
      <c r="S896" s="2"/>
      <c r="T896" s="13"/>
      <c r="U896" s="13"/>
      <c r="W896" s="1"/>
      <c r="X896" s="2"/>
      <c r="Y896" s="2"/>
      <c r="Z896" s="8"/>
      <c r="AA896" s="8"/>
      <c r="AC896" s="1"/>
      <c r="AD896" s="2"/>
      <c r="AE896" s="2"/>
      <c r="AF896" s="13"/>
      <c r="AG896" s="13"/>
    </row>
    <row r="897" spans="11:33" x14ac:dyDescent="0.3">
      <c r="K897" s="1"/>
      <c r="L897" s="2"/>
      <c r="M897" s="2"/>
      <c r="Q897" s="1"/>
      <c r="R897" s="2"/>
      <c r="S897" s="2"/>
      <c r="T897" s="13"/>
      <c r="U897" s="13"/>
      <c r="W897" s="1"/>
      <c r="X897" s="2"/>
      <c r="Y897" s="2"/>
      <c r="Z897" s="8"/>
      <c r="AA897" s="8"/>
      <c r="AC897" s="1"/>
      <c r="AD897" s="2"/>
      <c r="AE897" s="2"/>
      <c r="AF897" s="13"/>
      <c r="AG897" s="13"/>
    </row>
    <row r="898" spans="11:33" x14ac:dyDescent="0.3">
      <c r="K898" s="1"/>
      <c r="L898" s="2"/>
      <c r="M898" s="2"/>
      <c r="Q898" s="1"/>
      <c r="R898" s="2"/>
      <c r="S898" s="2"/>
      <c r="T898" s="13"/>
      <c r="U898" s="13"/>
      <c r="W898" s="1"/>
      <c r="X898" s="2"/>
      <c r="Y898" s="2"/>
      <c r="Z898" s="8"/>
      <c r="AA898" s="8"/>
      <c r="AC898" s="1"/>
      <c r="AD898" s="2"/>
      <c r="AE898" s="2"/>
      <c r="AF898" s="13"/>
      <c r="AG898" s="13"/>
    </row>
    <row r="899" spans="11:33" x14ac:dyDescent="0.3">
      <c r="K899" s="1"/>
      <c r="L899" s="2"/>
      <c r="M899" s="2"/>
      <c r="Q899" s="1"/>
      <c r="R899" s="2"/>
      <c r="S899" s="2"/>
      <c r="T899" s="13"/>
      <c r="U899" s="13"/>
      <c r="W899" s="1"/>
      <c r="X899" s="2"/>
      <c r="Y899" s="2"/>
      <c r="Z899" s="8"/>
      <c r="AA899" s="8"/>
      <c r="AC899" s="1"/>
      <c r="AD899" s="2"/>
      <c r="AE899" s="2"/>
      <c r="AF899" s="13"/>
      <c r="AG899" s="13"/>
    </row>
    <row r="900" spans="11:33" x14ac:dyDescent="0.3">
      <c r="K900" s="1"/>
      <c r="L900" s="2"/>
      <c r="M900" s="2"/>
      <c r="Q900" s="1"/>
      <c r="R900" s="2"/>
      <c r="S900" s="2"/>
      <c r="T900" s="13"/>
      <c r="U900" s="13"/>
      <c r="W900" s="1"/>
      <c r="X900" s="2"/>
      <c r="Y900" s="2"/>
      <c r="Z900" s="8"/>
      <c r="AA900" s="8"/>
      <c r="AC900" s="1"/>
      <c r="AD900" s="2"/>
      <c r="AE900" s="2"/>
      <c r="AF900" s="13"/>
      <c r="AG900" s="13"/>
    </row>
    <row r="901" spans="11:33" x14ac:dyDescent="0.3">
      <c r="K901" s="1"/>
      <c r="L901" s="2"/>
      <c r="M901" s="2"/>
      <c r="Q901" s="1"/>
      <c r="R901" s="2"/>
      <c r="S901" s="2"/>
      <c r="T901" s="13"/>
      <c r="U901" s="13"/>
      <c r="W901" s="1"/>
      <c r="X901" s="2"/>
      <c r="Y901" s="2"/>
      <c r="Z901" s="8"/>
      <c r="AA901" s="8"/>
      <c r="AC901" s="1"/>
      <c r="AD901" s="2"/>
      <c r="AE901" s="2"/>
      <c r="AF901" s="13"/>
      <c r="AG901" s="13"/>
    </row>
    <row r="902" spans="11:33" x14ac:dyDescent="0.3">
      <c r="K902" s="1"/>
      <c r="L902" s="2"/>
      <c r="M902" s="2"/>
      <c r="Q902" s="1"/>
      <c r="R902" s="2"/>
      <c r="S902" s="2"/>
      <c r="T902" s="13"/>
      <c r="U902" s="13"/>
      <c r="W902" s="1"/>
      <c r="X902" s="2"/>
      <c r="Y902" s="2"/>
      <c r="Z902" s="8"/>
      <c r="AA902" s="8"/>
      <c r="AC902" s="1"/>
      <c r="AD902" s="2"/>
      <c r="AE902" s="2"/>
      <c r="AF902" s="13"/>
      <c r="AG902" s="13"/>
    </row>
    <row r="903" spans="11:33" x14ac:dyDescent="0.3">
      <c r="K903" s="1"/>
      <c r="L903" s="2"/>
      <c r="M903" s="2"/>
      <c r="Q903" s="1"/>
      <c r="R903" s="2"/>
      <c r="S903" s="2"/>
      <c r="T903" s="13"/>
      <c r="U903" s="13"/>
      <c r="W903" s="1"/>
      <c r="X903" s="2"/>
      <c r="Y903" s="2"/>
      <c r="Z903" s="8"/>
      <c r="AA903" s="8"/>
      <c r="AC903" s="1"/>
      <c r="AD903" s="2"/>
      <c r="AE903" s="2"/>
      <c r="AF903" s="13"/>
      <c r="AG903" s="13"/>
    </row>
    <row r="904" spans="11:33" x14ac:dyDescent="0.3">
      <c r="K904" s="1"/>
      <c r="L904" s="2"/>
      <c r="M904" s="2"/>
      <c r="Q904" s="1"/>
      <c r="R904" s="2"/>
      <c r="S904" s="2"/>
      <c r="T904" s="13"/>
      <c r="U904" s="13"/>
      <c r="W904" s="1"/>
      <c r="X904" s="2"/>
      <c r="Y904" s="2"/>
      <c r="Z904" s="8"/>
      <c r="AA904" s="8"/>
      <c r="AC904" s="1"/>
      <c r="AD904" s="2"/>
      <c r="AE904" s="2"/>
      <c r="AF904" s="13"/>
      <c r="AG904" s="13"/>
    </row>
    <row r="905" spans="11:33" x14ac:dyDescent="0.3">
      <c r="K905" s="1"/>
      <c r="L905" s="2"/>
      <c r="M905" s="2"/>
      <c r="Q905" s="1"/>
      <c r="R905" s="2"/>
      <c r="S905" s="2"/>
      <c r="T905" s="13"/>
      <c r="U905" s="13"/>
      <c r="W905" s="1"/>
      <c r="X905" s="2"/>
      <c r="Y905" s="2"/>
      <c r="Z905" s="8"/>
      <c r="AA905" s="8"/>
      <c r="AC905" s="1"/>
      <c r="AD905" s="2"/>
      <c r="AE905" s="2"/>
      <c r="AF905" s="13"/>
      <c r="AG905" s="13"/>
    </row>
    <row r="906" spans="11:33" x14ac:dyDescent="0.3">
      <c r="K906" s="1"/>
      <c r="L906" s="2"/>
      <c r="M906" s="2"/>
      <c r="Q906" s="1"/>
      <c r="R906" s="2"/>
      <c r="S906" s="2"/>
      <c r="T906" s="13"/>
      <c r="U906" s="13"/>
      <c r="W906" s="1"/>
      <c r="X906" s="2"/>
      <c r="Y906" s="2"/>
      <c r="Z906" s="8"/>
      <c r="AA906" s="8"/>
      <c r="AC906" s="1"/>
      <c r="AD906" s="2"/>
      <c r="AE906" s="2"/>
      <c r="AF906" s="13"/>
      <c r="AG906" s="13"/>
    </row>
    <row r="907" spans="11:33" x14ac:dyDescent="0.3">
      <c r="K907" s="1"/>
      <c r="L907" s="2"/>
      <c r="M907" s="2"/>
      <c r="Q907" s="1"/>
      <c r="R907" s="2"/>
      <c r="S907" s="2"/>
      <c r="T907" s="13"/>
      <c r="U907" s="13"/>
      <c r="W907" s="1"/>
      <c r="X907" s="2"/>
      <c r="Y907" s="2"/>
      <c r="Z907" s="8"/>
      <c r="AA907" s="8"/>
      <c r="AC907" s="1"/>
      <c r="AD907" s="2"/>
      <c r="AE907" s="2"/>
      <c r="AF907" s="13"/>
      <c r="AG907" s="13"/>
    </row>
    <row r="908" spans="11:33" x14ac:dyDescent="0.3">
      <c r="K908" s="1"/>
      <c r="L908" s="2"/>
      <c r="M908" s="2"/>
      <c r="Q908" s="1"/>
      <c r="R908" s="2"/>
      <c r="S908" s="2"/>
      <c r="T908" s="13"/>
      <c r="U908" s="13"/>
      <c r="W908" s="1"/>
      <c r="X908" s="2"/>
      <c r="Y908" s="2"/>
      <c r="Z908" s="8"/>
      <c r="AA908" s="8"/>
      <c r="AC908" s="1"/>
      <c r="AD908" s="2"/>
      <c r="AE908" s="2"/>
      <c r="AF908" s="13"/>
      <c r="AG908" s="13"/>
    </row>
    <row r="909" spans="11:33" x14ac:dyDescent="0.3">
      <c r="K909" s="1"/>
      <c r="L909" s="2"/>
      <c r="M909" s="2"/>
      <c r="Q909" s="1"/>
      <c r="R909" s="2"/>
      <c r="S909" s="2"/>
      <c r="T909" s="13"/>
      <c r="U909" s="13"/>
      <c r="W909" s="1"/>
      <c r="X909" s="2"/>
      <c r="Y909" s="2"/>
      <c r="Z909" s="8"/>
      <c r="AA909" s="8"/>
      <c r="AC909" s="1"/>
      <c r="AD909" s="2"/>
      <c r="AE909" s="2"/>
      <c r="AF909" s="13"/>
      <c r="AG909" s="13"/>
    </row>
    <row r="910" spans="11:33" x14ac:dyDescent="0.3">
      <c r="K910" s="1"/>
      <c r="L910" s="2"/>
      <c r="M910" s="2"/>
      <c r="Q910" s="1"/>
      <c r="R910" s="2"/>
      <c r="S910" s="2"/>
      <c r="T910" s="13"/>
      <c r="U910" s="13"/>
      <c r="W910" s="1"/>
      <c r="X910" s="2"/>
      <c r="Y910" s="2"/>
      <c r="Z910" s="8"/>
      <c r="AA910" s="8"/>
      <c r="AC910" s="1"/>
      <c r="AD910" s="2"/>
      <c r="AE910" s="2"/>
      <c r="AF910" s="13"/>
      <c r="AG910" s="13"/>
    </row>
    <row r="911" spans="11:33" x14ac:dyDescent="0.3">
      <c r="K911" s="1"/>
      <c r="L911" s="2"/>
      <c r="M911" s="2"/>
      <c r="Q911" s="1"/>
      <c r="R911" s="2"/>
      <c r="S911" s="2"/>
      <c r="T911" s="13"/>
      <c r="U911" s="13"/>
      <c r="W911" s="1"/>
      <c r="X911" s="2"/>
      <c r="Y911" s="2"/>
      <c r="Z911" s="8"/>
      <c r="AA911" s="8"/>
      <c r="AC911" s="1"/>
      <c r="AD911" s="2"/>
      <c r="AE911" s="2"/>
      <c r="AF911" s="13"/>
      <c r="AG911" s="13"/>
    </row>
    <row r="912" spans="11:33" x14ac:dyDescent="0.3">
      <c r="K912" s="1"/>
      <c r="L912" s="2"/>
      <c r="M912" s="2"/>
      <c r="Q912" s="1"/>
      <c r="R912" s="2"/>
      <c r="S912" s="2"/>
      <c r="T912" s="13"/>
      <c r="U912" s="13"/>
      <c r="W912" s="1"/>
      <c r="X912" s="2"/>
      <c r="Y912" s="2"/>
      <c r="Z912" s="8"/>
      <c r="AA912" s="8"/>
      <c r="AC912" s="1"/>
      <c r="AD912" s="2"/>
      <c r="AE912" s="2"/>
      <c r="AF912" s="13"/>
      <c r="AG912" s="13"/>
    </row>
    <row r="913" spans="11:33" x14ac:dyDescent="0.3">
      <c r="K913" s="1"/>
      <c r="L913" s="2"/>
      <c r="M913" s="2"/>
      <c r="Q913" s="1"/>
      <c r="R913" s="2"/>
      <c r="S913" s="2"/>
      <c r="T913" s="13"/>
      <c r="U913" s="13"/>
      <c r="W913" s="1"/>
      <c r="X913" s="2"/>
      <c r="Y913" s="2"/>
      <c r="Z913" s="8"/>
      <c r="AA913" s="8"/>
      <c r="AC913" s="1"/>
      <c r="AD913" s="2"/>
      <c r="AE913" s="2"/>
      <c r="AF913" s="13"/>
      <c r="AG913" s="13"/>
    </row>
    <row r="914" spans="11:33" x14ac:dyDescent="0.3">
      <c r="K914" s="1"/>
      <c r="L914" s="2"/>
      <c r="M914" s="2"/>
      <c r="Q914" s="1"/>
      <c r="R914" s="2"/>
      <c r="S914" s="2"/>
      <c r="T914" s="13"/>
      <c r="U914" s="13"/>
      <c r="W914" s="1"/>
      <c r="X914" s="2"/>
      <c r="Y914" s="2"/>
      <c r="Z914" s="8"/>
      <c r="AA914" s="8"/>
      <c r="AC914" s="1"/>
      <c r="AD914" s="2"/>
      <c r="AE914" s="2"/>
      <c r="AF914" s="13"/>
      <c r="AG914" s="13"/>
    </row>
    <row r="915" spans="11:33" x14ac:dyDescent="0.3">
      <c r="K915" s="1"/>
      <c r="L915" s="2"/>
      <c r="M915" s="2"/>
      <c r="Q915" s="1"/>
      <c r="R915" s="2"/>
      <c r="S915" s="2"/>
      <c r="T915" s="13"/>
      <c r="U915" s="13"/>
      <c r="W915" s="1"/>
      <c r="X915" s="2"/>
      <c r="Y915" s="2"/>
      <c r="Z915" s="8"/>
      <c r="AA915" s="8"/>
      <c r="AC915" s="1"/>
      <c r="AD915" s="2"/>
      <c r="AE915" s="2"/>
      <c r="AF915" s="13"/>
      <c r="AG915" s="13"/>
    </row>
    <row r="916" spans="11:33" x14ac:dyDescent="0.3">
      <c r="K916" s="1"/>
      <c r="L916" s="2"/>
      <c r="M916" s="2"/>
      <c r="Q916" s="1"/>
      <c r="R916" s="2"/>
      <c r="S916" s="2"/>
      <c r="T916" s="13"/>
      <c r="U916" s="13"/>
      <c r="W916" s="1"/>
      <c r="X916" s="2"/>
      <c r="Y916" s="2"/>
      <c r="Z916" s="8"/>
      <c r="AA916" s="8"/>
      <c r="AC916" s="1"/>
      <c r="AD916" s="2"/>
      <c r="AE916" s="2"/>
      <c r="AF916" s="13"/>
      <c r="AG916" s="13"/>
    </row>
    <row r="917" spans="11:33" x14ac:dyDescent="0.3">
      <c r="K917" s="1"/>
      <c r="L917" s="2"/>
      <c r="M917" s="2"/>
      <c r="Q917" s="1"/>
      <c r="R917" s="2"/>
      <c r="S917" s="2"/>
      <c r="T917" s="13"/>
      <c r="U917" s="13"/>
      <c r="W917" s="1"/>
      <c r="X917" s="2"/>
      <c r="Y917" s="2"/>
      <c r="Z917" s="8"/>
      <c r="AA917" s="8"/>
      <c r="AC917" s="1"/>
      <c r="AD917" s="2"/>
      <c r="AE917" s="2"/>
      <c r="AF917" s="13"/>
      <c r="AG917" s="13"/>
    </row>
    <row r="918" spans="11:33" x14ac:dyDescent="0.3">
      <c r="K918" s="1"/>
      <c r="L918" s="2"/>
      <c r="M918" s="2"/>
      <c r="Q918" s="1"/>
      <c r="R918" s="2"/>
      <c r="S918" s="2"/>
      <c r="T918" s="13"/>
      <c r="U918" s="13"/>
      <c r="W918" s="1"/>
      <c r="X918" s="2"/>
      <c r="Y918" s="2"/>
      <c r="Z918" s="8"/>
      <c r="AA918" s="8"/>
      <c r="AC918" s="1"/>
      <c r="AD918" s="2"/>
      <c r="AE918" s="2"/>
      <c r="AF918" s="13"/>
      <c r="AG918" s="13"/>
    </row>
    <row r="919" spans="11:33" x14ac:dyDescent="0.3">
      <c r="K919" s="1"/>
      <c r="L919" s="2"/>
      <c r="M919" s="2"/>
      <c r="Q919" s="1"/>
      <c r="R919" s="2"/>
      <c r="S919" s="2"/>
      <c r="T919" s="13"/>
      <c r="U919" s="13"/>
      <c r="W919" s="1"/>
      <c r="X919" s="2"/>
      <c r="Y919" s="2"/>
      <c r="Z919" s="8"/>
      <c r="AA919" s="8"/>
      <c r="AC919" s="1"/>
      <c r="AD919" s="2"/>
      <c r="AE919" s="2"/>
      <c r="AF919" s="13"/>
      <c r="AG919" s="13"/>
    </row>
    <row r="920" spans="11:33" x14ac:dyDescent="0.3">
      <c r="K920" s="1"/>
      <c r="L920" s="2"/>
      <c r="M920" s="2"/>
      <c r="Q920" s="1"/>
      <c r="R920" s="2"/>
      <c r="S920" s="2"/>
      <c r="T920" s="13"/>
      <c r="U920" s="13"/>
      <c r="W920" s="1"/>
      <c r="X920" s="2"/>
      <c r="Y920" s="2"/>
      <c r="Z920" s="8"/>
      <c r="AA920" s="8"/>
      <c r="AC920" s="1"/>
      <c r="AD920" s="2"/>
      <c r="AE920" s="2"/>
      <c r="AF920" s="13"/>
      <c r="AG920" s="13"/>
    </row>
    <row r="921" spans="11:33" x14ac:dyDescent="0.3">
      <c r="K921" s="1"/>
      <c r="L921" s="2"/>
      <c r="M921" s="2"/>
      <c r="Q921" s="1"/>
      <c r="R921" s="2"/>
      <c r="S921" s="2"/>
      <c r="T921" s="13"/>
      <c r="U921" s="13"/>
      <c r="W921" s="1"/>
      <c r="X921" s="2"/>
      <c r="Y921" s="2"/>
      <c r="Z921" s="8"/>
      <c r="AA921" s="8"/>
      <c r="AC921" s="1"/>
      <c r="AD921" s="2"/>
      <c r="AE921" s="2"/>
      <c r="AF921" s="13"/>
      <c r="AG921" s="13"/>
    </row>
    <row r="922" spans="11:33" x14ac:dyDescent="0.3">
      <c r="K922" s="1"/>
      <c r="L922" s="2"/>
      <c r="M922" s="2"/>
      <c r="Q922" s="1"/>
      <c r="R922" s="2"/>
      <c r="S922" s="2"/>
      <c r="T922" s="13"/>
      <c r="U922" s="13"/>
      <c r="W922" s="1"/>
      <c r="X922" s="2"/>
      <c r="Y922" s="2"/>
      <c r="Z922" s="8"/>
      <c r="AA922" s="8"/>
      <c r="AC922" s="1"/>
      <c r="AD922" s="2"/>
      <c r="AE922" s="2"/>
      <c r="AF922" s="13"/>
      <c r="AG922" s="13"/>
    </row>
    <row r="923" spans="11:33" x14ac:dyDescent="0.3">
      <c r="K923" s="1"/>
      <c r="L923" s="2"/>
      <c r="M923" s="2"/>
      <c r="Q923" s="1"/>
      <c r="R923" s="2"/>
      <c r="S923" s="2"/>
      <c r="T923" s="13"/>
      <c r="U923" s="13"/>
      <c r="W923" s="1"/>
      <c r="X923" s="2"/>
      <c r="Y923" s="2"/>
      <c r="Z923" s="8"/>
      <c r="AA923" s="8"/>
      <c r="AC923" s="1"/>
      <c r="AD923" s="2"/>
      <c r="AE923" s="2"/>
      <c r="AF923" s="13"/>
      <c r="AG923" s="13"/>
    </row>
    <row r="924" spans="11:33" x14ac:dyDescent="0.3">
      <c r="K924" s="1"/>
      <c r="L924" s="2"/>
      <c r="M924" s="2"/>
      <c r="Q924" s="1"/>
      <c r="R924" s="2"/>
      <c r="S924" s="2"/>
      <c r="T924" s="13"/>
      <c r="U924" s="13"/>
      <c r="W924" s="1"/>
      <c r="X924" s="2"/>
      <c r="Y924" s="2"/>
      <c r="Z924" s="8"/>
      <c r="AA924" s="8"/>
      <c r="AC924" s="1"/>
      <c r="AD924" s="2"/>
      <c r="AE924" s="2"/>
      <c r="AF924" s="13"/>
      <c r="AG924" s="13"/>
    </row>
    <row r="925" spans="11:33" x14ac:dyDescent="0.3">
      <c r="K925" s="1"/>
      <c r="L925" s="2"/>
      <c r="M925" s="2"/>
      <c r="Q925" s="1"/>
      <c r="R925" s="2"/>
      <c r="S925" s="2"/>
      <c r="T925" s="13"/>
      <c r="U925" s="13"/>
      <c r="W925" s="1"/>
      <c r="X925" s="2"/>
      <c r="Y925" s="2"/>
      <c r="Z925" s="8"/>
      <c r="AA925" s="8"/>
      <c r="AC925" s="1"/>
      <c r="AD925" s="2"/>
      <c r="AE925" s="2"/>
      <c r="AF925" s="13"/>
      <c r="AG925" s="13"/>
    </row>
    <row r="926" spans="11:33" x14ac:dyDescent="0.3">
      <c r="K926" s="1"/>
      <c r="L926" s="2"/>
      <c r="M926" s="2"/>
      <c r="Q926" s="1"/>
      <c r="R926" s="2"/>
      <c r="S926" s="2"/>
      <c r="T926" s="13"/>
      <c r="U926" s="13"/>
      <c r="W926" s="1"/>
      <c r="X926" s="2"/>
      <c r="Y926" s="2"/>
      <c r="Z926" s="8"/>
      <c r="AA926" s="8"/>
      <c r="AC926" s="1"/>
      <c r="AD926" s="2"/>
      <c r="AE926" s="2"/>
      <c r="AF926" s="13"/>
      <c r="AG926" s="13"/>
    </row>
    <row r="927" spans="11:33" x14ac:dyDescent="0.3">
      <c r="K927" s="1"/>
      <c r="L927" s="2"/>
      <c r="M927" s="2"/>
      <c r="Q927" s="1"/>
      <c r="R927" s="2"/>
      <c r="S927" s="2"/>
      <c r="T927" s="13"/>
      <c r="U927" s="13"/>
      <c r="W927" s="1"/>
      <c r="X927" s="2"/>
      <c r="Y927" s="2"/>
      <c r="Z927" s="8"/>
      <c r="AA927" s="8"/>
      <c r="AC927" s="1"/>
      <c r="AD927" s="2"/>
      <c r="AE927" s="2"/>
      <c r="AF927" s="13"/>
      <c r="AG927" s="13"/>
    </row>
    <row r="928" spans="11:33" x14ac:dyDescent="0.3">
      <c r="K928" s="1"/>
      <c r="L928" s="2"/>
      <c r="M928" s="2"/>
      <c r="Q928" s="1"/>
      <c r="R928" s="2"/>
      <c r="S928" s="2"/>
      <c r="T928" s="13"/>
      <c r="U928" s="13"/>
      <c r="W928" s="1"/>
      <c r="X928" s="2"/>
      <c r="Y928" s="2"/>
      <c r="Z928" s="8"/>
      <c r="AA928" s="8"/>
      <c r="AC928" s="1"/>
      <c r="AD928" s="2"/>
      <c r="AE928" s="2"/>
      <c r="AF928" s="13"/>
      <c r="AG928" s="13"/>
    </row>
    <row r="929" spans="11:33" x14ac:dyDescent="0.3">
      <c r="K929" s="1"/>
      <c r="L929" s="2"/>
      <c r="M929" s="2"/>
      <c r="Q929" s="1"/>
      <c r="R929" s="2"/>
      <c r="S929" s="2"/>
      <c r="T929" s="13"/>
      <c r="U929" s="13"/>
      <c r="W929" s="1"/>
      <c r="X929" s="2"/>
      <c r="Y929" s="2"/>
      <c r="Z929" s="8"/>
      <c r="AA929" s="8"/>
      <c r="AC929" s="1"/>
      <c r="AD929" s="2"/>
      <c r="AE929" s="2"/>
      <c r="AF929" s="13"/>
      <c r="AG929" s="13"/>
    </row>
    <row r="930" spans="11:33" x14ac:dyDescent="0.3">
      <c r="K930" s="1"/>
      <c r="L930" s="2"/>
      <c r="M930" s="2"/>
      <c r="Q930" s="1"/>
      <c r="R930" s="2"/>
      <c r="S930" s="2"/>
      <c r="T930" s="13"/>
      <c r="U930" s="13"/>
      <c r="W930" s="1"/>
      <c r="X930" s="2"/>
      <c r="Y930" s="2"/>
      <c r="Z930" s="8"/>
      <c r="AA930" s="8"/>
      <c r="AC930" s="1"/>
      <c r="AD930" s="2"/>
      <c r="AE930" s="2"/>
      <c r="AF930" s="13"/>
      <c r="AG930" s="13"/>
    </row>
    <row r="931" spans="11:33" x14ac:dyDescent="0.3">
      <c r="K931" s="1"/>
      <c r="L931" s="2"/>
      <c r="M931" s="2"/>
      <c r="Q931" s="1"/>
      <c r="R931" s="2"/>
      <c r="S931" s="2"/>
      <c r="T931" s="13"/>
      <c r="U931" s="13"/>
      <c r="W931" s="1"/>
      <c r="X931" s="2"/>
      <c r="Y931" s="2"/>
      <c r="Z931" s="8"/>
      <c r="AA931" s="8"/>
      <c r="AC931" s="1"/>
      <c r="AD931" s="2"/>
      <c r="AE931" s="2"/>
      <c r="AF931" s="13"/>
      <c r="AG931" s="13"/>
    </row>
    <row r="932" spans="11:33" x14ac:dyDescent="0.3">
      <c r="K932" s="1"/>
      <c r="L932" s="2"/>
      <c r="M932" s="2"/>
      <c r="Q932" s="1"/>
      <c r="R932" s="2"/>
      <c r="S932" s="2"/>
      <c r="T932" s="13"/>
      <c r="U932" s="13"/>
      <c r="W932" s="1"/>
      <c r="X932" s="2"/>
      <c r="Y932" s="2"/>
      <c r="Z932" s="8"/>
      <c r="AA932" s="8"/>
      <c r="AC932" s="1"/>
      <c r="AD932" s="2"/>
      <c r="AE932" s="2"/>
      <c r="AF932" s="13"/>
      <c r="AG932" s="13"/>
    </row>
    <row r="933" spans="11:33" x14ac:dyDescent="0.3">
      <c r="K933" s="1"/>
      <c r="L933" s="2"/>
      <c r="M933" s="2"/>
      <c r="Q933" s="1"/>
      <c r="R933" s="2"/>
      <c r="S933" s="2"/>
      <c r="T933" s="13"/>
      <c r="U933" s="13"/>
      <c r="W933" s="1"/>
      <c r="X933" s="2"/>
      <c r="Y933" s="2"/>
      <c r="Z933" s="8"/>
      <c r="AA933" s="8"/>
      <c r="AC933" s="1"/>
      <c r="AD933" s="2"/>
      <c r="AE933" s="2"/>
      <c r="AF933" s="13"/>
      <c r="AG933" s="13"/>
    </row>
    <row r="934" spans="11:33" x14ac:dyDescent="0.3">
      <c r="K934" s="1"/>
      <c r="L934" s="2"/>
      <c r="M934" s="2"/>
      <c r="Q934" s="1"/>
      <c r="R934" s="2"/>
      <c r="S934" s="2"/>
      <c r="T934" s="13"/>
      <c r="U934" s="13"/>
      <c r="W934" s="1"/>
      <c r="X934" s="2"/>
      <c r="Y934" s="2"/>
      <c r="Z934" s="8"/>
      <c r="AA934" s="8"/>
      <c r="AC934" s="1"/>
      <c r="AD934" s="2"/>
      <c r="AE934" s="2"/>
      <c r="AF934" s="13"/>
      <c r="AG934" s="13"/>
    </row>
    <row r="935" spans="11:33" x14ac:dyDescent="0.3">
      <c r="K935" s="1"/>
      <c r="L935" s="2"/>
      <c r="M935" s="2"/>
      <c r="Q935" s="1"/>
      <c r="R935" s="2"/>
      <c r="S935" s="2"/>
      <c r="T935" s="13"/>
      <c r="U935" s="13"/>
      <c r="W935" s="1"/>
      <c r="X935" s="2"/>
      <c r="Y935" s="2"/>
      <c r="Z935" s="8"/>
      <c r="AA935" s="8"/>
      <c r="AC935" s="1"/>
      <c r="AD935" s="2"/>
      <c r="AE935" s="2"/>
      <c r="AF935" s="13"/>
      <c r="AG935" s="13"/>
    </row>
    <row r="936" spans="11:33" x14ac:dyDescent="0.3">
      <c r="K936" s="1"/>
      <c r="L936" s="2"/>
      <c r="M936" s="2"/>
      <c r="Q936" s="1"/>
      <c r="R936" s="2"/>
      <c r="S936" s="2"/>
      <c r="T936" s="13"/>
      <c r="U936" s="13"/>
      <c r="W936" s="1"/>
      <c r="X936" s="2"/>
      <c r="Y936" s="2"/>
      <c r="Z936" s="8"/>
      <c r="AA936" s="8"/>
      <c r="AC936" s="1"/>
      <c r="AD936" s="2"/>
      <c r="AE936" s="2"/>
      <c r="AF936" s="13"/>
      <c r="AG936" s="13"/>
    </row>
    <row r="937" spans="11:33" x14ac:dyDescent="0.3">
      <c r="K937" s="1"/>
      <c r="L937" s="2"/>
      <c r="M937" s="2"/>
      <c r="Q937" s="1"/>
      <c r="R937" s="2"/>
      <c r="S937" s="2"/>
      <c r="T937" s="13"/>
      <c r="U937" s="13"/>
      <c r="W937" s="1"/>
      <c r="X937" s="2"/>
      <c r="Y937" s="2"/>
      <c r="Z937" s="8"/>
      <c r="AA937" s="8"/>
      <c r="AC937" s="1"/>
      <c r="AD937" s="2"/>
      <c r="AE937" s="2"/>
      <c r="AF937" s="13"/>
      <c r="AG937" s="13"/>
    </row>
    <row r="938" spans="11:33" x14ac:dyDescent="0.3">
      <c r="K938" s="1"/>
      <c r="L938" s="2"/>
      <c r="M938" s="2"/>
      <c r="Q938" s="1"/>
      <c r="R938" s="2"/>
      <c r="S938" s="2"/>
      <c r="T938" s="13"/>
      <c r="U938" s="13"/>
      <c r="W938" s="1"/>
      <c r="X938" s="2"/>
      <c r="Y938" s="2"/>
      <c r="Z938" s="8"/>
      <c r="AA938" s="8"/>
      <c r="AC938" s="1"/>
      <c r="AD938" s="2"/>
      <c r="AE938" s="2"/>
      <c r="AF938" s="13"/>
      <c r="AG938" s="13"/>
    </row>
    <row r="939" spans="11:33" x14ac:dyDescent="0.3">
      <c r="K939" s="1"/>
      <c r="L939" s="2"/>
      <c r="M939" s="2"/>
      <c r="Q939" s="1"/>
      <c r="R939" s="2"/>
      <c r="S939" s="2"/>
      <c r="T939" s="13"/>
      <c r="U939" s="13"/>
      <c r="W939" s="1"/>
      <c r="X939" s="2"/>
      <c r="Y939" s="2"/>
      <c r="Z939" s="8"/>
      <c r="AA939" s="8"/>
      <c r="AC939" s="1"/>
      <c r="AD939" s="2"/>
      <c r="AE939" s="2"/>
      <c r="AF939" s="13"/>
      <c r="AG939" s="13"/>
    </row>
    <row r="940" spans="11:33" x14ac:dyDescent="0.3">
      <c r="K940" s="1"/>
      <c r="L940" s="2"/>
      <c r="M940" s="2"/>
      <c r="Q940" s="1"/>
      <c r="R940" s="2"/>
      <c r="S940" s="2"/>
      <c r="T940" s="13"/>
      <c r="U940" s="13"/>
      <c r="W940" s="1"/>
      <c r="X940" s="2"/>
      <c r="Y940" s="2"/>
      <c r="Z940" s="8"/>
      <c r="AA940" s="8"/>
      <c r="AC940" s="1"/>
      <c r="AD940" s="2"/>
      <c r="AE940" s="2"/>
      <c r="AF940" s="13"/>
      <c r="AG940" s="13"/>
    </row>
    <row r="941" spans="11:33" x14ac:dyDescent="0.3">
      <c r="K941" s="1"/>
      <c r="L941" s="2"/>
      <c r="M941" s="2"/>
      <c r="Q941" s="1"/>
      <c r="R941" s="2"/>
      <c r="S941" s="2"/>
      <c r="T941" s="13"/>
      <c r="U941" s="13"/>
      <c r="W941" s="1"/>
      <c r="X941" s="2"/>
      <c r="Y941" s="2"/>
      <c r="Z941" s="8"/>
      <c r="AA941" s="8"/>
      <c r="AC941" s="1"/>
      <c r="AD941" s="2"/>
      <c r="AE941" s="2"/>
      <c r="AF941" s="13"/>
      <c r="AG941" s="13"/>
    </row>
    <row r="942" spans="11:33" x14ac:dyDescent="0.3">
      <c r="K942" s="1"/>
      <c r="L942" s="2"/>
      <c r="M942" s="2"/>
      <c r="Q942" s="1"/>
      <c r="R942" s="2"/>
      <c r="S942" s="2"/>
      <c r="T942" s="13"/>
      <c r="U942" s="13"/>
      <c r="W942" s="1"/>
      <c r="X942" s="2"/>
      <c r="Y942" s="2"/>
      <c r="Z942" s="8"/>
      <c r="AA942" s="8"/>
      <c r="AC942" s="1"/>
      <c r="AD942" s="2"/>
      <c r="AE942" s="2"/>
      <c r="AF942" s="13"/>
      <c r="AG942" s="13"/>
    </row>
    <row r="943" spans="11:33" x14ac:dyDescent="0.3">
      <c r="K943" s="1"/>
      <c r="L943" s="2"/>
      <c r="M943" s="2"/>
      <c r="Q943" s="1"/>
      <c r="R943" s="2"/>
      <c r="S943" s="2"/>
      <c r="T943" s="13"/>
      <c r="U943" s="13"/>
      <c r="W943" s="1"/>
      <c r="X943" s="2"/>
      <c r="Y943" s="2"/>
      <c r="Z943" s="8"/>
      <c r="AA943" s="8"/>
      <c r="AC943" s="1"/>
      <c r="AD943" s="2"/>
      <c r="AE943" s="2"/>
      <c r="AF943" s="13"/>
      <c r="AG943" s="13"/>
    </row>
    <row r="944" spans="11:33" x14ac:dyDescent="0.3">
      <c r="K944" s="1"/>
      <c r="L944" s="2"/>
      <c r="M944" s="2"/>
      <c r="Q944" s="1"/>
      <c r="R944" s="2"/>
      <c r="S944" s="2"/>
      <c r="T944" s="13"/>
      <c r="U944" s="13"/>
      <c r="W944" s="1"/>
      <c r="X944" s="2"/>
      <c r="Y944" s="2"/>
      <c r="Z944" s="8"/>
      <c r="AA944" s="8"/>
      <c r="AC944" s="1"/>
      <c r="AD944" s="2"/>
      <c r="AE944" s="2"/>
      <c r="AF944" s="13"/>
      <c r="AG944" s="13"/>
    </row>
    <row r="945" spans="11:33" x14ac:dyDescent="0.3">
      <c r="K945" s="1"/>
      <c r="L945" s="2"/>
      <c r="M945" s="2"/>
      <c r="Q945" s="1"/>
      <c r="R945" s="2"/>
      <c r="S945" s="2"/>
      <c r="T945" s="13"/>
      <c r="U945" s="13"/>
      <c r="W945" s="1"/>
      <c r="X945" s="2"/>
      <c r="Y945" s="2"/>
      <c r="Z945" s="8"/>
      <c r="AA945" s="8"/>
      <c r="AC945" s="1"/>
      <c r="AD945" s="2"/>
      <c r="AE945" s="2"/>
      <c r="AF945" s="13"/>
      <c r="AG945" s="13"/>
    </row>
    <row r="946" spans="11:33" x14ac:dyDescent="0.3">
      <c r="K946" s="1"/>
      <c r="L946" s="2"/>
      <c r="M946" s="2"/>
      <c r="Q946" s="1"/>
      <c r="R946" s="2"/>
      <c r="S946" s="2"/>
      <c r="T946" s="13"/>
      <c r="U946" s="13"/>
      <c r="W946" s="1"/>
      <c r="X946" s="2"/>
      <c r="Y946" s="2"/>
      <c r="Z946" s="8"/>
      <c r="AA946" s="8"/>
      <c r="AC946" s="1"/>
      <c r="AD946" s="2"/>
      <c r="AE946" s="2"/>
      <c r="AF946" s="13"/>
      <c r="AG946" s="13"/>
    </row>
    <row r="947" spans="11:33" x14ac:dyDescent="0.3">
      <c r="K947" s="1"/>
      <c r="L947" s="2"/>
      <c r="M947" s="2"/>
      <c r="Q947" s="1"/>
      <c r="R947" s="2"/>
      <c r="S947" s="2"/>
      <c r="T947" s="13"/>
      <c r="U947" s="13"/>
      <c r="W947" s="1"/>
      <c r="X947" s="2"/>
      <c r="Y947" s="2"/>
      <c r="Z947" s="8"/>
      <c r="AA947" s="8"/>
      <c r="AC947" s="1"/>
      <c r="AD947" s="2"/>
      <c r="AE947" s="2"/>
      <c r="AF947" s="13"/>
      <c r="AG947" s="13"/>
    </row>
    <row r="948" spans="11:33" x14ac:dyDescent="0.3">
      <c r="K948" s="1"/>
      <c r="L948" s="2"/>
      <c r="M948" s="2"/>
      <c r="Q948" s="1"/>
      <c r="R948" s="2"/>
      <c r="S948" s="2"/>
      <c r="T948" s="13"/>
      <c r="U948" s="13"/>
      <c r="W948" s="1"/>
      <c r="X948" s="2"/>
      <c r="Y948" s="2"/>
      <c r="Z948" s="8"/>
      <c r="AA948" s="8"/>
      <c r="AC948" s="1"/>
      <c r="AD948" s="2"/>
      <c r="AE948" s="2"/>
      <c r="AF948" s="13"/>
      <c r="AG948" s="13"/>
    </row>
    <row r="949" spans="11:33" x14ac:dyDescent="0.3">
      <c r="K949" s="1"/>
      <c r="L949" s="2"/>
      <c r="M949" s="2"/>
      <c r="Q949" s="1"/>
      <c r="R949" s="2"/>
      <c r="S949" s="2"/>
      <c r="T949" s="13"/>
      <c r="U949" s="13"/>
      <c r="W949" s="1"/>
      <c r="X949" s="2"/>
      <c r="Y949" s="2"/>
      <c r="Z949" s="8"/>
      <c r="AA949" s="8"/>
      <c r="AC949" s="1"/>
      <c r="AD949" s="2"/>
      <c r="AE949" s="2"/>
      <c r="AF949" s="13"/>
      <c r="AG949" s="13"/>
    </row>
    <row r="950" spans="11:33" x14ac:dyDescent="0.3">
      <c r="K950" s="1"/>
      <c r="L950" s="2"/>
      <c r="M950" s="2"/>
      <c r="Q950" s="1"/>
      <c r="R950" s="2"/>
      <c r="S950" s="2"/>
      <c r="T950" s="13"/>
      <c r="U950" s="13"/>
      <c r="W950" s="1"/>
      <c r="X950" s="2"/>
      <c r="Y950" s="2"/>
      <c r="Z950" s="8"/>
      <c r="AA950" s="8"/>
      <c r="AC950" s="1"/>
      <c r="AD950" s="2"/>
      <c r="AE950" s="2"/>
      <c r="AF950" s="13"/>
      <c r="AG950" s="13"/>
    </row>
    <row r="951" spans="11:33" x14ac:dyDescent="0.3">
      <c r="K951" s="1"/>
      <c r="L951" s="2"/>
      <c r="M951" s="2"/>
      <c r="Q951" s="1"/>
      <c r="R951" s="2"/>
      <c r="S951" s="2"/>
      <c r="T951" s="13"/>
      <c r="U951" s="13"/>
      <c r="W951" s="1"/>
      <c r="X951" s="2"/>
      <c r="Y951" s="2"/>
      <c r="Z951" s="8"/>
      <c r="AA951" s="8"/>
      <c r="AC951" s="1"/>
      <c r="AD951" s="2"/>
      <c r="AE951" s="2"/>
      <c r="AF951" s="13"/>
      <c r="AG951" s="13"/>
    </row>
    <row r="952" spans="11:33" x14ac:dyDescent="0.3">
      <c r="K952" s="1"/>
      <c r="L952" s="2"/>
      <c r="M952" s="2"/>
      <c r="Q952" s="1"/>
      <c r="R952" s="2"/>
      <c r="S952" s="2"/>
      <c r="T952" s="13"/>
      <c r="U952" s="13"/>
      <c r="W952" s="1"/>
      <c r="X952" s="2"/>
      <c r="Y952" s="2"/>
      <c r="Z952" s="8"/>
      <c r="AA952" s="8"/>
      <c r="AC952" s="1"/>
      <c r="AD952" s="2"/>
      <c r="AE952" s="2"/>
      <c r="AF952" s="13"/>
      <c r="AG952" s="13"/>
    </row>
    <row r="953" spans="11:33" x14ac:dyDescent="0.3">
      <c r="K953" s="1"/>
      <c r="L953" s="2"/>
      <c r="M953" s="2"/>
      <c r="Q953" s="1"/>
      <c r="R953" s="2"/>
      <c r="S953" s="2"/>
      <c r="T953" s="13"/>
      <c r="U953" s="13"/>
      <c r="W953" s="1"/>
      <c r="X953" s="2"/>
      <c r="Y953" s="2"/>
      <c r="Z953" s="8"/>
      <c r="AA953" s="8"/>
      <c r="AC953" s="1"/>
      <c r="AD953" s="2"/>
      <c r="AE953" s="2"/>
      <c r="AF953" s="13"/>
      <c r="AG953" s="13"/>
    </row>
    <row r="954" spans="11:33" x14ac:dyDescent="0.3">
      <c r="K954" s="1"/>
      <c r="L954" s="2"/>
      <c r="M954" s="2"/>
      <c r="Q954" s="1"/>
      <c r="R954" s="2"/>
      <c r="S954" s="2"/>
      <c r="T954" s="13"/>
      <c r="U954" s="13"/>
      <c r="W954" s="1"/>
      <c r="X954" s="2"/>
      <c r="Y954" s="2"/>
      <c r="Z954" s="8"/>
      <c r="AA954" s="8"/>
      <c r="AC954" s="1"/>
      <c r="AD954" s="2"/>
      <c r="AE954" s="2"/>
      <c r="AF954" s="13"/>
      <c r="AG954" s="13"/>
    </row>
    <row r="955" spans="11:33" x14ac:dyDescent="0.3">
      <c r="K955" s="1"/>
      <c r="L955" s="2"/>
      <c r="M955" s="2"/>
      <c r="Q955" s="1"/>
      <c r="R955" s="2"/>
      <c r="S955" s="2"/>
      <c r="T955" s="13"/>
      <c r="U955" s="13"/>
      <c r="W955" s="1"/>
      <c r="X955" s="2"/>
      <c r="Y955" s="2"/>
      <c r="Z955" s="8"/>
      <c r="AA955" s="8"/>
      <c r="AC955" s="1"/>
      <c r="AD955" s="2"/>
      <c r="AE955" s="2"/>
      <c r="AF955" s="13"/>
      <c r="AG955" s="13"/>
    </row>
    <row r="956" spans="11:33" x14ac:dyDescent="0.3">
      <c r="K956" s="1"/>
      <c r="L956" s="2"/>
      <c r="M956" s="2"/>
      <c r="Q956" s="1"/>
      <c r="R956" s="2"/>
      <c r="S956" s="2"/>
      <c r="T956" s="13"/>
      <c r="U956" s="13"/>
      <c r="W956" s="1"/>
      <c r="X956" s="2"/>
      <c r="Y956" s="2"/>
      <c r="Z956" s="8"/>
      <c r="AA956" s="8"/>
      <c r="AC956" s="1"/>
      <c r="AD956" s="2"/>
      <c r="AE956" s="2"/>
      <c r="AF956" s="13"/>
      <c r="AG956" s="13"/>
    </row>
    <row r="957" spans="11:33" x14ac:dyDescent="0.3">
      <c r="K957" s="1"/>
      <c r="L957" s="2"/>
      <c r="M957" s="2"/>
      <c r="Q957" s="1"/>
      <c r="R957" s="2"/>
      <c r="S957" s="2"/>
      <c r="T957" s="13"/>
      <c r="U957" s="13"/>
      <c r="W957" s="1"/>
      <c r="X957" s="2"/>
      <c r="Y957" s="2"/>
      <c r="Z957" s="8"/>
      <c r="AA957" s="8"/>
      <c r="AC957" s="1"/>
      <c r="AD957" s="2"/>
      <c r="AE957" s="2"/>
      <c r="AF957" s="13"/>
      <c r="AG957" s="13"/>
    </row>
    <row r="958" spans="11:33" x14ac:dyDescent="0.3">
      <c r="K958" s="1"/>
      <c r="L958" s="2"/>
      <c r="M958" s="2"/>
      <c r="Q958" s="1"/>
      <c r="R958" s="2"/>
      <c r="S958" s="2"/>
      <c r="T958" s="13"/>
      <c r="U958" s="13"/>
      <c r="W958" s="1"/>
      <c r="X958" s="2"/>
      <c r="Y958" s="2"/>
      <c r="Z958" s="8"/>
      <c r="AA958" s="8"/>
      <c r="AC958" s="1"/>
      <c r="AD958" s="2"/>
      <c r="AE958" s="2"/>
      <c r="AF958" s="13"/>
      <c r="AG958" s="13"/>
    </row>
    <row r="959" spans="11:33" x14ac:dyDescent="0.3">
      <c r="K959" s="1"/>
      <c r="L959" s="2"/>
      <c r="M959" s="2"/>
      <c r="Q959" s="1"/>
      <c r="R959" s="2"/>
      <c r="S959" s="2"/>
      <c r="T959" s="13"/>
      <c r="U959" s="13"/>
      <c r="W959" s="1"/>
      <c r="X959" s="2"/>
      <c r="Y959" s="2"/>
      <c r="Z959" s="8"/>
      <c r="AA959" s="8"/>
      <c r="AC959" s="1"/>
      <c r="AD959" s="2"/>
      <c r="AE959" s="2"/>
      <c r="AF959" s="13"/>
      <c r="AG959" s="13"/>
    </row>
    <row r="960" spans="11:33" x14ac:dyDescent="0.3">
      <c r="K960" s="1"/>
      <c r="L960" s="2"/>
      <c r="M960" s="2"/>
      <c r="Q960" s="1"/>
      <c r="R960" s="2"/>
      <c r="S960" s="2"/>
      <c r="T960" s="13"/>
      <c r="U960" s="13"/>
      <c r="W960" s="1"/>
      <c r="X960" s="2"/>
      <c r="Y960" s="2"/>
      <c r="Z960" s="8"/>
      <c r="AA960" s="8"/>
      <c r="AC960" s="1"/>
      <c r="AD960" s="2"/>
      <c r="AE960" s="2"/>
      <c r="AF960" s="13"/>
      <c r="AG960" s="13"/>
    </row>
    <row r="961" spans="11:33" x14ac:dyDescent="0.3">
      <c r="K961" s="1"/>
      <c r="L961" s="2"/>
      <c r="M961" s="2"/>
      <c r="Q961" s="1"/>
      <c r="R961" s="2"/>
      <c r="S961" s="2"/>
      <c r="T961" s="13"/>
      <c r="U961" s="13"/>
      <c r="W961" s="1"/>
      <c r="X961" s="2"/>
      <c r="Y961" s="2"/>
      <c r="Z961" s="8"/>
      <c r="AA961" s="8"/>
      <c r="AC961" s="1"/>
      <c r="AD961" s="2"/>
      <c r="AE961" s="2"/>
      <c r="AF961" s="13"/>
      <c r="AG961" s="13"/>
    </row>
    <row r="962" spans="11:33" x14ac:dyDescent="0.3">
      <c r="K962" s="1"/>
      <c r="L962" s="2"/>
      <c r="M962" s="2"/>
      <c r="Q962" s="1"/>
      <c r="R962" s="2"/>
      <c r="S962" s="2"/>
      <c r="T962" s="13"/>
      <c r="U962" s="13"/>
      <c r="W962" s="1"/>
      <c r="X962" s="2"/>
      <c r="Y962" s="2"/>
      <c r="Z962" s="8"/>
      <c r="AA962" s="8"/>
      <c r="AC962" s="1"/>
      <c r="AD962" s="2"/>
      <c r="AE962" s="2"/>
      <c r="AF962" s="13"/>
      <c r="AG962" s="13"/>
    </row>
    <row r="963" spans="11:33" x14ac:dyDescent="0.3">
      <c r="K963" s="1"/>
      <c r="L963" s="2"/>
      <c r="M963" s="2"/>
      <c r="Q963" s="1"/>
      <c r="R963" s="2"/>
      <c r="S963" s="2"/>
      <c r="T963" s="13"/>
      <c r="U963" s="13"/>
      <c r="W963" s="1"/>
      <c r="X963" s="2"/>
      <c r="Y963" s="2"/>
      <c r="Z963" s="8"/>
      <c r="AA963" s="8"/>
      <c r="AC963" s="1"/>
      <c r="AD963" s="2"/>
      <c r="AE963" s="2"/>
      <c r="AF963" s="13"/>
      <c r="AG963" s="13"/>
    </row>
    <row r="964" spans="11:33" x14ac:dyDescent="0.3">
      <c r="K964" s="1"/>
      <c r="L964" s="2"/>
      <c r="M964" s="2"/>
      <c r="Q964" s="1"/>
      <c r="R964" s="2"/>
      <c r="S964" s="2"/>
      <c r="T964" s="13"/>
      <c r="U964" s="13"/>
      <c r="W964" s="1"/>
      <c r="X964" s="2"/>
      <c r="Y964" s="2"/>
      <c r="Z964" s="8"/>
      <c r="AA964" s="8"/>
      <c r="AC964" s="1"/>
      <c r="AD964" s="2"/>
      <c r="AE964" s="2"/>
      <c r="AF964" s="13"/>
      <c r="AG964" s="13"/>
    </row>
    <row r="965" spans="11:33" x14ac:dyDescent="0.3">
      <c r="K965" s="1"/>
      <c r="L965" s="2"/>
      <c r="M965" s="2"/>
      <c r="Q965" s="1"/>
      <c r="R965" s="2"/>
      <c r="S965" s="2"/>
      <c r="T965" s="13"/>
      <c r="U965" s="13"/>
      <c r="W965" s="1"/>
      <c r="X965" s="2"/>
      <c r="Y965" s="2"/>
      <c r="Z965" s="8"/>
      <c r="AA965" s="8"/>
      <c r="AC965" s="1"/>
      <c r="AD965" s="2"/>
      <c r="AE965" s="2"/>
      <c r="AF965" s="13"/>
      <c r="AG965" s="13"/>
    </row>
    <row r="966" spans="11:33" x14ac:dyDescent="0.3">
      <c r="K966" s="1"/>
      <c r="L966" s="2"/>
      <c r="M966" s="2"/>
      <c r="Q966" s="1"/>
      <c r="R966" s="2"/>
      <c r="S966" s="2"/>
      <c r="T966" s="13"/>
      <c r="U966" s="13"/>
      <c r="W966" s="1"/>
      <c r="X966" s="2"/>
      <c r="Y966" s="2"/>
      <c r="Z966" s="8"/>
      <c r="AA966" s="8"/>
      <c r="AC966" s="1"/>
      <c r="AD966" s="2"/>
      <c r="AE966" s="2"/>
      <c r="AF966" s="13"/>
      <c r="AG966" s="13"/>
    </row>
    <row r="967" spans="11:33" x14ac:dyDescent="0.3">
      <c r="K967" s="1"/>
      <c r="L967" s="2"/>
      <c r="M967" s="2"/>
      <c r="Q967" s="1"/>
      <c r="R967" s="2"/>
      <c r="S967" s="2"/>
      <c r="T967" s="13"/>
      <c r="U967" s="13"/>
      <c r="W967" s="1"/>
      <c r="X967" s="2"/>
      <c r="Y967" s="2"/>
      <c r="Z967" s="8"/>
      <c r="AA967" s="8"/>
      <c r="AC967" s="1"/>
      <c r="AD967" s="2"/>
      <c r="AE967" s="2"/>
      <c r="AF967" s="13"/>
      <c r="AG967" s="13"/>
    </row>
    <row r="968" spans="11:33" x14ac:dyDescent="0.3">
      <c r="K968" s="1"/>
      <c r="L968" s="2"/>
      <c r="M968" s="2"/>
      <c r="Q968" s="1"/>
      <c r="R968" s="2"/>
      <c r="S968" s="2"/>
      <c r="T968" s="13"/>
      <c r="U968" s="13"/>
      <c r="W968" s="1"/>
      <c r="X968" s="2"/>
      <c r="Y968" s="2"/>
      <c r="Z968" s="8"/>
      <c r="AA968" s="8"/>
      <c r="AC968" s="1"/>
      <c r="AD968" s="2"/>
      <c r="AE968" s="2"/>
      <c r="AF968" s="13"/>
      <c r="AG968" s="13"/>
    </row>
    <row r="969" spans="11:33" x14ac:dyDescent="0.3">
      <c r="K969" s="1"/>
      <c r="L969" s="2"/>
      <c r="M969" s="2"/>
      <c r="Q969" s="1"/>
      <c r="R969" s="2"/>
      <c r="S969" s="2"/>
      <c r="T969" s="13"/>
      <c r="U969" s="13"/>
      <c r="W969" s="1"/>
      <c r="X969" s="2"/>
      <c r="Y969" s="2"/>
      <c r="Z969" s="8"/>
      <c r="AA969" s="8"/>
      <c r="AC969" s="1"/>
      <c r="AD969" s="2"/>
      <c r="AE969" s="2"/>
      <c r="AF969" s="13"/>
      <c r="AG969" s="13"/>
    </row>
    <row r="970" spans="11:33" x14ac:dyDescent="0.3">
      <c r="K970" s="1"/>
      <c r="L970" s="2"/>
      <c r="M970" s="2"/>
      <c r="Q970" s="1"/>
      <c r="R970" s="2"/>
      <c r="S970" s="2"/>
      <c r="T970" s="13"/>
      <c r="U970" s="13"/>
      <c r="W970" s="1"/>
      <c r="X970" s="2"/>
      <c r="Y970" s="2"/>
      <c r="Z970" s="8"/>
      <c r="AA970" s="8"/>
      <c r="AC970" s="1"/>
      <c r="AD970" s="2"/>
      <c r="AE970" s="2"/>
      <c r="AF970" s="13"/>
      <c r="AG970" s="13"/>
    </row>
    <row r="971" spans="11:33" x14ac:dyDescent="0.3">
      <c r="K971" s="1"/>
      <c r="L971" s="2"/>
      <c r="M971" s="2"/>
      <c r="Q971" s="1"/>
      <c r="R971" s="2"/>
      <c r="S971" s="2"/>
      <c r="T971" s="13"/>
      <c r="U971" s="13"/>
      <c r="W971" s="1"/>
      <c r="X971" s="2"/>
      <c r="Y971" s="2"/>
      <c r="Z971" s="8"/>
      <c r="AA971" s="8"/>
      <c r="AC971" s="1"/>
      <c r="AD971" s="2"/>
      <c r="AE971" s="2"/>
      <c r="AF971" s="13"/>
      <c r="AG971" s="13"/>
    </row>
    <row r="972" spans="11:33" x14ac:dyDescent="0.3">
      <c r="K972" s="1"/>
      <c r="L972" s="2"/>
      <c r="M972" s="2"/>
      <c r="Q972" s="1"/>
      <c r="R972" s="2"/>
      <c r="S972" s="2"/>
      <c r="T972" s="13"/>
      <c r="U972" s="13"/>
      <c r="W972" s="1"/>
      <c r="X972" s="2"/>
      <c r="Y972" s="2"/>
      <c r="Z972" s="8"/>
      <c r="AA972" s="8"/>
      <c r="AC972" s="1"/>
      <c r="AD972" s="2"/>
      <c r="AE972" s="2"/>
      <c r="AF972" s="13"/>
      <c r="AG972" s="13"/>
    </row>
    <row r="973" spans="11:33" x14ac:dyDescent="0.3">
      <c r="K973" s="1"/>
      <c r="L973" s="2"/>
      <c r="M973" s="2"/>
      <c r="Q973" s="1"/>
      <c r="R973" s="2"/>
      <c r="S973" s="2"/>
      <c r="T973" s="13"/>
      <c r="U973" s="13"/>
      <c r="W973" s="1"/>
      <c r="X973" s="2"/>
      <c r="Y973" s="2"/>
      <c r="Z973" s="8"/>
      <c r="AA973" s="8"/>
      <c r="AC973" s="1"/>
      <c r="AD973" s="2"/>
      <c r="AE973" s="2"/>
      <c r="AF973" s="13"/>
      <c r="AG973" s="13"/>
    </row>
    <row r="974" spans="11:33" x14ac:dyDescent="0.3">
      <c r="K974" s="1"/>
      <c r="L974" s="2"/>
      <c r="M974" s="2"/>
      <c r="Q974" s="1"/>
      <c r="R974" s="2"/>
      <c r="S974" s="2"/>
      <c r="T974" s="13"/>
      <c r="U974" s="13"/>
      <c r="W974" s="1"/>
      <c r="X974" s="2"/>
      <c r="Y974" s="2"/>
      <c r="Z974" s="8"/>
      <c r="AA974" s="8"/>
      <c r="AC974" s="1"/>
      <c r="AD974" s="2"/>
      <c r="AE974" s="2"/>
      <c r="AF974" s="13"/>
      <c r="AG974" s="13"/>
    </row>
    <row r="975" spans="11:33" x14ac:dyDescent="0.3">
      <c r="K975" s="1"/>
      <c r="L975" s="2"/>
      <c r="M975" s="2"/>
      <c r="Q975" s="1"/>
      <c r="R975" s="2"/>
      <c r="S975" s="2"/>
      <c r="T975" s="13"/>
      <c r="U975" s="13"/>
      <c r="W975" s="1"/>
      <c r="X975" s="2"/>
      <c r="Y975" s="2"/>
      <c r="Z975" s="8"/>
      <c r="AA975" s="8"/>
      <c r="AC975" s="1"/>
      <c r="AD975" s="2"/>
      <c r="AE975" s="2"/>
      <c r="AF975" s="13"/>
      <c r="AG975" s="13"/>
    </row>
    <row r="976" spans="11:33" x14ac:dyDescent="0.3">
      <c r="K976" s="1"/>
      <c r="L976" s="2"/>
      <c r="M976" s="2"/>
      <c r="Q976" s="1"/>
      <c r="R976" s="2"/>
      <c r="S976" s="2"/>
      <c r="T976" s="13"/>
      <c r="U976" s="13"/>
      <c r="W976" s="1"/>
      <c r="X976" s="2"/>
      <c r="Y976" s="2"/>
      <c r="Z976" s="8"/>
      <c r="AA976" s="8"/>
      <c r="AC976" s="1"/>
      <c r="AD976" s="2"/>
      <c r="AE976" s="2"/>
      <c r="AF976" s="13"/>
      <c r="AG976" s="13"/>
    </row>
    <row r="977" spans="11:33" x14ac:dyDescent="0.3">
      <c r="K977" s="1"/>
      <c r="L977" s="2"/>
      <c r="M977" s="2"/>
      <c r="Q977" s="1"/>
      <c r="R977" s="2"/>
      <c r="S977" s="2"/>
      <c r="T977" s="13"/>
      <c r="U977" s="13"/>
      <c r="W977" s="1"/>
      <c r="X977" s="2"/>
      <c r="Y977" s="2"/>
      <c r="Z977" s="8"/>
      <c r="AA977" s="8"/>
      <c r="AC977" s="1"/>
      <c r="AD977" s="2"/>
      <c r="AE977" s="2"/>
      <c r="AF977" s="13"/>
      <c r="AG977" s="13"/>
    </row>
    <row r="978" spans="11:33" x14ac:dyDescent="0.3">
      <c r="K978" s="1"/>
      <c r="L978" s="2"/>
      <c r="M978" s="2"/>
      <c r="Q978" s="1"/>
      <c r="R978" s="2"/>
      <c r="S978" s="2"/>
      <c r="T978" s="13"/>
      <c r="U978" s="13"/>
      <c r="W978" s="1"/>
      <c r="X978" s="2"/>
      <c r="Y978" s="2"/>
      <c r="Z978" s="8"/>
      <c r="AA978" s="8"/>
      <c r="AC978" s="1"/>
      <c r="AD978" s="2"/>
      <c r="AE978" s="2"/>
      <c r="AF978" s="13"/>
      <c r="AG978" s="13"/>
    </row>
    <row r="979" spans="11:33" x14ac:dyDescent="0.3">
      <c r="K979" s="1"/>
      <c r="L979" s="2"/>
      <c r="M979" s="2"/>
      <c r="Q979" s="1"/>
      <c r="R979" s="2"/>
      <c r="S979" s="2"/>
      <c r="T979" s="13"/>
      <c r="U979" s="13"/>
      <c r="W979" s="1"/>
      <c r="X979" s="2"/>
      <c r="Y979" s="2"/>
      <c r="Z979" s="8"/>
      <c r="AA979" s="8"/>
      <c r="AC979" s="1"/>
      <c r="AD979" s="2"/>
      <c r="AE979" s="2"/>
      <c r="AF979" s="13"/>
      <c r="AG979" s="13"/>
    </row>
    <row r="980" spans="11:33" x14ac:dyDescent="0.3">
      <c r="K980" s="1"/>
      <c r="L980" s="2"/>
      <c r="M980" s="2"/>
      <c r="Q980" s="1"/>
      <c r="R980" s="2"/>
      <c r="S980" s="2"/>
      <c r="T980" s="13"/>
      <c r="U980" s="13"/>
      <c r="W980" s="1"/>
      <c r="X980" s="2"/>
      <c r="Y980" s="2"/>
      <c r="Z980" s="8"/>
      <c r="AA980" s="8"/>
      <c r="AC980" s="1"/>
      <c r="AD980" s="2"/>
      <c r="AE980" s="2"/>
      <c r="AF980" s="13"/>
      <c r="AG980" s="13"/>
    </row>
    <row r="981" spans="11:33" x14ac:dyDescent="0.3">
      <c r="K981" s="1"/>
      <c r="L981" s="2"/>
      <c r="M981" s="2"/>
      <c r="Q981" s="1"/>
      <c r="R981" s="2"/>
      <c r="S981" s="2"/>
      <c r="T981" s="13"/>
      <c r="U981" s="13"/>
      <c r="W981" s="1"/>
      <c r="X981" s="2"/>
      <c r="Y981" s="2"/>
      <c r="Z981" s="8"/>
      <c r="AA981" s="8"/>
      <c r="AC981" s="1"/>
      <c r="AD981" s="2"/>
      <c r="AE981" s="2"/>
      <c r="AF981" s="13"/>
      <c r="AG981" s="13"/>
    </row>
    <row r="982" spans="11:33" x14ac:dyDescent="0.3">
      <c r="K982" s="1"/>
      <c r="L982" s="2"/>
      <c r="M982" s="2"/>
      <c r="Q982" s="1"/>
      <c r="R982" s="2"/>
      <c r="S982" s="2"/>
      <c r="T982" s="13"/>
      <c r="U982" s="13"/>
      <c r="W982" s="1"/>
      <c r="X982" s="2"/>
      <c r="Y982" s="2"/>
      <c r="Z982" s="8"/>
      <c r="AA982" s="8"/>
      <c r="AC982" s="1"/>
      <c r="AD982" s="2"/>
      <c r="AE982" s="2"/>
      <c r="AF982" s="13"/>
      <c r="AG982" s="13"/>
    </row>
    <row r="983" spans="11:33" x14ac:dyDescent="0.3">
      <c r="K983" s="1"/>
      <c r="L983" s="2"/>
      <c r="M983" s="2"/>
      <c r="Q983" s="1"/>
      <c r="R983" s="2"/>
      <c r="S983" s="2"/>
      <c r="T983" s="13"/>
      <c r="U983" s="13"/>
      <c r="W983" s="1"/>
      <c r="X983" s="2"/>
      <c r="Y983" s="2"/>
      <c r="Z983" s="8"/>
      <c r="AA983" s="8"/>
      <c r="AC983" s="1"/>
      <c r="AD983" s="2"/>
      <c r="AE983" s="2"/>
      <c r="AF983" s="13"/>
      <c r="AG983" s="13"/>
    </row>
    <row r="984" spans="11:33" x14ac:dyDescent="0.3">
      <c r="K984" s="1"/>
      <c r="L984" s="2"/>
      <c r="M984" s="2"/>
      <c r="Q984" s="1"/>
      <c r="R984" s="2"/>
      <c r="S984" s="2"/>
      <c r="T984" s="13"/>
      <c r="U984" s="13"/>
      <c r="W984" s="1"/>
      <c r="X984" s="2"/>
      <c r="Y984" s="2"/>
      <c r="Z984" s="8"/>
      <c r="AA984" s="8"/>
      <c r="AC984" s="1"/>
      <c r="AD984" s="2"/>
      <c r="AE984" s="2"/>
      <c r="AF984" s="13"/>
      <c r="AG984" s="13"/>
    </row>
    <row r="985" spans="11:33" x14ac:dyDescent="0.3">
      <c r="K985" s="1"/>
      <c r="L985" s="2"/>
      <c r="M985" s="2"/>
      <c r="Q985" s="1"/>
      <c r="R985" s="2"/>
      <c r="S985" s="2"/>
      <c r="T985" s="13"/>
      <c r="U985" s="13"/>
      <c r="W985" s="1"/>
      <c r="X985" s="2"/>
      <c r="Y985" s="2"/>
      <c r="Z985" s="8"/>
      <c r="AA985" s="8"/>
      <c r="AC985" s="1"/>
      <c r="AD985" s="2"/>
      <c r="AE985" s="2"/>
      <c r="AF985" s="13"/>
      <c r="AG985" s="13"/>
    </row>
    <row r="986" spans="11:33" x14ac:dyDescent="0.3">
      <c r="K986" s="1"/>
      <c r="L986" s="2"/>
      <c r="M986" s="2"/>
      <c r="Q986" s="1"/>
      <c r="R986" s="2"/>
      <c r="S986" s="2"/>
      <c r="T986" s="13"/>
      <c r="U986" s="13"/>
      <c r="W986" s="1"/>
      <c r="X986" s="2"/>
      <c r="Y986" s="2"/>
      <c r="Z986" s="8"/>
      <c r="AA986" s="8"/>
      <c r="AC986" s="1"/>
      <c r="AD986" s="2"/>
      <c r="AE986" s="2"/>
      <c r="AF986" s="13"/>
      <c r="AG986" s="13"/>
    </row>
    <row r="987" spans="11:33" x14ac:dyDescent="0.3">
      <c r="K987" s="1"/>
      <c r="L987" s="2"/>
      <c r="M987" s="2"/>
      <c r="Q987" s="1"/>
      <c r="R987" s="2"/>
      <c r="S987" s="2"/>
      <c r="T987" s="13"/>
      <c r="U987" s="13"/>
      <c r="W987" s="1"/>
      <c r="X987" s="2"/>
      <c r="Y987" s="2"/>
      <c r="Z987" s="8"/>
      <c r="AA987" s="8"/>
      <c r="AC987" s="1"/>
      <c r="AD987" s="2"/>
      <c r="AE987" s="2"/>
      <c r="AF987" s="13"/>
      <c r="AG987" s="13"/>
    </row>
    <row r="988" spans="11:33" x14ac:dyDescent="0.3">
      <c r="K988" s="1"/>
      <c r="L988" s="2"/>
      <c r="M988" s="2"/>
      <c r="Q988" s="1"/>
      <c r="R988" s="2"/>
      <c r="S988" s="2"/>
      <c r="T988" s="13"/>
      <c r="U988" s="13"/>
      <c r="W988" s="1"/>
      <c r="X988" s="2"/>
      <c r="Y988" s="2"/>
      <c r="Z988" s="8"/>
      <c r="AA988" s="8"/>
      <c r="AC988" s="1"/>
      <c r="AD988" s="2"/>
      <c r="AE988" s="2"/>
      <c r="AF988" s="13"/>
      <c r="AG988" s="13"/>
    </row>
    <row r="989" spans="11:33" x14ac:dyDescent="0.3">
      <c r="K989" s="1"/>
      <c r="L989" s="2"/>
      <c r="M989" s="2"/>
      <c r="Q989" s="1"/>
      <c r="R989" s="2"/>
      <c r="S989" s="2"/>
      <c r="T989" s="13"/>
      <c r="U989" s="13"/>
      <c r="W989" s="1"/>
      <c r="X989" s="2"/>
      <c r="Y989" s="2"/>
      <c r="Z989" s="8"/>
      <c r="AA989" s="8"/>
      <c r="AC989" s="1"/>
      <c r="AD989" s="2"/>
      <c r="AE989" s="2"/>
      <c r="AF989" s="13"/>
      <c r="AG989" s="13"/>
    </row>
    <row r="990" spans="11:33" x14ac:dyDescent="0.3">
      <c r="K990" s="1"/>
      <c r="L990" s="2"/>
      <c r="M990" s="2"/>
      <c r="Q990" s="1"/>
      <c r="R990" s="2"/>
      <c r="S990" s="2"/>
      <c r="T990" s="13"/>
      <c r="U990" s="13"/>
      <c r="W990" s="1"/>
      <c r="X990" s="2"/>
      <c r="Y990" s="2"/>
      <c r="Z990" s="8"/>
      <c r="AA990" s="8"/>
      <c r="AC990" s="1"/>
      <c r="AD990" s="2"/>
      <c r="AE990" s="2"/>
      <c r="AF990" s="13"/>
      <c r="AG990" s="13"/>
    </row>
    <row r="991" spans="11:33" x14ac:dyDescent="0.3">
      <c r="K991" s="1"/>
      <c r="L991" s="2"/>
      <c r="M991" s="2"/>
      <c r="Q991" s="1"/>
      <c r="R991" s="2"/>
      <c r="S991" s="2"/>
      <c r="T991" s="13"/>
      <c r="U991" s="13"/>
      <c r="W991" s="1"/>
      <c r="X991" s="2"/>
      <c r="Y991" s="2"/>
      <c r="Z991" s="8"/>
      <c r="AA991" s="8"/>
      <c r="AC991" s="1"/>
      <c r="AD991" s="2"/>
      <c r="AE991" s="2"/>
      <c r="AF991" s="13"/>
      <c r="AG991" s="13"/>
    </row>
    <row r="992" spans="11:33" x14ac:dyDescent="0.3">
      <c r="K992" s="1"/>
      <c r="L992" s="2"/>
      <c r="M992" s="2"/>
      <c r="Q992" s="1"/>
      <c r="R992" s="2"/>
      <c r="S992" s="2"/>
      <c r="T992" s="13"/>
      <c r="U992" s="13"/>
      <c r="W992" s="1"/>
      <c r="X992" s="2"/>
      <c r="Y992" s="2"/>
      <c r="Z992" s="8"/>
      <c r="AA992" s="8"/>
      <c r="AC992" s="1"/>
      <c r="AD992" s="2"/>
      <c r="AE992" s="2"/>
      <c r="AF992" s="13"/>
      <c r="AG992" s="13"/>
    </row>
    <row r="993" spans="11:33" x14ac:dyDescent="0.3">
      <c r="K993" s="1"/>
      <c r="L993" s="2"/>
      <c r="M993" s="2"/>
      <c r="Q993" s="1"/>
      <c r="R993" s="2"/>
      <c r="S993" s="2"/>
      <c r="T993" s="13"/>
      <c r="U993" s="13"/>
      <c r="W993" s="1"/>
      <c r="X993" s="2"/>
      <c r="Y993" s="2"/>
      <c r="Z993" s="8"/>
      <c r="AA993" s="8"/>
      <c r="AC993" s="1"/>
      <c r="AD993" s="2"/>
      <c r="AE993" s="2"/>
      <c r="AF993" s="13"/>
      <c r="AG993" s="13"/>
    </row>
    <row r="994" spans="11:33" x14ac:dyDescent="0.3">
      <c r="K994" s="1"/>
      <c r="L994" s="2"/>
      <c r="M994" s="2"/>
      <c r="Q994" s="1"/>
      <c r="R994" s="2"/>
      <c r="S994" s="2"/>
      <c r="T994" s="13"/>
      <c r="U994" s="13"/>
      <c r="W994" s="1"/>
      <c r="X994" s="2"/>
      <c r="Y994" s="2"/>
      <c r="Z994" s="8"/>
      <c r="AA994" s="8"/>
      <c r="AC994" s="1"/>
      <c r="AD994" s="2"/>
      <c r="AE994" s="2"/>
      <c r="AF994" s="13"/>
      <c r="AG994" s="13"/>
    </row>
    <row r="995" spans="11:33" x14ac:dyDescent="0.3">
      <c r="K995" s="1"/>
      <c r="L995" s="2"/>
      <c r="M995" s="2"/>
      <c r="Q995" s="1"/>
      <c r="R995" s="2"/>
      <c r="S995" s="2"/>
      <c r="T995" s="13"/>
      <c r="U995" s="13"/>
      <c r="W995" s="1"/>
      <c r="X995" s="2"/>
      <c r="Y995" s="2"/>
      <c r="Z995" s="8"/>
      <c r="AA995" s="8"/>
      <c r="AC995" s="1"/>
      <c r="AD995" s="2"/>
      <c r="AE995" s="2"/>
      <c r="AF995" s="13"/>
      <c r="AG995" s="13"/>
    </row>
    <row r="996" spans="11:33" x14ac:dyDescent="0.3">
      <c r="K996" s="1"/>
      <c r="L996" s="2"/>
      <c r="M996" s="2"/>
      <c r="Q996" s="1"/>
      <c r="R996" s="2"/>
      <c r="S996" s="2"/>
      <c r="T996" s="13"/>
      <c r="U996" s="13"/>
      <c r="W996" s="1"/>
      <c r="X996" s="2"/>
      <c r="Y996" s="2"/>
      <c r="Z996" s="8"/>
      <c r="AA996" s="8"/>
      <c r="AC996" s="1"/>
      <c r="AD996" s="2"/>
      <c r="AE996" s="2"/>
      <c r="AF996" s="13"/>
      <c r="AG996" s="13"/>
    </row>
    <row r="997" spans="11:33" x14ac:dyDescent="0.3">
      <c r="K997" s="1"/>
      <c r="L997" s="2"/>
      <c r="M997" s="2"/>
      <c r="Q997" s="1"/>
      <c r="R997" s="2"/>
      <c r="S997" s="2"/>
      <c r="T997" s="13"/>
      <c r="U997" s="13"/>
      <c r="W997" s="1"/>
      <c r="X997" s="2"/>
      <c r="Y997" s="2"/>
      <c r="Z997" s="8"/>
      <c r="AA997" s="8"/>
      <c r="AC997" s="1"/>
      <c r="AD997" s="2"/>
      <c r="AE997" s="2"/>
      <c r="AF997" s="13"/>
      <c r="AG997" s="13"/>
    </row>
    <row r="998" spans="11:33" x14ac:dyDescent="0.3">
      <c r="K998" s="1"/>
      <c r="L998" s="2"/>
      <c r="M998" s="2"/>
      <c r="Q998" s="1"/>
      <c r="R998" s="2"/>
      <c r="S998" s="2"/>
      <c r="T998" s="13"/>
      <c r="U998" s="13"/>
      <c r="W998" s="1"/>
      <c r="X998" s="2"/>
      <c r="Y998" s="2"/>
      <c r="Z998" s="8"/>
      <c r="AA998" s="8"/>
      <c r="AC998" s="1"/>
      <c r="AD998" s="2"/>
      <c r="AE998" s="2"/>
      <c r="AF998" s="13"/>
      <c r="AG998" s="13"/>
    </row>
    <row r="999" spans="11:33" x14ac:dyDescent="0.3">
      <c r="K999" s="1"/>
      <c r="L999" s="2"/>
      <c r="M999" s="2"/>
      <c r="Q999" s="1"/>
      <c r="R999" s="2"/>
      <c r="S999" s="2"/>
      <c r="T999" s="13"/>
      <c r="U999" s="13"/>
      <c r="W999" s="1"/>
      <c r="X999" s="2"/>
      <c r="Y999" s="2"/>
      <c r="Z999" s="8"/>
      <c r="AA999" s="8"/>
      <c r="AC999" s="1"/>
      <c r="AD999" s="2"/>
      <c r="AE999" s="2"/>
      <c r="AF999" s="13"/>
      <c r="AG999" s="13"/>
    </row>
    <row r="1000" spans="11:33" x14ac:dyDescent="0.3">
      <c r="K1000" s="1"/>
      <c r="L1000" s="2"/>
      <c r="M1000" s="2"/>
      <c r="Q1000" s="1"/>
      <c r="R1000" s="2"/>
      <c r="S1000" s="2"/>
      <c r="T1000" s="13"/>
      <c r="U1000" s="13"/>
      <c r="W1000" s="1"/>
      <c r="X1000" s="2"/>
      <c r="Y1000" s="2"/>
      <c r="Z1000" s="8"/>
      <c r="AA1000" s="8"/>
      <c r="AC1000" s="1"/>
      <c r="AD1000" s="2"/>
      <c r="AE1000" s="2"/>
      <c r="AF1000" s="13"/>
      <c r="AG1000" s="13"/>
    </row>
    <row r="1001" spans="11:33" x14ac:dyDescent="0.3">
      <c r="K1001" s="1"/>
      <c r="L1001" s="2"/>
      <c r="M1001" s="2"/>
      <c r="Q1001" s="1"/>
      <c r="R1001" s="2"/>
      <c r="S1001" s="2"/>
      <c r="T1001" s="13"/>
      <c r="U1001" s="13"/>
      <c r="W1001" s="1"/>
      <c r="X1001" s="2"/>
      <c r="Y1001" s="2"/>
      <c r="Z1001" s="8"/>
      <c r="AA1001" s="8"/>
      <c r="AC1001" s="1"/>
      <c r="AD1001" s="2"/>
      <c r="AE1001" s="2"/>
      <c r="AF1001" s="13"/>
      <c r="AG1001" s="13"/>
    </row>
    <row r="1002" spans="11:33" x14ac:dyDescent="0.3">
      <c r="K1002" s="1"/>
      <c r="L1002" s="2"/>
      <c r="M1002" s="2"/>
      <c r="Q1002" s="1"/>
      <c r="R1002" s="2"/>
      <c r="S1002" s="2"/>
      <c r="T1002" s="13"/>
      <c r="U1002" s="13"/>
      <c r="W1002" s="1"/>
      <c r="X1002" s="2"/>
      <c r="Y1002" s="2"/>
      <c r="Z1002" s="8"/>
      <c r="AA1002" s="8"/>
      <c r="AC1002" s="1"/>
      <c r="AD1002" s="2"/>
      <c r="AE1002" s="2"/>
      <c r="AF1002" s="13"/>
      <c r="AG1002" s="13"/>
    </row>
    <row r="1003" spans="11:33" x14ac:dyDescent="0.3">
      <c r="K1003" s="1"/>
      <c r="L1003" s="2"/>
      <c r="M1003" s="2"/>
      <c r="Q1003" s="1"/>
      <c r="R1003" s="2"/>
      <c r="S1003" s="2"/>
      <c r="T1003" s="13"/>
      <c r="U1003" s="13"/>
      <c r="W1003" s="1"/>
      <c r="X1003" s="2"/>
      <c r="Y1003" s="2"/>
      <c r="Z1003" s="8"/>
      <c r="AA1003" s="8"/>
      <c r="AC1003" s="1"/>
      <c r="AD1003" s="2"/>
      <c r="AE1003" s="2"/>
      <c r="AF1003" s="13"/>
      <c r="AG1003" s="13"/>
    </row>
    <row r="1004" spans="11:33" x14ac:dyDescent="0.3">
      <c r="K1004" s="1"/>
      <c r="L1004" s="2"/>
      <c r="M1004" s="2"/>
      <c r="Q1004" s="1"/>
      <c r="R1004" s="2"/>
      <c r="S1004" s="2"/>
      <c r="T1004" s="13"/>
      <c r="U1004" s="13"/>
      <c r="W1004" s="1"/>
      <c r="X1004" s="2"/>
      <c r="Y1004" s="2"/>
      <c r="Z1004" s="8"/>
      <c r="AA1004" s="8"/>
      <c r="AC1004" s="1"/>
      <c r="AD1004" s="2"/>
      <c r="AE1004" s="2"/>
      <c r="AF1004" s="13"/>
      <c r="AG1004" s="13"/>
    </row>
    <row r="1005" spans="11:33" x14ac:dyDescent="0.3">
      <c r="K1005" s="1"/>
      <c r="L1005" s="2"/>
      <c r="M1005" s="2"/>
      <c r="Q1005" s="1"/>
      <c r="R1005" s="2"/>
      <c r="S1005" s="2"/>
      <c r="T1005" s="13"/>
      <c r="U1005" s="13"/>
      <c r="W1005" s="1"/>
      <c r="X1005" s="2"/>
      <c r="Y1005" s="2"/>
      <c r="Z1005" s="8"/>
      <c r="AA1005" s="8"/>
      <c r="AC1005" s="1"/>
      <c r="AD1005" s="2"/>
      <c r="AE1005" s="2"/>
      <c r="AF1005" s="13"/>
      <c r="AG1005" s="13"/>
    </row>
    <row r="1006" spans="11:33" x14ac:dyDescent="0.3">
      <c r="K1006" s="1"/>
      <c r="L1006" s="2"/>
      <c r="M1006" s="2"/>
      <c r="Q1006" s="1"/>
      <c r="R1006" s="2"/>
      <c r="S1006" s="2"/>
      <c r="T1006" s="13"/>
      <c r="U1006" s="13"/>
      <c r="W1006" s="1"/>
      <c r="X1006" s="2"/>
      <c r="Y1006" s="2"/>
      <c r="Z1006" s="8"/>
      <c r="AA1006" s="8"/>
      <c r="AC1006" s="1"/>
      <c r="AD1006" s="2"/>
      <c r="AE1006" s="2"/>
      <c r="AF1006" s="13"/>
      <c r="AG1006" s="13"/>
    </row>
    <row r="1007" spans="11:33" x14ac:dyDescent="0.3">
      <c r="K1007" s="1"/>
      <c r="L1007" s="2"/>
      <c r="M1007" s="2"/>
      <c r="Q1007" s="1"/>
      <c r="R1007" s="2"/>
      <c r="S1007" s="2"/>
      <c r="T1007" s="13"/>
      <c r="U1007" s="13"/>
      <c r="W1007" s="1"/>
      <c r="X1007" s="2"/>
      <c r="Y1007" s="2"/>
      <c r="Z1007" s="8"/>
      <c r="AA1007" s="8"/>
      <c r="AC1007" s="1"/>
      <c r="AD1007" s="2"/>
      <c r="AE1007" s="2"/>
      <c r="AF1007" s="13"/>
      <c r="AG1007" s="13"/>
    </row>
    <row r="1008" spans="11:33" x14ac:dyDescent="0.3">
      <c r="K1008" s="1"/>
      <c r="L1008" s="2"/>
      <c r="M1008" s="2"/>
      <c r="Q1008" s="1"/>
      <c r="R1008" s="2"/>
      <c r="S1008" s="2"/>
      <c r="T1008" s="13"/>
      <c r="U1008" s="13"/>
      <c r="W1008" s="1"/>
      <c r="X1008" s="2"/>
      <c r="Y1008" s="2"/>
      <c r="Z1008" s="8"/>
      <c r="AA1008" s="8"/>
      <c r="AC1008" s="1"/>
      <c r="AD1008" s="2"/>
      <c r="AE1008" s="2"/>
      <c r="AF1008" s="13"/>
      <c r="AG1008" s="13"/>
    </row>
    <row r="1009" spans="11:33" x14ac:dyDescent="0.3">
      <c r="K1009" s="1"/>
      <c r="L1009" s="2"/>
      <c r="M1009" s="2"/>
      <c r="Q1009" s="1"/>
      <c r="R1009" s="2"/>
      <c r="S1009" s="2"/>
      <c r="T1009" s="13"/>
      <c r="U1009" s="13"/>
      <c r="W1009" s="1"/>
      <c r="X1009" s="2"/>
      <c r="Y1009" s="2"/>
      <c r="Z1009" s="8"/>
      <c r="AA1009" s="8"/>
      <c r="AC1009" s="1"/>
      <c r="AD1009" s="2"/>
      <c r="AE1009" s="2"/>
      <c r="AF1009" s="13"/>
      <c r="AG1009" s="13"/>
    </row>
    <row r="1010" spans="11:33" x14ac:dyDescent="0.3">
      <c r="K1010" s="1"/>
      <c r="L1010" s="2"/>
      <c r="M1010" s="2"/>
      <c r="Q1010" s="1"/>
      <c r="R1010" s="2"/>
      <c r="S1010" s="2"/>
      <c r="T1010" s="13"/>
      <c r="U1010" s="13"/>
      <c r="W1010" s="1"/>
      <c r="X1010" s="2"/>
      <c r="Y1010" s="2"/>
      <c r="Z1010" s="8"/>
      <c r="AA1010" s="8"/>
      <c r="AC1010" s="1"/>
      <c r="AD1010" s="2"/>
      <c r="AE1010" s="2"/>
      <c r="AF1010" s="13"/>
      <c r="AG1010" s="13"/>
    </row>
    <row r="1011" spans="11:33" x14ac:dyDescent="0.3">
      <c r="K1011" s="1"/>
      <c r="L1011" s="2"/>
      <c r="M1011" s="2"/>
      <c r="Q1011" s="1"/>
      <c r="R1011" s="2"/>
      <c r="S1011" s="2"/>
      <c r="T1011" s="13"/>
      <c r="U1011" s="13"/>
      <c r="W1011" s="1"/>
      <c r="X1011" s="2"/>
      <c r="Y1011" s="2"/>
      <c r="Z1011" s="8"/>
      <c r="AA1011" s="8"/>
      <c r="AC1011" s="1"/>
      <c r="AD1011" s="2"/>
      <c r="AE1011" s="2"/>
      <c r="AF1011" s="13"/>
      <c r="AG1011" s="13"/>
    </row>
    <row r="1012" spans="11:33" x14ac:dyDescent="0.3">
      <c r="K1012" s="1"/>
      <c r="L1012" s="2"/>
      <c r="M1012" s="2"/>
      <c r="Q1012" s="1"/>
      <c r="R1012" s="2"/>
      <c r="S1012" s="2"/>
      <c r="T1012" s="13"/>
      <c r="U1012" s="13"/>
      <c r="W1012" s="1"/>
      <c r="X1012" s="2"/>
      <c r="Y1012" s="2"/>
      <c r="Z1012" s="8"/>
      <c r="AA1012" s="8"/>
      <c r="AC1012" s="1"/>
      <c r="AD1012" s="2"/>
      <c r="AE1012" s="2"/>
      <c r="AF1012" s="13"/>
      <c r="AG1012" s="13"/>
    </row>
    <row r="1013" spans="11:33" x14ac:dyDescent="0.3">
      <c r="K1013" s="1"/>
      <c r="L1013" s="2"/>
      <c r="M1013" s="2"/>
      <c r="Q1013" s="1"/>
      <c r="R1013" s="2"/>
      <c r="S1013" s="2"/>
      <c r="T1013" s="13"/>
      <c r="U1013" s="13"/>
      <c r="W1013" s="1"/>
      <c r="X1013" s="2"/>
      <c r="Y1013" s="2"/>
      <c r="Z1013" s="8"/>
      <c r="AA1013" s="8"/>
      <c r="AC1013" s="1"/>
      <c r="AD1013" s="2"/>
      <c r="AE1013" s="2"/>
      <c r="AF1013" s="13"/>
      <c r="AG1013" s="13"/>
    </row>
    <row r="1014" spans="11:33" x14ac:dyDescent="0.3">
      <c r="K1014" s="1"/>
      <c r="L1014" s="2"/>
      <c r="M1014" s="2"/>
      <c r="Q1014" s="1"/>
      <c r="R1014" s="2"/>
      <c r="S1014" s="2"/>
      <c r="T1014" s="13"/>
      <c r="U1014" s="13"/>
      <c r="W1014" s="1"/>
      <c r="X1014" s="2"/>
      <c r="Y1014" s="2"/>
      <c r="Z1014" s="8"/>
      <c r="AA1014" s="8"/>
      <c r="AC1014" s="1"/>
      <c r="AD1014" s="2"/>
      <c r="AE1014" s="2"/>
      <c r="AF1014" s="13"/>
      <c r="AG1014" s="13"/>
    </row>
    <row r="1015" spans="11:33" x14ac:dyDescent="0.3">
      <c r="K1015" s="1"/>
      <c r="L1015" s="2"/>
      <c r="M1015" s="2"/>
      <c r="Q1015" s="1"/>
      <c r="R1015" s="2"/>
      <c r="S1015" s="2"/>
      <c r="T1015" s="13"/>
      <c r="U1015" s="13"/>
      <c r="W1015" s="1"/>
      <c r="X1015" s="2"/>
      <c r="Y1015" s="2"/>
      <c r="Z1015" s="8"/>
      <c r="AA1015" s="8"/>
      <c r="AC1015" s="1"/>
      <c r="AD1015" s="2"/>
      <c r="AE1015" s="2"/>
      <c r="AF1015" s="13"/>
      <c r="AG1015" s="13"/>
    </row>
    <row r="1016" spans="11:33" x14ac:dyDescent="0.3">
      <c r="K1016" s="1"/>
      <c r="L1016" s="2"/>
      <c r="M1016" s="2"/>
      <c r="Q1016" s="1"/>
      <c r="R1016" s="2"/>
      <c r="S1016" s="2"/>
      <c r="T1016" s="13"/>
      <c r="U1016" s="13"/>
      <c r="W1016" s="1"/>
      <c r="X1016" s="2"/>
      <c r="Y1016" s="2"/>
      <c r="Z1016" s="8"/>
      <c r="AA1016" s="8"/>
      <c r="AC1016" s="1"/>
      <c r="AD1016" s="2"/>
      <c r="AE1016" s="2"/>
      <c r="AF1016" s="13"/>
      <c r="AG1016" s="13"/>
    </row>
    <row r="1017" spans="11:33" x14ac:dyDescent="0.3">
      <c r="K1017" s="1"/>
      <c r="L1017" s="2"/>
      <c r="M1017" s="2"/>
      <c r="Q1017" s="1"/>
      <c r="R1017" s="2"/>
      <c r="S1017" s="2"/>
      <c r="T1017" s="13"/>
      <c r="U1017" s="13"/>
      <c r="W1017" s="1"/>
      <c r="X1017" s="2"/>
      <c r="Y1017" s="2"/>
      <c r="Z1017" s="8"/>
      <c r="AA1017" s="8"/>
      <c r="AC1017" s="1"/>
      <c r="AD1017" s="2"/>
      <c r="AE1017" s="2"/>
      <c r="AF1017" s="13"/>
      <c r="AG1017" s="13"/>
    </row>
    <row r="1018" spans="11:33" x14ac:dyDescent="0.3">
      <c r="K1018" s="1"/>
      <c r="L1018" s="2"/>
      <c r="M1018" s="2"/>
      <c r="Q1018" s="1"/>
      <c r="R1018" s="2"/>
      <c r="S1018" s="2"/>
      <c r="T1018" s="13"/>
      <c r="U1018" s="13"/>
      <c r="W1018" s="1"/>
      <c r="X1018" s="2"/>
      <c r="Y1018" s="2"/>
      <c r="Z1018" s="8"/>
      <c r="AA1018" s="8"/>
      <c r="AC1018" s="1"/>
      <c r="AD1018" s="2"/>
      <c r="AE1018" s="2"/>
      <c r="AF1018" s="13"/>
      <c r="AG1018" s="13"/>
    </row>
    <row r="1019" spans="11:33" x14ac:dyDescent="0.3">
      <c r="K1019" s="1"/>
      <c r="L1019" s="2"/>
      <c r="M1019" s="2"/>
      <c r="Q1019" s="1"/>
      <c r="R1019" s="2"/>
      <c r="S1019" s="2"/>
      <c r="T1019" s="13"/>
      <c r="U1019" s="13"/>
      <c r="W1019" s="1"/>
      <c r="X1019" s="2"/>
      <c r="Y1019" s="2"/>
      <c r="Z1019" s="8"/>
      <c r="AA1019" s="8"/>
      <c r="AC1019" s="1"/>
      <c r="AD1019" s="2"/>
      <c r="AE1019" s="2"/>
      <c r="AF1019" s="13"/>
      <c r="AG1019" s="13"/>
    </row>
    <row r="1020" spans="11:33" x14ac:dyDescent="0.3">
      <c r="K1020" s="1"/>
      <c r="L1020" s="2"/>
      <c r="M1020" s="2"/>
      <c r="Q1020" s="1"/>
      <c r="R1020" s="2"/>
      <c r="S1020" s="2"/>
      <c r="T1020" s="13"/>
      <c r="U1020" s="13"/>
      <c r="W1020" s="1"/>
      <c r="X1020" s="2"/>
      <c r="Y1020" s="2"/>
      <c r="Z1020" s="8"/>
      <c r="AA1020" s="8"/>
      <c r="AC1020" s="1"/>
      <c r="AD1020" s="2"/>
      <c r="AE1020" s="2"/>
      <c r="AF1020" s="13"/>
      <c r="AG1020" s="13"/>
    </row>
    <row r="1021" spans="11:33" x14ac:dyDescent="0.3">
      <c r="K1021" s="1"/>
      <c r="L1021" s="2"/>
      <c r="M1021" s="2"/>
      <c r="Q1021" s="1"/>
      <c r="R1021" s="2"/>
      <c r="S1021" s="2"/>
      <c r="T1021" s="13"/>
      <c r="U1021" s="13"/>
      <c r="W1021" s="1"/>
      <c r="X1021" s="2"/>
      <c r="Y1021" s="2"/>
      <c r="Z1021" s="8"/>
      <c r="AA1021" s="8"/>
      <c r="AC1021" s="1"/>
      <c r="AD1021" s="2"/>
      <c r="AE1021" s="2"/>
      <c r="AF1021" s="13"/>
      <c r="AG1021" s="13"/>
    </row>
    <row r="1022" spans="11:33" x14ac:dyDescent="0.3">
      <c r="K1022" s="1"/>
      <c r="L1022" s="2"/>
      <c r="M1022" s="2"/>
      <c r="Q1022" s="1"/>
      <c r="R1022" s="2"/>
      <c r="S1022" s="2"/>
      <c r="T1022" s="13"/>
      <c r="U1022" s="13"/>
      <c r="W1022" s="1"/>
      <c r="X1022" s="2"/>
      <c r="Y1022" s="2"/>
      <c r="Z1022" s="8"/>
      <c r="AA1022" s="8"/>
      <c r="AC1022" s="1"/>
      <c r="AD1022" s="2"/>
      <c r="AE1022" s="2"/>
      <c r="AF1022" s="13"/>
      <c r="AG1022" s="13"/>
    </row>
    <row r="1023" spans="11:33" x14ac:dyDescent="0.3">
      <c r="K1023" s="1"/>
      <c r="L1023" s="2"/>
      <c r="M1023" s="2"/>
      <c r="Q1023" s="1"/>
      <c r="R1023" s="2"/>
      <c r="S1023" s="2"/>
      <c r="T1023" s="13"/>
      <c r="U1023" s="13"/>
      <c r="W1023" s="1"/>
      <c r="X1023" s="2"/>
      <c r="Y1023" s="2"/>
      <c r="Z1023" s="8"/>
      <c r="AA1023" s="8"/>
      <c r="AC1023" s="1"/>
      <c r="AD1023" s="2"/>
      <c r="AE1023" s="2"/>
      <c r="AF1023" s="13"/>
      <c r="AG1023" s="13"/>
    </row>
    <row r="1024" spans="11:33" x14ac:dyDescent="0.3">
      <c r="K1024" s="1"/>
      <c r="L1024" s="2"/>
      <c r="M1024" s="2"/>
      <c r="Q1024" s="1"/>
      <c r="R1024" s="2"/>
      <c r="S1024" s="2"/>
      <c r="T1024" s="13"/>
      <c r="U1024" s="13"/>
      <c r="W1024" s="1"/>
      <c r="X1024" s="2"/>
      <c r="Y1024" s="2"/>
      <c r="Z1024" s="8"/>
      <c r="AA1024" s="8"/>
      <c r="AC1024" s="1"/>
      <c r="AD1024" s="2"/>
      <c r="AE1024" s="2"/>
      <c r="AF1024" s="13"/>
      <c r="AG1024" s="13"/>
    </row>
    <row r="1025" spans="11:33" x14ac:dyDescent="0.3">
      <c r="K1025" s="1"/>
      <c r="L1025" s="2"/>
      <c r="M1025" s="2"/>
      <c r="Q1025" s="1"/>
      <c r="R1025" s="2"/>
      <c r="S1025" s="2"/>
      <c r="T1025" s="13"/>
      <c r="U1025" s="13"/>
      <c r="W1025" s="1"/>
      <c r="X1025" s="2"/>
      <c r="Y1025" s="2"/>
      <c r="Z1025" s="8"/>
      <c r="AA1025" s="8"/>
      <c r="AC1025" s="1"/>
      <c r="AD1025" s="2"/>
      <c r="AE1025" s="2"/>
      <c r="AF1025" s="13"/>
      <c r="AG1025" s="13"/>
    </row>
    <row r="1026" spans="11:33" x14ac:dyDescent="0.3">
      <c r="K1026" s="1"/>
      <c r="L1026" s="2"/>
      <c r="M1026" s="2"/>
      <c r="Q1026" s="1"/>
      <c r="R1026" s="2"/>
      <c r="S1026" s="2"/>
      <c r="T1026" s="13"/>
      <c r="U1026" s="13"/>
      <c r="W1026" s="1"/>
      <c r="X1026" s="2"/>
      <c r="Y1026" s="2"/>
      <c r="Z1026" s="8"/>
      <c r="AA1026" s="8"/>
      <c r="AC1026" s="1"/>
      <c r="AD1026" s="2"/>
      <c r="AE1026" s="2"/>
      <c r="AF1026" s="13"/>
      <c r="AG1026" s="13"/>
    </row>
    <row r="1027" spans="11:33" x14ac:dyDescent="0.3">
      <c r="K1027" s="1"/>
      <c r="L1027" s="2"/>
      <c r="M1027" s="2"/>
      <c r="Q1027" s="1"/>
      <c r="R1027" s="2"/>
      <c r="S1027" s="2"/>
      <c r="T1027" s="13"/>
      <c r="U1027" s="13"/>
      <c r="W1027" s="1"/>
      <c r="X1027" s="2"/>
      <c r="Y1027" s="2"/>
      <c r="Z1027" s="8"/>
      <c r="AA1027" s="8"/>
      <c r="AC1027" s="1"/>
      <c r="AD1027" s="2"/>
      <c r="AE1027" s="2"/>
      <c r="AF1027" s="13"/>
      <c r="AG1027" s="13"/>
    </row>
    <row r="1028" spans="11:33" x14ac:dyDescent="0.3">
      <c r="K1028" s="1"/>
      <c r="L1028" s="2"/>
      <c r="M1028" s="2"/>
      <c r="Q1028" s="1"/>
      <c r="R1028" s="2"/>
      <c r="S1028" s="2"/>
      <c r="T1028" s="13"/>
      <c r="U1028" s="13"/>
      <c r="W1028" s="1"/>
      <c r="X1028" s="2"/>
      <c r="Y1028" s="2"/>
      <c r="Z1028" s="8"/>
      <c r="AA1028" s="8"/>
      <c r="AC1028" s="1"/>
      <c r="AD1028" s="2"/>
      <c r="AE1028" s="2"/>
      <c r="AF1028" s="13"/>
      <c r="AG1028" s="13"/>
    </row>
    <row r="1029" spans="11:33" x14ac:dyDescent="0.3">
      <c r="K1029" s="1"/>
      <c r="L1029" s="2"/>
      <c r="M1029" s="2"/>
      <c r="Q1029" s="1"/>
      <c r="R1029" s="2"/>
      <c r="S1029" s="2"/>
      <c r="T1029" s="13"/>
      <c r="U1029" s="13"/>
      <c r="W1029" s="1"/>
      <c r="X1029" s="2"/>
      <c r="Y1029" s="2"/>
      <c r="Z1029" s="8"/>
      <c r="AA1029" s="8"/>
      <c r="AC1029" s="1"/>
      <c r="AD1029" s="2"/>
      <c r="AE1029" s="2"/>
      <c r="AF1029" s="13"/>
      <c r="AG1029" s="13"/>
    </row>
    <row r="1030" spans="11:33" x14ac:dyDescent="0.3">
      <c r="K1030" s="1"/>
      <c r="L1030" s="2"/>
      <c r="M1030" s="2"/>
      <c r="Q1030" s="1"/>
      <c r="R1030" s="2"/>
      <c r="S1030" s="2"/>
      <c r="T1030" s="13"/>
      <c r="U1030" s="13"/>
      <c r="W1030" s="1"/>
      <c r="X1030" s="2"/>
      <c r="Y1030" s="2"/>
      <c r="Z1030" s="8"/>
      <c r="AA1030" s="8"/>
      <c r="AC1030" s="1"/>
      <c r="AD1030" s="2"/>
      <c r="AE1030" s="2"/>
      <c r="AF1030" s="13"/>
      <c r="AG1030" s="13"/>
    </row>
    <row r="1031" spans="11:33" x14ac:dyDescent="0.3">
      <c r="K1031" s="1"/>
      <c r="L1031" s="2"/>
      <c r="M1031" s="2"/>
      <c r="Q1031" s="1"/>
      <c r="R1031" s="2"/>
      <c r="S1031" s="2"/>
      <c r="T1031" s="13"/>
      <c r="U1031" s="13"/>
      <c r="W1031" s="1"/>
      <c r="X1031" s="2"/>
      <c r="Y1031" s="2"/>
      <c r="Z1031" s="8"/>
      <c r="AA1031" s="8"/>
      <c r="AC1031" s="1"/>
      <c r="AD1031" s="2"/>
      <c r="AE1031" s="2"/>
      <c r="AF1031" s="13"/>
      <c r="AG1031" s="13"/>
    </row>
    <row r="1032" spans="11:33" x14ac:dyDescent="0.3">
      <c r="K1032" s="1"/>
      <c r="L1032" s="2"/>
      <c r="M1032" s="2"/>
      <c r="Q1032" s="1"/>
      <c r="R1032" s="2"/>
      <c r="S1032" s="2"/>
      <c r="T1032" s="13"/>
      <c r="U1032" s="13"/>
      <c r="W1032" s="1"/>
      <c r="X1032" s="2"/>
      <c r="Y1032" s="2"/>
      <c r="Z1032" s="8"/>
      <c r="AA1032" s="8"/>
      <c r="AC1032" s="1"/>
      <c r="AD1032" s="2"/>
      <c r="AE1032" s="2"/>
      <c r="AF1032" s="13"/>
      <c r="AG1032" s="13"/>
    </row>
    <row r="1033" spans="11:33" x14ac:dyDescent="0.3">
      <c r="K1033" s="1"/>
      <c r="L1033" s="2"/>
      <c r="M1033" s="2"/>
      <c r="Q1033" s="1"/>
      <c r="R1033" s="2"/>
      <c r="S1033" s="2"/>
      <c r="T1033" s="13"/>
      <c r="U1033" s="13"/>
      <c r="W1033" s="1"/>
      <c r="X1033" s="2"/>
      <c r="Y1033" s="2"/>
      <c r="Z1033" s="8"/>
      <c r="AA1033" s="8"/>
      <c r="AC1033" s="1"/>
      <c r="AD1033" s="2"/>
      <c r="AE1033" s="2"/>
      <c r="AF1033" s="13"/>
      <c r="AG1033" s="13"/>
    </row>
    <row r="1034" spans="11:33" x14ac:dyDescent="0.3">
      <c r="K1034" s="1"/>
      <c r="L1034" s="2"/>
      <c r="M1034" s="2"/>
      <c r="Q1034" s="1"/>
      <c r="R1034" s="2"/>
      <c r="S1034" s="2"/>
      <c r="T1034" s="13"/>
      <c r="U1034" s="13"/>
      <c r="W1034" s="1"/>
      <c r="X1034" s="2"/>
      <c r="Y1034" s="2"/>
      <c r="Z1034" s="8"/>
      <c r="AA1034" s="8"/>
      <c r="AC1034" s="1"/>
      <c r="AD1034" s="2"/>
      <c r="AE1034" s="2"/>
      <c r="AF1034" s="13"/>
      <c r="AG1034" s="13"/>
    </row>
    <row r="1035" spans="11:33" x14ac:dyDescent="0.3">
      <c r="K1035" s="1"/>
      <c r="L1035" s="2"/>
      <c r="M1035" s="2"/>
      <c r="Q1035" s="1"/>
      <c r="R1035" s="2"/>
      <c r="S1035" s="2"/>
      <c r="T1035" s="13"/>
      <c r="U1035" s="13"/>
      <c r="W1035" s="1"/>
      <c r="X1035" s="2"/>
      <c r="Y1035" s="2"/>
      <c r="Z1035" s="8"/>
      <c r="AA1035" s="8"/>
      <c r="AC1035" s="1"/>
      <c r="AD1035" s="2"/>
      <c r="AE1035" s="2"/>
      <c r="AF1035" s="13"/>
      <c r="AG1035" s="13"/>
    </row>
    <row r="1036" spans="11:33" x14ac:dyDescent="0.3">
      <c r="K1036" s="1"/>
      <c r="L1036" s="2"/>
      <c r="M1036" s="2"/>
      <c r="Q1036" s="1"/>
      <c r="R1036" s="2"/>
      <c r="S1036" s="2"/>
      <c r="T1036" s="13"/>
      <c r="U1036" s="13"/>
      <c r="W1036" s="1"/>
      <c r="X1036" s="2"/>
      <c r="Y1036" s="2"/>
      <c r="Z1036" s="8"/>
      <c r="AA1036" s="8"/>
      <c r="AC1036" s="1"/>
      <c r="AD1036" s="2"/>
      <c r="AE1036" s="2"/>
      <c r="AF1036" s="13"/>
      <c r="AG1036" s="13"/>
    </row>
    <row r="1037" spans="11:33" x14ac:dyDescent="0.3">
      <c r="K1037" s="1"/>
      <c r="L1037" s="2"/>
      <c r="M1037" s="2"/>
      <c r="Q1037" s="1"/>
      <c r="R1037" s="2"/>
      <c r="S1037" s="2"/>
      <c r="T1037" s="13"/>
      <c r="U1037" s="13"/>
      <c r="W1037" s="1"/>
      <c r="X1037" s="2"/>
      <c r="Y1037" s="2"/>
      <c r="Z1037" s="8"/>
      <c r="AA1037" s="8"/>
      <c r="AC1037" s="1"/>
      <c r="AD1037" s="2"/>
      <c r="AE1037" s="2"/>
      <c r="AF1037" s="13"/>
      <c r="AG1037" s="13"/>
    </row>
    <row r="1038" spans="11:33" x14ac:dyDescent="0.3">
      <c r="K1038" s="1"/>
      <c r="L1038" s="2"/>
      <c r="M1038" s="2"/>
      <c r="Q1038" s="1"/>
      <c r="R1038" s="2"/>
      <c r="S1038" s="2"/>
      <c r="T1038" s="13"/>
      <c r="U1038" s="13"/>
      <c r="W1038" s="1"/>
      <c r="X1038" s="2"/>
      <c r="Y1038" s="2"/>
      <c r="Z1038" s="8"/>
      <c r="AA1038" s="8"/>
      <c r="AC1038" s="1"/>
      <c r="AD1038" s="2"/>
      <c r="AE1038" s="2"/>
      <c r="AF1038" s="13"/>
      <c r="AG1038" s="13"/>
    </row>
    <row r="1039" spans="11:33" x14ac:dyDescent="0.3">
      <c r="K1039" s="1"/>
      <c r="L1039" s="2"/>
      <c r="M1039" s="2"/>
      <c r="Q1039" s="1"/>
      <c r="R1039" s="2"/>
      <c r="S1039" s="2"/>
      <c r="T1039" s="13"/>
      <c r="U1039" s="13"/>
      <c r="W1039" s="1"/>
      <c r="X1039" s="2"/>
      <c r="Y1039" s="2"/>
      <c r="Z1039" s="8"/>
      <c r="AA1039" s="8"/>
      <c r="AC1039" s="1"/>
      <c r="AD1039" s="2"/>
      <c r="AE1039" s="2"/>
      <c r="AF1039" s="13"/>
      <c r="AG1039" s="13"/>
    </row>
    <row r="1040" spans="11:33" x14ac:dyDescent="0.3">
      <c r="K1040" s="1"/>
      <c r="L1040" s="2"/>
      <c r="M1040" s="2"/>
      <c r="Q1040" s="1"/>
      <c r="R1040" s="2"/>
      <c r="S1040" s="2"/>
      <c r="T1040" s="13"/>
      <c r="U1040" s="13"/>
      <c r="W1040" s="1"/>
      <c r="X1040" s="2"/>
      <c r="Y1040" s="2"/>
      <c r="Z1040" s="8"/>
      <c r="AA1040" s="8"/>
      <c r="AC1040" s="1"/>
      <c r="AD1040" s="2"/>
      <c r="AE1040" s="2"/>
      <c r="AF1040" s="13"/>
      <c r="AG1040" s="13"/>
    </row>
    <row r="1041" spans="11:33" x14ac:dyDescent="0.3">
      <c r="K1041" s="1"/>
      <c r="L1041" s="2"/>
      <c r="M1041" s="2"/>
      <c r="Q1041" s="1"/>
      <c r="R1041" s="2"/>
      <c r="S1041" s="2"/>
      <c r="T1041" s="13"/>
      <c r="U1041" s="13"/>
      <c r="W1041" s="1"/>
      <c r="X1041" s="2"/>
      <c r="Y1041" s="2"/>
      <c r="Z1041" s="8"/>
      <c r="AA1041" s="8"/>
      <c r="AC1041" s="1"/>
      <c r="AD1041" s="2"/>
      <c r="AE1041" s="2"/>
      <c r="AF1041" s="13"/>
      <c r="AG1041" s="13"/>
    </row>
    <row r="1042" spans="11:33" x14ac:dyDescent="0.3">
      <c r="K1042" s="1"/>
      <c r="L1042" s="2"/>
      <c r="M1042" s="2"/>
      <c r="Q1042" s="1"/>
      <c r="R1042" s="2"/>
      <c r="S1042" s="2"/>
      <c r="T1042" s="13"/>
      <c r="U1042" s="13"/>
      <c r="W1042" s="1"/>
      <c r="X1042" s="2"/>
      <c r="Y1042" s="2"/>
      <c r="Z1042" s="8"/>
      <c r="AA1042" s="8"/>
      <c r="AC1042" s="1"/>
      <c r="AD1042" s="2"/>
      <c r="AE1042" s="2"/>
      <c r="AF1042" s="13"/>
      <c r="AG1042" s="13"/>
    </row>
    <row r="1043" spans="11:33" x14ac:dyDescent="0.3">
      <c r="K1043" s="1"/>
      <c r="L1043" s="2"/>
      <c r="M1043" s="2"/>
      <c r="Q1043" s="1"/>
      <c r="R1043" s="2"/>
      <c r="S1043" s="2"/>
      <c r="T1043" s="13"/>
      <c r="U1043" s="13"/>
      <c r="W1043" s="1"/>
      <c r="X1043" s="2"/>
      <c r="Y1043" s="2"/>
      <c r="Z1043" s="8"/>
      <c r="AA1043" s="8"/>
      <c r="AC1043" s="1"/>
      <c r="AD1043" s="2"/>
      <c r="AE1043" s="2"/>
      <c r="AF1043" s="13"/>
      <c r="AG1043" s="13"/>
    </row>
    <row r="1044" spans="11:33" x14ac:dyDescent="0.3">
      <c r="K1044" s="1"/>
      <c r="L1044" s="2"/>
      <c r="M1044" s="2"/>
      <c r="Q1044" s="1"/>
      <c r="R1044" s="2"/>
      <c r="S1044" s="2"/>
      <c r="T1044" s="13"/>
      <c r="U1044" s="13"/>
      <c r="W1044" s="1"/>
      <c r="X1044" s="2"/>
      <c r="Y1044" s="2"/>
      <c r="Z1044" s="8"/>
      <c r="AA1044" s="8"/>
      <c r="AC1044" s="1"/>
      <c r="AD1044" s="2"/>
      <c r="AE1044" s="2"/>
      <c r="AF1044" s="13"/>
      <c r="AG1044" s="13"/>
    </row>
    <row r="1045" spans="11:33" x14ac:dyDescent="0.3">
      <c r="K1045" s="1"/>
      <c r="L1045" s="2"/>
      <c r="M1045" s="2"/>
      <c r="Q1045" s="1"/>
      <c r="R1045" s="2"/>
      <c r="S1045" s="2"/>
      <c r="T1045" s="13"/>
      <c r="U1045" s="13"/>
      <c r="W1045" s="1"/>
      <c r="X1045" s="2"/>
      <c r="Y1045" s="2"/>
      <c r="Z1045" s="8"/>
      <c r="AA1045" s="8"/>
      <c r="AC1045" s="1"/>
      <c r="AD1045" s="2"/>
      <c r="AE1045" s="2"/>
      <c r="AF1045" s="13"/>
      <c r="AG1045" s="13"/>
    </row>
    <row r="1046" spans="11:33" x14ac:dyDescent="0.3">
      <c r="K1046" s="1"/>
      <c r="L1046" s="2"/>
      <c r="M1046" s="2"/>
      <c r="Q1046" s="1"/>
      <c r="R1046" s="2"/>
      <c r="S1046" s="2"/>
      <c r="T1046" s="13"/>
      <c r="U1046" s="13"/>
      <c r="W1046" s="1"/>
      <c r="X1046" s="2"/>
      <c r="Y1046" s="2"/>
      <c r="Z1046" s="8"/>
      <c r="AA1046" s="8"/>
      <c r="AC1046" s="1"/>
      <c r="AD1046" s="2"/>
      <c r="AE1046" s="2"/>
      <c r="AF1046" s="13"/>
      <c r="AG1046" s="13"/>
    </row>
    <row r="1047" spans="11:33" x14ac:dyDescent="0.3">
      <c r="K1047" s="1"/>
      <c r="L1047" s="2"/>
      <c r="M1047" s="2"/>
      <c r="Q1047" s="1"/>
      <c r="R1047" s="2"/>
      <c r="S1047" s="2"/>
      <c r="T1047" s="13"/>
      <c r="U1047" s="13"/>
      <c r="W1047" s="1"/>
      <c r="X1047" s="2"/>
      <c r="Y1047" s="2"/>
      <c r="Z1047" s="8"/>
      <c r="AA1047" s="8"/>
      <c r="AC1047" s="1"/>
      <c r="AD1047" s="2"/>
      <c r="AE1047" s="2"/>
      <c r="AF1047" s="13"/>
      <c r="AG1047" s="13"/>
    </row>
    <row r="1048" spans="11:33" x14ac:dyDescent="0.3">
      <c r="K1048" s="1"/>
      <c r="L1048" s="2"/>
      <c r="M1048" s="2"/>
      <c r="Q1048" s="1"/>
      <c r="R1048" s="2"/>
      <c r="S1048" s="2"/>
      <c r="T1048" s="13"/>
      <c r="U1048" s="13"/>
      <c r="W1048" s="1"/>
      <c r="X1048" s="2"/>
      <c r="Y1048" s="2"/>
      <c r="Z1048" s="8"/>
      <c r="AA1048" s="8"/>
      <c r="AC1048" s="1"/>
      <c r="AD1048" s="2"/>
      <c r="AE1048" s="2"/>
      <c r="AF1048" s="13"/>
      <c r="AG1048" s="13"/>
    </row>
    <row r="1049" spans="11:33" x14ac:dyDescent="0.3">
      <c r="K1049" s="1"/>
      <c r="L1049" s="2"/>
      <c r="M1049" s="2"/>
      <c r="Q1049" s="1"/>
      <c r="R1049" s="2"/>
      <c r="S1049" s="2"/>
      <c r="T1049" s="13"/>
      <c r="U1049" s="13"/>
      <c r="W1049" s="1"/>
      <c r="X1049" s="2"/>
      <c r="Y1049" s="2"/>
      <c r="Z1049" s="8"/>
      <c r="AA1049" s="8"/>
      <c r="AC1049" s="1"/>
      <c r="AD1049" s="2"/>
      <c r="AE1049" s="2"/>
      <c r="AF1049" s="13"/>
      <c r="AG1049" s="13"/>
    </row>
    <row r="1050" spans="11:33" x14ac:dyDescent="0.3">
      <c r="K1050" s="1"/>
      <c r="L1050" s="2"/>
      <c r="M1050" s="2"/>
      <c r="Q1050" s="1"/>
      <c r="R1050" s="2"/>
      <c r="S1050" s="2"/>
      <c r="T1050" s="13"/>
      <c r="U1050" s="13"/>
      <c r="W1050" s="1"/>
      <c r="X1050" s="2"/>
      <c r="Y1050" s="2"/>
      <c r="Z1050" s="8"/>
      <c r="AA1050" s="8"/>
      <c r="AC1050" s="1"/>
      <c r="AD1050" s="2"/>
      <c r="AE1050" s="2"/>
      <c r="AF1050" s="13"/>
      <c r="AG1050" s="13"/>
    </row>
    <row r="1051" spans="11:33" x14ac:dyDescent="0.3">
      <c r="K1051" s="1"/>
      <c r="L1051" s="2"/>
      <c r="M1051" s="2"/>
      <c r="Q1051" s="1"/>
      <c r="R1051" s="2"/>
      <c r="S1051" s="2"/>
      <c r="T1051" s="13"/>
      <c r="U1051" s="13"/>
      <c r="W1051" s="1"/>
      <c r="X1051" s="2"/>
      <c r="Y1051" s="2"/>
      <c r="Z1051" s="8"/>
      <c r="AA1051" s="8"/>
      <c r="AC1051" s="1"/>
      <c r="AD1051" s="2"/>
      <c r="AE1051" s="2"/>
      <c r="AF1051" s="13"/>
      <c r="AG1051" s="13"/>
    </row>
    <row r="1052" spans="11:33" x14ac:dyDescent="0.3">
      <c r="K1052" s="1"/>
      <c r="L1052" s="2"/>
      <c r="M1052" s="2"/>
      <c r="Q1052" s="1"/>
      <c r="R1052" s="2"/>
      <c r="S1052" s="2"/>
      <c r="T1052" s="13"/>
      <c r="U1052" s="13"/>
      <c r="W1052" s="1"/>
      <c r="X1052" s="2"/>
      <c r="Y1052" s="2"/>
      <c r="Z1052" s="8"/>
      <c r="AA1052" s="8"/>
      <c r="AC1052" s="1"/>
      <c r="AD1052" s="2"/>
      <c r="AE1052" s="2"/>
      <c r="AF1052" s="13"/>
      <c r="AG1052" s="13"/>
    </row>
    <row r="1053" spans="11:33" x14ac:dyDescent="0.3">
      <c r="K1053" s="1"/>
      <c r="L1053" s="2"/>
      <c r="M1053" s="2"/>
      <c r="Q1053" s="1"/>
      <c r="R1053" s="2"/>
      <c r="S1053" s="2"/>
      <c r="T1053" s="13"/>
      <c r="U1053" s="13"/>
      <c r="W1053" s="1"/>
      <c r="X1053" s="2"/>
      <c r="Y1053" s="2"/>
      <c r="Z1053" s="8"/>
      <c r="AA1053" s="8"/>
      <c r="AC1053" s="1"/>
      <c r="AD1053" s="2"/>
      <c r="AE1053" s="2"/>
      <c r="AF1053" s="13"/>
      <c r="AG1053" s="13"/>
    </row>
    <row r="1054" spans="11:33" x14ac:dyDescent="0.3">
      <c r="K1054" s="1"/>
      <c r="L1054" s="2"/>
      <c r="M1054" s="2"/>
      <c r="Q1054" s="1"/>
      <c r="R1054" s="2"/>
      <c r="S1054" s="2"/>
      <c r="T1054" s="13"/>
      <c r="U1054" s="13"/>
      <c r="W1054" s="1"/>
      <c r="X1054" s="2"/>
      <c r="Y1054" s="2"/>
      <c r="Z1054" s="8"/>
      <c r="AA1054" s="8"/>
      <c r="AC1054" s="1"/>
      <c r="AD1054" s="2"/>
      <c r="AE1054" s="2"/>
      <c r="AF1054" s="13"/>
      <c r="AG1054" s="13"/>
    </row>
    <row r="1055" spans="11:33" x14ac:dyDescent="0.3">
      <c r="K1055" s="1"/>
      <c r="L1055" s="2"/>
      <c r="M1055" s="2"/>
      <c r="Q1055" s="1"/>
      <c r="R1055" s="2"/>
      <c r="S1055" s="2"/>
      <c r="T1055" s="13"/>
      <c r="U1055" s="13"/>
      <c r="W1055" s="1"/>
      <c r="X1055" s="2"/>
      <c r="Y1055" s="2"/>
      <c r="Z1055" s="8"/>
      <c r="AA1055" s="8"/>
      <c r="AC1055" s="1"/>
      <c r="AD1055" s="2"/>
      <c r="AE1055" s="2"/>
      <c r="AF1055" s="13"/>
      <c r="AG1055" s="13"/>
    </row>
    <row r="1056" spans="11:33" x14ac:dyDescent="0.3">
      <c r="K1056" s="1"/>
      <c r="L1056" s="2"/>
      <c r="M1056" s="2"/>
      <c r="Q1056" s="1"/>
      <c r="R1056" s="2"/>
      <c r="S1056" s="2"/>
      <c r="T1056" s="13"/>
      <c r="U1056" s="13"/>
      <c r="W1056" s="1"/>
      <c r="X1056" s="2"/>
      <c r="Y1056" s="2"/>
      <c r="Z1056" s="8"/>
      <c r="AA1056" s="8"/>
      <c r="AC1056" s="1"/>
      <c r="AD1056" s="2"/>
      <c r="AE1056" s="2"/>
      <c r="AF1056" s="13"/>
      <c r="AG1056" s="13"/>
    </row>
    <row r="1057" spans="11:33" x14ac:dyDescent="0.3">
      <c r="K1057" s="1"/>
      <c r="L1057" s="2"/>
      <c r="M1057" s="2"/>
      <c r="Q1057" s="1"/>
      <c r="R1057" s="2"/>
      <c r="S1057" s="2"/>
      <c r="T1057" s="13"/>
      <c r="U1057" s="13"/>
      <c r="W1057" s="1"/>
      <c r="X1057" s="2"/>
      <c r="Y1057" s="2"/>
      <c r="Z1057" s="8"/>
      <c r="AA1057" s="8"/>
      <c r="AC1057" s="1"/>
      <c r="AD1057" s="2"/>
      <c r="AE1057" s="2"/>
      <c r="AF1057" s="13"/>
      <c r="AG1057" s="13"/>
    </row>
    <row r="1058" spans="11:33" x14ac:dyDescent="0.3">
      <c r="K1058" s="1"/>
      <c r="L1058" s="2"/>
      <c r="M1058" s="2"/>
      <c r="Q1058" s="1"/>
      <c r="R1058" s="2"/>
      <c r="S1058" s="2"/>
      <c r="T1058" s="13"/>
      <c r="U1058" s="13"/>
      <c r="W1058" s="1"/>
      <c r="X1058" s="2"/>
      <c r="Y1058" s="2"/>
      <c r="Z1058" s="8"/>
      <c r="AA1058" s="8"/>
      <c r="AC1058" s="1"/>
      <c r="AD1058" s="2"/>
      <c r="AE1058" s="2"/>
      <c r="AF1058" s="13"/>
      <c r="AG1058" s="13"/>
    </row>
    <row r="1059" spans="11:33" x14ac:dyDescent="0.3">
      <c r="K1059" s="1"/>
      <c r="L1059" s="2"/>
      <c r="M1059" s="2"/>
      <c r="Q1059" s="1"/>
      <c r="R1059" s="2"/>
      <c r="S1059" s="2"/>
      <c r="T1059" s="13"/>
      <c r="U1059" s="13"/>
      <c r="W1059" s="1"/>
      <c r="X1059" s="2"/>
      <c r="Y1059" s="2"/>
      <c r="Z1059" s="8"/>
      <c r="AA1059" s="8"/>
      <c r="AC1059" s="1"/>
      <c r="AD1059" s="2"/>
      <c r="AE1059" s="2"/>
      <c r="AF1059" s="13"/>
      <c r="AG1059" s="13"/>
    </row>
    <row r="1060" spans="11:33" x14ac:dyDescent="0.3">
      <c r="K1060" s="1"/>
      <c r="L1060" s="2"/>
      <c r="M1060" s="2"/>
      <c r="Q1060" s="1"/>
      <c r="R1060" s="2"/>
      <c r="S1060" s="2"/>
      <c r="T1060" s="13"/>
      <c r="U1060" s="13"/>
      <c r="W1060" s="1"/>
      <c r="X1060" s="2"/>
      <c r="Y1060" s="2"/>
      <c r="Z1060" s="8"/>
      <c r="AA1060" s="8"/>
      <c r="AC1060" s="1"/>
      <c r="AD1060" s="2"/>
      <c r="AE1060" s="2"/>
      <c r="AF1060" s="13"/>
      <c r="AG1060" s="13"/>
    </row>
    <row r="1061" spans="11:33" x14ac:dyDescent="0.3">
      <c r="K1061" s="1"/>
      <c r="L1061" s="2"/>
      <c r="M1061" s="2"/>
      <c r="Q1061" s="1"/>
      <c r="R1061" s="2"/>
      <c r="S1061" s="2"/>
      <c r="T1061" s="13"/>
      <c r="U1061" s="13"/>
      <c r="W1061" s="1"/>
      <c r="X1061" s="2"/>
      <c r="Y1061" s="2"/>
      <c r="Z1061" s="8"/>
      <c r="AA1061" s="8"/>
      <c r="AC1061" s="1"/>
      <c r="AD1061" s="2"/>
      <c r="AE1061" s="2"/>
      <c r="AF1061" s="13"/>
      <c r="AG1061" s="13"/>
    </row>
    <row r="1062" spans="11:33" x14ac:dyDescent="0.3">
      <c r="K1062" s="1"/>
      <c r="L1062" s="2"/>
      <c r="M1062" s="2"/>
      <c r="Q1062" s="1"/>
      <c r="R1062" s="2"/>
      <c r="S1062" s="2"/>
      <c r="T1062" s="13"/>
      <c r="U1062" s="13"/>
      <c r="W1062" s="1"/>
      <c r="X1062" s="2"/>
      <c r="Y1062" s="2"/>
      <c r="Z1062" s="8"/>
      <c r="AA1062" s="8"/>
      <c r="AC1062" s="1"/>
      <c r="AD1062" s="2"/>
      <c r="AE1062" s="2"/>
      <c r="AF1062" s="13"/>
      <c r="AG1062" s="13"/>
    </row>
    <row r="1063" spans="11:33" x14ac:dyDescent="0.3">
      <c r="K1063" s="1"/>
      <c r="L1063" s="2"/>
      <c r="M1063" s="2"/>
      <c r="Q1063" s="1"/>
      <c r="R1063" s="2"/>
      <c r="S1063" s="2"/>
      <c r="T1063" s="13"/>
      <c r="U1063" s="13"/>
      <c r="W1063" s="1"/>
      <c r="X1063" s="2"/>
      <c r="Y1063" s="2"/>
      <c r="Z1063" s="8"/>
      <c r="AA1063" s="8"/>
      <c r="AC1063" s="1"/>
      <c r="AD1063" s="2"/>
      <c r="AE1063" s="2"/>
      <c r="AF1063" s="13"/>
      <c r="AG1063" s="13"/>
    </row>
    <row r="1064" spans="11:33" x14ac:dyDescent="0.3">
      <c r="K1064" s="1"/>
      <c r="L1064" s="2"/>
      <c r="M1064" s="2"/>
      <c r="Q1064" s="1"/>
      <c r="R1064" s="2"/>
      <c r="S1064" s="2"/>
      <c r="T1064" s="13"/>
      <c r="U1064" s="13"/>
      <c r="W1064" s="1"/>
      <c r="X1064" s="2"/>
      <c r="Y1064" s="2"/>
      <c r="Z1064" s="8"/>
      <c r="AA1064" s="8"/>
      <c r="AC1064" s="1"/>
      <c r="AD1064" s="2"/>
      <c r="AE1064" s="2"/>
      <c r="AF1064" s="13"/>
      <c r="AG1064" s="13"/>
    </row>
    <row r="1065" spans="11:33" x14ac:dyDescent="0.3">
      <c r="K1065" s="1"/>
      <c r="L1065" s="2"/>
      <c r="M1065" s="2"/>
      <c r="Q1065" s="1"/>
      <c r="R1065" s="2"/>
      <c r="S1065" s="2"/>
      <c r="T1065" s="13"/>
      <c r="U1065" s="13"/>
      <c r="W1065" s="1"/>
      <c r="X1065" s="2"/>
      <c r="Y1065" s="2"/>
      <c r="Z1065" s="8"/>
      <c r="AA1065" s="8"/>
      <c r="AC1065" s="1"/>
      <c r="AD1065" s="2"/>
      <c r="AE1065" s="2"/>
      <c r="AF1065" s="13"/>
      <c r="AG1065" s="13"/>
    </row>
    <row r="1066" spans="11:33" x14ac:dyDescent="0.3">
      <c r="K1066" s="1"/>
      <c r="L1066" s="2"/>
      <c r="M1066" s="2"/>
      <c r="Q1066" s="1"/>
      <c r="R1066" s="2"/>
      <c r="S1066" s="2"/>
      <c r="T1066" s="13"/>
      <c r="U1066" s="13"/>
      <c r="W1066" s="1"/>
      <c r="X1066" s="2"/>
      <c r="Y1066" s="2"/>
      <c r="Z1066" s="8"/>
      <c r="AA1066" s="8"/>
      <c r="AC1066" s="1"/>
      <c r="AD1066" s="2"/>
      <c r="AE1066" s="2"/>
      <c r="AF1066" s="13"/>
      <c r="AG1066" s="13"/>
    </row>
    <row r="1067" spans="11:33" x14ac:dyDescent="0.3">
      <c r="K1067" s="1"/>
      <c r="L1067" s="2"/>
      <c r="M1067" s="2"/>
      <c r="Q1067" s="1"/>
      <c r="R1067" s="2"/>
      <c r="S1067" s="2"/>
      <c r="T1067" s="13"/>
      <c r="U1067" s="13"/>
      <c r="W1067" s="1"/>
      <c r="X1067" s="2"/>
      <c r="Y1067" s="2"/>
      <c r="Z1067" s="8"/>
      <c r="AA1067" s="8"/>
      <c r="AC1067" s="1"/>
      <c r="AD1067" s="2"/>
      <c r="AE1067" s="2"/>
      <c r="AF1067" s="13"/>
      <c r="AG1067" s="13"/>
    </row>
    <row r="1068" spans="11:33" x14ac:dyDescent="0.3">
      <c r="K1068" s="1"/>
      <c r="L1068" s="2"/>
      <c r="M1068" s="2"/>
      <c r="Q1068" s="1"/>
      <c r="R1068" s="2"/>
      <c r="S1068" s="2"/>
      <c r="T1068" s="13"/>
      <c r="U1068" s="13"/>
      <c r="W1068" s="1"/>
      <c r="X1068" s="2"/>
      <c r="Y1068" s="2"/>
      <c r="Z1068" s="8"/>
      <c r="AA1068" s="8"/>
      <c r="AC1068" s="1"/>
      <c r="AD1068" s="2"/>
      <c r="AE1068" s="2"/>
      <c r="AF1068" s="13"/>
      <c r="AG1068" s="13"/>
    </row>
    <row r="1069" spans="11:33" x14ac:dyDescent="0.3">
      <c r="K1069" s="1"/>
      <c r="L1069" s="2"/>
      <c r="M1069" s="2"/>
      <c r="Q1069" s="1"/>
      <c r="R1069" s="2"/>
      <c r="S1069" s="2"/>
      <c r="T1069" s="13"/>
      <c r="U1069" s="13"/>
      <c r="W1069" s="1"/>
      <c r="X1069" s="2"/>
      <c r="Y1069" s="2"/>
      <c r="Z1069" s="8"/>
      <c r="AA1069" s="8"/>
      <c r="AC1069" s="1"/>
      <c r="AD1069" s="2"/>
      <c r="AE1069" s="2"/>
      <c r="AF1069" s="13"/>
      <c r="AG1069" s="13"/>
    </row>
    <row r="1070" spans="11:33" x14ac:dyDescent="0.3">
      <c r="K1070" s="1"/>
      <c r="L1070" s="2"/>
      <c r="M1070" s="2"/>
      <c r="Q1070" s="1"/>
      <c r="R1070" s="2"/>
      <c r="S1070" s="2"/>
      <c r="T1070" s="13"/>
      <c r="U1070" s="13"/>
      <c r="W1070" s="1"/>
      <c r="X1070" s="2"/>
      <c r="Y1070" s="2"/>
      <c r="Z1070" s="8"/>
      <c r="AA1070" s="8"/>
      <c r="AC1070" s="1"/>
      <c r="AD1070" s="2"/>
      <c r="AE1070" s="2"/>
      <c r="AF1070" s="13"/>
      <c r="AG1070" s="13"/>
    </row>
    <row r="1071" spans="11:33" x14ac:dyDescent="0.3">
      <c r="K1071" s="1"/>
      <c r="L1071" s="2"/>
      <c r="M1071" s="2"/>
      <c r="Q1071" s="1"/>
      <c r="R1071" s="2"/>
      <c r="S1071" s="2"/>
      <c r="T1071" s="13"/>
      <c r="U1071" s="13"/>
      <c r="W1071" s="1"/>
      <c r="X1071" s="2"/>
      <c r="Y1071" s="2"/>
      <c r="Z1071" s="8"/>
      <c r="AA1071" s="8"/>
      <c r="AC1071" s="1"/>
      <c r="AD1071" s="2"/>
      <c r="AE1071" s="2"/>
      <c r="AF1071" s="13"/>
      <c r="AG1071" s="13"/>
    </row>
    <row r="1072" spans="11:33" x14ac:dyDescent="0.3">
      <c r="K1072" s="1"/>
      <c r="L1072" s="2"/>
      <c r="M1072" s="2"/>
      <c r="Q1072" s="1"/>
      <c r="R1072" s="2"/>
      <c r="S1072" s="2"/>
      <c r="T1072" s="13"/>
      <c r="U1072" s="13"/>
      <c r="W1072" s="1"/>
      <c r="X1072" s="2"/>
      <c r="Y1072" s="2"/>
      <c r="Z1072" s="8"/>
      <c r="AA1072" s="8"/>
      <c r="AC1072" s="1"/>
      <c r="AD1072" s="2"/>
      <c r="AE1072" s="2"/>
      <c r="AF1072" s="13"/>
      <c r="AG1072" s="13"/>
    </row>
    <row r="1073" spans="11:33" x14ac:dyDescent="0.3">
      <c r="K1073" s="1"/>
      <c r="L1073" s="2"/>
      <c r="M1073" s="2"/>
      <c r="Q1073" s="1"/>
      <c r="R1073" s="2"/>
      <c r="S1073" s="2"/>
      <c r="T1073" s="13"/>
      <c r="U1073" s="13"/>
      <c r="W1073" s="1"/>
      <c r="X1073" s="2"/>
      <c r="Y1073" s="2"/>
      <c r="Z1073" s="8"/>
      <c r="AA1073" s="8"/>
      <c r="AC1073" s="1"/>
      <c r="AD1073" s="2"/>
      <c r="AE1073" s="2"/>
      <c r="AF1073" s="13"/>
      <c r="AG1073" s="13"/>
    </row>
    <row r="1074" spans="11:33" x14ac:dyDescent="0.3">
      <c r="K1074" s="1"/>
      <c r="L1074" s="2"/>
      <c r="M1074" s="2"/>
      <c r="Q1074" s="1"/>
      <c r="R1074" s="2"/>
      <c r="S1074" s="2"/>
      <c r="T1074" s="13"/>
      <c r="U1074" s="13"/>
      <c r="W1074" s="1"/>
      <c r="X1074" s="2"/>
      <c r="Y1074" s="2"/>
      <c r="Z1074" s="8"/>
      <c r="AA1074" s="8"/>
      <c r="AC1074" s="1"/>
      <c r="AD1074" s="2"/>
      <c r="AE1074" s="2"/>
      <c r="AF1074" s="13"/>
      <c r="AG1074" s="13"/>
    </row>
    <row r="1075" spans="11:33" x14ac:dyDescent="0.3">
      <c r="K1075" s="1"/>
      <c r="L1075" s="2"/>
      <c r="M1075" s="2"/>
      <c r="Q1075" s="1"/>
      <c r="R1075" s="2"/>
      <c r="S1075" s="2"/>
      <c r="T1075" s="13"/>
      <c r="U1075" s="13"/>
      <c r="W1075" s="1"/>
      <c r="X1075" s="2"/>
      <c r="Y1075" s="2"/>
      <c r="Z1075" s="8"/>
      <c r="AA1075" s="8"/>
      <c r="AC1075" s="1"/>
      <c r="AD1075" s="2"/>
      <c r="AE1075" s="2"/>
      <c r="AF1075" s="13"/>
      <c r="AG1075" s="13"/>
    </row>
    <row r="1076" spans="11:33" x14ac:dyDescent="0.3">
      <c r="K1076" s="1"/>
      <c r="L1076" s="2"/>
      <c r="M1076" s="2"/>
      <c r="Q1076" s="1"/>
      <c r="R1076" s="2"/>
      <c r="S1076" s="2"/>
      <c r="T1076" s="13"/>
      <c r="U1076" s="13"/>
      <c r="W1076" s="1"/>
      <c r="X1076" s="2"/>
      <c r="Y1076" s="2"/>
      <c r="Z1076" s="8"/>
      <c r="AA1076" s="8"/>
      <c r="AC1076" s="1"/>
      <c r="AD1076" s="2"/>
      <c r="AE1076" s="2"/>
      <c r="AF1076" s="13"/>
      <c r="AG1076" s="13"/>
    </row>
    <row r="1077" spans="11:33" x14ac:dyDescent="0.3">
      <c r="K1077" s="1"/>
      <c r="L1077" s="2"/>
      <c r="M1077" s="2"/>
      <c r="Q1077" s="1"/>
      <c r="R1077" s="2"/>
      <c r="S1077" s="2"/>
      <c r="T1077" s="13"/>
      <c r="U1077" s="13"/>
      <c r="W1077" s="1"/>
      <c r="X1077" s="2"/>
      <c r="Y1077" s="2"/>
      <c r="Z1077" s="8"/>
      <c r="AA1077" s="8"/>
      <c r="AC1077" s="1"/>
      <c r="AD1077" s="2"/>
      <c r="AE1077" s="2"/>
      <c r="AF1077" s="13"/>
      <c r="AG1077" s="13"/>
    </row>
    <row r="1078" spans="11:33" x14ac:dyDescent="0.3">
      <c r="K1078" s="1"/>
      <c r="L1078" s="2"/>
      <c r="M1078" s="2"/>
      <c r="Q1078" s="1"/>
      <c r="R1078" s="2"/>
      <c r="S1078" s="2"/>
      <c r="T1078" s="13"/>
      <c r="U1078" s="13"/>
      <c r="W1078" s="1"/>
      <c r="X1078" s="2"/>
      <c r="Y1078" s="2"/>
      <c r="Z1078" s="8"/>
      <c r="AA1078" s="8"/>
      <c r="AC1078" s="1"/>
      <c r="AD1078" s="2"/>
      <c r="AE1078" s="2"/>
      <c r="AF1078" s="13"/>
      <c r="AG1078" s="13"/>
    </row>
    <row r="1079" spans="11:33" x14ac:dyDescent="0.3">
      <c r="K1079" s="1"/>
      <c r="L1079" s="2"/>
      <c r="M1079" s="2"/>
      <c r="Q1079" s="1"/>
      <c r="R1079" s="2"/>
      <c r="S1079" s="2"/>
      <c r="T1079" s="13"/>
      <c r="U1079" s="13"/>
      <c r="W1079" s="1"/>
      <c r="X1079" s="2"/>
      <c r="Y1079" s="2"/>
      <c r="Z1079" s="8"/>
      <c r="AA1079" s="8"/>
      <c r="AC1079" s="1"/>
      <c r="AD1079" s="2"/>
      <c r="AE1079" s="2"/>
      <c r="AF1079" s="13"/>
      <c r="AG1079" s="13"/>
    </row>
    <row r="1080" spans="11:33" x14ac:dyDescent="0.3">
      <c r="K1080" s="1"/>
      <c r="L1080" s="2"/>
      <c r="M1080" s="2"/>
      <c r="Q1080" s="1"/>
      <c r="R1080" s="2"/>
      <c r="S1080" s="2"/>
      <c r="T1080" s="13"/>
      <c r="U1080" s="13"/>
      <c r="W1080" s="1"/>
      <c r="X1080" s="2"/>
      <c r="Y1080" s="2"/>
      <c r="Z1080" s="8"/>
      <c r="AA1080" s="8"/>
      <c r="AC1080" s="1"/>
      <c r="AD1080" s="2"/>
      <c r="AE1080" s="2"/>
      <c r="AF1080" s="13"/>
      <c r="AG1080" s="13"/>
    </row>
    <row r="1081" spans="11:33" x14ac:dyDescent="0.3">
      <c r="K1081" s="1"/>
      <c r="L1081" s="2"/>
      <c r="M1081" s="2"/>
      <c r="Q1081" s="1"/>
      <c r="R1081" s="2"/>
      <c r="S1081" s="2"/>
      <c r="T1081" s="13"/>
      <c r="U1081" s="13"/>
      <c r="W1081" s="1"/>
      <c r="X1081" s="2"/>
      <c r="Y1081" s="2"/>
      <c r="Z1081" s="8"/>
      <c r="AA1081" s="8"/>
      <c r="AC1081" s="1"/>
      <c r="AD1081" s="2"/>
      <c r="AE1081" s="2"/>
      <c r="AF1081" s="13"/>
      <c r="AG1081" s="13"/>
    </row>
    <row r="1082" spans="11:33" x14ac:dyDescent="0.3">
      <c r="K1082" s="1"/>
      <c r="L1082" s="2"/>
      <c r="M1082" s="2"/>
      <c r="Q1082" s="1"/>
      <c r="R1082" s="2"/>
      <c r="S1082" s="2"/>
      <c r="T1082" s="13"/>
      <c r="U1082" s="13"/>
      <c r="W1082" s="1"/>
      <c r="X1082" s="2"/>
      <c r="Y1082" s="2"/>
      <c r="Z1082" s="8"/>
      <c r="AA1082" s="8"/>
      <c r="AC1082" s="1"/>
      <c r="AD1082" s="2"/>
      <c r="AE1082" s="2"/>
      <c r="AF1082" s="13"/>
      <c r="AG1082" s="13"/>
    </row>
    <row r="1083" spans="11:33" x14ac:dyDescent="0.3">
      <c r="K1083" s="1"/>
      <c r="L1083" s="2"/>
      <c r="M1083" s="2"/>
      <c r="Q1083" s="1"/>
      <c r="R1083" s="2"/>
      <c r="S1083" s="2"/>
      <c r="T1083" s="13"/>
      <c r="U1083" s="13"/>
      <c r="W1083" s="1"/>
      <c r="X1083" s="2"/>
      <c r="Y1083" s="2"/>
      <c r="Z1083" s="8"/>
      <c r="AA1083" s="8"/>
      <c r="AC1083" s="1"/>
      <c r="AD1083" s="2"/>
      <c r="AE1083" s="2"/>
      <c r="AF1083" s="13"/>
      <c r="AG1083" s="13"/>
    </row>
    <row r="1084" spans="11:33" x14ac:dyDescent="0.3">
      <c r="K1084" s="1"/>
      <c r="L1084" s="2"/>
      <c r="M1084" s="2"/>
      <c r="Q1084" s="1"/>
      <c r="R1084" s="2"/>
      <c r="S1084" s="2"/>
      <c r="T1084" s="13"/>
      <c r="U1084" s="13"/>
      <c r="W1084" s="1"/>
      <c r="X1084" s="2"/>
      <c r="Y1084" s="2"/>
      <c r="Z1084" s="8"/>
      <c r="AA1084" s="8"/>
      <c r="AC1084" s="1"/>
      <c r="AD1084" s="2"/>
      <c r="AE1084" s="2"/>
      <c r="AF1084" s="13"/>
      <c r="AG1084" s="13"/>
    </row>
    <row r="1085" spans="11:33" x14ac:dyDescent="0.3">
      <c r="K1085" s="1"/>
      <c r="L1085" s="2"/>
      <c r="M1085" s="2"/>
      <c r="Q1085" s="1"/>
      <c r="R1085" s="2"/>
      <c r="S1085" s="2"/>
      <c r="T1085" s="13"/>
      <c r="U1085" s="13"/>
      <c r="W1085" s="1"/>
      <c r="X1085" s="2"/>
      <c r="Y1085" s="2"/>
      <c r="Z1085" s="8"/>
      <c r="AA1085" s="8"/>
      <c r="AC1085" s="1"/>
      <c r="AD1085" s="2"/>
      <c r="AE1085" s="2"/>
      <c r="AF1085" s="13"/>
      <c r="AG1085" s="13"/>
    </row>
    <row r="1086" spans="11:33" x14ac:dyDescent="0.3">
      <c r="K1086" s="1"/>
      <c r="L1086" s="2"/>
      <c r="M1086" s="2"/>
      <c r="Q1086" s="1"/>
      <c r="R1086" s="2"/>
      <c r="S1086" s="2"/>
      <c r="T1086" s="13"/>
      <c r="U1086" s="13"/>
      <c r="W1086" s="1"/>
      <c r="X1086" s="2"/>
      <c r="Y1086" s="2"/>
      <c r="Z1086" s="8"/>
      <c r="AA1086" s="8"/>
      <c r="AC1086" s="1"/>
      <c r="AD1086" s="2"/>
      <c r="AE1086" s="2"/>
      <c r="AF1086" s="13"/>
      <c r="AG1086" s="13"/>
    </row>
    <row r="1087" spans="11:33" x14ac:dyDescent="0.3">
      <c r="K1087" s="1"/>
      <c r="L1087" s="2"/>
      <c r="M1087" s="2"/>
      <c r="Q1087" s="1"/>
      <c r="R1087" s="2"/>
      <c r="S1087" s="2"/>
      <c r="T1087" s="13"/>
      <c r="U1087" s="13"/>
      <c r="W1087" s="1"/>
      <c r="X1087" s="2"/>
      <c r="Y1087" s="2"/>
      <c r="Z1087" s="8"/>
      <c r="AA1087" s="8"/>
      <c r="AC1087" s="1"/>
      <c r="AD1087" s="2"/>
      <c r="AE1087" s="2"/>
      <c r="AF1087" s="13"/>
      <c r="AG1087" s="13"/>
    </row>
    <row r="1088" spans="11:33" x14ac:dyDescent="0.3">
      <c r="K1088" s="1"/>
      <c r="L1088" s="2"/>
      <c r="M1088" s="2"/>
      <c r="Q1088" s="1"/>
      <c r="R1088" s="2"/>
      <c r="S1088" s="2"/>
      <c r="T1088" s="13"/>
      <c r="U1088" s="13"/>
      <c r="W1088" s="1"/>
      <c r="X1088" s="2"/>
      <c r="Y1088" s="2"/>
      <c r="Z1088" s="8"/>
      <c r="AA1088" s="8"/>
      <c r="AC1088" s="1"/>
      <c r="AD1088" s="2"/>
      <c r="AE1088" s="2"/>
      <c r="AF1088" s="13"/>
      <c r="AG1088" s="13"/>
    </row>
    <row r="1089" spans="11:33" x14ac:dyDescent="0.3">
      <c r="K1089" s="1"/>
      <c r="L1089" s="2"/>
      <c r="M1089" s="2"/>
      <c r="Q1089" s="1"/>
      <c r="R1089" s="2"/>
      <c r="S1089" s="2"/>
      <c r="T1089" s="13"/>
      <c r="U1089" s="13"/>
      <c r="W1089" s="1"/>
      <c r="X1089" s="2"/>
      <c r="Y1089" s="2"/>
      <c r="Z1089" s="8"/>
      <c r="AA1089" s="8"/>
      <c r="AC1089" s="1"/>
      <c r="AD1089" s="2"/>
      <c r="AE1089" s="2"/>
      <c r="AF1089" s="13"/>
      <c r="AG1089" s="13"/>
    </row>
    <row r="1090" spans="11:33" x14ac:dyDescent="0.3">
      <c r="K1090" s="1"/>
      <c r="L1090" s="2"/>
      <c r="M1090" s="2"/>
      <c r="Q1090" s="1"/>
      <c r="R1090" s="2"/>
      <c r="S1090" s="2"/>
      <c r="T1090" s="13"/>
      <c r="U1090" s="13"/>
      <c r="W1090" s="1"/>
      <c r="X1090" s="2"/>
      <c r="Y1090" s="2"/>
      <c r="Z1090" s="8"/>
      <c r="AA1090" s="8"/>
      <c r="AC1090" s="1"/>
      <c r="AD1090" s="2"/>
      <c r="AE1090" s="2"/>
      <c r="AF1090" s="13"/>
      <c r="AG1090" s="13"/>
    </row>
    <row r="1091" spans="11:33" x14ac:dyDescent="0.3">
      <c r="K1091" s="1"/>
      <c r="L1091" s="2"/>
      <c r="M1091" s="2"/>
      <c r="Q1091" s="1"/>
      <c r="R1091" s="2"/>
      <c r="S1091" s="2"/>
      <c r="T1091" s="13"/>
      <c r="U1091" s="13"/>
      <c r="W1091" s="1"/>
      <c r="X1091" s="2"/>
      <c r="Y1091" s="2"/>
      <c r="Z1091" s="8"/>
      <c r="AA1091" s="8"/>
      <c r="AC1091" s="1"/>
      <c r="AD1091" s="2"/>
      <c r="AE1091" s="2"/>
      <c r="AF1091" s="13"/>
      <c r="AG1091" s="13"/>
    </row>
    <row r="1092" spans="11:33" x14ac:dyDescent="0.3">
      <c r="K1092" s="1"/>
      <c r="L1092" s="2"/>
      <c r="M1092" s="2"/>
      <c r="Q1092" s="1"/>
      <c r="R1092" s="2"/>
      <c r="S1092" s="2"/>
      <c r="T1092" s="13"/>
      <c r="U1092" s="13"/>
      <c r="W1092" s="1"/>
      <c r="X1092" s="2"/>
      <c r="Y1092" s="2"/>
      <c r="Z1092" s="8"/>
      <c r="AA1092" s="8"/>
      <c r="AC1092" s="1"/>
      <c r="AD1092" s="2"/>
      <c r="AE1092" s="2"/>
      <c r="AF1092" s="13"/>
      <c r="AG1092" s="13"/>
    </row>
    <row r="1093" spans="11:33" x14ac:dyDescent="0.3">
      <c r="K1093" s="1"/>
      <c r="L1093" s="2"/>
      <c r="M1093" s="2"/>
      <c r="Q1093" s="1"/>
      <c r="R1093" s="2"/>
      <c r="S1093" s="2"/>
      <c r="T1093" s="13"/>
      <c r="U1093" s="13"/>
      <c r="W1093" s="1"/>
      <c r="X1093" s="2"/>
      <c r="Y1093" s="2"/>
      <c r="Z1093" s="8"/>
      <c r="AA1093" s="8"/>
      <c r="AC1093" s="1"/>
      <c r="AD1093" s="2"/>
      <c r="AE1093" s="2"/>
      <c r="AF1093" s="13"/>
      <c r="AG1093" s="13"/>
    </row>
    <row r="1094" spans="11:33" x14ac:dyDescent="0.3">
      <c r="K1094" s="1"/>
      <c r="L1094" s="2"/>
      <c r="M1094" s="2"/>
      <c r="Q1094" s="1"/>
      <c r="R1094" s="2"/>
      <c r="S1094" s="2"/>
      <c r="T1094" s="13"/>
      <c r="U1094" s="13"/>
      <c r="W1094" s="1"/>
      <c r="X1094" s="2"/>
      <c r="Y1094" s="2"/>
      <c r="Z1094" s="8"/>
      <c r="AA1094" s="8"/>
      <c r="AC1094" s="1"/>
      <c r="AD1094" s="2"/>
      <c r="AE1094" s="2"/>
      <c r="AF1094" s="13"/>
      <c r="AG1094" s="13"/>
    </row>
    <row r="1095" spans="11:33" x14ac:dyDescent="0.3">
      <c r="K1095" s="1"/>
      <c r="L1095" s="2"/>
      <c r="M1095" s="2"/>
      <c r="Q1095" s="1"/>
      <c r="R1095" s="2"/>
      <c r="S1095" s="2"/>
      <c r="T1095" s="13"/>
      <c r="U1095" s="13"/>
      <c r="W1095" s="1"/>
      <c r="X1095" s="2"/>
      <c r="Y1095" s="2"/>
      <c r="Z1095" s="8"/>
      <c r="AA1095" s="8"/>
      <c r="AC1095" s="1"/>
      <c r="AD1095" s="2"/>
      <c r="AE1095" s="2"/>
      <c r="AF1095" s="13"/>
      <c r="AG1095" s="13"/>
    </row>
    <row r="1096" spans="11:33" x14ac:dyDescent="0.3">
      <c r="K1096" s="1"/>
      <c r="L1096" s="2"/>
      <c r="M1096" s="2"/>
      <c r="Q1096" s="1"/>
      <c r="R1096" s="2"/>
      <c r="S1096" s="2"/>
      <c r="T1096" s="13"/>
      <c r="U1096" s="13"/>
      <c r="W1096" s="1"/>
      <c r="X1096" s="2"/>
      <c r="Y1096" s="2"/>
      <c r="Z1096" s="8"/>
      <c r="AA1096" s="8"/>
      <c r="AC1096" s="1"/>
      <c r="AD1096" s="2"/>
      <c r="AE1096" s="2"/>
      <c r="AF1096" s="13"/>
      <c r="AG1096" s="13"/>
    </row>
    <row r="1097" spans="11:33" x14ac:dyDescent="0.3">
      <c r="K1097" s="1"/>
      <c r="L1097" s="2"/>
      <c r="M1097" s="2"/>
      <c r="Q1097" s="1"/>
      <c r="R1097" s="2"/>
      <c r="S1097" s="2"/>
      <c r="T1097" s="13"/>
      <c r="U1097" s="13"/>
      <c r="W1097" s="1"/>
      <c r="X1097" s="2"/>
      <c r="Y1097" s="2"/>
      <c r="Z1097" s="8"/>
      <c r="AA1097" s="8"/>
      <c r="AC1097" s="1"/>
      <c r="AD1097" s="2"/>
      <c r="AE1097" s="2"/>
      <c r="AF1097" s="13"/>
      <c r="AG1097" s="13"/>
    </row>
    <row r="1098" spans="11:33" x14ac:dyDescent="0.3">
      <c r="K1098" s="1"/>
      <c r="L1098" s="2"/>
      <c r="M1098" s="2"/>
      <c r="Q1098" s="1"/>
      <c r="R1098" s="2"/>
      <c r="S1098" s="2"/>
      <c r="T1098" s="13"/>
      <c r="U1098" s="13"/>
      <c r="W1098" s="1"/>
      <c r="X1098" s="2"/>
      <c r="Y1098" s="2"/>
      <c r="Z1098" s="8"/>
      <c r="AA1098" s="8"/>
      <c r="AC1098" s="1"/>
      <c r="AD1098" s="2"/>
      <c r="AE1098" s="2"/>
      <c r="AF1098" s="13"/>
      <c r="AG1098" s="13"/>
    </row>
    <row r="1099" spans="11:33" x14ac:dyDescent="0.3">
      <c r="K1099" s="1"/>
      <c r="L1099" s="2"/>
      <c r="M1099" s="2"/>
      <c r="Q1099" s="1"/>
      <c r="R1099" s="2"/>
      <c r="S1099" s="2"/>
      <c r="T1099" s="13"/>
      <c r="U1099" s="13"/>
      <c r="W1099" s="1"/>
      <c r="X1099" s="2"/>
      <c r="Y1099" s="2"/>
      <c r="Z1099" s="8"/>
      <c r="AA1099" s="8"/>
      <c r="AC1099" s="1"/>
      <c r="AD1099" s="2"/>
      <c r="AE1099" s="2"/>
      <c r="AF1099" s="13"/>
      <c r="AG1099" s="13"/>
    </row>
    <row r="1100" spans="11:33" x14ac:dyDescent="0.3">
      <c r="K1100" s="1"/>
      <c r="L1100" s="2"/>
      <c r="M1100" s="2"/>
      <c r="Q1100" s="1"/>
      <c r="R1100" s="2"/>
      <c r="S1100" s="2"/>
      <c r="T1100" s="13"/>
      <c r="U1100" s="13"/>
      <c r="W1100" s="1"/>
      <c r="X1100" s="2"/>
      <c r="Y1100" s="2"/>
      <c r="Z1100" s="8"/>
      <c r="AA1100" s="8"/>
      <c r="AC1100" s="1"/>
      <c r="AD1100" s="2"/>
      <c r="AE1100" s="2"/>
      <c r="AF1100" s="13"/>
      <c r="AG1100" s="13"/>
    </row>
    <row r="1101" spans="11:33" x14ac:dyDescent="0.3">
      <c r="K1101" s="1"/>
      <c r="L1101" s="2"/>
      <c r="M1101" s="2"/>
      <c r="Q1101" s="1"/>
      <c r="R1101" s="2"/>
      <c r="S1101" s="2"/>
      <c r="T1101" s="13"/>
      <c r="U1101" s="13"/>
      <c r="W1101" s="1"/>
      <c r="X1101" s="2"/>
      <c r="Y1101" s="2"/>
      <c r="Z1101" s="8"/>
      <c r="AA1101" s="8"/>
      <c r="AC1101" s="1"/>
      <c r="AD1101" s="2"/>
      <c r="AE1101" s="2"/>
      <c r="AF1101" s="13"/>
      <c r="AG1101" s="13"/>
    </row>
    <row r="1102" spans="11:33" x14ac:dyDescent="0.3">
      <c r="K1102" s="1"/>
      <c r="L1102" s="2"/>
      <c r="M1102" s="2"/>
      <c r="Q1102" s="1"/>
      <c r="R1102" s="2"/>
      <c r="S1102" s="2"/>
      <c r="T1102" s="13"/>
      <c r="U1102" s="13"/>
      <c r="W1102" s="1"/>
      <c r="X1102" s="2"/>
      <c r="Y1102" s="2"/>
      <c r="Z1102" s="8"/>
      <c r="AA1102" s="8"/>
      <c r="AC1102" s="1"/>
      <c r="AD1102" s="2"/>
      <c r="AE1102" s="2"/>
      <c r="AF1102" s="13"/>
      <c r="AG1102" s="13"/>
    </row>
    <row r="1103" spans="11:33" x14ac:dyDescent="0.3">
      <c r="K1103" s="1"/>
      <c r="L1103" s="2"/>
      <c r="M1103" s="2"/>
      <c r="Q1103" s="1"/>
      <c r="R1103" s="2"/>
      <c r="S1103" s="2"/>
      <c r="T1103" s="13"/>
      <c r="U1103" s="13"/>
      <c r="W1103" s="1"/>
      <c r="X1103" s="2"/>
      <c r="Y1103" s="2"/>
      <c r="Z1103" s="8"/>
      <c r="AA1103" s="8"/>
      <c r="AC1103" s="1"/>
      <c r="AD1103" s="2"/>
      <c r="AE1103" s="2"/>
      <c r="AF1103" s="13"/>
      <c r="AG1103" s="13"/>
    </row>
    <row r="1104" spans="11:33" x14ac:dyDescent="0.3">
      <c r="K1104" s="1"/>
      <c r="L1104" s="2"/>
      <c r="M1104" s="2"/>
      <c r="Q1104" s="1"/>
      <c r="R1104" s="2"/>
      <c r="S1104" s="2"/>
      <c r="T1104" s="13"/>
      <c r="U1104" s="13"/>
      <c r="W1104" s="1"/>
      <c r="X1104" s="2"/>
      <c r="Y1104" s="2"/>
      <c r="Z1104" s="8"/>
      <c r="AA1104" s="8"/>
      <c r="AC1104" s="1"/>
      <c r="AD1104" s="2"/>
      <c r="AE1104" s="2"/>
      <c r="AF1104" s="13"/>
      <c r="AG1104" s="13"/>
    </row>
    <row r="1105" spans="11:33" x14ac:dyDescent="0.3">
      <c r="K1105" s="1"/>
      <c r="L1105" s="2"/>
      <c r="M1105" s="2"/>
      <c r="Q1105" s="1"/>
      <c r="R1105" s="2"/>
      <c r="S1105" s="2"/>
      <c r="T1105" s="13"/>
      <c r="U1105" s="13"/>
      <c r="W1105" s="1"/>
      <c r="X1105" s="2"/>
      <c r="Y1105" s="2"/>
      <c r="Z1105" s="8"/>
      <c r="AA1105" s="8"/>
      <c r="AC1105" s="1"/>
      <c r="AD1105" s="2"/>
      <c r="AE1105" s="2"/>
      <c r="AF1105" s="13"/>
      <c r="AG1105" s="13"/>
    </row>
    <row r="1106" spans="11:33" x14ac:dyDescent="0.3">
      <c r="K1106" s="1"/>
      <c r="L1106" s="2"/>
      <c r="M1106" s="2"/>
      <c r="Q1106" s="1"/>
      <c r="R1106" s="2"/>
      <c r="S1106" s="2"/>
      <c r="T1106" s="13"/>
      <c r="U1106" s="13"/>
      <c r="W1106" s="1"/>
      <c r="X1106" s="2"/>
      <c r="Y1106" s="2"/>
      <c r="Z1106" s="8"/>
      <c r="AA1106" s="8"/>
      <c r="AC1106" s="1"/>
      <c r="AD1106" s="2"/>
      <c r="AE1106" s="2"/>
      <c r="AF1106" s="13"/>
      <c r="AG1106" s="13"/>
    </row>
    <row r="1107" spans="11:33" x14ac:dyDescent="0.3">
      <c r="K1107" s="1"/>
      <c r="L1107" s="2"/>
      <c r="M1107" s="2"/>
      <c r="Q1107" s="1"/>
      <c r="R1107" s="2"/>
      <c r="S1107" s="2"/>
      <c r="T1107" s="13"/>
      <c r="U1107" s="13"/>
      <c r="W1107" s="1"/>
      <c r="X1107" s="2"/>
      <c r="Y1107" s="2"/>
      <c r="Z1107" s="8"/>
      <c r="AA1107" s="8"/>
      <c r="AC1107" s="1"/>
      <c r="AD1107" s="2"/>
      <c r="AE1107" s="2"/>
      <c r="AF1107" s="13"/>
      <c r="AG1107" s="13"/>
    </row>
    <row r="1108" spans="11:33" x14ac:dyDescent="0.3">
      <c r="K1108" s="1"/>
      <c r="L1108" s="2"/>
      <c r="M1108" s="2"/>
      <c r="Q1108" s="1"/>
      <c r="R1108" s="2"/>
      <c r="S1108" s="2"/>
      <c r="T1108" s="13"/>
      <c r="U1108" s="13"/>
      <c r="W1108" s="1"/>
      <c r="X1108" s="2"/>
      <c r="Y1108" s="2"/>
      <c r="Z1108" s="8"/>
      <c r="AA1108" s="8"/>
      <c r="AC1108" s="1"/>
      <c r="AD1108" s="2"/>
      <c r="AE1108" s="2"/>
      <c r="AF1108" s="13"/>
      <c r="AG1108" s="13"/>
    </row>
    <row r="1109" spans="11:33" x14ac:dyDescent="0.3">
      <c r="K1109" s="1"/>
      <c r="L1109" s="2"/>
      <c r="M1109" s="2"/>
      <c r="Q1109" s="1"/>
      <c r="R1109" s="2"/>
      <c r="S1109" s="2"/>
      <c r="T1109" s="13"/>
      <c r="U1109" s="13"/>
      <c r="W1109" s="1"/>
      <c r="X1109" s="2"/>
      <c r="Y1109" s="2"/>
      <c r="Z1109" s="8"/>
      <c r="AA1109" s="8"/>
      <c r="AC1109" s="1"/>
      <c r="AD1109" s="2"/>
      <c r="AE1109" s="2"/>
      <c r="AF1109" s="13"/>
      <c r="AG1109" s="13"/>
    </row>
    <row r="1110" spans="11:33" x14ac:dyDescent="0.3">
      <c r="K1110" s="1"/>
      <c r="L1110" s="2"/>
      <c r="M1110" s="2"/>
      <c r="Q1110" s="1"/>
      <c r="R1110" s="2"/>
      <c r="S1110" s="2"/>
      <c r="T1110" s="13"/>
      <c r="U1110" s="13"/>
      <c r="W1110" s="1"/>
      <c r="X1110" s="2"/>
      <c r="Y1110" s="2"/>
      <c r="Z1110" s="8"/>
      <c r="AA1110" s="8"/>
      <c r="AC1110" s="1"/>
      <c r="AD1110" s="2"/>
      <c r="AE1110" s="2"/>
      <c r="AF1110" s="13"/>
      <c r="AG1110" s="13"/>
    </row>
    <row r="1111" spans="11:33" x14ac:dyDescent="0.3">
      <c r="K1111" s="1"/>
      <c r="L1111" s="2"/>
      <c r="M1111" s="2"/>
      <c r="Q1111" s="1"/>
      <c r="R1111" s="2"/>
      <c r="S1111" s="2"/>
      <c r="T1111" s="13"/>
      <c r="U1111" s="13"/>
      <c r="W1111" s="1"/>
      <c r="X1111" s="2"/>
      <c r="Y1111" s="2"/>
      <c r="Z1111" s="8"/>
      <c r="AA1111" s="8"/>
      <c r="AC1111" s="1"/>
      <c r="AD1111" s="2"/>
      <c r="AE1111" s="2"/>
      <c r="AF1111" s="13"/>
      <c r="AG1111" s="13"/>
    </row>
    <row r="1112" spans="11:33" x14ac:dyDescent="0.3">
      <c r="K1112" s="1"/>
      <c r="L1112" s="2"/>
      <c r="M1112" s="2"/>
      <c r="Q1112" s="1"/>
      <c r="R1112" s="2"/>
      <c r="S1112" s="2"/>
      <c r="T1112" s="13"/>
      <c r="U1112" s="13"/>
      <c r="W1112" s="1"/>
      <c r="X1112" s="2"/>
      <c r="Y1112" s="2"/>
      <c r="Z1112" s="8"/>
      <c r="AA1112" s="8"/>
      <c r="AC1112" s="1"/>
      <c r="AD1112" s="2"/>
      <c r="AE1112" s="2"/>
      <c r="AF1112" s="13"/>
      <c r="AG1112" s="13"/>
    </row>
    <row r="1113" spans="11:33" x14ac:dyDescent="0.3">
      <c r="K1113" s="1"/>
      <c r="L1113" s="2"/>
      <c r="M1113" s="2"/>
      <c r="Q1113" s="1"/>
      <c r="R1113" s="2"/>
      <c r="S1113" s="2"/>
      <c r="T1113" s="13"/>
      <c r="U1113" s="13"/>
      <c r="W1113" s="1"/>
      <c r="X1113" s="2"/>
      <c r="Y1113" s="2"/>
      <c r="Z1113" s="8"/>
      <c r="AA1113" s="8"/>
      <c r="AC1113" s="1"/>
      <c r="AD1113" s="2"/>
      <c r="AE1113" s="2"/>
      <c r="AF1113" s="13"/>
      <c r="AG1113" s="13"/>
    </row>
    <row r="1114" spans="11:33" x14ac:dyDescent="0.3">
      <c r="K1114" s="1"/>
      <c r="L1114" s="2"/>
      <c r="M1114" s="2"/>
      <c r="Q1114" s="1"/>
      <c r="R1114" s="2"/>
      <c r="S1114" s="2"/>
      <c r="T1114" s="13"/>
      <c r="U1114" s="13"/>
      <c r="W1114" s="1"/>
      <c r="X1114" s="2"/>
      <c r="Y1114" s="2"/>
      <c r="Z1114" s="8"/>
      <c r="AA1114" s="8"/>
      <c r="AC1114" s="1"/>
      <c r="AD1114" s="2"/>
      <c r="AE1114" s="2"/>
      <c r="AF1114" s="13"/>
      <c r="AG1114" s="13"/>
    </row>
    <row r="1115" spans="11:33" x14ac:dyDescent="0.3">
      <c r="K1115" s="1"/>
      <c r="L1115" s="2"/>
      <c r="M1115" s="2"/>
      <c r="Q1115" s="1"/>
      <c r="R1115" s="2"/>
      <c r="S1115" s="2"/>
      <c r="T1115" s="13"/>
      <c r="U1115" s="13"/>
      <c r="W1115" s="1"/>
      <c r="X1115" s="2"/>
      <c r="Y1115" s="2"/>
      <c r="Z1115" s="8"/>
      <c r="AA1115" s="8"/>
      <c r="AC1115" s="1"/>
      <c r="AD1115" s="2"/>
      <c r="AE1115" s="2"/>
      <c r="AF1115" s="13"/>
      <c r="AG1115" s="13"/>
    </row>
    <row r="1116" spans="11:33" x14ac:dyDescent="0.3">
      <c r="K1116" s="1"/>
      <c r="L1116" s="2"/>
      <c r="M1116" s="2"/>
      <c r="Q1116" s="1"/>
      <c r="R1116" s="2"/>
      <c r="S1116" s="2"/>
      <c r="T1116" s="13"/>
      <c r="U1116" s="13"/>
      <c r="W1116" s="1"/>
      <c r="X1116" s="2"/>
      <c r="Y1116" s="2"/>
      <c r="Z1116" s="8"/>
      <c r="AA1116" s="8"/>
      <c r="AC1116" s="1"/>
      <c r="AD1116" s="2"/>
      <c r="AE1116" s="2"/>
      <c r="AF1116" s="13"/>
      <c r="AG1116" s="13"/>
    </row>
    <row r="1117" spans="11:33" x14ac:dyDescent="0.3">
      <c r="K1117" s="1"/>
      <c r="L1117" s="2"/>
      <c r="M1117" s="2"/>
      <c r="Q1117" s="1"/>
      <c r="R1117" s="2"/>
      <c r="S1117" s="2"/>
      <c r="T1117" s="13"/>
      <c r="U1117" s="13"/>
      <c r="W1117" s="1"/>
      <c r="X1117" s="2"/>
      <c r="Y1117" s="2"/>
      <c r="Z1117" s="8"/>
      <c r="AA1117" s="8"/>
      <c r="AC1117" s="1"/>
      <c r="AD1117" s="2"/>
      <c r="AE1117" s="2"/>
      <c r="AF1117" s="13"/>
      <c r="AG1117" s="13"/>
    </row>
    <row r="1118" spans="11:33" x14ac:dyDescent="0.3">
      <c r="K1118" s="1"/>
      <c r="L1118" s="2"/>
      <c r="M1118" s="2"/>
      <c r="Q1118" s="1"/>
      <c r="R1118" s="2"/>
      <c r="S1118" s="2"/>
      <c r="T1118" s="13"/>
      <c r="U1118" s="13"/>
      <c r="W1118" s="1"/>
      <c r="X1118" s="2"/>
      <c r="Y1118" s="2"/>
      <c r="Z1118" s="8"/>
      <c r="AA1118" s="8"/>
      <c r="AC1118" s="1"/>
      <c r="AD1118" s="2"/>
      <c r="AE1118" s="2"/>
      <c r="AF1118" s="13"/>
      <c r="AG1118" s="13"/>
    </row>
    <row r="1119" spans="11:33" x14ac:dyDescent="0.3">
      <c r="K1119" s="1"/>
      <c r="L1119" s="2"/>
      <c r="M1119" s="2"/>
      <c r="Q1119" s="1"/>
      <c r="R1119" s="2"/>
      <c r="S1119" s="2"/>
      <c r="T1119" s="13"/>
      <c r="U1119" s="13"/>
      <c r="W1119" s="1"/>
      <c r="X1119" s="2"/>
      <c r="Y1119" s="2"/>
      <c r="Z1119" s="8"/>
      <c r="AA1119" s="8"/>
      <c r="AC1119" s="1"/>
      <c r="AD1119" s="2"/>
      <c r="AE1119" s="2"/>
      <c r="AF1119" s="13"/>
      <c r="AG1119" s="13"/>
    </row>
    <row r="1120" spans="11:33" x14ac:dyDescent="0.3">
      <c r="K1120" s="1"/>
      <c r="L1120" s="2"/>
      <c r="M1120" s="2"/>
      <c r="Q1120" s="1"/>
      <c r="R1120" s="2"/>
      <c r="S1120" s="2"/>
      <c r="T1120" s="13"/>
      <c r="U1120" s="13"/>
      <c r="W1120" s="1"/>
      <c r="X1120" s="2"/>
      <c r="Y1120" s="2"/>
      <c r="Z1120" s="8"/>
      <c r="AA1120" s="8"/>
      <c r="AC1120" s="1"/>
      <c r="AD1120" s="2"/>
      <c r="AE1120" s="2"/>
      <c r="AF1120" s="13"/>
      <c r="AG1120" s="13"/>
    </row>
    <row r="1121" spans="11:33" x14ac:dyDescent="0.3">
      <c r="K1121" s="1"/>
      <c r="L1121" s="2"/>
      <c r="M1121" s="2"/>
      <c r="Q1121" s="1"/>
      <c r="R1121" s="2"/>
      <c r="S1121" s="2"/>
      <c r="T1121" s="13"/>
      <c r="U1121" s="13"/>
      <c r="W1121" s="1"/>
      <c r="X1121" s="2"/>
      <c r="Y1121" s="2"/>
      <c r="Z1121" s="8"/>
      <c r="AA1121" s="8"/>
      <c r="AC1121" s="1"/>
      <c r="AD1121" s="2"/>
      <c r="AE1121" s="2"/>
      <c r="AF1121" s="13"/>
      <c r="AG1121" s="13"/>
    </row>
    <row r="1122" spans="11:33" x14ac:dyDescent="0.3">
      <c r="K1122" s="1"/>
      <c r="L1122" s="2"/>
      <c r="M1122" s="2"/>
      <c r="Q1122" s="1"/>
      <c r="R1122" s="2"/>
      <c r="S1122" s="2"/>
      <c r="T1122" s="13"/>
      <c r="U1122" s="13"/>
      <c r="W1122" s="1"/>
      <c r="X1122" s="2"/>
      <c r="Y1122" s="2"/>
      <c r="Z1122" s="8"/>
      <c r="AA1122" s="8"/>
      <c r="AC1122" s="1"/>
      <c r="AD1122" s="2"/>
      <c r="AE1122" s="2"/>
      <c r="AF1122" s="13"/>
      <c r="AG1122" s="13"/>
    </row>
    <row r="1123" spans="11:33" x14ac:dyDescent="0.3">
      <c r="K1123" s="1"/>
      <c r="L1123" s="2"/>
      <c r="M1123" s="2"/>
      <c r="Q1123" s="1"/>
      <c r="R1123" s="2"/>
      <c r="S1123" s="2"/>
      <c r="T1123" s="13"/>
      <c r="U1123" s="13"/>
      <c r="W1123" s="1"/>
      <c r="X1123" s="2"/>
      <c r="Y1123" s="2"/>
      <c r="Z1123" s="8"/>
      <c r="AA1123" s="8"/>
      <c r="AC1123" s="1"/>
      <c r="AD1123" s="2"/>
      <c r="AE1123" s="2"/>
      <c r="AF1123" s="13"/>
      <c r="AG1123" s="13"/>
    </row>
    <row r="1124" spans="11:33" x14ac:dyDescent="0.3">
      <c r="K1124" s="1"/>
      <c r="L1124" s="2"/>
      <c r="M1124" s="2"/>
      <c r="Q1124" s="1"/>
      <c r="R1124" s="2"/>
      <c r="S1124" s="2"/>
      <c r="T1124" s="13"/>
      <c r="U1124" s="13"/>
      <c r="W1124" s="1"/>
      <c r="X1124" s="2"/>
      <c r="Y1124" s="2"/>
      <c r="Z1124" s="8"/>
      <c r="AA1124" s="8"/>
      <c r="AC1124" s="1"/>
      <c r="AD1124" s="2"/>
      <c r="AE1124" s="2"/>
      <c r="AF1124" s="13"/>
      <c r="AG1124" s="13"/>
    </row>
    <row r="1125" spans="11:33" x14ac:dyDescent="0.3">
      <c r="K1125" s="1"/>
      <c r="L1125" s="2"/>
      <c r="M1125" s="2"/>
      <c r="Q1125" s="1"/>
      <c r="R1125" s="2"/>
      <c r="S1125" s="2"/>
      <c r="T1125" s="13"/>
      <c r="U1125" s="13"/>
      <c r="W1125" s="1"/>
      <c r="X1125" s="2"/>
      <c r="Y1125" s="2"/>
      <c r="Z1125" s="8"/>
      <c r="AA1125" s="8"/>
      <c r="AC1125" s="1"/>
      <c r="AD1125" s="2"/>
      <c r="AE1125" s="2"/>
      <c r="AF1125" s="13"/>
      <c r="AG1125" s="13"/>
    </row>
    <row r="1126" spans="11:33" x14ac:dyDescent="0.3">
      <c r="K1126" s="1"/>
      <c r="L1126" s="2"/>
      <c r="M1126" s="2"/>
      <c r="Q1126" s="1"/>
      <c r="R1126" s="2"/>
      <c r="S1126" s="2"/>
      <c r="T1126" s="13"/>
      <c r="U1126" s="13"/>
      <c r="W1126" s="1"/>
      <c r="X1126" s="2"/>
      <c r="Y1126" s="2"/>
      <c r="Z1126" s="8"/>
      <c r="AA1126" s="8"/>
      <c r="AC1126" s="1"/>
      <c r="AD1126" s="2"/>
      <c r="AE1126" s="2"/>
      <c r="AF1126" s="13"/>
      <c r="AG1126" s="13"/>
    </row>
    <row r="1127" spans="11:33" x14ac:dyDescent="0.3">
      <c r="K1127" s="1"/>
      <c r="L1127" s="2"/>
      <c r="M1127" s="2"/>
      <c r="Q1127" s="1"/>
      <c r="R1127" s="2"/>
      <c r="S1127" s="2"/>
      <c r="T1127" s="13"/>
      <c r="U1127" s="13"/>
      <c r="W1127" s="1"/>
      <c r="X1127" s="2"/>
      <c r="Y1127" s="2"/>
      <c r="Z1127" s="8"/>
      <c r="AA1127" s="8"/>
      <c r="AC1127" s="1"/>
      <c r="AD1127" s="2"/>
      <c r="AE1127" s="2"/>
      <c r="AF1127" s="13"/>
      <c r="AG1127" s="13"/>
    </row>
    <row r="1128" spans="11:33" x14ac:dyDescent="0.3">
      <c r="K1128" s="1"/>
      <c r="L1128" s="2"/>
      <c r="M1128" s="2"/>
      <c r="Q1128" s="1"/>
      <c r="R1128" s="2"/>
      <c r="S1128" s="2"/>
      <c r="T1128" s="13"/>
      <c r="U1128" s="13"/>
      <c r="W1128" s="1"/>
      <c r="X1128" s="2"/>
      <c r="Y1128" s="2"/>
      <c r="Z1128" s="8"/>
      <c r="AA1128" s="8"/>
      <c r="AC1128" s="1"/>
      <c r="AD1128" s="2"/>
      <c r="AE1128" s="2"/>
      <c r="AF1128" s="13"/>
      <c r="AG1128" s="13"/>
    </row>
    <row r="1129" spans="11:33" x14ac:dyDescent="0.3">
      <c r="K1129" s="1"/>
      <c r="L1129" s="2"/>
      <c r="M1129" s="2"/>
      <c r="Q1129" s="1"/>
      <c r="R1129" s="2"/>
      <c r="S1129" s="2"/>
      <c r="T1129" s="13"/>
      <c r="U1129" s="13"/>
      <c r="W1129" s="1"/>
      <c r="X1129" s="2"/>
      <c r="Y1129" s="2"/>
      <c r="Z1129" s="8"/>
      <c r="AA1129" s="8"/>
      <c r="AC1129" s="1"/>
      <c r="AD1129" s="2"/>
      <c r="AE1129" s="2"/>
      <c r="AF1129" s="13"/>
      <c r="AG1129" s="13"/>
    </row>
    <row r="1130" spans="11:33" x14ac:dyDescent="0.3">
      <c r="K1130" s="1"/>
      <c r="L1130" s="2"/>
      <c r="M1130" s="2"/>
      <c r="Q1130" s="1"/>
      <c r="R1130" s="2"/>
      <c r="S1130" s="2"/>
      <c r="T1130" s="13"/>
      <c r="U1130" s="13"/>
      <c r="W1130" s="1"/>
      <c r="X1130" s="2"/>
      <c r="Y1130" s="2"/>
      <c r="Z1130" s="8"/>
      <c r="AA1130" s="8"/>
      <c r="AC1130" s="1"/>
      <c r="AD1130" s="2"/>
      <c r="AE1130" s="2"/>
      <c r="AF1130" s="13"/>
      <c r="AG1130" s="13"/>
    </row>
    <row r="1131" spans="11:33" x14ac:dyDescent="0.3">
      <c r="K1131" s="1"/>
      <c r="L1131" s="2"/>
      <c r="M1131" s="2"/>
      <c r="Q1131" s="1"/>
      <c r="R1131" s="2"/>
      <c r="S1131" s="2"/>
      <c r="T1131" s="13"/>
      <c r="U1131" s="13"/>
      <c r="W1131" s="1"/>
      <c r="X1131" s="2"/>
      <c r="Y1131" s="2"/>
      <c r="Z1131" s="8"/>
      <c r="AA1131" s="8"/>
      <c r="AC1131" s="1"/>
      <c r="AD1131" s="2"/>
      <c r="AE1131" s="2"/>
      <c r="AF1131" s="13"/>
      <c r="AG1131" s="13"/>
    </row>
    <row r="1132" spans="11:33" x14ac:dyDescent="0.3">
      <c r="K1132" s="1"/>
      <c r="L1132" s="2"/>
      <c r="M1132" s="2"/>
      <c r="Q1132" s="1"/>
      <c r="R1132" s="2"/>
      <c r="S1132" s="2"/>
      <c r="T1132" s="13"/>
      <c r="U1132" s="13"/>
      <c r="W1132" s="1"/>
      <c r="X1132" s="2"/>
      <c r="Y1132" s="2"/>
      <c r="Z1132" s="8"/>
      <c r="AA1132" s="8"/>
      <c r="AC1132" s="1"/>
      <c r="AD1132" s="2"/>
      <c r="AE1132" s="2"/>
      <c r="AF1132" s="13"/>
      <c r="AG1132" s="13"/>
    </row>
    <row r="1133" spans="11:33" x14ac:dyDescent="0.3">
      <c r="K1133" s="1"/>
      <c r="L1133" s="2"/>
      <c r="M1133" s="2"/>
      <c r="Q1133" s="1"/>
      <c r="R1133" s="2"/>
      <c r="S1133" s="2"/>
      <c r="T1133" s="13"/>
      <c r="U1133" s="13"/>
      <c r="W1133" s="1"/>
      <c r="X1133" s="2"/>
      <c r="Y1133" s="2"/>
      <c r="Z1133" s="8"/>
      <c r="AA1133" s="8"/>
      <c r="AC1133" s="1"/>
      <c r="AD1133" s="2"/>
      <c r="AE1133" s="2"/>
      <c r="AF1133" s="13"/>
      <c r="AG1133" s="13"/>
    </row>
    <row r="1134" spans="11:33" x14ac:dyDescent="0.3">
      <c r="K1134" s="1"/>
      <c r="L1134" s="2"/>
      <c r="M1134" s="2"/>
      <c r="Q1134" s="1"/>
      <c r="R1134" s="2"/>
      <c r="S1134" s="2"/>
      <c r="T1134" s="13"/>
      <c r="U1134" s="13"/>
      <c r="W1134" s="1"/>
      <c r="X1134" s="2"/>
      <c r="Y1134" s="2"/>
      <c r="Z1134" s="8"/>
      <c r="AA1134" s="8"/>
      <c r="AC1134" s="1"/>
      <c r="AD1134" s="2"/>
      <c r="AE1134" s="2"/>
      <c r="AF1134" s="13"/>
      <c r="AG1134" s="13"/>
    </row>
    <row r="1135" spans="11:33" x14ac:dyDescent="0.3">
      <c r="K1135" s="1"/>
      <c r="L1135" s="2"/>
      <c r="M1135" s="2"/>
      <c r="Q1135" s="1"/>
      <c r="R1135" s="2"/>
      <c r="S1135" s="2"/>
      <c r="T1135" s="13"/>
      <c r="U1135" s="13"/>
      <c r="W1135" s="1"/>
      <c r="X1135" s="2"/>
      <c r="Y1135" s="2"/>
      <c r="Z1135" s="8"/>
      <c r="AA1135" s="8"/>
      <c r="AC1135" s="1"/>
      <c r="AD1135" s="2"/>
      <c r="AE1135" s="2"/>
      <c r="AF1135" s="13"/>
      <c r="AG1135" s="13"/>
    </row>
    <row r="1136" spans="11:33" x14ac:dyDescent="0.3">
      <c r="K1136" s="1"/>
      <c r="L1136" s="2"/>
      <c r="M1136" s="2"/>
      <c r="Q1136" s="1"/>
      <c r="R1136" s="2"/>
      <c r="S1136" s="2"/>
      <c r="T1136" s="13"/>
      <c r="U1136" s="13"/>
      <c r="W1136" s="1"/>
      <c r="X1136" s="2"/>
      <c r="Y1136" s="2"/>
      <c r="Z1136" s="8"/>
      <c r="AA1136" s="8"/>
      <c r="AC1136" s="1"/>
      <c r="AD1136" s="2"/>
      <c r="AE1136" s="2"/>
      <c r="AF1136" s="13"/>
      <c r="AG1136" s="13"/>
    </row>
    <row r="1137" spans="11:33" x14ac:dyDescent="0.3">
      <c r="K1137" s="1"/>
      <c r="L1137" s="2"/>
      <c r="M1137" s="2"/>
      <c r="Q1137" s="1"/>
      <c r="R1137" s="2"/>
      <c r="S1137" s="2"/>
      <c r="T1137" s="13"/>
      <c r="U1137" s="13"/>
      <c r="W1137" s="1"/>
      <c r="X1137" s="2"/>
      <c r="Y1137" s="2"/>
      <c r="Z1137" s="8"/>
      <c r="AA1137" s="8"/>
      <c r="AC1137" s="1"/>
      <c r="AD1137" s="2"/>
      <c r="AE1137" s="2"/>
      <c r="AF1137" s="13"/>
      <c r="AG1137" s="13"/>
    </row>
    <row r="1138" spans="11:33" x14ac:dyDescent="0.3">
      <c r="K1138" s="1"/>
      <c r="L1138" s="2"/>
      <c r="M1138" s="2"/>
      <c r="Q1138" s="1"/>
      <c r="R1138" s="2"/>
      <c r="S1138" s="2"/>
      <c r="T1138" s="13"/>
      <c r="U1138" s="13"/>
      <c r="W1138" s="1"/>
      <c r="X1138" s="2"/>
      <c r="Y1138" s="2"/>
      <c r="Z1138" s="8"/>
      <c r="AA1138" s="8"/>
      <c r="AC1138" s="1"/>
      <c r="AD1138" s="2"/>
      <c r="AE1138" s="2"/>
      <c r="AF1138" s="13"/>
      <c r="AG1138" s="13"/>
    </row>
    <row r="1139" spans="11:33" x14ac:dyDescent="0.3">
      <c r="K1139" s="1"/>
      <c r="L1139" s="2"/>
      <c r="M1139" s="2"/>
      <c r="Q1139" s="1"/>
      <c r="R1139" s="2"/>
      <c r="S1139" s="2"/>
      <c r="T1139" s="13"/>
      <c r="U1139" s="13"/>
      <c r="W1139" s="1"/>
      <c r="X1139" s="2"/>
      <c r="Y1139" s="2"/>
      <c r="Z1139" s="8"/>
      <c r="AA1139" s="8"/>
      <c r="AC1139" s="1"/>
      <c r="AD1139" s="2"/>
      <c r="AE1139" s="2"/>
      <c r="AF1139" s="13"/>
      <c r="AG1139" s="13"/>
    </row>
    <row r="1140" spans="11:33" x14ac:dyDescent="0.3">
      <c r="K1140" s="1"/>
      <c r="L1140" s="2"/>
      <c r="M1140" s="2"/>
      <c r="Q1140" s="1"/>
      <c r="R1140" s="2"/>
      <c r="S1140" s="2"/>
      <c r="T1140" s="13"/>
      <c r="U1140" s="13"/>
      <c r="W1140" s="1"/>
      <c r="X1140" s="2"/>
      <c r="Y1140" s="2"/>
      <c r="Z1140" s="8"/>
      <c r="AA1140" s="8"/>
      <c r="AC1140" s="1"/>
      <c r="AD1140" s="2"/>
      <c r="AE1140" s="2"/>
      <c r="AF1140" s="13"/>
      <c r="AG1140" s="13"/>
    </row>
    <row r="1141" spans="11:33" x14ac:dyDescent="0.3">
      <c r="K1141" s="1"/>
      <c r="L1141" s="2"/>
      <c r="M1141" s="2"/>
      <c r="Q1141" s="1"/>
      <c r="R1141" s="2"/>
      <c r="S1141" s="2"/>
      <c r="T1141" s="13"/>
      <c r="U1141" s="13"/>
      <c r="W1141" s="1"/>
      <c r="X1141" s="2"/>
      <c r="Y1141" s="2"/>
      <c r="Z1141" s="8"/>
      <c r="AA1141" s="8"/>
      <c r="AC1141" s="1"/>
      <c r="AD1141" s="2"/>
      <c r="AE1141" s="2"/>
      <c r="AF1141" s="13"/>
      <c r="AG1141" s="13"/>
    </row>
    <row r="1142" spans="11:33" x14ac:dyDescent="0.3">
      <c r="K1142" s="1"/>
      <c r="L1142" s="2"/>
      <c r="M1142" s="2"/>
      <c r="Q1142" s="1"/>
      <c r="R1142" s="2"/>
      <c r="S1142" s="2"/>
      <c r="T1142" s="13"/>
      <c r="U1142" s="13"/>
      <c r="W1142" s="1"/>
      <c r="X1142" s="2"/>
      <c r="Y1142" s="2"/>
      <c r="Z1142" s="8"/>
      <c r="AA1142" s="8"/>
      <c r="AC1142" s="1"/>
      <c r="AD1142" s="2"/>
      <c r="AE1142" s="2"/>
      <c r="AF1142" s="13"/>
      <c r="AG1142" s="13"/>
    </row>
    <row r="1143" spans="11:33" x14ac:dyDescent="0.3">
      <c r="K1143" s="1"/>
      <c r="L1143" s="2"/>
      <c r="M1143" s="2"/>
      <c r="Q1143" s="1"/>
      <c r="R1143" s="2"/>
      <c r="S1143" s="2"/>
      <c r="T1143" s="13"/>
      <c r="U1143" s="13"/>
      <c r="W1143" s="1"/>
      <c r="X1143" s="2"/>
      <c r="Y1143" s="2"/>
      <c r="Z1143" s="8"/>
      <c r="AA1143" s="8"/>
      <c r="AC1143" s="1"/>
      <c r="AD1143" s="2"/>
      <c r="AE1143" s="2"/>
      <c r="AF1143" s="13"/>
      <c r="AG1143" s="13"/>
    </row>
    <row r="1144" spans="11:33" x14ac:dyDescent="0.3">
      <c r="K1144" s="1"/>
      <c r="L1144" s="2"/>
      <c r="M1144" s="2"/>
      <c r="Q1144" s="1"/>
      <c r="R1144" s="2"/>
      <c r="S1144" s="2"/>
      <c r="T1144" s="13"/>
      <c r="U1144" s="13"/>
      <c r="W1144" s="1"/>
      <c r="X1144" s="2"/>
      <c r="Y1144" s="2"/>
      <c r="Z1144" s="8"/>
      <c r="AA1144" s="8"/>
      <c r="AC1144" s="1"/>
      <c r="AD1144" s="2"/>
      <c r="AE1144" s="2"/>
      <c r="AF1144" s="13"/>
      <c r="AG1144" s="13"/>
    </row>
    <row r="1145" spans="11:33" x14ac:dyDescent="0.3">
      <c r="K1145" s="1"/>
      <c r="L1145" s="2"/>
      <c r="M1145" s="2"/>
      <c r="Q1145" s="1"/>
      <c r="R1145" s="2"/>
      <c r="S1145" s="2"/>
      <c r="T1145" s="13"/>
      <c r="U1145" s="13"/>
      <c r="W1145" s="1"/>
      <c r="X1145" s="2"/>
      <c r="Y1145" s="2"/>
      <c r="Z1145" s="8"/>
      <c r="AA1145" s="8"/>
      <c r="AC1145" s="1"/>
      <c r="AD1145" s="2"/>
      <c r="AE1145" s="2"/>
      <c r="AF1145" s="13"/>
      <c r="AG1145" s="13"/>
    </row>
    <row r="1146" spans="11:33" x14ac:dyDescent="0.3">
      <c r="K1146" s="1"/>
      <c r="L1146" s="2"/>
      <c r="M1146" s="2"/>
      <c r="Q1146" s="1"/>
      <c r="R1146" s="2"/>
      <c r="S1146" s="2"/>
      <c r="T1146" s="13"/>
      <c r="U1146" s="13"/>
      <c r="W1146" s="1"/>
      <c r="X1146" s="2"/>
      <c r="Y1146" s="2"/>
      <c r="Z1146" s="8"/>
      <c r="AA1146" s="8"/>
      <c r="AC1146" s="1"/>
      <c r="AD1146" s="2"/>
      <c r="AE1146" s="2"/>
      <c r="AF1146" s="13"/>
      <c r="AG1146" s="13"/>
    </row>
    <row r="1147" spans="11:33" x14ac:dyDescent="0.3">
      <c r="K1147" s="1"/>
      <c r="L1147" s="2"/>
      <c r="M1147" s="2"/>
      <c r="Q1147" s="1"/>
      <c r="R1147" s="2"/>
      <c r="S1147" s="2"/>
      <c r="T1147" s="13"/>
      <c r="U1147" s="13"/>
      <c r="W1147" s="1"/>
      <c r="X1147" s="2"/>
      <c r="Y1147" s="2"/>
      <c r="Z1147" s="8"/>
      <c r="AA1147" s="8"/>
      <c r="AC1147" s="1"/>
      <c r="AD1147" s="2"/>
      <c r="AE1147" s="2"/>
      <c r="AF1147" s="13"/>
      <c r="AG1147" s="13"/>
    </row>
    <row r="1148" spans="11:33" x14ac:dyDescent="0.3">
      <c r="K1148" s="1"/>
      <c r="L1148" s="2"/>
      <c r="M1148" s="2"/>
      <c r="Q1148" s="1"/>
      <c r="R1148" s="2"/>
      <c r="S1148" s="2"/>
      <c r="T1148" s="13"/>
      <c r="U1148" s="13"/>
      <c r="W1148" s="1"/>
      <c r="X1148" s="2"/>
      <c r="Y1148" s="2"/>
      <c r="Z1148" s="8"/>
      <c r="AA1148" s="8"/>
      <c r="AC1148" s="1"/>
      <c r="AD1148" s="2"/>
      <c r="AE1148" s="2"/>
      <c r="AF1148" s="13"/>
      <c r="AG1148" s="13"/>
    </row>
    <row r="1149" spans="11:33" x14ac:dyDescent="0.3">
      <c r="K1149" s="1"/>
      <c r="L1149" s="2"/>
      <c r="M1149" s="2"/>
      <c r="Q1149" s="1"/>
      <c r="R1149" s="2"/>
      <c r="S1149" s="2"/>
      <c r="T1149" s="13"/>
      <c r="U1149" s="13"/>
      <c r="W1149" s="1"/>
      <c r="X1149" s="2"/>
      <c r="Y1149" s="2"/>
      <c r="Z1149" s="8"/>
      <c r="AA1149" s="8"/>
      <c r="AC1149" s="1"/>
      <c r="AD1149" s="2"/>
      <c r="AE1149" s="2"/>
      <c r="AF1149" s="13"/>
      <c r="AG1149" s="13"/>
    </row>
    <row r="1150" spans="11:33" x14ac:dyDescent="0.3">
      <c r="K1150" s="1"/>
      <c r="L1150" s="2"/>
      <c r="M1150" s="2"/>
      <c r="Q1150" s="1"/>
      <c r="R1150" s="2"/>
      <c r="S1150" s="2"/>
      <c r="T1150" s="13"/>
      <c r="U1150" s="13"/>
      <c r="W1150" s="1"/>
      <c r="X1150" s="2"/>
      <c r="Y1150" s="2"/>
      <c r="Z1150" s="8"/>
      <c r="AA1150" s="8"/>
      <c r="AC1150" s="1"/>
      <c r="AD1150" s="2"/>
      <c r="AE1150" s="2"/>
      <c r="AF1150" s="13"/>
      <c r="AG1150" s="13"/>
    </row>
    <row r="1151" spans="11:33" x14ac:dyDescent="0.3">
      <c r="K1151" s="1"/>
      <c r="L1151" s="2"/>
      <c r="M1151" s="2"/>
      <c r="Q1151" s="1"/>
      <c r="R1151" s="2"/>
      <c r="S1151" s="2"/>
      <c r="T1151" s="13"/>
      <c r="U1151" s="13"/>
      <c r="W1151" s="1"/>
      <c r="X1151" s="2"/>
      <c r="Y1151" s="2"/>
      <c r="Z1151" s="8"/>
      <c r="AA1151" s="8"/>
      <c r="AC1151" s="1"/>
      <c r="AD1151" s="2"/>
      <c r="AE1151" s="2"/>
      <c r="AF1151" s="13"/>
      <c r="AG1151" s="13"/>
    </row>
    <row r="1152" spans="11:33" x14ac:dyDescent="0.3">
      <c r="K1152" s="1"/>
      <c r="L1152" s="2"/>
      <c r="M1152" s="2"/>
      <c r="Q1152" s="1"/>
      <c r="R1152" s="2"/>
      <c r="S1152" s="2"/>
      <c r="T1152" s="13"/>
      <c r="U1152" s="13"/>
      <c r="W1152" s="1"/>
      <c r="X1152" s="2"/>
      <c r="Y1152" s="2"/>
      <c r="Z1152" s="8"/>
      <c r="AA1152" s="8"/>
      <c r="AC1152" s="1"/>
      <c r="AD1152" s="2"/>
      <c r="AE1152" s="2"/>
      <c r="AF1152" s="13"/>
      <c r="AG1152" s="13"/>
    </row>
    <row r="1153" spans="11:33" x14ac:dyDescent="0.3">
      <c r="K1153" s="1"/>
      <c r="L1153" s="2"/>
      <c r="M1153" s="2"/>
      <c r="Q1153" s="1"/>
      <c r="R1153" s="2"/>
      <c r="S1153" s="2"/>
      <c r="T1153" s="13"/>
      <c r="U1153" s="13"/>
      <c r="W1153" s="1"/>
      <c r="X1153" s="2"/>
      <c r="Y1153" s="2"/>
      <c r="Z1153" s="8"/>
      <c r="AA1153" s="8"/>
      <c r="AC1153" s="1"/>
      <c r="AD1153" s="2"/>
      <c r="AE1153" s="2"/>
      <c r="AF1153" s="13"/>
      <c r="AG1153" s="13"/>
    </row>
    <row r="1154" spans="11:33" x14ac:dyDescent="0.3">
      <c r="K1154" s="1"/>
      <c r="L1154" s="2"/>
      <c r="M1154" s="2"/>
      <c r="Q1154" s="1"/>
      <c r="R1154" s="2"/>
      <c r="S1154" s="2"/>
      <c r="T1154" s="13"/>
      <c r="U1154" s="13"/>
      <c r="W1154" s="1"/>
      <c r="X1154" s="2"/>
      <c r="Y1154" s="2"/>
      <c r="Z1154" s="8"/>
      <c r="AA1154" s="8"/>
      <c r="AC1154" s="1"/>
      <c r="AD1154" s="2"/>
      <c r="AE1154" s="2"/>
      <c r="AF1154" s="13"/>
      <c r="AG1154" s="13"/>
    </row>
    <row r="1155" spans="11:33" x14ac:dyDescent="0.3">
      <c r="K1155" s="1"/>
      <c r="L1155" s="2"/>
      <c r="M1155" s="2"/>
      <c r="Q1155" s="1"/>
      <c r="R1155" s="2"/>
      <c r="S1155" s="2"/>
      <c r="T1155" s="13"/>
      <c r="U1155" s="13"/>
      <c r="W1155" s="1"/>
      <c r="X1155" s="2"/>
      <c r="Y1155" s="2"/>
      <c r="Z1155" s="8"/>
      <c r="AA1155" s="8"/>
      <c r="AC1155" s="1"/>
      <c r="AD1155" s="2"/>
      <c r="AE1155" s="2"/>
      <c r="AF1155" s="13"/>
      <c r="AG1155" s="13"/>
    </row>
    <row r="1156" spans="11:33" x14ac:dyDescent="0.3">
      <c r="K1156" s="1"/>
      <c r="L1156" s="2"/>
      <c r="M1156" s="2"/>
      <c r="Q1156" s="1"/>
      <c r="R1156" s="2"/>
      <c r="S1156" s="2"/>
      <c r="T1156" s="13"/>
      <c r="U1156" s="13"/>
      <c r="W1156" s="1"/>
      <c r="X1156" s="2"/>
      <c r="Y1156" s="2"/>
      <c r="Z1156" s="8"/>
      <c r="AA1156" s="8"/>
      <c r="AC1156" s="1"/>
      <c r="AD1156" s="2"/>
      <c r="AE1156" s="2"/>
      <c r="AF1156" s="13"/>
      <c r="AG1156" s="13"/>
    </row>
    <row r="1157" spans="11:33" x14ac:dyDescent="0.3">
      <c r="K1157" s="1"/>
      <c r="L1157" s="2"/>
      <c r="M1157" s="2"/>
      <c r="Q1157" s="1"/>
      <c r="R1157" s="2"/>
      <c r="S1157" s="2"/>
      <c r="T1157" s="13"/>
      <c r="U1157" s="13"/>
      <c r="W1157" s="1"/>
      <c r="X1157" s="2"/>
      <c r="Y1157" s="2"/>
      <c r="Z1157" s="8"/>
      <c r="AA1157" s="8"/>
      <c r="AC1157" s="1"/>
      <c r="AD1157" s="2"/>
      <c r="AE1157" s="2"/>
      <c r="AF1157" s="13"/>
      <c r="AG1157" s="13"/>
    </row>
    <row r="1158" spans="11:33" x14ac:dyDescent="0.3">
      <c r="K1158" s="1"/>
      <c r="L1158" s="2"/>
      <c r="M1158" s="2"/>
      <c r="Q1158" s="1"/>
      <c r="R1158" s="2"/>
      <c r="S1158" s="2"/>
      <c r="T1158" s="13"/>
      <c r="U1158" s="13"/>
      <c r="W1158" s="1"/>
      <c r="X1158" s="2"/>
      <c r="Y1158" s="2"/>
      <c r="Z1158" s="8"/>
      <c r="AA1158" s="8"/>
      <c r="AC1158" s="1"/>
      <c r="AD1158" s="2"/>
      <c r="AE1158" s="2"/>
      <c r="AF1158" s="13"/>
      <c r="AG1158" s="13"/>
    </row>
    <row r="1159" spans="11:33" x14ac:dyDescent="0.3">
      <c r="K1159" s="1"/>
      <c r="L1159" s="2"/>
      <c r="M1159" s="2"/>
      <c r="Q1159" s="1"/>
      <c r="R1159" s="2"/>
      <c r="S1159" s="2"/>
      <c r="T1159" s="13"/>
      <c r="U1159" s="13"/>
      <c r="W1159" s="1"/>
      <c r="X1159" s="2"/>
      <c r="Y1159" s="2"/>
      <c r="Z1159" s="8"/>
      <c r="AA1159" s="8"/>
      <c r="AC1159" s="1"/>
      <c r="AD1159" s="2"/>
      <c r="AE1159" s="2"/>
      <c r="AF1159" s="13"/>
      <c r="AG1159" s="13"/>
    </row>
    <row r="1160" spans="11:33" x14ac:dyDescent="0.3">
      <c r="K1160" s="1"/>
      <c r="L1160" s="2"/>
      <c r="M1160" s="2"/>
      <c r="Q1160" s="1"/>
      <c r="R1160" s="2"/>
      <c r="S1160" s="2"/>
      <c r="T1160" s="13"/>
      <c r="U1160" s="13"/>
      <c r="W1160" s="1"/>
      <c r="X1160" s="2"/>
      <c r="Y1160" s="2"/>
      <c r="Z1160" s="8"/>
      <c r="AA1160" s="8"/>
      <c r="AC1160" s="1"/>
      <c r="AD1160" s="2"/>
      <c r="AE1160" s="2"/>
      <c r="AF1160" s="13"/>
      <c r="AG1160" s="13"/>
    </row>
    <row r="1161" spans="11:33" x14ac:dyDescent="0.3">
      <c r="K1161" s="1"/>
      <c r="L1161" s="2"/>
      <c r="M1161" s="2"/>
      <c r="Q1161" s="1"/>
      <c r="R1161" s="2"/>
      <c r="S1161" s="2"/>
      <c r="T1161" s="13"/>
      <c r="U1161" s="13"/>
      <c r="W1161" s="1"/>
      <c r="X1161" s="2"/>
      <c r="Y1161" s="2"/>
      <c r="Z1161" s="8"/>
      <c r="AA1161" s="8"/>
      <c r="AC1161" s="1"/>
      <c r="AD1161" s="2"/>
      <c r="AE1161" s="2"/>
      <c r="AF1161" s="13"/>
      <c r="AG1161" s="13"/>
    </row>
    <row r="1162" spans="11:33" x14ac:dyDescent="0.3">
      <c r="K1162" s="1"/>
      <c r="L1162" s="2"/>
      <c r="M1162" s="2"/>
      <c r="Q1162" s="1"/>
      <c r="R1162" s="2"/>
      <c r="S1162" s="2"/>
      <c r="T1162" s="13"/>
      <c r="U1162" s="13"/>
      <c r="W1162" s="1"/>
      <c r="X1162" s="2"/>
      <c r="Y1162" s="2"/>
      <c r="Z1162" s="8"/>
      <c r="AA1162" s="8"/>
      <c r="AC1162" s="1"/>
      <c r="AD1162" s="2"/>
      <c r="AE1162" s="2"/>
      <c r="AF1162" s="13"/>
      <c r="AG1162" s="13"/>
    </row>
    <row r="1163" spans="11:33" x14ac:dyDescent="0.3">
      <c r="K1163" s="1"/>
      <c r="L1163" s="2"/>
      <c r="M1163" s="2"/>
      <c r="Q1163" s="1"/>
      <c r="R1163" s="2"/>
      <c r="S1163" s="2"/>
      <c r="T1163" s="13"/>
      <c r="U1163" s="13"/>
      <c r="W1163" s="1"/>
      <c r="X1163" s="2"/>
      <c r="Y1163" s="2"/>
      <c r="Z1163" s="8"/>
      <c r="AA1163" s="8"/>
      <c r="AC1163" s="1"/>
      <c r="AD1163" s="2"/>
      <c r="AE1163" s="2"/>
      <c r="AF1163" s="13"/>
      <c r="AG1163" s="13"/>
    </row>
    <row r="1164" spans="11:33" x14ac:dyDescent="0.3">
      <c r="K1164" s="1"/>
      <c r="L1164" s="2"/>
      <c r="M1164" s="2"/>
      <c r="Q1164" s="1"/>
      <c r="R1164" s="2"/>
      <c r="S1164" s="2"/>
      <c r="T1164" s="13"/>
      <c r="U1164" s="13"/>
      <c r="W1164" s="1"/>
      <c r="X1164" s="2"/>
      <c r="Y1164" s="2"/>
      <c r="Z1164" s="8"/>
      <c r="AA1164" s="8"/>
      <c r="AC1164" s="1"/>
      <c r="AD1164" s="2"/>
      <c r="AE1164" s="2"/>
      <c r="AF1164" s="13"/>
      <c r="AG1164" s="13"/>
    </row>
    <row r="1165" spans="11:33" x14ac:dyDescent="0.3">
      <c r="K1165" s="1"/>
      <c r="L1165" s="2"/>
      <c r="M1165" s="2"/>
      <c r="Q1165" s="1"/>
      <c r="R1165" s="2"/>
      <c r="S1165" s="2"/>
      <c r="T1165" s="13"/>
      <c r="U1165" s="13"/>
      <c r="W1165" s="1"/>
      <c r="X1165" s="2"/>
      <c r="Y1165" s="2"/>
      <c r="Z1165" s="8"/>
      <c r="AA1165" s="8"/>
      <c r="AC1165" s="1"/>
      <c r="AD1165" s="2"/>
      <c r="AE1165" s="2"/>
      <c r="AF1165" s="13"/>
      <c r="AG1165" s="13"/>
    </row>
    <row r="1166" spans="11:33" x14ac:dyDescent="0.3">
      <c r="K1166" s="1"/>
      <c r="L1166" s="2"/>
      <c r="M1166" s="2"/>
      <c r="Q1166" s="1"/>
      <c r="R1166" s="2"/>
      <c r="S1166" s="2"/>
      <c r="T1166" s="13"/>
      <c r="U1166" s="13"/>
      <c r="W1166" s="1"/>
      <c r="X1166" s="2"/>
      <c r="Y1166" s="2"/>
      <c r="Z1166" s="8"/>
      <c r="AA1166" s="8"/>
      <c r="AC1166" s="1"/>
      <c r="AD1166" s="2"/>
      <c r="AE1166" s="2"/>
      <c r="AF1166" s="13"/>
      <c r="AG1166" s="13"/>
    </row>
    <row r="1167" spans="11:33" x14ac:dyDescent="0.3">
      <c r="K1167" s="1"/>
      <c r="L1167" s="2"/>
      <c r="M1167" s="2"/>
      <c r="Q1167" s="1"/>
      <c r="R1167" s="2"/>
      <c r="S1167" s="2"/>
      <c r="T1167" s="13"/>
      <c r="U1167" s="13"/>
      <c r="W1167" s="1"/>
      <c r="X1167" s="2"/>
      <c r="Y1167" s="2"/>
      <c r="Z1167" s="8"/>
      <c r="AA1167" s="8"/>
      <c r="AC1167" s="1"/>
      <c r="AD1167" s="2"/>
      <c r="AE1167" s="2"/>
      <c r="AF1167" s="13"/>
      <c r="AG1167" s="13"/>
    </row>
    <row r="1168" spans="11:33" x14ac:dyDescent="0.3">
      <c r="K1168" s="1"/>
      <c r="L1168" s="2"/>
      <c r="M1168" s="2"/>
      <c r="Q1168" s="1"/>
      <c r="R1168" s="2"/>
      <c r="S1168" s="2"/>
      <c r="T1168" s="13"/>
      <c r="U1168" s="13"/>
      <c r="W1168" s="1"/>
      <c r="X1168" s="2"/>
      <c r="Y1168" s="2"/>
      <c r="Z1168" s="8"/>
      <c r="AA1168" s="8"/>
      <c r="AC1168" s="1"/>
      <c r="AD1168" s="2"/>
      <c r="AE1168" s="2"/>
      <c r="AF1168" s="13"/>
      <c r="AG1168" s="13"/>
    </row>
    <row r="1169" spans="11:33" x14ac:dyDescent="0.3">
      <c r="K1169" s="1"/>
      <c r="L1169" s="2"/>
      <c r="M1169" s="2"/>
      <c r="Q1169" s="1"/>
      <c r="R1169" s="2"/>
      <c r="S1169" s="2"/>
      <c r="T1169" s="13"/>
      <c r="U1169" s="13"/>
      <c r="W1169" s="1"/>
      <c r="X1169" s="2"/>
      <c r="Y1169" s="2"/>
      <c r="Z1169" s="8"/>
      <c r="AA1169" s="8"/>
      <c r="AC1169" s="1"/>
      <c r="AD1169" s="2"/>
      <c r="AE1169" s="2"/>
      <c r="AF1169" s="13"/>
      <c r="AG1169" s="13"/>
    </row>
    <row r="1170" spans="11:33" x14ac:dyDescent="0.3">
      <c r="K1170" s="1"/>
      <c r="L1170" s="2"/>
      <c r="M1170" s="2"/>
      <c r="Q1170" s="1"/>
      <c r="R1170" s="2"/>
      <c r="S1170" s="2"/>
      <c r="T1170" s="13"/>
      <c r="U1170" s="13"/>
      <c r="W1170" s="1"/>
      <c r="X1170" s="2"/>
      <c r="Y1170" s="2"/>
      <c r="Z1170" s="8"/>
      <c r="AA1170" s="8"/>
      <c r="AC1170" s="1"/>
      <c r="AD1170" s="2"/>
      <c r="AE1170" s="2"/>
      <c r="AF1170" s="13"/>
      <c r="AG1170" s="13"/>
    </row>
    <row r="1171" spans="11:33" x14ac:dyDescent="0.3">
      <c r="K1171" s="1"/>
      <c r="L1171" s="2"/>
      <c r="M1171" s="2"/>
      <c r="Q1171" s="1"/>
      <c r="R1171" s="2"/>
      <c r="S1171" s="2"/>
      <c r="T1171" s="13"/>
      <c r="U1171" s="13"/>
      <c r="W1171" s="1"/>
      <c r="X1171" s="2"/>
      <c r="Y1171" s="2"/>
      <c r="Z1171" s="8"/>
      <c r="AA1171" s="8"/>
      <c r="AC1171" s="1"/>
      <c r="AD1171" s="2"/>
      <c r="AE1171" s="2"/>
      <c r="AF1171" s="13"/>
      <c r="AG1171" s="13"/>
    </row>
    <row r="1172" spans="11:33" x14ac:dyDescent="0.3">
      <c r="K1172" s="1"/>
      <c r="L1172" s="2"/>
      <c r="M1172" s="2"/>
      <c r="Q1172" s="1"/>
      <c r="R1172" s="2"/>
      <c r="S1172" s="2"/>
      <c r="T1172" s="13"/>
      <c r="U1172" s="13"/>
      <c r="W1172" s="1"/>
      <c r="X1172" s="2"/>
      <c r="Y1172" s="2"/>
      <c r="Z1172" s="8"/>
      <c r="AA1172" s="8"/>
      <c r="AC1172" s="1"/>
      <c r="AD1172" s="2"/>
      <c r="AE1172" s="2"/>
      <c r="AF1172" s="13"/>
      <c r="AG1172" s="13"/>
    </row>
    <row r="1173" spans="11:33" x14ac:dyDescent="0.3">
      <c r="K1173" s="1"/>
      <c r="L1173" s="2"/>
      <c r="M1173" s="2"/>
      <c r="Q1173" s="1"/>
      <c r="R1173" s="2"/>
      <c r="S1173" s="2"/>
      <c r="T1173" s="13"/>
      <c r="U1173" s="13"/>
      <c r="W1173" s="1"/>
      <c r="X1173" s="2"/>
      <c r="Y1173" s="2"/>
      <c r="Z1173" s="8"/>
      <c r="AA1173" s="8"/>
      <c r="AC1173" s="1"/>
      <c r="AD1173" s="2"/>
      <c r="AE1173" s="2"/>
      <c r="AF1173" s="13"/>
      <c r="AG1173" s="13"/>
    </row>
    <row r="1174" spans="11:33" x14ac:dyDescent="0.3">
      <c r="K1174" s="1"/>
      <c r="L1174" s="2"/>
      <c r="M1174" s="2"/>
      <c r="Q1174" s="1"/>
      <c r="R1174" s="2"/>
      <c r="S1174" s="2"/>
      <c r="T1174" s="13"/>
      <c r="U1174" s="13"/>
      <c r="W1174" s="1"/>
      <c r="X1174" s="2"/>
      <c r="Y1174" s="2"/>
      <c r="Z1174" s="8"/>
      <c r="AA1174" s="8"/>
      <c r="AC1174" s="1"/>
      <c r="AD1174" s="2"/>
      <c r="AE1174" s="2"/>
      <c r="AF1174" s="13"/>
      <c r="AG1174" s="13"/>
    </row>
    <row r="1175" spans="11:33" x14ac:dyDescent="0.3">
      <c r="K1175" s="1"/>
      <c r="L1175" s="2"/>
      <c r="M1175" s="2"/>
      <c r="Q1175" s="1"/>
      <c r="R1175" s="2"/>
      <c r="S1175" s="2"/>
      <c r="T1175" s="13"/>
      <c r="U1175" s="13"/>
      <c r="W1175" s="1"/>
      <c r="X1175" s="2"/>
      <c r="Y1175" s="2"/>
      <c r="Z1175" s="8"/>
      <c r="AA1175" s="8"/>
      <c r="AC1175" s="1"/>
      <c r="AD1175" s="2"/>
      <c r="AE1175" s="2"/>
      <c r="AF1175" s="13"/>
      <c r="AG1175" s="13"/>
    </row>
    <row r="1176" spans="11:33" x14ac:dyDescent="0.3">
      <c r="K1176" s="1"/>
      <c r="L1176" s="2"/>
      <c r="M1176" s="2"/>
      <c r="Q1176" s="1"/>
      <c r="R1176" s="2"/>
      <c r="S1176" s="2"/>
      <c r="T1176" s="13"/>
      <c r="U1176" s="13"/>
      <c r="W1176" s="1"/>
      <c r="X1176" s="2"/>
      <c r="Y1176" s="2"/>
      <c r="Z1176" s="8"/>
      <c r="AA1176" s="8"/>
      <c r="AC1176" s="1"/>
      <c r="AD1176" s="2"/>
      <c r="AE1176" s="2"/>
      <c r="AF1176" s="13"/>
      <c r="AG1176" s="13"/>
    </row>
    <row r="1177" spans="11:33" x14ac:dyDescent="0.3">
      <c r="K1177" s="1"/>
      <c r="L1177" s="2"/>
      <c r="M1177" s="2"/>
      <c r="Q1177" s="1"/>
      <c r="R1177" s="2"/>
      <c r="S1177" s="2"/>
      <c r="T1177" s="13"/>
      <c r="U1177" s="13"/>
      <c r="W1177" s="1"/>
      <c r="X1177" s="2"/>
      <c r="Y1177" s="2"/>
      <c r="Z1177" s="8"/>
      <c r="AA1177" s="8"/>
      <c r="AC1177" s="1"/>
      <c r="AD1177" s="2"/>
      <c r="AE1177" s="2"/>
      <c r="AF1177" s="13"/>
      <c r="AG1177" s="13"/>
    </row>
    <row r="1178" spans="11:33" x14ac:dyDescent="0.3">
      <c r="K1178" s="1"/>
      <c r="L1178" s="2"/>
      <c r="M1178" s="2"/>
      <c r="Q1178" s="1"/>
      <c r="R1178" s="2"/>
      <c r="S1178" s="2"/>
      <c r="T1178" s="13"/>
      <c r="U1178" s="13"/>
      <c r="W1178" s="1"/>
      <c r="X1178" s="2"/>
      <c r="Y1178" s="2"/>
      <c r="Z1178" s="8"/>
      <c r="AA1178" s="8"/>
      <c r="AC1178" s="1"/>
      <c r="AD1178" s="2"/>
      <c r="AE1178" s="2"/>
      <c r="AF1178" s="13"/>
      <c r="AG1178" s="13"/>
    </row>
    <row r="1179" spans="11:33" x14ac:dyDescent="0.3">
      <c r="K1179" s="1"/>
      <c r="L1179" s="2"/>
      <c r="M1179" s="2"/>
      <c r="Q1179" s="1"/>
      <c r="R1179" s="2"/>
      <c r="S1179" s="2"/>
      <c r="T1179" s="13"/>
      <c r="U1179" s="13"/>
      <c r="W1179" s="1"/>
      <c r="X1179" s="2"/>
      <c r="Y1179" s="2"/>
      <c r="Z1179" s="8"/>
      <c r="AA1179" s="8"/>
      <c r="AC1179" s="1"/>
      <c r="AD1179" s="2"/>
      <c r="AE1179" s="2"/>
      <c r="AF1179" s="13"/>
      <c r="AG1179" s="13"/>
    </row>
    <row r="1180" spans="11:33" x14ac:dyDescent="0.3">
      <c r="K1180" s="1"/>
      <c r="L1180" s="2"/>
      <c r="M1180" s="2"/>
      <c r="Q1180" s="1"/>
      <c r="R1180" s="2"/>
      <c r="S1180" s="2"/>
      <c r="T1180" s="13"/>
      <c r="U1180" s="13"/>
      <c r="W1180" s="1"/>
      <c r="X1180" s="2"/>
      <c r="Y1180" s="2"/>
      <c r="Z1180" s="8"/>
      <c r="AA1180" s="8"/>
      <c r="AC1180" s="1"/>
      <c r="AD1180" s="2"/>
      <c r="AE1180" s="2"/>
      <c r="AF1180" s="13"/>
      <c r="AG1180" s="13"/>
    </row>
    <row r="1181" spans="11:33" x14ac:dyDescent="0.3">
      <c r="K1181" s="1"/>
      <c r="L1181" s="2"/>
      <c r="M1181" s="2"/>
      <c r="Q1181" s="1"/>
      <c r="R1181" s="2"/>
      <c r="S1181" s="2"/>
      <c r="T1181" s="13"/>
      <c r="U1181" s="13"/>
      <c r="W1181" s="1"/>
      <c r="X1181" s="2"/>
      <c r="Y1181" s="2"/>
      <c r="Z1181" s="8"/>
      <c r="AA1181" s="8"/>
      <c r="AC1181" s="1"/>
      <c r="AD1181" s="2"/>
      <c r="AE1181" s="2"/>
      <c r="AF1181" s="13"/>
      <c r="AG1181" s="13"/>
    </row>
    <row r="1182" spans="11:33" x14ac:dyDescent="0.3">
      <c r="K1182" s="1"/>
      <c r="L1182" s="2"/>
      <c r="M1182" s="2"/>
      <c r="Q1182" s="1"/>
      <c r="R1182" s="2"/>
      <c r="S1182" s="2"/>
      <c r="T1182" s="13"/>
      <c r="U1182" s="13"/>
      <c r="W1182" s="1"/>
      <c r="X1182" s="2"/>
      <c r="Y1182" s="2"/>
      <c r="Z1182" s="8"/>
      <c r="AA1182" s="8"/>
      <c r="AC1182" s="1"/>
      <c r="AD1182" s="2"/>
      <c r="AE1182" s="2"/>
      <c r="AF1182" s="13"/>
      <c r="AG1182" s="13"/>
    </row>
    <row r="1183" spans="11:33" x14ac:dyDescent="0.3">
      <c r="K1183" s="1"/>
      <c r="L1183" s="2"/>
      <c r="M1183" s="2"/>
      <c r="Q1183" s="1"/>
      <c r="R1183" s="2"/>
      <c r="S1183" s="2"/>
      <c r="T1183" s="13"/>
      <c r="U1183" s="13"/>
      <c r="W1183" s="1"/>
      <c r="X1183" s="2"/>
      <c r="Y1183" s="2"/>
      <c r="Z1183" s="8"/>
      <c r="AA1183" s="8"/>
      <c r="AC1183" s="1"/>
      <c r="AD1183" s="2"/>
      <c r="AE1183" s="2"/>
      <c r="AF1183" s="13"/>
      <c r="AG1183" s="13"/>
    </row>
    <row r="1184" spans="11:33" x14ac:dyDescent="0.3">
      <c r="K1184" s="1"/>
      <c r="L1184" s="2"/>
      <c r="M1184" s="2"/>
      <c r="Q1184" s="1"/>
      <c r="R1184" s="2"/>
      <c r="S1184" s="2"/>
      <c r="T1184" s="13"/>
      <c r="U1184" s="13"/>
      <c r="W1184" s="1"/>
      <c r="X1184" s="2"/>
      <c r="Y1184" s="2"/>
      <c r="Z1184" s="8"/>
      <c r="AA1184" s="8"/>
      <c r="AC1184" s="1"/>
      <c r="AD1184" s="2"/>
      <c r="AE1184" s="2"/>
      <c r="AF1184" s="13"/>
      <c r="AG1184" s="13"/>
    </row>
    <row r="1185" spans="11:33" x14ac:dyDescent="0.3">
      <c r="K1185" s="1"/>
      <c r="L1185" s="2"/>
      <c r="M1185" s="2"/>
      <c r="Q1185" s="1"/>
      <c r="R1185" s="2"/>
      <c r="S1185" s="2"/>
      <c r="T1185" s="13"/>
      <c r="U1185" s="13"/>
      <c r="W1185" s="1"/>
      <c r="X1185" s="2"/>
      <c r="Y1185" s="2"/>
      <c r="Z1185" s="8"/>
      <c r="AA1185" s="8"/>
      <c r="AC1185" s="1"/>
      <c r="AD1185" s="2"/>
      <c r="AE1185" s="2"/>
      <c r="AF1185" s="13"/>
      <c r="AG1185" s="13"/>
    </row>
    <row r="1186" spans="11:33" x14ac:dyDescent="0.3">
      <c r="K1186" s="1"/>
      <c r="L1186" s="2"/>
      <c r="M1186" s="2"/>
      <c r="Q1186" s="1"/>
      <c r="R1186" s="2"/>
      <c r="S1186" s="2"/>
      <c r="T1186" s="13"/>
      <c r="U1186" s="13"/>
      <c r="W1186" s="1"/>
      <c r="X1186" s="2"/>
      <c r="Y1186" s="2"/>
      <c r="Z1186" s="8"/>
      <c r="AA1186" s="8"/>
      <c r="AC1186" s="1"/>
      <c r="AD1186" s="2"/>
      <c r="AE1186" s="2"/>
      <c r="AF1186" s="13"/>
      <c r="AG1186" s="13"/>
    </row>
    <row r="1187" spans="11:33" x14ac:dyDescent="0.3">
      <c r="K1187" s="1"/>
      <c r="L1187" s="2"/>
      <c r="M1187" s="2"/>
      <c r="Q1187" s="1"/>
      <c r="R1187" s="2"/>
      <c r="S1187" s="2"/>
      <c r="T1187" s="13"/>
      <c r="U1187" s="13"/>
      <c r="W1187" s="1"/>
      <c r="X1187" s="2"/>
      <c r="Y1187" s="2"/>
      <c r="Z1187" s="8"/>
      <c r="AA1187" s="8"/>
      <c r="AC1187" s="1"/>
      <c r="AD1187" s="2"/>
      <c r="AE1187" s="2"/>
      <c r="AF1187" s="13"/>
      <c r="AG1187" s="13"/>
    </row>
    <row r="1188" spans="11:33" x14ac:dyDescent="0.3">
      <c r="K1188" s="1"/>
      <c r="L1188" s="2"/>
      <c r="M1188" s="2"/>
      <c r="Q1188" s="1"/>
      <c r="R1188" s="2"/>
      <c r="S1188" s="2"/>
      <c r="T1188" s="13"/>
      <c r="U1188" s="13"/>
      <c r="W1188" s="1"/>
      <c r="X1188" s="2"/>
      <c r="Y1188" s="2"/>
      <c r="Z1188" s="8"/>
      <c r="AA1188" s="8"/>
      <c r="AC1188" s="1"/>
      <c r="AD1188" s="2"/>
      <c r="AE1188" s="2"/>
      <c r="AF1188" s="13"/>
      <c r="AG1188" s="13"/>
    </row>
    <row r="1189" spans="11:33" x14ac:dyDescent="0.3">
      <c r="K1189" s="1"/>
      <c r="L1189" s="2"/>
      <c r="M1189" s="2"/>
      <c r="Q1189" s="1"/>
      <c r="R1189" s="2"/>
      <c r="S1189" s="2"/>
      <c r="T1189" s="13"/>
      <c r="U1189" s="13"/>
      <c r="W1189" s="1"/>
      <c r="X1189" s="2"/>
      <c r="Y1189" s="2"/>
      <c r="Z1189" s="8"/>
      <c r="AA1189" s="8"/>
      <c r="AC1189" s="1"/>
      <c r="AD1189" s="2"/>
      <c r="AE1189" s="2"/>
      <c r="AF1189" s="13"/>
      <c r="AG1189" s="13"/>
    </row>
    <row r="1190" spans="11:33" x14ac:dyDescent="0.3">
      <c r="K1190" s="1"/>
      <c r="L1190" s="2"/>
      <c r="M1190" s="2"/>
      <c r="Q1190" s="1"/>
      <c r="R1190" s="2"/>
      <c r="S1190" s="2"/>
      <c r="T1190" s="13"/>
      <c r="U1190" s="13"/>
      <c r="W1190" s="1"/>
      <c r="X1190" s="2"/>
      <c r="Y1190" s="2"/>
      <c r="Z1190" s="8"/>
      <c r="AA1190" s="8"/>
      <c r="AC1190" s="1"/>
      <c r="AD1190" s="2"/>
      <c r="AE1190" s="2"/>
      <c r="AF1190" s="13"/>
      <c r="AG1190" s="13"/>
    </row>
    <row r="1191" spans="11:33" x14ac:dyDescent="0.3">
      <c r="K1191" s="1"/>
      <c r="L1191" s="2"/>
      <c r="M1191" s="2"/>
      <c r="Q1191" s="1"/>
      <c r="R1191" s="2"/>
      <c r="S1191" s="2"/>
      <c r="T1191" s="13"/>
      <c r="U1191" s="13"/>
      <c r="W1191" s="1"/>
      <c r="X1191" s="2"/>
      <c r="Y1191" s="2"/>
      <c r="Z1191" s="8"/>
      <c r="AA1191" s="8"/>
      <c r="AC1191" s="1"/>
      <c r="AD1191" s="2"/>
      <c r="AE1191" s="2"/>
      <c r="AF1191" s="13"/>
      <c r="AG1191" s="13"/>
    </row>
    <row r="1192" spans="11:33" x14ac:dyDescent="0.3">
      <c r="K1192" s="1"/>
      <c r="L1192" s="2"/>
      <c r="M1192" s="2"/>
      <c r="Q1192" s="1"/>
      <c r="R1192" s="2"/>
      <c r="S1192" s="2"/>
      <c r="T1192" s="13"/>
      <c r="U1192" s="13"/>
      <c r="W1192" s="1"/>
      <c r="X1192" s="2"/>
      <c r="Y1192" s="2"/>
      <c r="Z1192" s="8"/>
      <c r="AA1192" s="8"/>
      <c r="AC1192" s="1"/>
      <c r="AD1192" s="2"/>
      <c r="AE1192" s="2"/>
      <c r="AF1192" s="13"/>
      <c r="AG1192" s="13"/>
    </row>
    <row r="1193" spans="11:33" x14ac:dyDescent="0.3">
      <c r="K1193" s="1"/>
      <c r="L1193" s="2"/>
      <c r="M1193" s="2"/>
      <c r="Q1193" s="1"/>
      <c r="R1193" s="2"/>
      <c r="S1193" s="2"/>
      <c r="T1193" s="13"/>
      <c r="U1193" s="13"/>
      <c r="W1193" s="1"/>
      <c r="X1193" s="2"/>
      <c r="Y1193" s="2"/>
      <c r="Z1193" s="8"/>
      <c r="AA1193" s="8"/>
      <c r="AC1193" s="1"/>
      <c r="AD1193" s="2"/>
      <c r="AE1193" s="2"/>
      <c r="AF1193" s="13"/>
      <c r="AG1193" s="13"/>
    </row>
    <row r="1194" spans="11:33" x14ac:dyDescent="0.3">
      <c r="K1194" s="1"/>
      <c r="L1194" s="2"/>
      <c r="M1194" s="2"/>
      <c r="Q1194" s="1"/>
      <c r="R1194" s="2"/>
      <c r="S1194" s="2"/>
      <c r="T1194" s="13"/>
      <c r="U1194" s="13"/>
      <c r="W1194" s="1"/>
      <c r="X1194" s="2"/>
      <c r="Y1194" s="2"/>
      <c r="Z1194" s="8"/>
      <c r="AA1194" s="8"/>
      <c r="AC1194" s="1"/>
      <c r="AD1194" s="2"/>
      <c r="AE1194" s="2"/>
      <c r="AF1194" s="13"/>
      <c r="AG1194" s="13"/>
    </row>
    <row r="1195" spans="11:33" x14ac:dyDescent="0.3">
      <c r="K1195" s="1"/>
      <c r="L1195" s="2"/>
      <c r="M1195" s="2"/>
      <c r="Q1195" s="1"/>
      <c r="R1195" s="2"/>
      <c r="S1195" s="2"/>
      <c r="T1195" s="13"/>
      <c r="U1195" s="13"/>
      <c r="W1195" s="1"/>
      <c r="X1195" s="2"/>
      <c r="Y1195" s="2"/>
      <c r="Z1195" s="8"/>
      <c r="AA1195" s="8"/>
      <c r="AC1195" s="1"/>
      <c r="AD1195" s="2"/>
      <c r="AE1195" s="2"/>
      <c r="AF1195" s="13"/>
      <c r="AG1195" s="13"/>
    </row>
    <row r="1196" spans="11:33" x14ac:dyDescent="0.3">
      <c r="K1196" s="1"/>
      <c r="L1196" s="2"/>
      <c r="M1196" s="2"/>
      <c r="Q1196" s="1"/>
      <c r="R1196" s="2"/>
      <c r="S1196" s="2"/>
      <c r="T1196" s="13"/>
      <c r="U1196" s="13"/>
      <c r="W1196" s="1"/>
      <c r="X1196" s="2"/>
      <c r="Y1196" s="2"/>
      <c r="Z1196" s="8"/>
      <c r="AA1196" s="8"/>
      <c r="AC1196" s="1"/>
      <c r="AD1196" s="2"/>
      <c r="AE1196" s="2"/>
      <c r="AF1196" s="13"/>
      <c r="AG1196" s="13"/>
    </row>
    <row r="1197" spans="11:33" x14ac:dyDescent="0.3">
      <c r="K1197" s="1"/>
      <c r="L1197" s="2"/>
      <c r="M1197" s="2"/>
      <c r="Q1197" s="1"/>
      <c r="R1197" s="2"/>
      <c r="S1197" s="2"/>
      <c r="T1197" s="13"/>
      <c r="U1197" s="13"/>
      <c r="W1197" s="1"/>
      <c r="X1197" s="2"/>
      <c r="Y1197" s="2"/>
      <c r="Z1197" s="8"/>
      <c r="AA1197" s="8"/>
      <c r="AC1197" s="1"/>
      <c r="AD1197" s="2"/>
      <c r="AE1197" s="2"/>
      <c r="AF1197" s="13"/>
      <c r="AG1197" s="13"/>
    </row>
    <row r="1198" spans="11:33" x14ac:dyDescent="0.3">
      <c r="K1198" s="1"/>
      <c r="L1198" s="2"/>
      <c r="M1198" s="2"/>
      <c r="Q1198" s="1"/>
      <c r="R1198" s="2"/>
      <c r="S1198" s="2"/>
      <c r="T1198" s="13"/>
      <c r="U1198" s="13"/>
      <c r="W1198" s="1"/>
      <c r="X1198" s="2"/>
      <c r="Y1198" s="2"/>
      <c r="Z1198" s="8"/>
      <c r="AA1198" s="8"/>
      <c r="AC1198" s="1"/>
      <c r="AD1198" s="2"/>
      <c r="AE1198" s="2"/>
      <c r="AF1198" s="13"/>
      <c r="AG1198" s="13"/>
    </row>
    <row r="1199" spans="11:33" x14ac:dyDescent="0.3">
      <c r="K1199" s="1"/>
      <c r="L1199" s="2"/>
      <c r="M1199" s="2"/>
      <c r="Q1199" s="1"/>
      <c r="R1199" s="2"/>
      <c r="S1199" s="2"/>
      <c r="T1199" s="13"/>
      <c r="U1199" s="13"/>
      <c r="W1199" s="1"/>
      <c r="X1199" s="2"/>
      <c r="Y1199" s="2"/>
      <c r="Z1199" s="8"/>
      <c r="AA1199" s="8"/>
      <c r="AC1199" s="1"/>
      <c r="AD1199" s="2"/>
      <c r="AE1199" s="2"/>
      <c r="AF1199" s="13"/>
      <c r="AG1199" s="13"/>
    </row>
    <row r="1200" spans="11:33" x14ac:dyDescent="0.3">
      <c r="K1200" s="1"/>
      <c r="L1200" s="2"/>
      <c r="M1200" s="2"/>
      <c r="Q1200" s="1"/>
      <c r="R1200" s="2"/>
      <c r="S1200" s="2"/>
      <c r="T1200" s="13"/>
      <c r="U1200" s="13"/>
      <c r="W1200" s="1"/>
      <c r="X1200" s="2"/>
      <c r="Y1200" s="2"/>
      <c r="Z1200" s="8"/>
      <c r="AA1200" s="8"/>
      <c r="AC1200" s="1"/>
      <c r="AD1200" s="2"/>
      <c r="AE1200" s="2"/>
      <c r="AF1200" s="13"/>
      <c r="AG1200" s="13"/>
    </row>
    <row r="1201" spans="11:33" x14ac:dyDescent="0.3">
      <c r="K1201" s="1"/>
      <c r="L1201" s="2"/>
      <c r="M1201" s="2"/>
      <c r="Q1201" s="1"/>
      <c r="R1201" s="2"/>
      <c r="S1201" s="2"/>
      <c r="T1201" s="13"/>
      <c r="U1201" s="13"/>
      <c r="W1201" s="1"/>
      <c r="X1201" s="2"/>
      <c r="Y1201" s="2"/>
      <c r="Z1201" s="8"/>
      <c r="AA1201" s="8"/>
      <c r="AC1201" s="1"/>
      <c r="AD1201" s="2"/>
      <c r="AE1201" s="2"/>
      <c r="AF1201" s="13"/>
      <c r="AG1201" s="13"/>
    </row>
    <row r="1202" spans="11:33" x14ac:dyDescent="0.3">
      <c r="K1202" s="1"/>
      <c r="L1202" s="2"/>
      <c r="M1202" s="2"/>
      <c r="Q1202" s="1"/>
      <c r="R1202" s="2"/>
      <c r="S1202" s="2"/>
      <c r="T1202" s="13"/>
      <c r="U1202" s="13"/>
      <c r="W1202" s="1"/>
      <c r="X1202" s="2"/>
      <c r="Y1202" s="2"/>
      <c r="Z1202" s="8"/>
      <c r="AA1202" s="8"/>
      <c r="AC1202" s="1"/>
      <c r="AD1202" s="2"/>
      <c r="AE1202" s="2"/>
      <c r="AF1202" s="13"/>
      <c r="AG1202" s="13"/>
    </row>
    <row r="1203" spans="11:33" x14ac:dyDescent="0.3">
      <c r="K1203" s="1"/>
      <c r="L1203" s="2"/>
      <c r="M1203" s="2"/>
      <c r="Q1203" s="1"/>
      <c r="R1203" s="2"/>
      <c r="S1203" s="2"/>
      <c r="T1203" s="13"/>
      <c r="U1203" s="13"/>
      <c r="W1203" s="1"/>
      <c r="X1203" s="2"/>
      <c r="Y1203" s="2"/>
      <c r="Z1203" s="8"/>
      <c r="AA1203" s="8"/>
      <c r="AC1203" s="1"/>
      <c r="AD1203" s="2"/>
      <c r="AE1203" s="2"/>
      <c r="AF1203" s="13"/>
      <c r="AG1203" s="13"/>
    </row>
    <row r="1204" spans="11:33" x14ac:dyDescent="0.3">
      <c r="K1204" s="1"/>
      <c r="L1204" s="2"/>
      <c r="M1204" s="2"/>
      <c r="Q1204" s="1"/>
      <c r="R1204" s="2"/>
      <c r="S1204" s="2"/>
      <c r="T1204" s="13"/>
      <c r="U1204" s="13"/>
      <c r="W1204" s="1"/>
      <c r="X1204" s="2"/>
      <c r="Y1204" s="2"/>
      <c r="Z1204" s="8"/>
      <c r="AA1204" s="8"/>
      <c r="AC1204" s="1"/>
      <c r="AD1204" s="2"/>
      <c r="AE1204" s="2"/>
      <c r="AF1204" s="13"/>
      <c r="AG1204" s="13"/>
    </row>
    <row r="1205" spans="11:33" x14ac:dyDescent="0.3">
      <c r="K1205" s="1"/>
      <c r="L1205" s="2"/>
      <c r="M1205" s="2"/>
      <c r="Q1205" s="1"/>
      <c r="R1205" s="2"/>
      <c r="S1205" s="2"/>
      <c r="T1205" s="13"/>
      <c r="U1205" s="13"/>
      <c r="W1205" s="1"/>
      <c r="X1205" s="2"/>
      <c r="Y1205" s="2"/>
      <c r="Z1205" s="8"/>
      <c r="AA1205" s="8"/>
      <c r="AC1205" s="1"/>
      <c r="AD1205" s="2"/>
      <c r="AE1205" s="2"/>
      <c r="AF1205" s="13"/>
      <c r="AG1205" s="13"/>
    </row>
    <row r="1206" spans="11:33" x14ac:dyDescent="0.3">
      <c r="K1206" s="1"/>
      <c r="L1206" s="2"/>
      <c r="M1206" s="2"/>
      <c r="Q1206" s="1"/>
      <c r="R1206" s="2"/>
      <c r="S1206" s="2"/>
      <c r="T1206" s="13"/>
      <c r="U1206" s="13"/>
      <c r="W1206" s="1"/>
      <c r="X1206" s="2"/>
      <c r="Y1206" s="2"/>
      <c r="Z1206" s="8"/>
      <c r="AA1206" s="8"/>
      <c r="AC1206" s="1"/>
      <c r="AD1206" s="2"/>
      <c r="AE1206" s="2"/>
      <c r="AF1206" s="13"/>
      <c r="AG1206" s="13"/>
    </row>
    <row r="1207" spans="11:33" x14ac:dyDescent="0.3">
      <c r="K1207" s="1"/>
      <c r="L1207" s="2"/>
      <c r="M1207" s="2"/>
      <c r="Q1207" s="1"/>
      <c r="R1207" s="2"/>
      <c r="S1207" s="2"/>
      <c r="T1207" s="13"/>
      <c r="U1207" s="13"/>
      <c r="W1207" s="1"/>
      <c r="X1207" s="2"/>
      <c r="Y1207" s="2"/>
      <c r="Z1207" s="8"/>
      <c r="AA1207" s="8"/>
      <c r="AC1207" s="1"/>
      <c r="AD1207" s="2"/>
      <c r="AE1207" s="2"/>
      <c r="AF1207" s="13"/>
      <c r="AG1207" s="13"/>
    </row>
    <row r="1208" spans="11:33" x14ac:dyDescent="0.3">
      <c r="K1208" s="1"/>
      <c r="L1208" s="2"/>
      <c r="M1208" s="2"/>
      <c r="Q1208" s="1"/>
      <c r="R1208" s="2"/>
      <c r="S1208" s="2"/>
      <c r="T1208" s="13"/>
      <c r="U1208" s="13"/>
      <c r="W1208" s="1"/>
      <c r="X1208" s="2"/>
      <c r="Y1208" s="2"/>
      <c r="Z1208" s="8"/>
      <c r="AA1208" s="8"/>
      <c r="AC1208" s="1"/>
      <c r="AD1208" s="2"/>
      <c r="AE1208" s="2"/>
      <c r="AF1208" s="13"/>
      <c r="AG1208" s="13"/>
    </row>
    <row r="1209" spans="11:33" x14ac:dyDescent="0.3">
      <c r="K1209" s="1"/>
      <c r="L1209" s="2"/>
      <c r="M1209" s="2"/>
      <c r="Q1209" s="1"/>
      <c r="R1209" s="2"/>
      <c r="S1209" s="2"/>
      <c r="T1209" s="13"/>
      <c r="U1209" s="13"/>
      <c r="W1209" s="1"/>
      <c r="X1209" s="2"/>
      <c r="Y1209" s="2"/>
      <c r="Z1209" s="8"/>
      <c r="AA1209" s="8"/>
      <c r="AC1209" s="1"/>
      <c r="AD1209" s="2"/>
      <c r="AE1209" s="2"/>
      <c r="AF1209" s="13"/>
      <c r="AG1209" s="13"/>
    </row>
    <row r="1210" spans="11:33" x14ac:dyDescent="0.3">
      <c r="K1210" s="1"/>
      <c r="L1210" s="2"/>
      <c r="M1210" s="2"/>
      <c r="Q1210" s="1"/>
      <c r="R1210" s="2"/>
      <c r="S1210" s="2"/>
      <c r="T1210" s="13"/>
      <c r="U1210" s="13"/>
      <c r="W1210" s="1"/>
      <c r="X1210" s="2"/>
      <c r="Y1210" s="2"/>
      <c r="Z1210" s="8"/>
      <c r="AA1210" s="8"/>
      <c r="AC1210" s="1"/>
      <c r="AD1210" s="2"/>
      <c r="AE1210" s="2"/>
      <c r="AF1210" s="13"/>
      <c r="AG1210" s="13"/>
    </row>
    <row r="1211" spans="11:33" x14ac:dyDescent="0.3">
      <c r="K1211" s="1"/>
      <c r="L1211" s="2"/>
      <c r="M1211" s="2"/>
      <c r="Q1211" s="1"/>
      <c r="R1211" s="2"/>
      <c r="S1211" s="2"/>
      <c r="T1211" s="13"/>
      <c r="U1211" s="13"/>
      <c r="W1211" s="1"/>
      <c r="X1211" s="2"/>
      <c r="Y1211" s="2"/>
      <c r="Z1211" s="8"/>
      <c r="AA1211" s="8"/>
      <c r="AC1211" s="1"/>
      <c r="AD1211" s="2"/>
      <c r="AE1211" s="2"/>
      <c r="AF1211" s="13"/>
      <c r="AG1211" s="13"/>
    </row>
    <row r="1212" spans="11:33" x14ac:dyDescent="0.3">
      <c r="K1212" s="1"/>
      <c r="L1212" s="2"/>
      <c r="M1212" s="2"/>
      <c r="Q1212" s="1"/>
      <c r="R1212" s="2"/>
      <c r="S1212" s="2"/>
      <c r="T1212" s="13"/>
      <c r="U1212" s="13"/>
      <c r="W1212" s="1"/>
      <c r="X1212" s="2"/>
      <c r="Y1212" s="2"/>
      <c r="Z1212" s="8"/>
      <c r="AA1212" s="8"/>
      <c r="AC1212" s="1"/>
      <c r="AD1212" s="2"/>
      <c r="AE1212" s="2"/>
      <c r="AF1212" s="13"/>
      <c r="AG1212" s="13"/>
    </row>
    <row r="1213" spans="11:33" x14ac:dyDescent="0.3">
      <c r="K1213" s="1"/>
      <c r="L1213" s="2"/>
      <c r="M1213" s="2"/>
      <c r="Q1213" s="1"/>
      <c r="R1213" s="2"/>
      <c r="S1213" s="2"/>
      <c r="T1213" s="13"/>
      <c r="U1213" s="13"/>
      <c r="W1213" s="1"/>
      <c r="X1213" s="2"/>
      <c r="Y1213" s="2"/>
      <c r="Z1213" s="8"/>
      <c r="AA1213" s="8"/>
      <c r="AC1213" s="1"/>
      <c r="AD1213" s="2"/>
      <c r="AE1213" s="2"/>
      <c r="AF1213" s="13"/>
      <c r="AG1213" s="13"/>
    </row>
    <row r="1214" spans="11:33" x14ac:dyDescent="0.3">
      <c r="K1214" s="1"/>
      <c r="L1214" s="2"/>
      <c r="M1214" s="2"/>
      <c r="Q1214" s="1"/>
      <c r="R1214" s="2"/>
      <c r="S1214" s="2"/>
      <c r="T1214" s="13"/>
      <c r="U1214" s="13"/>
      <c r="W1214" s="1"/>
      <c r="X1214" s="2"/>
      <c r="Y1214" s="2"/>
      <c r="Z1214" s="8"/>
      <c r="AA1214" s="8"/>
      <c r="AC1214" s="1"/>
      <c r="AD1214" s="2"/>
      <c r="AE1214" s="2"/>
      <c r="AF1214" s="13"/>
      <c r="AG1214" s="13"/>
    </row>
    <row r="1215" spans="11:33" x14ac:dyDescent="0.3">
      <c r="K1215" s="1"/>
      <c r="L1215" s="2"/>
      <c r="M1215" s="2"/>
      <c r="Q1215" s="1"/>
      <c r="R1215" s="2"/>
      <c r="S1215" s="2"/>
      <c r="T1215" s="13"/>
      <c r="U1215" s="13"/>
      <c r="W1215" s="1"/>
      <c r="X1215" s="2"/>
      <c r="Y1215" s="2"/>
      <c r="Z1215" s="8"/>
      <c r="AA1215" s="8"/>
      <c r="AC1215" s="1"/>
      <c r="AD1215" s="2"/>
      <c r="AE1215" s="2"/>
      <c r="AF1215" s="13"/>
      <c r="AG1215" s="13"/>
    </row>
    <row r="1216" spans="11:33" x14ac:dyDescent="0.3">
      <c r="K1216" s="1"/>
      <c r="L1216" s="2"/>
      <c r="M1216" s="2"/>
      <c r="Q1216" s="1"/>
      <c r="R1216" s="2"/>
      <c r="S1216" s="2"/>
      <c r="T1216" s="13"/>
      <c r="U1216" s="13"/>
      <c r="W1216" s="1"/>
      <c r="X1216" s="2"/>
      <c r="Y1216" s="2"/>
      <c r="Z1216" s="8"/>
      <c r="AA1216" s="8"/>
      <c r="AC1216" s="1"/>
      <c r="AD1216" s="2"/>
      <c r="AE1216" s="2"/>
      <c r="AF1216" s="13"/>
      <c r="AG1216" s="13"/>
    </row>
    <row r="1217" spans="11:33" x14ac:dyDescent="0.3">
      <c r="K1217" s="1"/>
      <c r="L1217" s="2"/>
      <c r="M1217" s="2"/>
      <c r="Q1217" s="1"/>
      <c r="R1217" s="2"/>
      <c r="S1217" s="2"/>
      <c r="T1217" s="13"/>
      <c r="U1217" s="13"/>
      <c r="W1217" s="1"/>
      <c r="X1217" s="2"/>
      <c r="Y1217" s="2"/>
      <c r="Z1217" s="8"/>
      <c r="AA1217" s="8"/>
      <c r="AC1217" s="1"/>
      <c r="AD1217" s="2"/>
      <c r="AE1217" s="2"/>
      <c r="AF1217" s="13"/>
      <c r="AG1217" s="13"/>
    </row>
    <row r="1218" spans="11:33" x14ac:dyDescent="0.3">
      <c r="K1218" s="1"/>
      <c r="L1218" s="2"/>
      <c r="M1218" s="2"/>
      <c r="Q1218" s="1"/>
      <c r="R1218" s="2"/>
      <c r="S1218" s="2"/>
      <c r="T1218" s="13"/>
      <c r="U1218" s="13"/>
      <c r="W1218" s="1"/>
      <c r="X1218" s="2"/>
      <c r="Y1218" s="2"/>
      <c r="Z1218" s="8"/>
      <c r="AA1218" s="8"/>
      <c r="AC1218" s="1"/>
      <c r="AD1218" s="2"/>
      <c r="AE1218" s="2"/>
      <c r="AF1218" s="13"/>
      <c r="AG1218" s="13"/>
    </row>
    <row r="1219" spans="11:33" x14ac:dyDescent="0.3">
      <c r="K1219" s="1"/>
      <c r="L1219" s="2"/>
      <c r="M1219" s="2"/>
      <c r="Q1219" s="1"/>
      <c r="R1219" s="2"/>
      <c r="S1219" s="2"/>
      <c r="T1219" s="13"/>
      <c r="U1219" s="13"/>
      <c r="W1219" s="1"/>
      <c r="X1219" s="2"/>
      <c r="Y1219" s="2"/>
      <c r="Z1219" s="8"/>
      <c r="AA1219" s="8"/>
      <c r="AC1219" s="1"/>
      <c r="AD1219" s="2"/>
      <c r="AE1219" s="2"/>
      <c r="AF1219" s="13"/>
      <c r="AG1219" s="13"/>
    </row>
    <row r="1220" spans="11:33" x14ac:dyDescent="0.3">
      <c r="K1220" s="1"/>
      <c r="L1220" s="2"/>
      <c r="M1220" s="2"/>
      <c r="Q1220" s="1"/>
      <c r="R1220" s="2"/>
      <c r="S1220" s="2"/>
      <c r="T1220" s="13"/>
      <c r="U1220" s="13"/>
      <c r="W1220" s="1"/>
      <c r="X1220" s="2"/>
      <c r="Y1220" s="2"/>
      <c r="Z1220" s="8"/>
      <c r="AA1220" s="8"/>
      <c r="AC1220" s="1"/>
      <c r="AD1220" s="2"/>
      <c r="AE1220" s="2"/>
      <c r="AF1220" s="13"/>
      <c r="AG1220" s="13"/>
    </row>
    <row r="1221" spans="11:33" x14ac:dyDescent="0.3">
      <c r="K1221" s="1"/>
      <c r="L1221" s="2"/>
      <c r="M1221" s="2"/>
      <c r="Q1221" s="1"/>
      <c r="R1221" s="2"/>
      <c r="S1221" s="2"/>
      <c r="T1221" s="13"/>
      <c r="U1221" s="13"/>
      <c r="W1221" s="1"/>
      <c r="X1221" s="2"/>
      <c r="Y1221" s="2"/>
      <c r="Z1221" s="8"/>
      <c r="AA1221" s="8"/>
      <c r="AC1221" s="1"/>
      <c r="AD1221" s="2"/>
      <c r="AE1221" s="2"/>
      <c r="AF1221" s="13"/>
      <c r="AG1221" s="13"/>
    </row>
    <row r="1222" spans="11:33" x14ac:dyDescent="0.3">
      <c r="K1222" s="1"/>
      <c r="L1222" s="2"/>
      <c r="M1222" s="2"/>
      <c r="Q1222" s="1"/>
      <c r="R1222" s="2"/>
      <c r="S1222" s="2"/>
      <c r="T1222" s="13"/>
      <c r="U1222" s="13"/>
      <c r="W1222" s="1"/>
      <c r="X1222" s="2"/>
      <c r="Y1222" s="2"/>
      <c r="Z1222" s="8"/>
      <c r="AA1222" s="8"/>
      <c r="AC1222" s="1"/>
      <c r="AD1222" s="2"/>
      <c r="AE1222" s="2"/>
      <c r="AF1222" s="13"/>
      <c r="AG1222" s="13"/>
    </row>
    <row r="1223" spans="11:33" x14ac:dyDescent="0.3">
      <c r="K1223" s="1"/>
      <c r="L1223" s="2"/>
      <c r="M1223" s="2"/>
      <c r="Q1223" s="1"/>
      <c r="R1223" s="2"/>
      <c r="S1223" s="2"/>
      <c r="T1223" s="13"/>
      <c r="U1223" s="13"/>
      <c r="W1223" s="1"/>
      <c r="X1223" s="2"/>
      <c r="Y1223" s="2"/>
      <c r="Z1223" s="8"/>
      <c r="AA1223" s="8"/>
      <c r="AC1223" s="1"/>
      <c r="AD1223" s="2"/>
      <c r="AE1223" s="2"/>
      <c r="AF1223" s="13"/>
      <c r="AG1223" s="13"/>
    </row>
    <row r="1224" spans="11:33" x14ac:dyDescent="0.3">
      <c r="K1224" s="1"/>
      <c r="L1224" s="2"/>
      <c r="M1224" s="2"/>
      <c r="Q1224" s="1"/>
      <c r="R1224" s="2"/>
      <c r="S1224" s="2"/>
      <c r="T1224" s="13"/>
      <c r="U1224" s="13"/>
      <c r="W1224" s="1"/>
      <c r="X1224" s="2"/>
      <c r="Y1224" s="2"/>
      <c r="Z1224" s="8"/>
      <c r="AA1224" s="8"/>
      <c r="AC1224" s="1"/>
      <c r="AD1224" s="2"/>
      <c r="AE1224" s="2"/>
      <c r="AF1224" s="13"/>
      <c r="AG1224" s="13"/>
    </row>
    <row r="1225" spans="11:33" x14ac:dyDescent="0.3">
      <c r="K1225" s="1"/>
      <c r="L1225" s="2"/>
      <c r="M1225" s="2"/>
      <c r="Q1225" s="1"/>
      <c r="R1225" s="2"/>
      <c r="S1225" s="2"/>
      <c r="T1225" s="13"/>
      <c r="U1225" s="13"/>
      <c r="W1225" s="1"/>
      <c r="X1225" s="2"/>
      <c r="Y1225" s="2"/>
      <c r="Z1225" s="8"/>
      <c r="AA1225" s="8"/>
      <c r="AC1225" s="1"/>
      <c r="AD1225" s="2"/>
      <c r="AE1225" s="2"/>
      <c r="AF1225" s="13"/>
      <c r="AG1225" s="13"/>
    </row>
    <row r="1226" spans="11:33" x14ac:dyDescent="0.3">
      <c r="K1226" s="1"/>
      <c r="L1226" s="2"/>
      <c r="M1226" s="2"/>
      <c r="Q1226" s="1"/>
      <c r="R1226" s="2"/>
      <c r="S1226" s="2"/>
      <c r="T1226" s="13"/>
      <c r="U1226" s="13"/>
      <c r="W1226" s="1"/>
      <c r="X1226" s="2"/>
      <c r="Y1226" s="2"/>
      <c r="Z1226" s="8"/>
      <c r="AA1226" s="8"/>
      <c r="AC1226" s="1"/>
      <c r="AD1226" s="2"/>
      <c r="AE1226" s="2"/>
      <c r="AF1226" s="13"/>
      <c r="AG1226" s="13"/>
    </row>
    <row r="1227" spans="11:33" x14ac:dyDescent="0.3">
      <c r="K1227" s="1"/>
      <c r="L1227" s="2"/>
      <c r="M1227" s="2"/>
      <c r="Q1227" s="1"/>
      <c r="R1227" s="2"/>
      <c r="S1227" s="2"/>
      <c r="T1227" s="13"/>
      <c r="U1227" s="13"/>
      <c r="W1227" s="1"/>
      <c r="X1227" s="2"/>
      <c r="Y1227" s="2"/>
      <c r="Z1227" s="8"/>
      <c r="AA1227" s="8"/>
      <c r="AC1227" s="1"/>
      <c r="AD1227" s="2"/>
      <c r="AE1227" s="2"/>
      <c r="AF1227" s="13"/>
      <c r="AG1227" s="13"/>
    </row>
    <row r="1228" spans="11:33" x14ac:dyDescent="0.3">
      <c r="K1228" s="1"/>
      <c r="L1228" s="2"/>
      <c r="M1228" s="2"/>
      <c r="Q1228" s="1"/>
      <c r="R1228" s="2"/>
      <c r="S1228" s="2"/>
      <c r="T1228" s="13"/>
      <c r="U1228" s="13"/>
      <c r="W1228" s="1"/>
      <c r="X1228" s="2"/>
      <c r="Y1228" s="2"/>
      <c r="Z1228" s="8"/>
      <c r="AA1228" s="8"/>
      <c r="AC1228" s="1"/>
      <c r="AD1228" s="2"/>
      <c r="AE1228" s="2"/>
      <c r="AF1228" s="13"/>
      <c r="AG1228" s="13"/>
    </row>
    <row r="1229" spans="11:33" x14ac:dyDescent="0.3">
      <c r="K1229" s="1"/>
      <c r="L1229" s="2"/>
      <c r="M1229" s="2"/>
      <c r="Q1229" s="1"/>
      <c r="R1229" s="2"/>
      <c r="S1229" s="2"/>
      <c r="T1229" s="13"/>
      <c r="U1229" s="13"/>
      <c r="W1229" s="1"/>
      <c r="X1229" s="2"/>
      <c r="Y1229" s="2"/>
      <c r="Z1229" s="8"/>
      <c r="AA1229" s="8"/>
      <c r="AC1229" s="1"/>
      <c r="AD1229" s="2"/>
      <c r="AE1229" s="2"/>
      <c r="AF1229" s="13"/>
      <c r="AG1229" s="13"/>
    </row>
    <row r="1230" spans="11:33" x14ac:dyDescent="0.3">
      <c r="K1230" s="1"/>
      <c r="L1230" s="2"/>
      <c r="M1230" s="2"/>
      <c r="Q1230" s="1"/>
      <c r="R1230" s="2"/>
      <c r="S1230" s="2"/>
      <c r="T1230" s="13"/>
      <c r="U1230" s="13"/>
      <c r="W1230" s="1"/>
      <c r="X1230" s="2"/>
      <c r="Y1230" s="2"/>
      <c r="Z1230" s="8"/>
      <c r="AA1230" s="8"/>
      <c r="AC1230" s="1"/>
      <c r="AD1230" s="2"/>
      <c r="AE1230" s="2"/>
      <c r="AF1230" s="13"/>
      <c r="AG1230" s="13"/>
    </row>
    <row r="1231" spans="11:33" x14ac:dyDescent="0.3">
      <c r="K1231" s="1"/>
      <c r="L1231" s="2"/>
      <c r="M1231" s="2"/>
      <c r="Q1231" s="1"/>
      <c r="R1231" s="2"/>
      <c r="S1231" s="2"/>
      <c r="T1231" s="13"/>
      <c r="U1231" s="13"/>
      <c r="W1231" s="1"/>
      <c r="X1231" s="2"/>
      <c r="Y1231" s="2"/>
      <c r="Z1231" s="8"/>
      <c r="AA1231" s="8"/>
      <c r="AC1231" s="1"/>
      <c r="AD1231" s="2"/>
      <c r="AE1231" s="2"/>
      <c r="AF1231" s="13"/>
      <c r="AG1231" s="13"/>
    </row>
    <row r="1232" spans="11:33" x14ac:dyDescent="0.3">
      <c r="K1232" s="1"/>
      <c r="L1232" s="2"/>
      <c r="M1232" s="2"/>
      <c r="Q1232" s="1"/>
      <c r="R1232" s="2"/>
      <c r="S1232" s="2"/>
      <c r="T1232" s="13"/>
      <c r="U1232" s="13"/>
      <c r="W1232" s="1"/>
      <c r="X1232" s="2"/>
      <c r="Y1232" s="2"/>
      <c r="Z1232" s="8"/>
      <c r="AA1232" s="8"/>
      <c r="AC1232" s="1"/>
      <c r="AD1232" s="2"/>
      <c r="AE1232" s="2"/>
      <c r="AF1232" s="13"/>
      <c r="AG1232" s="13"/>
    </row>
    <row r="1233" spans="11:33" x14ac:dyDescent="0.3">
      <c r="K1233" s="1"/>
      <c r="L1233" s="2"/>
      <c r="M1233" s="2"/>
      <c r="Q1233" s="1"/>
      <c r="R1233" s="2"/>
      <c r="S1233" s="2"/>
      <c r="T1233" s="13"/>
      <c r="U1233" s="13"/>
      <c r="W1233" s="1"/>
      <c r="X1233" s="2"/>
      <c r="Y1233" s="2"/>
      <c r="Z1233" s="8"/>
      <c r="AA1233" s="8"/>
      <c r="AC1233" s="1"/>
      <c r="AD1233" s="2"/>
      <c r="AE1233" s="2"/>
      <c r="AF1233" s="13"/>
      <c r="AG1233" s="13"/>
    </row>
    <row r="1234" spans="11:33" x14ac:dyDescent="0.3">
      <c r="K1234" s="1"/>
      <c r="L1234" s="2"/>
      <c r="M1234" s="2"/>
      <c r="Q1234" s="1"/>
      <c r="R1234" s="2"/>
      <c r="S1234" s="2"/>
      <c r="T1234" s="13"/>
      <c r="U1234" s="13"/>
      <c r="W1234" s="1"/>
      <c r="X1234" s="2"/>
      <c r="Y1234" s="2"/>
      <c r="Z1234" s="8"/>
      <c r="AA1234" s="8"/>
      <c r="AC1234" s="1"/>
      <c r="AD1234" s="2"/>
      <c r="AE1234" s="2"/>
      <c r="AF1234" s="13"/>
      <c r="AG1234" s="13"/>
    </row>
    <row r="1235" spans="11:33" x14ac:dyDescent="0.3">
      <c r="K1235" s="1"/>
      <c r="L1235" s="2"/>
      <c r="M1235" s="2"/>
      <c r="Q1235" s="1"/>
      <c r="R1235" s="2"/>
      <c r="S1235" s="2"/>
      <c r="T1235" s="13"/>
      <c r="U1235" s="13"/>
      <c r="W1235" s="1"/>
      <c r="X1235" s="2"/>
      <c r="Y1235" s="2"/>
      <c r="Z1235" s="8"/>
      <c r="AA1235" s="8"/>
      <c r="AC1235" s="1"/>
      <c r="AD1235" s="2"/>
      <c r="AE1235" s="2"/>
      <c r="AF1235" s="13"/>
      <c r="AG1235" s="13"/>
    </row>
    <row r="1236" spans="11:33" x14ac:dyDescent="0.3">
      <c r="K1236" s="1"/>
      <c r="L1236" s="2"/>
      <c r="M1236" s="2"/>
      <c r="Q1236" s="1"/>
      <c r="R1236" s="2"/>
      <c r="S1236" s="2"/>
      <c r="T1236" s="13"/>
      <c r="U1236" s="13"/>
      <c r="W1236" s="1"/>
      <c r="X1236" s="2"/>
      <c r="Y1236" s="2"/>
      <c r="Z1236" s="8"/>
      <c r="AA1236" s="8"/>
      <c r="AC1236" s="1"/>
      <c r="AD1236" s="2"/>
      <c r="AE1236" s="2"/>
      <c r="AF1236" s="13"/>
      <c r="AG1236" s="13"/>
    </row>
    <row r="1237" spans="11:33" x14ac:dyDescent="0.3">
      <c r="K1237" s="1"/>
      <c r="L1237" s="2"/>
      <c r="M1237" s="2"/>
      <c r="Q1237" s="1"/>
      <c r="R1237" s="2"/>
      <c r="S1237" s="2"/>
      <c r="T1237" s="13"/>
      <c r="U1237" s="13"/>
      <c r="W1237" s="1"/>
      <c r="X1237" s="2"/>
      <c r="Y1237" s="2"/>
      <c r="Z1237" s="8"/>
      <c r="AA1237" s="8"/>
      <c r="AC1237" s="1"/>
      <c r="AD1237" s="2"/>
      <c r="AE1237" s="2"/>
      <c r="AF1237" s="13"/>
      <c r="AG1237" s="13"/>
    </row>
    <row r="1238" spans="11:33" x14ac:dyDescent="0.3">
      <c r="K1238" s="1"/>
      <c r="L1238" s="2"/>
      <c r="M1238" s="2"/>
      <c r="Q1238" s="1"/>
      <c r="R1238" s="2"/>
      <c r="S1238" s="2"/>
      <c r="T1238" s="13"/>
      <c r="U1238" s="13"/>
      <c r="W1238" s="1"/>
      <c r="X1238" s="2"/>
      <c r="Y1238" s="2"/>
      <c r="Z1238" s="8"/>
      <c r="AA1238" s="8"/>
      <c r="AC1238" s="1"/>
      <c r="AD1238" s="2"/>
      <c r="AE1238" s="2"/>
      <c r="AF1238" s="13"/>
      <c r="AG1238" s="13"/>
    </row>
    <row r="1239" spans="11:33" x14ac:dyDescent="0.3">
      <c r="K1239" s="1"/>
      <c r="L1239" s="2"/>
      <c r="M1239" s="2"/>
      <c r="Q1239" s="1"/>
      <c r="R1239" s="2"/>
      <c r="S1239" s="2"/>
      <c r="T1239" s="13"/>
      <c r="U1239" s="13"/>
      <c r="W1239" s="1"/>
      <c r="X1239" s="2"/>
      <c r="Y1239" s="2"/>
      <c r="Z1239" s="8"/>
      <c r="AA1239" s="8"/>
      <c r="AC1239" s="1"/>
      <c r="AD1239" s="2"/>
      <c r="AE1239" s="2"/>
      <c r="AF1239" s="13"/>
      <c r="AG1239" s="13"/>
    </row>
    <row r="1240" spans="11:33" x14ac:dyDescent="0.3">
      <c r="K1240" s="1"/>
      <c r="L1240" s="2"/>
      <c r="M1240" s="2"/>
      <c r="Q1240" s="1"/>
      <c r="R1240" s="2"/>
      <c r="S1240" s="2"/>
      <c r="T1240" s="13"/>
      <c r="U1240" s="13"/>
      <c r="W1240" s="1"/>
      <c r="X1240" s="2"/>
      <c r="Y1240" s="2"/>
      <c r="Z1240" s="8"/>
      <c r="AA1240" s="8"/>
      <c r="AC1240" s="1"/>
      <c r="AD1240" s="2"/>
      <c r="AE1240" s="2"/>
      <c r="AF1240" s="13"/>
      <c r="AG1240" s="13"/>
    </row>
    <row r="1241" spans="11:33" x14ac:dyDescent="0.3">
      <c r="K1241" s="1"/>
      <c r="L1241" s="2"/>
      <c r="M1241" s="2"/>
      <c r="Q1241" s="1"/>
      <c r="R1241" s="2"/>
      <c r="S1241" s="2"/>
      <c r="T1241" s="13"/>
      <c r="U1241" s="13"/>
      <c r="W1241" s="1"/>
      <c r="X1241" s="2"/>
      <c r="Y1241" s="2"/>
      <c r="Z1241" s="8"/>
      <c r="AA1241" s="8"/>
      <c r="AC1241" s="1"/>
      <c r="AD1241" s="2"/>
      <c r="AE1241" s="2"/>
      <c r="AF1241" s="13"/>
      <c r="AG1241" s="13"/>
    </row>
    <row r="1242" spans="11:33" x14ac:dyDescent="0.3">
      <c r="K1242" s="1"/>
      <c r="L1242" s="2"/>
      <c r="M1242" s="2"/>
      <c r="Q1242" s="1"/>
      <c r="R1242" s="2"/>
      <c r="S1242" s="2"/>
      <c r="T1242" s="13"/>
      <c r="U1242" s="13"/>
      <c r="W1242" s="1"/>
      <c r="X1242" s="2"/>
      <c r="Y1242" s="2"/>
      <c r="Z1242" s="8"/>
      <c r="AA1242" s="8"/>
      <c r="AC1242" s="1"/>
      <c r="AD1242" s="2"/>
      <c r="AE1242" s="2"/>
      <c r="AF1242" s="13"/>
      <c r="AG1242" s="13"/>
    </row>
    <row r="1243" spans="11:33" x14ac:dyDescent="0.3">
      <c r="K1243" s="1"/>
      <c r="L1243" s="2"/>
      <c r="M1243" s="2"/>
      <c r="Q1243" s="1"/>
      <c r="R1243" s="2"/>
      <c r="S1243" s="2"/>
      <c r="T1243" s="13"/>
      <c r="U1243" s="13"/>
      <c r="W1243" s="1"/>
      <c r="X1243" s="2"/>
      <c r="Y1243" s="2"/>
      <c r="Z1243" s="8"/>
      <c r="AA1243" s="8"/>
      <c r="AC1243" s="1"/>
      <c r="AD1243" s="2"/>
      <c r="AE1243" s="2"/>
      <c r="AF1243" s="13"/>
      <c r="AG1243" s="13"/>
    </row>
    <row r="1244" spans="11:33" x14ac:dyDescent="0.3">
      <c r="K1244" s="1"/>
      <c r="L1244" s="2"/>
      <c r="M1244" s="2"/>
      <c r="Q1244" s="1"/>
      <c r="R1244" s="2"/>
      <c r="S1244" s="2"/>
      <c r="T1244" s="13"/>
      <c r="U1244" s="13"/>
      <c r="W1244" s="1"/>
      <c r="X1244" s="2"/>
      <c r="Y1244" s="2"/>
      <c r="Z1244" s="8"/>
      <c r="AA1244" s="8"/>
      <c r="AC1244" s="1"/>
      <c r="AD1244" s="2"/>
      <c r="AE1244" s="2"/>
      <c r="AF1244" s="13"/>
      <c r="AG1244" s="13"/>
    </row>
    <row r="1245" spans="11:33" x14ac:dyDescent="0.3">
      <c r="K1245" s="1"/>
      <c r="L1245" s="2"/>
      <c r="M1245" s="2"/>
      <c r="Q1245" s="1"/>
      <c r="R1245" s="2"/>
      <c r="S1245" s="2"/>
      <c r="T1245" s="13"/>
      <c r="U1245" s="13"/>
      <c r="W1245" s="1"/>
      <c r="X1245" s="2"/>
      <c r="Y1245" s="2"/>
      <c r="Z1245" s="8"/>
      <c r="AA1245" s="8"/>
      <c r="AC1245" s="1"/>
      <c r="AD1245" s="2"/>
      <c r="AE1245" s="2"/>
      <c r="AF1245" s="13"/>
      <c r="AG1245" s="13"/>
    </row>
    <row r="1246" spans="11:33" x14ac:dyDescent="0.3">
      <c r="K1246" s="1"/>
      <c r="L1246" s="2"/>
      <c r="M1246" s="2"/>
      <c r="Q1246" s="1"/>
      <c r="R1246" s="2"/>
      <c r="S1246" s="2"/>
      <c r="T1246" s="13"/>
      <c r="U1246" s="13"/>
      <c r="W1246" s="1"/>
      <c r="X1246" s="2"/>
      <c r="Y1246" s="2"/>
      <c r="Z1246" s="8"/>
      <c r="AA1246" s="8"/>
      <c r="AC1246" s="1"/>
      <c r="AD1246" s="2"/>
      <c r="AE1246" s="2"/>
      <c r="AF1246" s="13"/>
      <c r="AG1246" s="13"/>
    </row>
    <row r="1247" spans="11:33" x14ac:dyDescent="0.3">
      <c r="K1247" s="1"/>
      <c r="L1247" s="2"/>
      <c r="M1247" s="2"/>
      <c r="Q1247" s="1"/>
      <c r="R1247" s="2"/>
      <c r="S1247" s="2"/>
      <c r="T1247" s="13"/>
      <c r="U1247" s="13"/>
      <c r="W1247" s="1"/>
      <c r="X1247" s="2"/>
      <c r="Y1247" s="2"/>
      <c r="Z1247" s="8"/>
      <c r="AA1247" s="8"/>
      <c r="AC1247" s="1"/>
      <c r="AD1247" s="2"/>
      <c r="AE1247" s="2"/>
      <c r="AF1247" s="13"/>
      <c r="AG1247" s="13"/>
    </row>
    <row r="1248" spans="11:33" x14ac:dyDescent="0.3">
      <c r="K1248" s="1"/>
      <c r="L1248" s="2"/>
      <c r="M1248" s="2"/>
      <c r="Q1248" s="1"/>
      <c r="R1248" s="2"/>
      <c r="S1248" s="2"/>
      <c r="T1248" s="13"/>
      <c r="U1248" s="13"/>
      <c r="W1248" s="1"/>
      <c r="X1248" s="2"/>
      <c r="Y1248" s="2"/>
      <c r="Z1248" s="8"/>
      <c r="AA1248" s="8"/>
      <c r="AC1248" s="1"/>
      <c r="AD1248" s="2"/>
      <c r="AE1248" s="2"/>
      <c r="AF1248" s="13"/>
      <c r="AG1248" s="13"/>
    </row>
    <row r="1249" spans="11:33" x14ac:dyDescent="0.3">
      <c r="K1249" s="1"/>
      <c r="L1249" s="2"/>
      <c r="M1249" s="2"/>
      <c r="Q1249" s="1"/>
      <c r="R1249" s="2"/>
      <c r="S1249" s="2"/>
      <c r="T1249" s="13"/>
      <c r="U1249" s="13"/>
      <c r="W1249" s="1"/>
      <c r="X1249" s="2"/>
      <c r="Y1249" s="2"/>
      <c r="Z1249" s="8"/>
      <c r="AA1249" s="8"/>
      <c r="AC1249" s="1"/>
      <c r="AD1249" s="2"/>
      <c r="AE1249" s="2"/>
      <c r="AF1249" s="13"/>
      <c r="AG1249" s="13"/>
    </row>
    <row r="1250" spans="11:33" x14ac:dyDescent="0.3">
      <c r="K1250" s="1"/>
      <c r="L1250" s="2"/>
      <c r="M1250" s="2"/>
      <c r="Q1250" s="1"/>
      <c r="R1250" s="2"/>
      <c r="S1250" s="2"/>
      <c r="T1250" s="13"/>
      <c r="U1250" s="13"/>
      <c r="W1250" s="1"/>
      <c r="X1250" s="2"/>
      <c r="Y1250" s="2"/>
      <c r="Z1250" s="8"/>
      <c r="AA1250" s="8"/>
      <c r="AC1250" s="1"/>
      <c r="AD1250" s="2"/>
      <c r="AE1250" s="2"/>
      <c r="AF1250" s="13"/>
      <c r="AG1250" s="13"/>
    </row>
    <row r="1251" spans="11:33" x14ac:dyDescent="0.3">
      <c r="K1251" s="1"/>
      <c r="L1251" s="2"/>
      <c r="M1251" s="2"/>
      <c r="Q1251" s="1"/>
      <c r="R1251" s="2"/>
      <c r="S1251" s="2"/>
      <c r="T1251" s="13"/>
      <c r="U1251" s="13"/>
      <c r="W1251" s="1"/>
      <c r="X1251" s="2"/>
      <c r="Y1251" s="2"/>
      <c r="Z1251" s="8"/>
      <c r="AA1251" s="8"/>
      <c r="AC1251" s="1"/>
      <c r="AD1251" s="2"/>
      <c r="AE1251" s="2"/>
      <c r="AF1251" s="13"/>
      <c r="AG1251" s="13"/>
    </row>
    <row r="1252" spans="11:33" x14ac:dyDescent="0.3">
      <c r="K1252" s="1"/>
      <c r="L1252" s="2"/>
      <c r="M1252" s="2"/>
      <c r="Q1252" s="1"/>
      <c r="R1252" s="2"/>
      <c r="S1252" s="2"/>
      <c r="T1252" s="13"/>
      <c r="U1252" s="13"/>
      <c r="W1252" s="1"/>
      <c r="X1252" s="2"/>
      <c r="Y1252" s="2"/>
      <c r="Z1252" s="8"/>
      <c r="AA1252" s="8"/>
      <c r="AC1252" s="1"/>
      <c r="AD1252" s="2"/>
      <c r="AE1252" s="2"/>
      <c r="AF1252" s="13"/>
      <c r="AG1252" s="13"/>
    </row>
    <row r="1253" spans="11:33" x14ac:dyDescent="0.3">
      <c r="K1253" s="1"/>
      <c r="L1253" s="2"/>
      <c r="M1253" s="2"/>
      <c r="Q1253" s="1"/>
      <c r="R1253" s="2"/>
      <c r="S1253" s="2"/>
      <c r="T1253" s="13"/>
      <c r="U1253" s="13"/>
      <c r="W1253" s="1"/>
      <c r="X1253" s="2"/>
      <c r="Y1253" s="2"/>
      <c r="Z1253" s="8"/>
      <c r="AA1253" s="8"/>
      <c r="AC1253" s="1"/>
      <c r="AD1253" s="2"/>
      <c r="AE1253" s="2"/>
      <c r="AF1253" s="13"/>
      <c r="AG1253" s="13"/>
    </row>
    <row r="1254" spans="11:33" x14ac:dyDescent="0.3">
      <c r="K1254" s="1"/>
      <c r="L1254" s="2"/>
      <c r="M1254" s="2"/>
      <c r="Q1254" s="1"/>
      <c r="R1254" s="2"/>
      <c r="S1254" s="2"/>
      <c r="T1254" s="13"/>
      <c r="U1254" s="13"/>
      <c r="W1254" s="1"/>
      <c r="X1254" s="2"/>
      <c r="Y1254" s="2"/>
      <c r="Z1254" s="8"/>
      <c r="AA1254" s="8"/>
      <c r="AC1254" s="1"/>
      <c r="AD1254" s="2"/>
      <c r="AE1254" s="2"/>
      <c r="AF1254" s="13"/>
      <c r="AG1254" s="13"/>
    </row>
    <row r="1255" spans="11:33" x14ac:dyDescent="0.3">
      <c r="K1255" s="1"/>
      <c r="L1255" s="2"/>
      <c r="M1255" s="2"/>
      <c r="Q1255" s="1"/>
      <c r="R1255" s="2"/>
      <c r="S1255" s="2"/>
      <c r="T1255" s="13"/>
      <c r="U1255" s="13"/>
      <c r="W1255" s="1"/>
      <c r="X1255" s="2"/>
      <c r="Y1255" s="2"/>
      <c r="Z1255" s="8"/>
      <c r="AA1255" s="8"/>
      <c r="AC1255" s="1"/>
      <c r="AD1255" s="2"/>
      <c r="AE1255" s="2"/>
      <c r="AF1255" s="13"/>
      <c r="AG1255" s="13"/>
    </row>
    <row r="1256" spans="11:33" x14ac:dyDescent="0.3">
      <c r="K1256" s="1"/>
      <c r="L1256" s="2"/>
      <c r="M1256" s="2"/>
      <c r="Q1256" s="1"/>
      <c r="R1256" s="2"/>
      <c r="S1256" s="2"/>
      <c r="T1256" s="13"/>
      <c r="U1256" s="13"/>
      <c r="W1256" s="1"/>
      <c r="X1256" s="2"/>
      <c r="Y1256" s="2"/>
      <c r="Z1256" s="8"/>
      <c r="AA1256" s="8"/>
      <c r="AC1256" s="1"/>
      <c r="AD1256" s="2"/>
      <c r="AE1256" s="2"/>
      <c r="AF1256" s="13"/>
      <c r="AG1256" s="13"/>
    </row>
    <row r="1257" spans="11:33" x14ac:dyDescent="0.3">
      <c r="K1257" s="1"/>
      <c r="L1257" s="2"/>
      <c r="M1257" s="2"/>
      <c r="Q1257" s="1"/>
      <c r="R1257" s="2"/>
      <c r="S1257" s="2"/>
      <c r="T1257" s="13"/>
      <c r="U1257" s="13"/>
      <c r="W1257" s="1"/>
      <c r="X1257" s="2"/>
      <c r="Y1257" s="2"/>
      <c r="Z1257" s="8"/>
      <c r="AA1257" s="8"/>
      <c r="AC1257" s="1"/>
      <c r="AD1257" s="2"/>
      <c r="AE1257" s="2"/>
      <c r="AF1257" s="13"/>
      <c r="AG1257" s="13"/>
    </row>
    <row r="1258" spans="11:33" x14ac:dyDescent="0.3">
      <c r="K1258" s="1"/>
      <c r="L1258" s="2"/>
      <c r="M1258" s="2"/>
      <c r="Q1258" s="1"/>
      <c r="R1258" s="2"/>
      <c r="S1258" s="2"/>
      <c r="T1258" s="13"/>
      <c r="U1258" s="13"/>
      <c r="W1258" s="1"/>
      <c r="X1258" s="2"/>
      <c r="Y1258" s="2"/>
      <c r="Z1258" s="8"/>
      <c r="AA1258" s="8"/>
      <c r="AC1258" s="1"/>
      <c r="AD1258" s="2"/>
      <c r="AE1258" s="2"/>
      <c r="AF1258" s="13"/>
      <c r="AG1258" s="13"/>
    </row>
    <row r="1259" spans="11:33" x14ac:dyDescent="0.3">
      <c r="K1259" s="1"/>
      <c r="L1259" s="2"/>
      <c r="M1259" s="2"/>
      <c r="Q1259" s="1"/>
      <c r="R1259" s="2"/>
      <c r="S1259" s="2"/>
      <c r="T1259" s="13"/>
      <c r="U1259" s="13"/>
      <c r="W1259" s="1"/>
      <c r="X1259" s="2"/>
      <c r="Y1259" s="2"/>
      <c r="Z1259" s="8"/>
      <c r="AA1259" s="8"/>
      <c r="AC1259" s="1"/>
      <c r="AD1259" s="2"/>
      <c r="AE1259" s="2"/>
      <c r="AF1259" s="13"/>
      <c r="AG1259" s="13"/>
    </row>
    <row r="1260" spans="11:33" x14ac:dyDescent="0.3">
      <c r="K1260" s="1"/>
      <c r="L1260" s="2"/>
      <c r="M1260" s="2"/>
      <c r="Q1260" s="1"/>
      <c r="R1260" s="2"/>
      <c r="S1260" s="2"/>
      <c r="T1260" s="13"/>
      <c r="U1260" s="13"/>
      <c r="W1260" s="1"/>
      <c r="X1260" s="2"/>
      <c r="Y1260" s="2"/>
      <c r="Z1260" s="8"/>
      <c r="AA1260" s="8"/>
      <c r="AC1260" s="1"/>
      <c r="AD1260" s="2"/>
      <c r="AE1260" s="2"/>
      <c r="AF1260" s="13"/>
      <c r="AG1260" s="13"/>
    </row>
    <row r="1261" spans="11:33" x14ac:dyDescent="0.3">
      <c r="K1261" s="1"/>
      <c r="L1261" s="2"/>
      <c r="M1261" s="2"/>
      <c r="Q1261" s="1"/>
      <c r="R1261" s="2"/>
      <c r="S1261" s="2"/>
      <c r="T1261" s="13"/>
      <c r="U1261" s="13"/>
      <c r="W1261" s="1"/>
      <c r="X1261" s="2"/>
      <c r="Y1261" s="2"/>
      <c r="Z1261" s="8"/>
      <c r="AA1261" s="8"/>
      <c r="AC1261" s="1"/>
      <c r="AD1261" s="2"/>
      <c r="AE1261" s="2"/>
      <c r="AF1261" s="13"/>
      <c r="AG1261" s="13"/>
    </row>
    <row r="1262" spans="11:33" x14ac:dyDescent="0.3">
      <c r="K1262" s="1"/>
      <c r="L1262" s="2"/>
      <c r="M1262" s="2"/>
      <c r="Q1262" s="1"/>
      <c r="R1262" s="2"/>
      <c r="S1262" s="2"/>
      <c r="T1262" s="13"/>
      <c r="U1262" s="13"/>
      <c r="W1262" s="1"/>
      <c r="X1262" s="2"/>
      <c r="Y1262" s="2"/>
      <c r="Z1262" s="8"/>
      <c r="AA1262" s="8"/>
      <c r="AC1262" s="1"/>
      <c r="AD1262" s="2"/>
      <c r="AE1262" s="2"/>
      <c r="AF1262" s="13"/>
      <c r="AG1262" s="13"/>
    </row>
    <row r="1263" spans="11:33" x14ac:dyDescent="0.3">
      <c r="K1263" s="1"/>
      <c r="L1263" s="2"/>
      <c r="M1263" s="2"/>
      <c r="Q1263" s="1"/>
      <c r="R1263" s="2"/>
      <c r="S1263" s="2"/>
      <c r="T1263" s="13"/>
      <c r="U1263" s="13"/>
      <c r="W1263" s="1"/>
      <c r="X1263" s="2"/>
      <c r="Y1263" s="2"/>
      <c r="Z1263" s="8"/>
      <c r="AA1263" s="8"/>
      <c r="AC1263" s="1"/>
      <c r="AD1263" s="2"/>
      <c r="AE1263" s="2"/>
      <c r="AF1263" s="13"/>
      <c r="AG1263" s="13"/>
    </row>
    <row r="1264" spans="11:33" x14ac:dyDescent="0.3">
      <c r="K1264" s="1"/>
      <c r="L1264" s="2"/>
      <c r="M1264" s="2"/>
      <c r="Q1264" s="1"/>
      <c r="R1264" s="2"/>
      <c r="S1264" s="2"/>
      <c r="T1264" s="13"/>
      <c r="U1264" s="13"/>
      <c r="W1264" s="1"/>
      <c r="X1264" s="2"/>
      <c r="Y1264" s="2"/>
      <c r="Z1264" s="8"/>
      <c r="AA1264" s="8"/>
      <c r="AC1264" s="1"/>
      <c r="AD1264" s="2"/>
      <c r="AE1264" s="2"/>
      <c r="AF1264" s="13"/>
      <c r="AG1264" s="13"/>
    </row>
    <row r="1265" spans="11:33" x14ac:dyDescent="0.3">
      <c r="K1265" s="1"/>
      <c r="L1265" s="2"/>
      <c r="M1265" s="2"/>
      <c r="Q1265" s="1"/>
      <c r="R1265" s="2"/>
      <c r="S1265" s="2"/>
      <c r="T1265" s="13"/>
      <c r="U1265" s="13"/>
      <c r="W1265" s="1"/>
      <c r="X1265" s="2"/>
      <c r="Y1265" s="2"/>
      <c r="Z1265" s="8"/>
      <c r="AA1265" s="8"/>
      <c r="AC1265" s="1"/>
      <c r="AD1265" s="2"/>
      <c r="AE1265" s="2"/>
      <c r="AF1265" s="13"/>
      <c r="AG1265" s="13"/>
    </row>
    <row r="1266" spans="11:33" x14ac:dyDescent="0.3">
      <c r="K1266" s="1"/>
      <c r="L1266" s="2"/>
      <c r="M1266" s="2"/>
      <c r="Q1266" s="1"/>
      <c r="R1266" s="2"/>
      <c r="S1266" s="2"/>
      <c r="T1266" s="13"/>
      <c r="U1266" s="13"/>
      <c r="W1266" s="1"/>
      <c r="X1266" s="2"/>
      <c r="Y1266" s="2"/>
      <c r="Z1266" s="8"/>
      <c r="AA1266" s="8"/>
      <c r="AC1266" s="1"/>
      <c r="AD1266" s="2"/>
      <c r="AE1266" s="2"/>
      <c r="AF1266" s="13"/>
      <c r="AG1266" s="13"/>
    </row>
    <row r="1267" spans="11:33" x14ac:dyDescent="0.3">
      <c r="K1267" s="1"/>
      <c r="L1267" s="2"/>
      <c r="M1267" s="2"/>
      <c r="Q1267" s="1"/>
      <c r="R1267" s="2"/>
      <c r="S1267" s="2"/>
      <c r="T1267" s="13"/>
      <c r="U1267" s="13"/>
      <c r="W1267" s="1"/>
      <c r="X1267" s="2"/>
      <c r="Y1267" s="2"/>
      <c r="Z1267" s="8"/>
      <c r="AA1267" s="8"/>
      <c r="AC1267" s="1"/>
      <c r="AD1267" s="2"/>
      <c r="AE1267" s="2"/>
      <c r="AF1267" s="13"/>
      <c r="AG1267" s="13"/>
    </row>
    <row r="1268" spans="11:33" x14ac:dyDescent="0.3">
      <c r="K1268" s="1"/>
      <c r="L1268" s="2"/>
      <c r="M1268" s="2"/>
      <c r="Q1268" s="1"/>
      <c r="R1268" s="2"/>
      <c r="S1268" s="2"/>
      <c r="T1268" s="13"/>
      <c r="U1268" s="13"/>
      <c r="W1268" s="1"/>
      <c r="X1268" s="2"/>
      <c r="Y1268" s="2"/>
      <c r="Z1268" s="8"/>
      <c r="AA1268" s="8"/>
      <c r="AC1268" s="1"/>
      <c r="AD1268" s="2"/>
      <c r="AE1268" s="2"/>
      <c r="AF1268" s="13"/>
      <c r="AG1268" s="13"/>
    </row>
    <row r="1269" spans="11:33" x14ac:dyDescent="0.3">
      <c r="K1269" s="1"/>
      <c r="L1269" s="2"/>
      <c r="M1269" s="2"/>
      <c r="Q1269" s="1"/>
      <c r="R1269" s="2"/>
      <c r="S1269" s="2"/>
      <c r="T1269" s="13"/>
      <c r="U1269" s="13"/>
      <c r="W1269" s="1"/>
      <c r="X1269" s="2"/>
      <c r="Y1269" s="2"/>
      <c r="Z1269" s="8"/>
      <c r="AA1269" s="8"/>
      <c r="AC1269" s="1"/>
      <c r="AD1269" s="2"/>
      <c r="AE1269" s="2"/>
      <c r="AF1269" s="13"/>
      <c r="AG1269" s="13"/>
    </row>
    <row r="1270" spans="11:33" x14ac:dyDescent="0.3">
      <c r="K1270" s="1"/>
      <c r="L1270" s="2"/>
      <c r="M1270" s="2"/>
      <c r="Q1270" s="1"/>
      <c r="R1270" s="2"/>
      <c r="S1270" s="2"/>
      <c r="T1270" s="13"/>
      <c r="U1270" s="13"/>
      <c r="W1270" s="1"/>
      <c r="X1270" s="2"/>
      <c r="Y1270" s="2"/>
      <c r="Z1270" s="8"/>
      <c r="AA1270" s="8"/>
      <c r="AC1270" s="1"/>
      <c r="AD1270" s="2"/>
      <c r="AE1270" s="2"/>
      <c r="AF1270" s="13"/>
      <c r="AG1270" s="13"/>
    </row>
    <row r="1271" spans="11:33" x14ac:dyDescent="0.3">
      <c r="K1271" s="1"/>
      <c r="L1271" s="2"/>
      <c r="M1271" s="2"/>
      <c r="Q1271" s="1"/>
      <c r="R1271" s="2"/>
      <c r="S1271" s="2"/>
      <c r="T1271" s="13"/>
      <c r="U1271" s="13"/>
      <c r="W1271" s="1"/>
      <c r="X1271" s="2"/>
      <c r="Y1271" s="2"/>
      <c r="Z1271" s="8"/>
      <c r="AA1271" s="8"/>
      <c r="AC1271" s="1"/>
      <c r="AD1271" s="2"/>
      <c r="AE1271" s="2"/>
      <c r="AF1271" s="13"/>
      <c r="AG1271" s="13"/>
    </row>
    <row r="1272" spans="11:33" x14ac:dyDescent="0.3">
      <c r="K1272" s="1"/>
      <c r="L1272" s="2"/>
      <c r="M1272" s="2"/>
      <c r="Q1272" s="1"/>
      <c r="R1272" s="2"/>
      <c r="S1272" s="2"/>
      <c r="T1272" s="13"/>
      <c r="U1272" s="13"/>
      <c r="W1272" s="1"/>
      <c r="X1272" s="2"/>
      <c r="Y1272" s="2"/>
      <c r="Z1272" s="8"/>
      <c r="AA1272" s="8"/>
      <c r="AC1272" s="1"/>
      <c r="AD1272" s="2"/>
      <c r="AE1272" s="2"/>
      <c r="AF1272" s="13"/>
      <c r="AG1272" s="13"/>
    </row>
    <row r="1273" spans="11:33" x14ac:dyDescent="0.3">
      <c r="K1273" s="1"/>
      <c r="L1273" s="2"/>
      <c r="M1273" s="2"/>
      <c r="Q1273" s="1"/>
      <c r="R1273" s="2"/>
      <c r="S1273" s="2"/>
      <c r="T1273" s="13"/>
      <c r="U1273" s="13"/>
      <c r="W1273" s="1"/>
      <c r="X1273" s="2"/>
      <c r="Y1273" s="2"/>
      <c r="Z1273" s="8"/>
      <c r="AA1273" s="8"/>
      <c r="AC1273" s="1"/>
      <c r="AD1273" s="2"/>
      <c r="AE1273" s="2"/>
      <c r="AF1273" s="13"/>
      <c r="AG1273" s="13"/>
    </row>
    <row r="1274" spans="11:33" x14ac:dyDescent="0.3">
      <c r="K1274" s="1"/>
      <c r="L1274" s="2"/>
      <c r="M1274" s="2"/>
      <c r="Q1274" s="1"/>
      <c r="R1274" s="2"/>
      <c r="S1274" s="2"/>
      <c r="T1274" s="13"/>
      <c r="U1274" s="13"/>
      <c r="W1274" s="1"/>
      <c r="X1274" s="2"/>
      <c r="Y1274" s="2"/>
      <c r="Z1274" s="8"/>
      <c r="AA1274" s="8"/>
      <c r="AC1274" s="1"/>
      <c r="AD1274" s="2"/>
      <c r="AE1274" s="2"/>
      <c r="AF1274" s="13"/>
      <c r="AG1274" s="13"/>
    </row>
    <row r="1275" spans="11:33" x14ac:dyDescent="0.3">
      <c r="K1275" s="1"/>
      <c r="L1275" s="2"/>
      <c r="M1275" s="2"/>
      <c r="Q1275" s="1"/>
      <c r="R1275" s="2"/>
      <c r="S1275" s="2"/>
      <c r="T1275" s="13"/>
      <c r="U1275" s="13"/>
      <c r="W1275" s="1"/>
      <c r="X1275" s="2"/>
      <c r="Y1275" s="2"/>
      <c r="Z1275" s="8"/>
      <c r="AA1275" s="8"/>
      <c r="AC1275" s="1"/>
      <c r="AD1275" s="2"/>
      <c r="AE1275" s="2"/>
      <c r="AF1275" s="13"/>
      <c r="AG1275" s="13"/>
    </row>
    <row r="1276" spans="11:33" x14ac:dyDescent="0.3">
      <c r="K1276" s="1"/>
      <c r="L1276" s="2"/>
      <c r="M1276" s="2"/>
      <c r="Q1276" s="1"/>
      <c r="R1276" s="2"/>
      <c r="S1276" s="2"/>
      <c r="T1276" s="13"/>
      <c r="U1276" s="13"/>
      <c r="W1276" s="1"/>
      <c r="X1276" s="2"/>
      <c r="Y1276" s="2"/>
      <c r="Z1276" s="8"/>
      <c r="AA1276" s="8"/>
      <c r="AC1276" s="1"/>
      <c r="AD1276" s="2"/>
      <c r="AE1276" s="2"/>
      <c r="AF1276" s="13"/>
      <c r="AG1276" s="13"/>
    </row>
    <row r="1277" spans="11:33" x14ac:dyDescent="0.3">
      <c r="K1277" s="1"/>
      <c r="L1277" s="2"/>
      <c r="M1277" s="2"/>
      <c r="Q1277" s="1"/>
      <c r="R1277" s="2"/>
      <c r="S1277" s="2"/>
      <c r="T1277" s="13"/>
      <c r="U1277" s="13"/>
      <c r="W1277" s="1"/>
      <c r="X1277" s="2"/>
      <c r="Y1277" s="2"/>
      <c r="Z1277" s="8"/>
      <c r="AA1277" s="8"/>
      <c r="AC1277" s="1"/>
      <c r="AD1277" s="2"/>
      <c r="AE1277" s="2"/>
      <c r="AF1277" s="13"/>
      <c r="AG1277" s="13"/>
    </row>
    <row r="1278" spans="11:33" x14ac:dyDescent="0.3">
      <c r="K1278" s="1"/>
      <c r="L1278" s="2"/>
      <c r="M1278" s="2"/>
      <c r="Q1278" s="1"/>
      <c r="R1278" s="2"/>
      <c r="S1278" s="2"/>
      <c r="T1278" s="13"/>
      <c r="U1278" s="13"/>
      <c r="W1278" s="1"/>
      <c r="X1278" s="2"/>
      <c r="Y1278" s="2"/>
      <c r="Z1278" s="8"/>
      <c r="AA1278" s="8"/>
      <c r="AC1278" s="1"/>
      <c r="AD1278" s="2"/>
      <c r="AE1278" s="2"/>
      <c r="AF1278" s="13"/>
      <c r="AG1278" s="13"/>
    </row>
    <row r="1279" spans="11:33" x14ac:dyDescent="0.3">
      <c r="K1279" s="1"/>
      <c r="L1279" s="2"/>
      <c r="M1279" s="2"/>
      <c r="Q1279" s="1"/>
      <c r="R1279" s="2"/>
      <c r="S1279" s="2"/>
      <c r="T1279" s="13"/>
      <c r="U1279" s="13"/>
      <c r="W1279" s="1"/>
      <c r="X1279" s="2"/>
      <c r="Y1279" s="2"/>
      <c r="Z1279" s="8"/>
      <c r="AA1279" s="8"/>
      <c r="AC1279" s="1"/>
      <c r="AD1279" s="2"/>
      <c r="AE1279" s="2"/>
      <c r="AF1279" s="13"/>
      <c r="AG1279" s="13"/>
    </row>
    <row r="1280" spans="11:33" x14ac:dyDescent="0.3">
      <c r="K1280" s="1"/>
      <c r="L1280" s="2"/>
      <c r="M1280" s="2"/>
      <c r="Q1280" s="1"/>
      <c r="R1280" s="2"/>
      <c r="S1280" s="2"/>
      <c r="T1280" s="13"/>
      <c r="U1280" s="13"/>
      <c r="W1280" s="1"/>
      <c r="X1280" s="2"/>
      <c r="Y1280" s="2"/>
      <c r="Z1280" s="8"/>
      <c r="AA1280" s="8"/>
      <c r="AC1280" s="1"/>
      <c r="AD1280" s="2"/>
      <c r="AE1280" s="2"/>
      <c r="AF1280" s="13"/>
      <c r="AG1280" s="13"/>
    </row>
    <row r="1281" spans="11:33" x14ac:dyDescent="0.3">
      <c r="K1281" s="1"/>
      <c r="L1281" s="2"/>
      <c r="M1281" s="2"/>
      <c r="Q1281" s="1"/>
      <c r="R1281" s="2"/>
      <c r="S1281" s="2"/>
      <c r="T1281" s="13"/>
      <c r="U1281" s="13"/>
      <c r="W1281" s="1"/>
      <c r="X1281" s="2"/>
      <c r="Y1281" s="2"/>
      <c r="Z1281" s="8"/>
      <c r="AA1281" s="8"/>
      <c r="AC1281" s="1"/>
      <c r="AD1281" s="2"/>
      <c r="AE1281" s="2"/>
      <c r="AF1281" s="13"/>
      <c r="AG1281" s="13"/>
    </row>
    <row r="1282" spans="11:33" x14ac:dyDescent="0.3">
      <c r="K1282" s="1"/>
      <c r="L1282" s="2"/>
      <c r="M1282" s="2"/>
      <c r="Q1282" s="1"/>
      <c r="R1282" s="2"/>
      <c r="S1282" s="2"/>
      <c r="T1282" s="13"/>
      <c r="U1282" s="13"/>
      <c r="W1282" s="1"/>
      <c r="X1282" s="2"/>
      <c r="Y1282" s="2"/>
      <c r="Z1282" s="8"/>
      <c r="AA1282" s="8"/>
      <c r="AC1282" s="1"/>
      <c r="AD1282" s="2"/>
      <c r="AE1282" s="2"/>
      <c r="AF1282" s="13"/>
      <c r="AG1282" s="13"/>
    </row>
    <row r="1283" spans="11:33" x14ac:dyDescent="0.3">
      <c r="K1283" s="1"/>
      <c r="L1283" s="2"/>
      <c r="M1283" s="2"/>
      <c r="Q1283" s="1"/>
      <c r="R1283" s="2"/>
      <c r="S1283" s="2"/>
      <c r="T1283" s="13"/>
      <c r="U1283" s="13"/>
      <c r="W1283" s="1"/>
      <c r="X1283" s="2"/>
      <c r="Y1283" s="2"/>
      <c r="Z1283" s="8"/>
      <c r="AA1283" s="8"/>
      <c r="AC1283" s="1"/>
      <c r="AD1283" s="2"/>
      <c r="AE1283" s="2"/>
      <c r="AF1283" s="13"/>
      <c r="AG1283" s="13"/>
    </row>
    <row r="1284" spans="11:33" x14ac:dyDescent="0.3">
      <c r="K1284" s="1"/>
      <c r="L1284" s="2"/>
      <c r="M1284" s="2"/>
      <c r="Q1284" s="1"/>
      <c r="R1284" s="2"/>
      <c r="S1284" s="2"/>
      <c r="T1284" s="13"/>
      <c r="U1284" s="13"/>
      <c r="W1284" s="1"/>
      <c r="X1284" s="2"/>
      <c r="Y1284" s="2"/>
      <c r="Z1284" s="8"/>
      <c r="AA1284" s="8"/>
      <c r="AC1284" s="1"/>
      <c r="AD1284" s="2"/>
      <c r="AE1284" s="2"/>
      <c r="AF1284" s="13"/>
      <c r="AG1284" s="13"/>
    </row>
    <row r="1285" spans="11:33" x14ac:dyDescent="0.3">
      <c r="K1285" s="1"/>
      <c r="L1285" s="2"/>
      <c r="M1285" s="2"/>
      <c r="Q1285" s="1"/>
      <c r="R1285" s="2"/>
      <c r="S1285" s="2"/>
      <c r="T1285" s="13"/>
      <c r="U1285" s="13"/>
      <c r="W1285" s="1"/>
      <c r="X1285" s="2"/>
      <c r="Y1285" s="2"/>
      <c r="Z1285" s="8"/>
      <c r="AA1285" s="8"/>
      <c r="AC1285" s="1"/>
      <c r="AD1285" s="2"/>
      <c r="AE1285" s="2"/>
      <c r="AF1285" s="13"/>
      <c r="AG1285" s="13"/>
    </row>
    <row r="1286" spans="11:33" x14ac:dyDescent="0.3">
      <c r="K1286" s="1"/>
      <c r="L1286" s="2"/>
      <c r="M1286" s="2"/>
      <c r="Q1286" s="1"/>
      <c r="R1286" s="2"/>
      <c r="S1286" s="2"/>
      <c r="T1286" s="13"/>
      <c r="U1286" s="13"/>
      <c r="W1286" s="1"/>
      <c r="X1286" s="2"/>
      <c r="Y1286" s="2"/>
      <c r="Z1286" s="8"/>
      <c r="AA1286" s="8"/>
      <c r="AC1286" s="1"/>
      <c r="AD1286" s="2"/>
      <c r="AE1286" s="2"/>
      <c r="AF1286" s="13"/>
      <c r="AG1286" s="13"/>
    </row>
    <row r="1287" spans="11:33" x14ac:dyDescent="0.3">
      <c r="K1287" s="1"/>
      <c r="L1287" s="2"/>
      <c r="M1287" s="2"/>
      <c r="Q1287" s="1"/>
      <c r="R1287" s="2"/>
      <c r="S1287" s="2"/>
      <c r="T1287" s="13"/>
      <c r="U1287" s="13"/>
      <c r="W1287" s="1"/>
      <c r="X1287" s="2"/>
      <c r="Y1287" s="2"/>
      <c r="Z1287" s="8"/>
      <c r="AA1287" s="8"/>
      <c r="AC1287" s="1"/>
      <c r="AD1287" s="2"/>
      <c r="AE1287" s="2"/>
      <c r="AF1287" s="13"/>
      <c r="AG1287" s="13"/>
    </row>
    <row r="1288" spans="11:33" x14ac:dyDescent="0.3">
      <c r="K1288" s="1"/>
      <c r="L1288" s="2"/>
      <c r="M1288" s="2"/>
      <c r="Q1288" s="1"/>
      <c r="R1288" s="2"/>
      <c r="S1288" s="2"/>
      <c r="T1288" s="13"/>
      <c r="U1288" s="13"/>
      <c r="W1288" s="1"/>
      <c r="X1288" s="2"/>
      <c r="Y1288" s="2"/>
      <c r="Z1288" s="8"/>
      <c r="AA1288" s="8"/>
      <c r="AC1288" s="1"/>
      <c r="AD1288" s="2"/>
      <c r="AE1288" s="2"/>
      <c r="AF1288" s="13"/>
      <c r="AG1288" s="13"/>
    </row>
    <row r="1289" spans="11:33" x14ac:dyDescent="0.3">
      <c r="K1289" s="1"/>
      <c r="L1289" s="2"/>
      <c r="M1289" s="2"/>
      <c r="Q1289" s="1"/>
      <c r="R1289" s="2"/>
      <c r="S1289" s="2"/>
      <c r="T1289" s="13"/>
      <c r="U1289" s="13"/>
      <c r="W1289" s="1"/>
      <c r="X1289" s="2"/>
      <c r="Y1289" s="2"/>
      <c r="Z1289" s="8"/>
      <c r="AA1289" s="8"/>
      <c r="AC1289" s="1"/>
      <c r="AD1289" s="2"/>
      <c r="AE1289" s="2"/>
      <c r="AF1289" s="13"/>
      <c r="AG1289" s="13"/>
    </row>
    <row r="1290" spans="11:33" x14ac:dyDescent="0.3">
      <c r="K1290" s="1"/>
      <c r="L1290" s="2"/>
      <c r="M1290" s="2"/>
      <c r="Q1290" s="1"/>
      <c r="R1290" s="2"/>
      <c r="S1290" s="2"/>
      <c r="T1290" s="13"/>
      <c r="U1290" s="13"/>
      <c r="W1290" s="1"/>
      <c r="X1290" s="2"/>
      <c r="Y1290" s="2"/>
      <c r="Z1290" s="8"/>
      <c r="AA1290" s="8"/>
      <c r="AC1290" s="1"/>
      <c r="AD1290" s="2"/>
      <c r="AE1290" s="2"/>
      <c r="AF1290" s="13"/>
      <c r="AG1290" s="13"/>
    </row>
    <row r="1291" spans="11:33" x14ac:dyDescent="0.3">
      <c r="K1291" s="1"/>
      <c r="L1291" s="2"/>
      <c r="M1291" s="2"/>
      <c r="Q1291" s="1"/>
      <c r="R1291" s="2"/>
      <c r="S1291" s="2"/>
      <c r="T1291" s="13"/>
      <c r="U1291" s="13"/>
      <c r="W1291" s="1"/>
      <c r="X1291" s="2"/>
      <c r="Y1291" s="2"/>
      <c r="Z1291" s="8"/>
      <c r="AA1291" s="8"/>
      <c r="AC1291" s="1"/>
      <c r="AD1291" s="2"/>
      <c r="AE1291" s="2"/>
      <c r="AF1291" s="13"/>
      <c r="AG1291" s="13"/>
    </row>
    <row r="1292" spans="11:33" x14ac:dyDescent="0.3">
      <c r="K1292" s="1"/>
      <c r="L1292" s="2"/>
      <c r="M1292" s="2"/>
      <c r="Q1292" s="1"/>
      <c r="R1292" s="2"/>
      <c r="S1292" s="2"/>
      <c r="T1292" s="13"/>
      <c r="U1292" s="13"/>
      <c r="W1292" s="1"/>
      <c r="X1292" s="2"/>
      <c r="Y1292" s="2"/>
      <c r="Z1292" s="8"/>
      <c r="AA1292" s="8"/>
      <c r="AC1292" s="1"/>
      <c r="AD1292" s="2"/>
      <c r="AE1292" s="2"/>
      <c r="AF1292" s="13"/>
      <c r="AG1292" s="13"/>
    </row>
    <row r="1293" spans="11:33" x14ac:dyDescent="0.3">
      <c r="K1293" s="1"/>
      <c r="L1293" s="2"/>
      <c r="M1293" s="2"/>
      <c r="Q1293" s="1"/>
      <c r="R1293" s="2"/>
      <c r="S1293" s="2"/>
      <c r="T1293" s="13"/>
      <c r="U1293" s="13"/>
      <c r="W1293" s="1"/>
      <c r="X1293" s="2"/>
      <c r="Y1293" s="2"/>
      <c r="Z1293" s="8"/>
      <c r="AA1293" s="8"/>
      <c r="AC1293" s="1"/>
      <c r="AD1293" s="2"/>
      <c r="AE1293" s="2"/>
      <c r="AF1293" s="13"/>
      <c r="AG1293" s="13"/>
    </row>
    <row r="1294" spans="11:33" x14ac:dyDescent="0.3">
      <c r="K1294" s="1"/>
      <c r="L1294" s="2"/>
      <c r="M1294" s="2"/>
      <c r="Q1294" s="1"/>
      <c r="R1294" s="2"/>
      <c r="S1294" s="2"/>
      <c r="T1294" s="13"/>
      <c r="U1294" s="13"/>
      <c r="W1294" s="1"/>
      <c r="X1294" s="2"/>
      <c r="Y1294" s="2"/>
      <c r="Z1294" s="8"/>
      <c r="AA1294" s="8"/>
      <c r="AC1294" s="1"/>
      <c r="AD1294" s="2"/>
      <c r="AE1294" s="2"/>
      <c r="AF1294" s="13"/>
      <c r="AG1294" s="13"/>
    </row>
    <row r="1295" spans="11:33" x14ac:dyDescent="0.3">
      <c r="K1295" s="1"/>
      <c r="L1295" s="2"/>
      <c r="M1295" s="2"/>
      <c r="Q1295" s="1"/>
      <c r="R1295" s="2"/>
      <c r="S1295" s="2"/>
      <c r="T1295" s="13"/>
      <c r="U1295" s="13"/>
      <c r="W1295" s="1"/>
      <c r="X1295" s="2"/>
      <c r="Y1295" s="2"/>
      <c r="Z1295" s="8"/>
      <c r="AA1295" s="8"/>
      <c r="AC1295" s="1"/>
      <c r="AD1295" s="2"/>
      <c r="AE1295" s="2"/>
      <c r="AF1295" s="13"/>
      <c r="AG1295" s="13"/>
    </row>
    <row r="1296" spans="11:33" x14ac:dyDescent="0.3">
      <c r="K1296" s="1"/>
      <c r="L1296" s="2"/>
      <c r="M1296" s="2"/>
      <c r="Q1296" s="1"/>
      <c r="R1296" s="2"/>
      <c r="S1296" s="2"/>
      <c r="T1296" s="13"/>
      <c r="U1296" s="13"/>
      <c r="W1296" s="1"/>
      <c r="X1296" s="2"/>
      <c r="Y1296" s="2"/>
      <c r="Z1296" s="8"/>
      <c r="AA1296" s="8"/>
      <c r="AC1296" s="1"/>
      <c r="AD1296" s="2"/>
      <c r="AE1296" s="2"/>
      <c r="AF1296" s="13"/>
      <c r="AG1296" s="13"/>
    </row>
    <row r="1297" spans="11:33" x14ac:dyDescent="0.3">
      <c r="K1297" s="1"/>
      <c r="L1297" s="2"/>
      <c r="M1297" s="2"/>
      <c r="Q1297" s="1"/>
      <c r="R1297" s="2"/>
      <c r="S1297" s="2"/>
      <c r="T1297" s="13"/>
      <c r="U1297" s="13"/>
      <c r="W1297" s="1"/>
      <c r="X1297" s="2"/>
      <c r="Y1297" s="2"/>
      <c r="Z1297" s="8"/>
      <c r="AA1297" s="8"/>
      <c r="AC1297" s="1"/>
      <c r="AD1297" s="2"/>
      <c r="AE1297" s="2"/>
      <c r="AF1297" s="13"/>
      <c r="AG1297" s="13"/>
    </row>
    <row r="1298" spans="11:33" x14ac:dyDescent="0.3">
      <c r="K1298" s="1"/>
      <c r="L1298" s="2"/>
      <c r="M1298" s="2"/>
      <c r="Q1298" s="1"/>
      <c r="R1298" s="2"/>
      <c r="S1298" s="2"/>
      <c r="T1298" s="13"/>
      <c r="U1298" s="13"/>
      <c r="W1298" s="1"/>
      <c r="X1298" s="2"/>
      <c r="Y1298" s="2"/>
      <c r="Z1298" s="8"/>
      <c r="AA1298" s="8"/>
      <c r="AC1298" s="1"/>
      <c r="AD1298" s="2"/>
      <c r="AE1298" s="2"/>
      <c r="AF1298" s="13"/>
      <c r="AG1298" s="13"/>
    </row>
    <row r="1299" spans="11:33" x14ac:dyDescent="0.3">
      <c r="K1299" s="1"/>
      <c r="L1299" s="2"/>
      <c r="M1299" s="2"/>
      <c r="Q1299" s="1"/>
      <c r="R1299" s="2"/>
      <c r="S1299" s="2"/>
      <c r="T1299" s="13"/>
      <c r="U1299" s="13"/>
      <c r="W1299" s="1"/>
      <c r="X1299" s="2"/>
      <c r="Y1299" s="2"/>
      <c r="Z1299" s="8"/>
      <c r="AA1299" s="8"/>
      <c r="AC1299" s="1"/>
      <c r="AD1299" s="2"/>
      <c r="AE1299" s="2"/>
      <c r="AF1299" s="13"/>
      <c r="AG1299" s="13"/>
    </row>
    <row r="1300" spans="11:33" x14ac:dyDescent="0.3">
      <c r="K1300" s="1"/>
      <c r="L1300" s="2"/>
      <c r="M1300" s="2"/>
      <c r="Q1300" s="1"/>
      <c r="R1300" s="2"/>
      <c r="S1300" s="2"/>
      <c r="T1300" s="13"/>
      <c r="U1300" s="13"/>
      <c r="W1300" s="1"/>
      <c r="X1300" s="2"/>
      <c r="Y1300" s="2"/>
      <c r="Z1300" s="8"/>
      <c r="AA1300" s="8"/>
      <c r="AC1300" s="1"/>
      <c r="AD1300" s="2"/>
      <c r="AE1300" s="2"/>
      <c r="AF1300" s="13"/>
      <c r="AG1300" s="13"/>
    </row>
    <row r="1301" spans="11:33" x14ac:dyDescent="0.3">
      <c r="K1301" s="1"/>
      <c r="L1301" s="2"/>
      <c r="M1301" s="2"/>
      <c r="Q1301" s="1"/>
      <c r="R1301" s="2"/>
      <c r="S1301" s="2"/>
      <c r="T1301" s="13"/>
      <c r="U1301" s="13"/>
      <c r="W1301" s="1"/>
      <c r="X1301" s="2"/>
      <c r="Y1301" s="2"/>
      <c r="Z1301" s="8"/>
      <c r="AA1301" s="8"/>
      <c r="AC1301" s="1"/>
      <c r="AD1301" s="2"/>
      <c r="AE1301" s="2"/>
      <c r="AF1301" s="13"/>
      <c r="AG1301" s="13"/>
    </row>
    <row r="1302" spans="11:33" x14ac:dyDescent="0.3">
      <c r="K1302" s="1"/>
      <c r="L1302" s="2"/>
      <c r="M1302" s="2"/>
      <c r="Q1302" s="1"/>
      <c r="R1302" s="2"/>
      <c r="S1302" s="2"/>
      <c r="T1302" s="13"/>
      <c r="U1302" s="13"/>
      <c r="W1302" s="1"/>
      <c r="X1302" s="2"/>
      <c r="Y1302" s="2"/>
      <c r="Z1302" s="8"/>
      <c r="AA1302" s="8"/>
      <c r="AC1302" s="1"/>
      <c r="AD1302" s="2"/>
      <c r="AE1302" s="2"/>
      <c r="AF1302" s="13"/>
      <c r="AG1302" s="13"/>
    </row>
    <row r="1303" spans="11:33" x14ac:dyDescent="0.3">
      <c r="K1303" s="1"/>
      <c r="L1303" s="2"/>
      <c r="M1303" s="2"/>
      <c r="Q1303" s="1"/>
      <c r="R1303" s="2"/>
      <c r="S1303" s="2"/>
      <c r="T1303" s="13"/>
      <c r="U1303" s="13"/>
      <c r="W1303" s="1"/>
      <c r="X1303" s="2"/>
      <c r="Y1303" s="2"/>
      <c r="Z1303" s="8"/>
      <c r="AA1303" s="8"/>
      <c r="AC1303" s="1"/>
      <c r="AD1303" s="2"/>
      <c r="AE1303" s="2"/>
      <c r="AF1303" s="13"/>
      <c r="AG1303" s="13"/>
    </row>
    <row r="1304" spans="11:33" x14ac:dyDescent="0.3">
      <c r="K1304" s="1"/>
      <c r="L1304" s="2"/>
      <c r="M1304" s="2"/>
      <c r="Q1304" s="1"/>
      <c r="R1304" s="2"/>
      <c r="S1304" s="2"/>
      <c r="T1304" s="13"/>
      <c r="U1304" s="13"/>
      <c r="W1304" s="1"/>
      <c r="X1304" s="2"/>
      <c r="Y1304" s="2"/>
      <c r="Z1304" s="8"/>
      <c r="AA1304" s="8"/>
      <c r="AC1304" s="1"/>
      <c r="AD1304" s="2"/>
      <c r="AE1304" s="2"/>
      <c r="AF1304" s="13"/>
      <c r="AG1304" s="13"/>
    </row>
    <row r="1305" spans="11:33" x14ac:dyDescent="0.3">
      <c r="K1305" s="1"/>
      <c r="L1305" s="2"/>
      <c r="M1305" s="2"/>
      <c r="Q1305" s="1"/>
      <c r="R1305" s="2"/>
      <c r="S1305" s="2"/>
      <c r="T1305" s="13"/>
      <c r="U1305" s="13"/>
      <c r="W1305" s="1"/>
      <c r="X1305" s="2"/>
      <c r="Y1305" s="2"/>
      <c r="Z1305" s="8"/>
      <c r="AA1305" s="8"/>
      <c r="AC1305" s="1"/>
      <c r="AD1305" s="2"/>
      <c r="AE1305" s="2"/>
      <c r="AF1305" s="13"/>
      <c r="AG1305" s="13"/>
    </row>
    <row r="1306" spans="11:33" x14ac:dyDescent="0.3">
      <c r="K1306" s="1"/>
      <c r="L1306" s="2"/>
      <c r="M1306" s="2"/>
      <c r="Q1306" s="1"/>
      <c r="R1306" s="2"/>
      <c r="S1306" s="2"/>
      <c r="T1306" s="13"/>
      <c r="U1306" s="13"/>
      <c r="W1306" s="1"/>
      <c r="X1306" s="2"/>
      <c r="Y1306" s="2"/>
      <c r="Z1306" s="8"/>
      <c r="AA1306" s="8"/>
      <c r="AC1306" s="1"/>
      <c r="AD1306" s="2"/>
      <c r="AE1306" s="2"/>
      <c r="AF1306" s="13"/>
      <c r="AG1306" s="13"/>
    </row>
    <row r="1307" spans="11:33" x14ac:dyDescent="0.3">
      <c r="K1307" s="1"/>
      <c r="L1307" s="2"/>
      <c r="M1307" s="2"/>
      <c r="Q1307" s="1"/>
      <c r="R1307" s="2"/>
      <c r="S1307" s="2"/>
      <c r="T1307" s="13"/>
      <c r="U1307" s="13"/>
      <c r="W1307" s="1"/>
      <c r="X1307" s="2"/>
      <c r="Y1307" s="2"/>
      <c r="Z1307" s="8"/>
      <c r="AA1307" s="8"/>
      <c r="AC1307" s="1"/>
      <c r="AD1307" s="2"/>
      <c r="AE1307" s="2"/>
      <c r="AF1307" s="13"/>
      <c r="AG1307" s="13"/>
    </row>
    <row r="1308" spans="11:33" x14ac:dyDescent="0.3">
      <c r="K1308" s="1"/>
      <c r="L1308" s="2"/>
      <c r="M1308" s="2"/>
      <c r="Q1308" s="1"/>
      <c r="R1308" s="2"/>
      <c r="S1308" s="2"/>
      <c r="T1308" s="13"/>
      <c r="U1308" s="13"/>
      <c r="W1308" s="1"/>
      <c r="X1308" s="2"/>
      <c r="Y1308" s="2"/>
      <c r="Z1308" s="8"/>
      <c r="AA1308" s="8"/>
      <c r="AC1308" s="1"/>
      <c r="AD1308" s="2"/>
      <c r="AE1308" s="2"/>
      <c r="AF1308" s="13"/>
      <c r="AG1308" s="13"/>
    </row>
    <row r="1309" spans="11:33" x14ac:dyDescent="0.3">
      <c r="K1309" s="1"/>
      <c r="L1309" s="2"/>
      <c r="M1309" s="2"/>
      <c r="Q1309" s="1"/>
      <c r="R1309" s="2"/>
      <c r="S1309" s="2"/>
      <c r="T1309" s="13"/>
      <c r="U1309" s="13"/>
      <c r="W1309" s="1"/>
      <c r="X1309" s="2"/>
      <c r="Y1309" s="2"/>
      <c r="Z1309" s="8"/>
      <c r="AA1309" s="8"/>
      <c r="AC1309" s="1"/>
      <c r="AD1309" s="2"/>
      <c r="AE1309" s="2"/>
      <c r="AF1309" s="13"/>
      <c r="AG1309" s="13"/>
    </row>
    <row r="1310" spans="11:33" x14ac:dyDescent="0.3">
      <c r="K1310" s="1"/>
      <c r="L1310" s="2"/>
      <c r="M1310" s="2"/>
      <c r="Q1310" s="1"/>
      <c r="R1310" s="2"/>
      <c r="S1310" s="2"/>
      <c r="T1310" s="13"/>
      <c r="U1310" s="13"/>
      <c r="W1310" s="1"/>
      <c r="X1310" s="2"/>
      <c r="Y1310" s="2"/>
      <c r="Z1310" s="8"/>
      <c r="AA1310" s="8"/>
      <c r="AC1310" s="1"/>
      <c r="AD1310" s="2"/>
      <c r="AE1310" s="2"/>
      <c r="AF1310" s="13"/>
      <c r="AG1310" s="13"/>
    </row>
    <row r="1311" spans="11:33" x14ac:dyDescent="0.3">
      <c r="K1311" s="1"/>
      <c r="L1311" s="2"/>
      <c r="M1311" s="2"/>
      <c r="Q1311" s="1"/>
      <c r="R1311" s="2"/>
      <c r="S1311" s="2"/>
      <c r="T1311" s="13"/>
      <c r="U1311" s="13"/>
      <c r="W1311" s="1"/>
      <c r="X1311" s="2"/>
      <c r="Y1311" s="2"/>
      <c r="Z1311" s="8"/>
      <c r="AA1311" s="8"/>
      <c r="AC1311" s="1"/>
      <c r="AD1311" s="2"/>
      <c r="AE1311" s="2"/>
      <c r="AF1311" s="13"/>
      <c r="AG1311" s="13"/>
    </row>
    <row r="1312" spans="11:33" x14ac:dyDescent="0.3">
      <c r="K1312" s="1"/>
      <c r="L1312" s="2"/>
      <c r="M1312" s="2"/>
      <c r="Q1312" s="1"/>
      <c r="R1312" s="2"/>
      <c r="S1312" s="2"/>
      <c r="T1312" s="13"/>
      <c r="U1312" s="13"/>
      <c r="W1312" s="1"/>
      <c r="X1312" s="2"/>
      <c r="Y1312" s="2"/>
      <c r="Z1312" s="8"/>
      <c r="AA1312" s="8"/>
      <c r="AC1312" s="1"/>
      <c r="AD1312" s="2"/>
      <c r="AE1312" s="2"/>
      <c r="AF1312" s="13"/>
      <c r="AG1312" s="13"/>
    </row>
    <row r="1313" spans="11:33" x14ac:dyDescent="0.3">
      <c r="K1313" s="1"/>
      <c r="L1313" s="2"/>
      <c r="M1313" s="2"/>
      <c r="Q1313" s="1"/>
      <c r="R1313" s="2"/>
      <c r="S1313" s="2"/>
      <c r="T1313" s="13"/>
      <c r="U1313" s="13"/>
      <c r="W1313" s="1"/>
      <c r="X1313" s="2"/>
      <c r="Y1313" s="2"/>
      <c r="Z1313" s="8"/>
      <c r="AA1313" s="8"/>
      <c r="AC1313" s="1"/>
      <c r="AD1313" s="2"/>
      <c r="AE1313" s="2"/>
      <c r="AF1313" s="13"/>
      <c r="AG1313" s="13"/>
    </row>
    <row r="1314" spans="11:33" x14ac:dyDescent="0.3">
      <c r="K1314" s="1"/>
      <c r="L1314" s="2"/>
      <c r="M1314" s="2"/>
      <c r="Q1314" s="1"/>
      <c r="R1314" s="2"/>
      <c r="S1314" s="2"/>
      <c r="T1314" s="13"/>
      <c r="U1314" s="13"/>
      <c r="W1314" s="1"/>
      <c r="X1314" s="2"/>
      <c r="Y1314" s="2"/>
      <c r="Z1314" s="8"/>
      <c r="AA1314" s="8"/>
      <c r="AC1314" s="1"/>
      <c r="AD1314" s="2"/>
      <c r="AE1314" s="2"/>
      <c r="AF1314" s="13"/>
      <c r="AG1314" s="13"/>
    </row>
    <row r="1315" spans="11:33" x14ac:dyDescent="0.3">
      <c r="K1315" s="1"/>
      <c r="L1315" s="2"/>
      <c r="M1315" s="2"/>
      <c r="Q1315" s="1"/>
      <c r="R1315" s="2"/>
      <c r="S1315" s="2"/>
      <c r="T1315" s="13"/>
      <c r="U1315" s="13"/>
      <c r="W1315" s="1"/>
      <c r="X1315" s="2"/>
      <c r="Y1315" s="2"/>
      <c r="Z1315" s="8"/>
      <c r="AA1315" s="8"/>
      <c r="AC1315" s="1"/>
      <c r="AD1315" s="2"/>
      <c r="AE1315" s="2"/>
      <c r="AF1315" s="13"/>
      <c r="AG1315" s="13"/>
    </row>
    <row r="1316" spans="11:33" x14ac:dyDescent="0.3">
      <c r="K1316" s="1"/>
      <c r="L1316" s="2"/>
      <c r="M1316" s="2"/>
      <c r="Q1316" s="1"/>
      <c r="R1316" s="2"/>
      <c r="S1316" s="2"/>
      <c r="T1316" s="13"/>
      <c r="U1316" s="13"/>
      <c r="W1316" s="1"/>
      <c r="X1316" s="2"/>
      <c r="Y1316" s="2"/>
      <c r="Z1316" s="8"/>
      <c r="AA1316" s="8"/>
      <c r="AC1316" s="1"/>
      <c r="AD1316" s="2"/>
      <c r="AE1316" s="2"/>
      <c r="AF1316" s="13"/>
      <c r="AG1316" s="13"/>
    </row>
    <row r="1317" spans="11:33" x14ac:dyDescent="0.3">
      <c r="K1317" s="1"/>
      <c r="L1317" s="2"/>
      <c r="M1317" s="2"/>
      <c r="Q1317" s="1"/>
      <c r="R1317" s="2"/>
      <c r="S1317" s="2"/>
      <c r="T1317" s="13"/>
      <c r="U1317" s="13"/>
      <c r="W1317" s="1"/>
      <c r="X1317" s="2"/>
      <c r="Y1317" s="2"/>
      <c r="Z1317" s="8"/>
      <c r="AA1317" s="8"/>
      <c r="AC1317" s="1"/>
      <c r="AD1317" s="2"/>
      <c r="AE1317" s="2"/>
      <c r="AF1317" s="13"/>
      <c r="AG1317" s="13"/>
    </row>
    <row r="1318" spans="11:33" x14ac:dyDescent="0.3">
      <c r="K1318" s="1"/>
      <c r="L1318" s="2"/>
      <c r="M1318" s="2"/>
      <c r="Q1318" s="1"/>
      <c r="R1318" s="2"/>
      <c r="S1318" s="2"/>
      <c r="T1318" s="13"/>
      <c r="U1318" s="13"/>
      <c r="W1318" s="1"/>
      <c r="X1318" s="2"/>
      <c r="Y1318" s="2"/>
      <c r="Z1318" s="8"/>
      <c r="AA1318" s="8"/>
      <c r="AC1318" s="1"/>
      <c r="AD1318" s="2"/>
      <c r="AE1318" s="2"/>
      <c r="AF1318" s="13"/>
      <c r="AG1318" s="13"/>
    </row>
    <row r="1319" spans="11:33" x14ac:dyDescent="0.3">
      <c r="K1319" s="1"/>
      <c r="L1319" s="2"/>
      <c r="M1319" s="2"/>
      <c r="Q1319" s="1"/>
      <c r="R1319" s="2"/>
      <c r="S1319" s="2"/>
      <c r="T1319" s="13"/>
      <c r="U1319" s="13"/>
      <c r="W1319" s="1"/>
      <c r="X1319" s="2"/>
      <c r="Y1319" s="2"/>
      <c r="Z1319" s="8"/>
      <c r="AA1319" s="8"/>
      <c r="AC1319" s="1"/>
      <c r="AD1319" s="2"/>
      <c r="AE1319" s="2"/>
      <c r="AF1319" s="13"/>
      <c r="AG1319" s="13"/>
    </row>
    <row r="1320" spans="11:33" x14ac:dyDescent="0.3">
      <c r="K1320" s="1"/>
      <c r="L1320" s="2"/>
      <c r="M1320" s="2"/>
      <c r="Q1320" s="1"/>
      <c r="R1320" s="2"/>
      <c r="S1320" s="2"/>
      <c r="T1320" s="13"/>
      <c r="U1320" s="13"/>
      <c r="W1320" s="1"/>
      <c r="X1320" s="2"/>
      <c r="Y1320" s="2"/>
      <c r="Z1320" s="8"/>
      <c r="AA1320" s="8"/>
      <c r="AC1320" s="1"/>
      <c r="AD1320" s="2"/>
      <c r="AE1320" s="2"/>
      <c r="AF1320" s="13"/>
      <c r="AG1320" s="13"/>
    </row>
    <row r="1321" spans="11:33" x14ac:dyDescent="0.3">
      <c r="K1321" s="1"/>
      <c r="L1321" s="2"/>
      <c r="M1321" s="2"/>
      <c r="Q1321" s="1"/>
      <c r="R1321" s="2"/>
      <c r="S1321" s="2"/>
      <c r="T1321" s="13"/>
      <c r="U1321" s="13"/>
      <c r="W1321" s="1"/>
      <c r="X1321" s="2"/>
      <c r="Y1321" s="2"/>
      <c r="Z1321" s="8"/>
      <c r="AA1321" s="8"/>
      <c r="AC1321" s="1"/>
      <c r="AD1321" s="2"/>
      <c r="AE1321" s="2"/>
      <c r="AF1321" s="13"/>
      <c r="AG1321" s="13"/>
    </row>
    <row r="1322" spans="11:33" x14ac:dyDescent="0.3">
      <c r="K1322" s="1"/>
      <c r="L1322" s="2"/>
      <c r="M1322" s="2"/>
      <c r="Q1322" s="1"/>
      <c r="R1322" s="2"/>
      <c r="S1322" s="2"/>
      <c r="T1322" s="13"/>
      <c r="U1322" s="13"/>
      <c r="W1322" s="1"/>
      <c r="X1322" s="2"/>
      <c r="Y1322" s="2"/>
      <c r="Z1322" s="8"/>
      <c r="AA1322" s="8"/>
      <c r="AC1322" s="1"/>
      <c r="AD1322" s="2"/>
      <c r="AE1322" s="2"/>
      <c r="AF1322" s="13"/>
      <c r="AG1322" s="13"/>
    </row>
    <row r="1323" spans="11:33" x14ac:dyDescent="0.3">
      <c r="K1323" s="1"/>
      <c r="L1323" s="2"/>
      <c r="M1323" s="2"/>
      <c r="Q1323" s="1"/>
      <c r="R1323" s="2"/>
      <c r="S1323" s="2"/>
      <c r="T1323" s="13"/>
      <c r="U1323" s="13"/>
      <c r="W1323" s="1"/>
      <c r="X1323" s="2"/>
      <c r="Y1323" s="2"/>
      <c r="Z1323" s="8"/>
      <c r="AA1323" s="8"/>
      <c r="AC1323" s="1"/>
      <c r="AD1323" s="2"/>
      <c r="AE1323" s="2"/>
      <c r="AF1323" s="13"/>
      <c r="AG1323" s="13"/>
    </row>
    <row r="1324" spans="11:33" x14ac:dyDescent="0.3">
      <c r="K1324" s="1"/>
      <c r="L1324" s="2"/>
      <c r="M1324" s="2"/>
      <c r="Q1324" s="1"/>
      <c r="R1324" s="2"/>
      <c r="S1324" s="2"/>
      <c r="T1324" s="13"/>
      <c r="U1324" s="13"/>
      <c r="W1324" s="1"/>
      <c r="X1324" s="2"/>
      <c r="Y1324" s="2"/>
      <c r="Z1324" s="8"/>
      <c r="AA1324" s="8"/>
      <c r="AC1324" s="1"/>
      <c r="AD1324" s="2"/>
      <c r="AE1324" s="2"/>
      <c r="AF1324" s="13"/>
      <c r="AG1324" s="13"/>
    </row>
    <row r="1325" spans="11:33" x14ac:dyDescent="0.3">
      <c r="K1325" s="1"/>
      <c r="L1325" s="2"/>
      <c r="M1325" s="2"/>
      <c r="Q1325" s="1"/>
      <c r="R1325" s="2"/>
      <c r="S1325" s="2"/>
      <c r="T1325" s="13"/>
      <c r="U1325" s="13"/>
      <c r="W1325" s="1"/>
      <c r="X1325" s="2"/>
      <c r="Y1325" s="2"/>
      <c r="Z1325" s="8"/>
      <c r="AA1325" s="8"/>
      <c r="AC1325" s="1"/>
      <c r="AD1325" s="2"/>
      <c r="AE1325" s="2"/>
      <c r="AF1325" s="13"/>
      <c r="AG1325" s="13"/>
    </row>
    <row r="1326" spans="11:33" x14ac:dyDescent="0.3">
      <c r="K1326" s="1"/>
      <c r="L1326" s="2"/>
      <c r="M1326" s="2"/>
      <c r="Q1326" s="1"/>
      <c r="R1326" s="2"/>
      <c r="S1326" s="2"/>
      <c r="T1326" s="13"/>
      <c r="U1326" s="13"/>
      <c r="W1326" s="1"/>
      <c r="X1326" s="2"/>
      <c r="Y1326" s="2"/>
      <c r="Z1326" s="8"/>
      <c r="AA1326" s="8"/>
      <c r="AC1326" s="1"/>
      <c r="AD1326" s="2"/>
      <c r="AE1326" s="2"/>
      <c r="AF1326" s="13"/>
      <c r="AG1326" s="13"/>
    </row>
    <row r="1327" spans="11:33" x14ac:dyDescent="0.3">
      <c r="K1327" s="1"/>
      <c r="L1327" s="2"/>
      <c r="M1327" s="2"/>
      <c r="Q1327" s="1"/>
      <c r="R1327" s="2"/>
      <c r="S1327" s="2"/>
      <c r="T1327" s="13"/>
      <c r="U1327" s="13"/>
      <c r="W1327" s="1"/>
      <c r="X1327" s="2"/>
      <c r="Y1327" s="2"/>
      <c r="Z1327" s="8"/>
      <c r="AA1327" s="8"/>
      <c r="AC1327" s="1"/>
      <c r="AD1327" s="2"/>
      <c r="AE1327" s="2"/>
      <c r="AF1327" s="13"/>
      <c r="AG1327" s="13"/>
    </row>
    <row r="1328" spans="11:33" x14ac:dyDescent="0.3">
      <c r="K1328" s="1"/>
      <c r="L1328" s="2"/>
      <c r="M1328" s="2"/>
      <c r="Q1328" s="1"/>
      <c r="R1328" s="2"/>
      <c r="S1328" s="2"/>
      <c r="T1328" s="13"/>
      <c r="U1328" s="13"/>
      <c r="W1328" s="1"/>
      <c r="X1328" s="2"/>
      <c r="Y1328" s="2"/>
      <c r="Z1328" s="8"/>
      <c r="AA1328" s="8"/>
      <c r="AC1328" s="1"/>
      <c r="AD1328" s="2"/>
      <c r="AE1328" s="2"/>
      <c r="AF1328" s="13"/>
      <c r="AG1328" s="13"/>
    </row>
    <row r="1329" spans="11:33" x14ac:dyDescent="0.3">
      <c r="K1329" s="1"/>
      <c r="L1329" s="2"/>
      <c r="M1329" s="2"/>
      <c r="Q1329" s="1"/>
      <c r="R1329" s="2"/>
      <c r="S1329" s="2"/>
      <c r="T1329" s="13"/>
      <c r="U1329" s="13"/>
      <c r="W1329" s="1"/>
      <c r="X1329" s="2"/>
      <c r="Y1329" s="2"/>
      <c r="Z1329" s="8"/>
      <c r="AA1329" s="8"/>
      <c r="AC1329" s="1"/>
      <c r="AD1329" s="2"/>
      <c r="AE1329" s="2"/>
      <c r="AF1329" s="13"/>
      <c r="AG1329" s="13"/>
    </row>
    <row r="1330" spans="11:33" x14ac:dyDescent="0.3">
      <c r="K1330" s="1"/>
      <c r="L1330" s="2"/>
      <c r="M1330" s="2"/>
      <c r="Q1330" s="1"/>
      <c r="R1330" s="2"/>
      <c r="S1330" s="2"/>
      <c r="T1330" s="13"/>
      <c r="U1330" s="13"/>
      <c r="W1330" s="1"/>
      <c r="X1330" s="2"/>
      <c r="Y1330" s="2"/>
      <c r="Z1330" s="8"/>
      <c r="AA1330" s="8"/>
      <c r="AC1330" s="1"/>
      <c r="AD1330" s="2"/>
      <c r="AE1330" s="2"/>
      <c r="AF1330" s="13"/>
      <c r="AG1330" s="13"/>
    </row>
    <row r="1331" spans="11:33" x14ac:dyDescent="0.3">
      <c r="K1331" s="1"/>
      <c r="L1331" s="2"/>
      <c r="M1331" s="2"/>
      <c r="Q1331" s="1"/>
      <c r="R1331" s="2"/>
      <c r="S1331" s="2"/>
      <c r="T1331" s="13"/>
      <c r="U1331" s="13"/>
      <c r="W1331" s="1"/>
      <c r="X1331" s="2"/>
      <c r="Y1331" s="2"/>
      <c r="Z1331" s="8"/>
      <c r="AA1331" s="8"/>
      <c r="AC1331" s="1"/>
      <c r="AD1331" s="2"/>
      <c r="AE1331" s="2"/>
      <c r="AF1331" s="13"/>
      <c r="AG1331" s="13"/>
    </row>
    <row r="1332" spans="11:33" x14ac:dyDescent="0.3">
      <c r="K1332" s="1"/>
      <c r="L1332" s="2"/>
      <c r="M1332" s="2"/>
      <c r="Q1332" s="1"/>
      <c r="R1332" s="2"/>
      <c r="S1332" s="2"/>
      <c r="T1332" s="13"/>
      <c r="U1332" s="13"/>
      <c r="W1332" s="1"/>
      <c r="X1332" s="2"/>
      <c r="Y1332" s="2"/>
      <c r="Z1332" s="8"/>
      <c r="AA1332" s="8"/>
      <c r="AC1332" s="1"/>
      <c r="AD1332" s="2"/>
      <c r="AE1332" s="2"/>
      <c r="AF1332" s="13"/>
      <c r="AG1332" s="13"/>
    </row>
    <row r="1333" spans="11:33" x14ac:dyDescent="0.3">
      <c r="K1333" s="1"/>
      <c r="L1333" s="2"/>
      <c r="M1333" s="2"/>
      <c r="Q1333" s="1"/>
      <c r="R1333" s="2"/>
      <c r="S1333" s="2"/>
      <c r="T1333" s="13"/>
      <c r="U1333" s="13"/>
      <c r="W1333" s="1"/>
      <c r="X1333" s="2"/>
      <c r="Y1333" s="2"/>
      <c r="Z1333" s="8"/>
      <c r="AA1333" s="8"/>
      <c r="AC1333" s="1"/>
      <c r="AD1333" s="2"/>
      <c r="AE1333" s="2"/>
      <c r="AF1333" s="13"/>
      <c r="AG1333" s="13"/>
    </row>
    <row r="1334" spans="11:33" x14ac:dyDescent="0.3">
      <c r="K1334" s="1"/>
      <c r="L1334" s="2"/>
      <c r="M1334" s="2"/>
      <c r="Q1334" s="1"/>
      <c r="R1334" s="2"/>
      <c r="S1334" s="2"/>
      <c r="T1334" s="13"/>
      <c r="U1334" s="13"/>
      <c r="W1334" s="1"/>
      <c r="X1334" s="2"/>
      <c r="Y1334" s="2"/>
      <c r="Z1334" s="8"/>
      <c r="AA1334" s="8"/>
      <c r="AC1334" s="1"/>
      <c r="AD1334" s="2"/>
      <c r="AE1334" s="2"/>
      <c r="AF1334" s="13"/>
      <c r="AG1334" s="13"/>
    </row>
    <row r="1335" spans="11:33" x14ac:dyDescent="0.3">
      <c r="K1335" s="1"/>
      <c r="L1335" s="2"/>
      <c r="M1335" s="2"/>
      <c r="Q1335" s="1"/>
      <c r="R1335" s="2"/>
      <c r="S1335" s="2"/>
      <c r="T1335" s="13"/>
      <c r="U1335" s="13"/>
      <c r="W1335" s="1"/>
      <c r="X1335" s="2"/>
      <c r="Y1335" s="2"/>
      <c r="Z1335" s="8"/>
      <c r="AA1335" s="8"/>
      <c r="AC1335" s="1"/>
      <c r="AD1335" s="2"/>
      <c r="AE1335" s="2"/>
      <c r="AF1335" s="13"/>
      <c r="AG1335" s="13"/>
    </row>
    <row r="1336" spans="11:33" x14ac:dyDescent="0.3">
      <c r="K1336" s="1"/>
      <c r="L1336" s="2"/>
      <c r="M1336" s="2"/>
      <c r="Q1336" s="1"/>
      <c r="R1336" s="2"/>
      <c r="S1336" s="2"/>
      <c r="T1336" s="13"/>
      <c r="U1336" s="13"/>
      <c r="W1336" s="1"/>
      <c r="X1336" s="2"/>
      <c r="Y1336" s="2"/>
      <c r="Z1336" s="8"/>
      <c r="AA1336" s="8"/>
      <c r="AC1336" s="1"/>
      <c r="AD1336" s="2"/>
      <c r="AE1336" s="2"/>
      <c r="AF1336" s="13"/>
      <c r="AG1336" s="13"/>
    </row>
    <row r="1337" spans="11:33" x14ac:dyDescent="0.3">
      <c r="K1337" s="1"/>
      <c r="L1337" s="2"/>
      <c r="M1337" s="2"/>
      <c r="Q1337" s="1"/>
      <c r="R1337" s="2"/>
      <c r="S1337" s="2"/>
      <c r="T1337" s="13"/>
      <c r="U1337" s="13"/>
      <c r="W1337" s="1"/>
      <c r="X1337" s="2"/>
      <c r="Y1337" s="2"/>
      <c r="Z1337" s="8"/>
      <c r="AA1337" s="8"/>
      <c r="AC1337" s="1"/>
      <c r="AD1337" s="2"/>
      <c r="AE1337" s="2"/>
      <c r="AF1337" s="13"/>
      <c r="AG1337" s="13"/>
    </row>
    <row r="1338" spans="11:33" x14ac:dyDescent="0.3">
      <c r="K1338" s="1"/>
      <c r="L1338" s="2"/>
      <c r="M1338" s="2"/>
      <c r="Q1338" s="1"/>
      <c r="R1338" s="2"/>
      <c r="S1338" s="2"/>
      <c r="T1338" s="13"/>
      <c r="U1338" s="13"/>
      <c r="W1338" s="1"/>
      <c r="X1338" s="2"/>
      <c r="Y1338" s="2"/>
      <c r="Z1338" s="8"/>
      <c r="AA1338" s="8"/>
      <c r="AC1338" s="1"/>
      <c r="AD1338" s="2"/>
      <c r="AE1338" s="2"/>
      <c r="AF1338" s="13"/>
      <c r="AG1338" s="13"/>
    </row>
    <row r="1339" spans="11:33" x14ac:dyDescent="0.3">
      <c r="K1339" s="1"/>
      <c r="L1339" s="2"/>
      <c r="M1339" s="2"/>
      <c r="Q1339" s="1"/>
      <c r="R1339" s="2"/>
      <c r="S1339" s="2"/>
      <c r="T1339" s="13"/>
      <c r="U1339" s="13"/>
      <c r="W1339" s="1"/>
      <c r="X1339" s="2"/>
      <c r="Y1339" s="2"/>
      <c r="Z1339" s="8"/>
      <c r="AA1339" s="8"/>
      <c r="AC1339" s="1"/>
      <c r="AD1339" s="2"/>
      <c r="AE1339" s="2"/>
      <c r="AF1339" s="13"/>
      <c r="AG1339" s="13"/>
    </row>
    <row r="1340" spans="11:33" x14ac:dyDescent="0.3">
      <c r="K1340" s="1"/>
      <c r="L1340" s="2"/>
      <c r="M1340" s="2"/>
      <c r="Q1340" s="1"/>
      <c r="R1340" s="2"/>
      <c r="S1340" s="2"/>
      <c r="T1340" s="13"/>
      <c r="U1340" s="13"/>
      <c r="W1340" s="1"/>
      <c r="X1340" s="2"/>
      <c r="Y1340" s="2"/>
      <c r="Z1340" s="8"/>
      <c r="AA1340" s="8"/>
      <c r="AC1340" s="1"/>
      <c r="AD1340" s="2"/>
      <c r="AE1340" s="2"/>
      <c r="AF1340" s="13"/>
      <c r="AG1340" s="13"/>
    </row>
    <row r="1341" spans="11:33" x14ac:dyDescent="0.3">
      <c r="K1341" s="1"/>
      <c r="L1341" s="2"/>
      <c r="M1341" s="2"/>
      <c r="Q1341" s="1"/>
      <c r="R1341" s="2"/>
      <c r="S1341" s="2"/>
      <c r="T1341" s="13"/>
      <c r="U1341" s="13"/>
      <c r="W1341" s="1"/>
      <c r="X1341" s="2"/>
      <c r="Y1341" s="2"/>
      <c r="Z1341" s="8"/>
      <c r="AA1341" s="8"/>
      <c r="AC1341" s="1"/>
      <c r="AD1341" s="2"/>
      <c r="AE1341" s="2"/>
      <c r="AF1341" s="13"/>
      <c r="AG1341" s="13"/>
    </row>
    <row r="1342" spans="11:33" x14ac:dyDescent="0.3">
      <c r="K1342" s="1"/>
      <c r="L1342" s="2"/>
      <c r="M1342" s="2"/>
      <c r="Q1342" s="1"/>
      <c r="R1342" s="2"/>
      <c r="S1342" s="2"/>
      <c r="T1342" s="13"/>
      <c r="U1342" s="13"/>
      <c r="W1342" s="1"/>
      <c r="X1342" s="2"/>
      <c r="Y1342" s="2"/>
      <c r="Z1342" s="8"/>
      <c r="AA1342" s="8"/>
      <c r="AC1342" s="1"/>
      <c r="AD1342" s="2"/>
      <c r="AE1342" s="2"/>
      <c r="AF1342" s="13"/>
      <c r="AG1342" s="13"/>
    </row>
    <row r="1343" spans="11:33" x14ac:dyDescent="0.3">
      <c r="K1343" s="1"/>
      <c r="L1343" s="2"/>
      <c r="M1343" s="2"/>
      <c r="Q1343" s="1"/>
      <c r="R1343" s="2"/>
      <c r="S1343" s="2"/>
      <c r="T1343" s="13"/>
      <c r="U1343" s="13"/>
      <c r="W1343" s="1"/>
      <c r="X1343" s="2"/>
      <c r="Y1343" s="2"/>
      <c r="Z1343" s="8"/>
      <c r="AA1343" s="8"/>
      <c r="AC1343" s="1"/>
      <c r="AD1343" s="2"/>
      <c r="AE1343" s="2"/>
      <c r="AF1343" s="13"/>
      <c r="AG1343" s="13"/>
    </row>
    <row r="1344" spans="11:33" x14ac:dyDescent="0.3">
      <c r="K1344" s="1"/>
      <c r="L1344" s="2"/>
      <c r="M1344" s="2"/>
      <c r="Q1344" s="1"/>
      <c r="R1344" s="2"/>
      <c r="S1344" s="2"/>
      <c r="T1344" s="13"/>
      <c r="U1344" s="13"/>
      <c r="W1344" s="1"/>
      <c r="X1344" s="2"/>
      <c r="Y1344" s="2"/>
      <c r="Z1344" s="8"/>
      <c r="AA1344" s="8"/>
      <c r="AC1344" s="1"/>
      <c r="AD1344" s="2"/>
      <c r="AE1344" s="2"/>
      <c r="AF1344" s="13"/>
      <c r="AG1344" s="13"/>
    </row>
    <row r="1345" spans="11:33" x14ac:dyDescent="0.3">
      <c r="K1345" s="1"/>
      <c r="L1345" s="2"/>
      <c r="M1345" s="2"/>
      <c r="Q1345" s="1"/>
      <c r="R1345" s="2"/>
      <c r="S1345" s="2"/>
      <c r="T1345" s="13"/>
      <c r="U1345" s="13"/>
      <c r="W1345" s="1"/>
      <c r="X1345" s="2"/>
      <c r="Y1345" s="2"/>
      <c r="Z1345" s="8"/>
      <c r="AA1345" s="8"/>
      <c r="AC1345" s="1"/>
      <c r="AD1345" s="2"/>
      <c r="AE1345" s="2"/>
      <c r="AF1345" s="13"/>
      <c r="AG1345" s="13"/>
    </row>
    <row r="1346" spans="11:33" x14ac:dyDescent="0.3">
      <c r="K1346" s="1"/>
      <c r="L1346" s="2"/>
      <c r="M1346" s="2"/>
      <c r="Q1346" s="1"/>
      <c r="R1346" s="2"/>
      <c r="S1346" s="2"/>
      <c r="T1346" s="13"/>
      <c r="U1346" s="13"/>
      <c r="W1346" s="1"/>
      <c r="X1346" s="2"/>
      <c r="Y1346" s="2"/>
      <c r="Z1346" s="8"/>
      <c r="AA1346" s="8"/>
      <c r="AC1346" s="1"/>
      <c r="AD1346" s="2"/>
      <c r="AE1346" s="2"/>
      <c r="AF1346" s="13"/>
      <c r="AG1346" s="13"/>
    </row>
    <row r="1347" spans="11:33" x14ac:dyDescent="0.3">
      <c r="K1347" s="1"/>
      <c r="L1347" s="2"/>
      <c r="M1347" s="2"/>
      <c r="Q1347" s="1"/>
      <c r="R1347" s="2"/>
      <c r="S1347" s="2"/>
      <c r="T1347" s="13"/>
      <c r="U1347" s="13"/>
      <c r="W1347" s="1"/>
      <c r="X1347" s="2"/>
      <c r="Y1347" s="2"/>
      <c r="Z1347" s="8"/>
      <c r="AA1347" s="8"/>
      <c r="AC1347" s="1"/>
      <c r="AD1347" s="2"/>
      <c r="AE1347" s="2"/>
      <c r="AF1347" s="13"/>
      <c r="AG1347" s="13"/>
    </row>
    <row r="1348" spans="11:33" x14ac:dyDescent="0.3">
      <c r="K1348" s="1"/>
      <c r="L1348" s="2"/>
      <c r="M1348" s="2"/>
      <c r="Q1348" s="1"/>
      <c r="R1348" s="2"/>
      <c r="S1348" s="2"/>
      <c r="T1348" s="13"/>
      <c r="U1348" s="13"/>
      <c r="W1348" s="1"/>
      <c r="X1348" s="2"/>
      <c r="Y1348" s="2"/>
      <c r="Z1348" s="8"/>
      <c r="AA1348" s="8"/>
      <c r="AC1348" s="1"/>
      <c r="AD1348" s="2"/>
      <c r="AE1348" s="2"/>
      <c r="AF1348" s="13"/>
      <c r="AG1348" s="13"/>
    </row>
    <row r="1349" spans="11:33" x14ac:dyDescent="0.3">
      <c r="K1349" s="1"/>
      <c r="L1349" s="2"/>
      <c r="M1349" s="2"/>
      <c r="Q1349" s="1"/>
      <c r="R1349" s="2"/>
      <c r="S1349" s="2"/>
      <c r="T1349" s="13"/>
      <c r="U1349" s="13"/>
      <c r="W1349" s="1"/>
      <c r="X1349" s="2"/>
      <c r="Y1349" s="2"/>
      <c r="Z1349" s="8"/>
      <c r="AA1349" s="8"/>
      <c r="AC1349" s="1"/>
      <c r="AD1349" s="2"/>
      <c r="AE1349" s="2"/>
      <c r="AF1349" s="13"/>
      <c r="AG1349" s="13"/>
    </row>
    <row r="1350" spans="11:33" x14ac:dyDescent="0.3">
      <c r="K1350" s="1"/>
      <c r="L1350" s="2"/>
      <c r="M1350" s="2"/>
      <c r="Q1350" s="1"/>
      <c r="R1350" s="2"/>
      <c r="S1350" s="2"/>
      <c r="T1350" s="13"/>
      <c r="U1350" s="13"/>
      <c r="W1350" s="1"/>
      <c r="X1350" s="2"/>
      <c r="Y1350" s="2"/>
      <c r="Z1350" s="8"/>
      <c r="AA1350" s="8"/>
      <c r="AC1350" s="1"/>
      <c r="AD1350" s="2"/>
      <c r="AE1350" s="2"/>
      <c r="AF1350" s="13"/>
      <c r="AG1350" s="13"/>
    </row>
    <row r="1351" spans="11:33" x14ac:dyDescent="0.3">
      <c r="K1351" s="1"/>
      <c r="L1351" s="2"/>
      <c r="M1351" s="2"/>
      <c r="Q1351" s="1"/>
      <c r="R1351" s="2"/>
      <c r="S1351" s="2"/>
      <c r="T1351" s="13"/>
      <c r="U1351" s="13"/>
      <c r="W1351" s="1"/>
      <c r="X1351" s="2"/>
      <c r="Y1351" s="2"/>
      <c r="Z1351" s="8"/>
      <c r="AA1351" s="8"/>
      <c r="AC1351" s="1"/>
      <c r="AD1351" s="2"/>
      <c r="AE1351" s="2"/>
      <c r="AF1351" s="13"/>
      <c r="AG1351" s="13"/>
    </row>
    <row r="1352" spans="11:33" x14ac:dyDescent="0.3">
      <c r="K1352" s="1"/>
      <c r="L1352" s="2"/>
      <c r="M1352" s="2"/>
      <c r="Q1352" s="1"/>
      <c r="R1352" s="2"/>
      <c r="S1352" s="2"/>
      <c r="T1352" s="13"/>
      <c r="U1352" s="13"/>
      <c r="W1352" s="1"/>
      <c r="X1352" s="2"/>
      <c r="Y1352" s="2"/>
      <c r="Z1352" s="8"/>
      <c r="AA1352" s="8"/>
      <c r="AC1352" s="1"/>
      <c r="AD1352" s="2"/>
      <c r="AE1352" s="2"/>
      <c r="AF1352" s="13"/>
      <c r="AG1352" s="13"/>
    </row>
    <row r="1353" spans="11:33" x14ac:dyDescent="0.3">
      <c r="K1353" s="1"/>
      <c r="L1353" s="2"/>
      <c r="M1353" s="2"/>
      <c r="Q1353" s="1"/>
      <c r="R1353" s="2"/>
      <c r="S1353" s="2"/>
      <c r="T1353" s="13"/>
      <c r="U1353" s="13"/>
      <c r="W1353" s="1"/>
      <c r="X1353" s="2"/>
      <c r="Y1353" s="2"/>
      <c r="Z1353" s="8"/>
      <c r="AA1353" s="8"/>
      <c r="AC1353" s="1"/>
      <c r="AD1353" s="2"/>
      <c r="AE1353" s="2"/>
      <c r="AF1353" s="13"/>
      <c r="AG1353" s="13"/>
    </row>
    <row r="1354" spans="11:33" x14ac:dyDescent="0.3">
      <c r="K1354" s="1"/>
      <c r="L1354" s="2"/>
      <c r="M1354" s="2"/>
      <c r="Q1354" s="1"/>
      <c r="R1354" s="2"/>
      <c r="S1354" s="2"/>
      <c r="T1354" s="13"/>
      <c r="U1354" s="13"/>
      <c r="W1354" s="1"/>
      <c r="X1354" s="2"/>
      <c r="Y1354" s="2"/>
      <c r="Z1354" s="8"/>
      <c r="AA1354" s="8"/>
      <c r="AC1354" s="1"/>
      <c r="AD1354" s="2"/>
      <c r="AE1354" s="2"/>
      <c r="AF1354" s="13"/>
      <c r="AG1354" s="13"/>
    </row>
    <row r="1355" spans="11:33" x14ac:dyDescent="0.3">
      <c r="K1355" s="1"/>
      <c r="L1355" s="2"/>
      <c r="M1355" s="2"/>
      <c r="Q1355" s="1"/>
      <c r="R1355" s="2"/>
      <c r="S1355" s="2"/>
      <c r="T1355" s="13"/>
      <c r="U1355" s="13"/>
      <c r="W1355" s="1"/>
      <c r="X1355" s="2"/>
      <c r="Y1355" s="2"/>
      <c r="Z1355" s="8"/>
      <c r="AA1355" s="8"/>
      <c r="AC1355" s="1"/>
      <c r="AD1355" s="2"/>
      <c r="AE1355" s="2"/>
      <c r="AF1355" s="13"/>
      <c r="AG1355" s="13"/>
    </row>
    <row r="1356" spans="11:33" x14ac:dyDescent="0.3">
      <c r="K1356" s="1"/>
      <c r="L1356" s="2"/>
      <c r="M1356" s="2"/>
      <c r="Q1356" s="1"/>
      <c r="R1356" s="2"/>
      <c r="S1356" s="2"/>
      <c r="T1356" s="13"/>
      <c r="U1356" s="13"/>
      <c r="W1356" s="1"/>
      <c r="X1356" s="2"/>
      <c r="Y1356" s="2"/>
      <c r="Z1356" s="8"/>
      <c r="AA1356" s="8"/>
      <c r="AC1356" s="1"/>
      <c r="AD1356" s="2"/>
      <c r="AE1356" s="2"/>
      <c r="AF1356" s="13"/>
      <c r="AG1356" s="13"/>
    </row>
    <row r="1357" spans="11:33" x14ac:dyDescent="0.3">
      <c r="K1357" s="1"/>
      <c r="L1357" s="2"/>
      <c r="M1357" s="2"/>
      <c r="Q1357" s="1"/>
      <c r="R1357" s="2"/>
      <c r="S1357" s="2"/>
      <c r="T1357" s="13"/>
      <c r="U1357" s="13"/>
      <c r="W1357" s="1"/>
      <c r="X1357" s="2"/>
      <c r="Y1357" s="2"/>
      <c r="Z1357" s="8"/>
      <c r="AA1357" s="8"/>
      <c r="AC1357" s="1"/>
      <c r="AD1357" s="2"/>
      <c r="AE1357" s="2"/>
      <c r="AF1357" s="13"/>
      <c r="AG1357" s="13"/>
    </row>
    <row r="1358" spans="11:33" x14ac:dyDescent="0.3">
      <c r="K1358" s="1"/>
      <c r="L1358" s="2"/>
      <c r="M1358" s="2"/>
      <c r="Q1358" s="1"/>
      <c r="R1358" s="2"/>
      <c r="S1358" s="2"/>
      <c r="T1358" s="13"/>
      <c r="U1358" s="13"/>
      <c r="W1358" s="1"/>
      <c r="X1358" s="2"/>
      <c r="Y1358" s="2"/>
      <c r="Z1358" s="8"/>
      <c r="AA1358" s="8"/>
      <c r="AC1358" s="1"/>
      <c r="AD1358" s="2"/>
      <c r="AE1358" s="2"/>
      <c r="AF1358" s="13"/>
      <c r="AG1358" s="13"/>
    </row>
    <row r="1359" spans="11:33" x14ac:dyDescent="0.3">
      <c r="K1359" s="1"/>
      <c r="L1359" s="2"/>
      <c r="M1359" s="2"/>
      <c r="Q1359" s="1"/>
      <c r="R1359" s="2"/>
      <c r="S1359" s="2"/>
      <c r="T1359" s="13"/>
      <c r="U1359" s="13"/>
      <c r="W1359" s="1"/>
      <c r="X1359" s="2"/>
      <c r="Y1359" s="2"/>
      <c r="Z1359" s="8"/>
      <c r="AA1359" s="8"/>
      <c r="AC1359" s="1"/>
      <c r="AD1359" s="2"/>
      <c r="AE1359" s="2"/>
      <c r="AF1359" s="13"/>
      <c r="AG1359" s="13"/>
    </row>
    <row r="1360" spans="11:33" x14ac:dyDescent="0.3">
      <c r="K1360" s="1"/>
      <c r="L1360" s="2"/>
      <c r="M1360" s="2"/>
      <c r="Q1360" s="1"/>
      <c r="R1360" s="2"/>
      <c r="S1360" s="2"/>
      <c r="T1360" s="13"/>
      <c r="U1360" s="13"/>
      <c r="W1360" s="1"/>
      <c r="X1360" s="2"/>
      <c r="Y1360" s="2"/>
      <c r="Z1360" s="8"/>
      <c r="AA1360" s="8"/>
      <c r="AC1360" s="1"/>
      <c r="AD1360" s="2"/>
      <c r="AE1360" s="2"/>
      <c r="AF1360" s="13"/>
      <c r="AG1360" s="13"/>
    </row>
    <row r="1361" spans="11:33" x14ac:dyDescent="0.3">
      <c r="K1361" s="1"/>
      <c r="L1361" s="2"/>
      <c r="M1361" s="2"/>
      <c r="Q1361" s="1"/>
      <c r="R1361" s="2"/>
      <c r="S1361" s="2"/>
      <c r="T1361" s="13"/>
      <c r="U1361" s="13"/>
      <c r="W1361" s="1"/>
      <c r="X1361" s="2"/>
      <c r="Y1361" s="2"/>
      <c r="Z1361" s="8"/>
      <c r="AA1361" s="8"/>
      <c r="AC1361" s="1"/>
      <c r="AD1361" s="2"/>
      <c r="AE1361" s="2"/>
      <c r="AF1361" s="13"/>
      <c r="AG1361" s="13"/>
    </row>
    <row r="1362" spans="11:33" x14ac:dyDescent="0.3">
      <c r="K1362" s="1"/>
      <c r="L1362" s="2"/>
      <c r="M1362" s="2"/>
      <c r="Q1362" s="1"/>
      <c r="R1362" s="2"/>
      <c r="S1362" s="2"/>
      <c r="T1362" s="13"/>
      <c r="U1362" s="13"/>
      <c r="W1362" s="1"/>
      <c r="X1362" s="2"/>
      <c r="Y1362" s="2"/>
      <c r="Z1362" s="8"/>
      <c r="AA1362" s="8"/>
      <c r="AC1362" s="1"/>
      <c r="AD1362" s="2"/>
      <c r="AE1362" s="2"/>
      <c r="AF1362" s="13"/>
      <c r="AG1362" s="13"/>
    </row>
    <row r="1363" spans="11:33" x14ac:dyDescent="0.3">
      <c r="K1363" s="1"/>
      <c r="L1363" s="2"/>
      <c r="M1363" s="2"/>
      <c r="Q1363" s="1"/>
      <c r="R1363" s="2"/>
      <c r="S1363" s="2"/>
      <c r="T1363" s="13"/>
      <c r="U1363" s="13"/>
      <c r="W1363" s="1"/>
      <c r="X1363" s="2"/>
      <c r="Y1363" s="2"/>
      <c r="Z1363" s="8"/>
      <c r="AA1363" s="8"/>
      <c r="AC1363" s="1"/>
      <c r="AD1363" s="2"/>
      <c r="AE1363" s="2"/>
      <c r="AF1363" s="13"/>
      <c r="AG1363" s="13"/>
    </row>
    <row r="1364" spans="11:33" x14ac:dyDescent="0.3">
      <c r="K1364" s="1"/>
      <c r="L1364" s="2"/>
      <c r="M1364" s="2"/>
      <c r="Q1364" s="1"/>
      <c r="R1364" s="2"/>
      <c r="S1364" s="2"/>
      <c r="T1364" s="13"/>
      <c r="U1364" s="13"/>
      <c r="W1364" s="1"/>
      <c r="X1364" s="2"/>
      <c r="Y1364" s="2"/>
      <c r="Z1364" s="8"/>
      <c r="AA1364" s="8"/>
      <c r="AC1364" s="1"/>
      <c r="AD1364" s="2"/>
      <c r="AE1364" s="2"/>
      <c r="AF1364" s="13"/>
      <c r="AG1364" s="13"/>
    </row>
    <row r="1365" spans="11:33" x14ac:dyDescent="0.3">
      <c r="K1365" s="1"/>
      <c r="L1365" s="2"/>
      <c r="M1365" s="2"/>
      <c r="Q1365" s="1"/>
      <c r="R1365" s="2"/>
      <c r="S1365" s="2"/>
      <c r="T1365" s="13"/>
      <c r="U1365" s="13"/>
      <c r="W1365" s="1"/>
      <c r="X1365" s="2"/>
      <c r="Y1365" s="2"/>
      <c r="Z1365" s="8"/>
      <c r="AA1365" s="8"/>
      <c r="AC1365" s="1"/>
      <c r="AD1365" s="2"/>
      <c r="AE1365" s="2"/>
      <c r="AF1365" s="13"/>
      <c r="AG1365" s="13"/>
    </row>
    <row r="1366" spans="11:33" x14ac:dyDescent="0.3">
      <c r="K1366" s="1"/>
      <c r="L1366" s="2"/>
      <c r="M1366" s="2"/>
      <c r="Q1366" s="1"/>
      <c r="R1366" s="2"/>
      <c r="S1366" s="2"/>
      <c r="T1366" s="13"/>
      <c r="U1366" s="13"/>
      <c r="W1366" s="1"/>
      <c r="X1366" s="2"/>
      <c r="Y1366" s="2"/>
      <c r="Z1366" s="8"/>
      <c r="AA1366" s="8"/>
      <c r="AC1366" s="1"/>
      <c r="AD1366" s="2"/>
      <c r="AE1366" s="2"/>
      <c r="AF1366" s="13"/>
      <c r="AG1366" s="13"/>
    </row>
    <row r="1367" spans="11:33" x14ac:dyDescent="0.3">
      <c r="K1367" s="1"/>
      <c r="L1367" s="2"/>
      <c r="M1367" s="2"/>
      <c r="Q1367" s="1"/>
      <c r="R1367" s="2"/>
      <c r="S1367" s="2"/>
      <c r="T1367" s="13"/>
      <c r="U1367" s="13"/>
      <c r="W1367" s="1"/>
      <c r="X1367" s="2"/>
      <c r="Y1367" s="2"/>
      <c r="Z1367" s="8"/>
      <c r="AA1367" s="8"/>
      <c r="AC1367" s="1"/>
      <c r="AD1367" s="2"/>
      <c r="AE1367" s="2"/>
      <c r="AF1367" s="13"/>
      <c r="AG1367" s="13"/>
    </row>
    <row r="1368" spans="11:33" x14ac:dyDescent="0.3">
      <c r="K1368" s="1"/>
      <c r="L1368" s="2"/>
      <c r="M1368" s="2"/>
      <c r="Q1368" s="1"/>
      <c r="R1368" s="2"/>
      <c r="S1368" s="2"/>
      <c r="T1368" s="13"/>
      <c r="U1368" s="13"/>
      <c r="W1368" s="1"/>
      <c r="X1368" s="2"/>
      <c r="Y1368" s="2"/>
      <c r="Z1368" s="8"/>
      <c r="AA1368" s="8"/>
      <c r="AC1368" s="1"/>
      <c r="AD1368" s="2"/>
      <c r="AE1368" s="2"/>
      <c r="AF1368" s="13"/>
      <c r="AG1368" s="13"/>
    </row>
    <row r="1369" spans="11:33" x14ac:dyDescent="0.3">
      <c r="K1369" s="1"/>
      <c r="L1369" s="2"/>
      <c r="M1369" s="2"/>
      <c r="Q1369" s="1"/>
      <c r="R1369" s="2"/>
      <c r="S1369" s="2"/>
      <c r="T1369" s="13"/>
      <c r="U1369" s="13"/>
      <c r="W1369" s="1"/>
      <c r="X1369" s="2"/>
      <c r="Y1369" s="2"/>
      <c r="Z1369" s="8"/>
      <c r="AA1369" s="8"/>
      <c r="AC1369" s="1"/>
      <c r="AD1369" s="2"/>
      <c r="AE1369" s="2"/>
      <c r="AF1369" s="13"/>
      <c r="AG1369" s="13"/>
    </row>
    <row r="1370" spans="11:33" x14ac:dyDescent="0.3">
      <c r="K1370" s="1"/>
      <c r="L1370" s="2"/>
      <c r="M1370" s="2"/>
      <c r="Q1370" s="1"/>
      <c r="R1370" s="2"/>
      <c r="S1370" s="2"/>
      <c r="T1370" s="13"/>
      <c r="U1370" s="13"/>
      <c r="W1370" s="1"/>
      <c r="X1370" s="2"/>
      <c r="Y1370" s="2"/>
      <c r="Z1370" s="8"/>
      <c r="AA1370" s="8"/>
      <c r="AC1370" s="1"/>
      <c r="AD1370" s="2"/>
      <c r="AE1370" s="2"/>
      <c r="AF1370" s="13"/>
      <c r="AG1370" s="13"/>
    </row>
    <row r="1371" spans="11:33" x14ac:dyDescent="0.3">
      <c r="K1371" s="1"/>
      <c r="L1371" s="2"/>
      <c r="M1371" s="2"/>
      <c r="Q1371" s="1"/>
      <c r="R1371" s="2"/>
      <c r="S1371" s="2"/>
      <c r="T1371" s="13"/>
      <c r="U1371" s="13"/>
      <c r="W1371" s="1"/>
      <c r="X1371" s="2"/>
      <c r="Y1371" s="2"/>
      <c r="Z1371" s="8"/>
      <c r="AA1371" s="8"/>
      <c r="AC1371" s="1"/>
      <c r="AD1371" s="2"/>
      <c r="AE1371" s="2"/>
      <c r="AF1371" s="13"/>
      <c r="AG1371" s="13"/>
    </row>
    <row r="1372" spans="11:33" x14ac:dyDescent="0.3">
      <c r="K1372" s="1"/>
      <c r="L1372" s="2"/>
      <c r="M1372" s="2"/>
      <c r="Q1372" s="1"/>
      <c r="R1372" s="2"/>
      <c r="S1372" s="2"/>
      <c r="T1372" s="13"/>
      <c r="U1372" s="13"/>
      <c r="W1372" s="1"/>
      <c r="X1372" s="2"/>
      <c r="Y1372" s="2"/>
      <c r="Z1372" s="8"/>
      <c r="AA1372" s="8"/>
      <c r="AC1372" s="1"/>
      <c r="AD1372" s="2"/>
      <c r="AE1372" s="2"/>
      <c r="AF1372" s="13"/>
      <c r="AG1372" s="13"/>
    </row>
    <row r="1373" spans="11:33" x14ac:dyDescent="0.3">
      <c r="K1373" s="1"/>
      <c r="L1373" s="2"/>
      <c r="M1373" s="2"/>
      <c r="Q1373" s="1"/>
      <c r="R1373" s="2"/>
      <c r="S1373" s="2"/>
      <c r="T1373" s="13"/>
      <c r="U1373" s="13"/>
      <c r="W1373" s="1"/>
      <c r="X1373" s="2"/>
      <c r="Y1373" s="2"/>
      <c r="Z1373" s="8"/>
      <c r="AA1373" s="8"/>
      <c r="AC1373" s="1"/>
      <c r="AD1373" s="2"/>
      <c r="AE1373" s="2"/>
      <c r="AF1373" s="13"/>
      <c r="AG1373" s="13"/>
    </row>
    <row r="1374" spans="11:33" x14ac:dyDescent="0.3">
      <c r="K1374" s="1"/>
      <c r="L1374" s="2"/>
      <c r="M1374" s="2"/>
      <c r="Q1374" s="1"/>
      <c r="R1374" s="2"/>
      <c r="S1374" s="2"/>
      <c r="T1374" s="13"/>
      <c r="U1374" s="13"/>
      <c r="W1374" s="1"/>
      <c r="X1374" s="2"/>
      <c r="Y1374" s="2"/>
      <c r="Z1374" s="8"/>
      <c r="AA1374" s="8"/>
      <c r="AC1374" s="1"/>
      <c r="AD1374" s="2"/>
      <c r="AE1374" s="2"/>
      <c r="AF1374" s="13"/>
      <c r="AG1374" s="13"/>
    </row>
    <row r="1375" spans="11:33" x14ac:dyDescent="0.3">
      <c r="K1375" s="1"/>
      <c r="L1375" s="2"/>
      <c r="M1375" s="2"/>
      <c r="Q1375" s="1"/>
      <c r="R1375" s="2"/>
      <c r="S1375" s="2"/>
      <c r="T1375" s="13"/>
      <c r="U1375" s="13"/>
      <c r="W1375" s="1"/>
      <c r="X1375" s="2"/>
      <c r="Y1375" s="2"/>
      <c r="Z1375" s="8"/>
      <c r="AA1375" s="8"/>
      <c r="AC1375" s="1"/>
      <c r="AD1375" s="2"/>
      <c r="AE1375" s="2"/>
      <c r="AF1375" s="13"/>
      <c r="AG1375" s="13"/>
    </row>
    <row r="1376" spans="11:33" x14ac:dyDescent="0.3">
      <c r="K1376" s="1"/>
      <c r="L1376" s="2"/>
      <c r="M1376" s="2"/>
      <c r="Q1376" s="1"/>
      <c r="R1376" s="2"/>
      <c r="S1376" s="2"/>
      <c r="T1376" s="13"/>
      <c r="U1376" s="13"/>
      <c r="W1376" s="1"/>
      <c r="X1376" s="2"/>
      <c r="Y1376" s="2"/>
      <c r="Z1376" s="8"/>
      <c r="AA1376" s="8"/>
      <c r="AC1376" s="1"/>
      <c r="AD1376" s="2"/>
      <c r="AE1376" s="2"/>
      <c r="AF1376" s="13"/>
      <c r="AG1376" s="13"/>
    </row>
    <row r="1377" spans="11:33" x14ac:dyDescent="0.3">
      <c r="K1377" s="1"/>
      <c r="L1377" s="2"/>
      <c r="M1377" s="2"/>
      <c r="Q1377" s="1"/>
      <c r="R1377" s="2"/>
      <c r="S1377" s="2"/>
      <c r="T1377" s="13"/>
      <c r="U1377" s="13"/>
      <c r="W1377" s="1"/>
      <c r="X1377" s="2"/>
      <c r="Y1377" s="2"/>
      <c r="Z1377" s="8"/>
      <c r="AA1377" s="8"/>
      <c r="AC1377" s="1"/>
      <c r="AD1377" s="2"/>
      <c r="AE1377" s="2"/>
      <c r="AF1377" s="13"/>
      <c r="AG1377" s="13"/>
    </row>
    <row r="1378" spans="11:33" x14ac:dyDescent="0.3">
      <c r="K1378" s="1"/>
      <c r="L1378" s="2"/>
      <c r="M1378" s="2"/>
      <c r="Q1378" s="1"/>
      <c r="R1378" s="2"/>
      <c r="S1378" s="2"/>
      <c r="T1378" s="13"/>
      <c r="U1378" s="13"/>
      <c r="W1378" s="1"/>
      <c r="X1378" s="2"/>
      <c r="Y1378" s="2"/>
      <c r="Z1378" s="8"/>
      <c r="AA1378" s="8"/>
      <c r="AC1378" s="1"/>
      <c r="AD1378" s="2"/>
      <c r="AE1378" s="2"/>
      <c r="AF1378" s="13"/>
      <c r="AG1378" s="13"/>
    </row>
    <row r="1379" spans="11:33" x14ac:dyDescent="0.3">
      <c r="K1379" s="1"/>
      <c r="L1379" s="2"/>
      <c r="M1379" s="2"/>
      <c r="Q1379" s="1"/>
      <c r="R1379" s="2"/>
      <c r="S1379" s="2"/>
      <c r="T1379" s="13"/>
      <c r="U1379" s="13"/>
      <c r="W1379" s="1"/>
      <c r="X1379" s="2"/>
      <c r="Y1379" s="2"/>
      <c r="Z1379" s="8"/>
      <c r="AA1379" s="8"/>
      <c r="AC1379" s="1"/>
      <c r="AD1379" s="2"/>
      <c r="AE1379" s="2"/>
      <c r="AF1379" s="13"/>
      <c r="AG1379" s="13"/>
    </row>
    <row r="1380" spans="11:33" x14ac:dyDescent="0.3">
      <c r="K1380" s="1"/>
      <c r="L1380" s="2"/>
      <c r="M1380" s="2"/>
      <c r="Q1380" s="1"/>
      <c r="R1380" s="2"/>
      <c r="S1380" s="2"/>
      <c r="T1380" s="13"/>
      <c r="U1380" s="13"/>
      <c r="W1380" s="1"/>
      <c r="X1380" s="2"/>
      <c r="Y1380" s="2"/>
      <c r="Z1380" s="8"/>
      <c r="AA1380" s="8"/>
      <c r="AC1380" s="1"/>
      <c r="AD1380" s="2"/>
      <c r="AE1380" s="2"/>
      <c r="AF1380" s="13"/>
      <c r="AG1380" s="13"/>
    </row>
    <row r="1381" spans="11:33" x14ac:dyDescent="0.3">
      <c r="K1381" s="1"/>
      <c r="L1381" s="2"/>
      <c r="M1381" s="2"/>
      <c r="Q1381" s="1"/>
      <c r="R1381" s="2"/>
      <c r="S1381" s="2"/>
      <c r="T1381" s="13"/>
      <c r="U1381" s="13"/>
      <c r="W1381" s="1"/>
      <c r="X1381" s="2"/>
      <c r="Y1381" s="2"/>
      <c r="Z1381" s="8"/>
      <c r="AA1381" s="8"/>
      <c r="AC1381" s="1"/>
      <c r="AD1381" s="2"/>
      <c r="AE1381" s="2"/>
      <c r="AF1381" s="13"/>
      <c r="AG1381" s="13"/>
    </row>
    <row r="1382" spans="11:33" x14ac:dyDescent="0.3">
      <c r="K1382" s="1"/>
      <c r="L1382" s="2"/>
      <c r="M1382" s="2"/>
      <c r="Q1382" s="1"/>
      <c r="R1382" s="2"/>
      <c r="S1382" s="2"/>
      <c r="T1382" s="13"/>
      <c r="U1382" s="13"/>
      <c r="W1382" s="1"/>
      <c r="X1382" s="2"/>
      <c r="Y1382" s="2"/>
      <c r="Z1382" s="8"/>
      <c r="AA1382" s="8"/>
      <c r="AC1382" s="1"/>
      <c r="AD1382" s="2"/>
      <c r="AE1382" s="2"/>
      <c r="AF1382" s="13"/>
      <c r="AG1382" s="13"/>
    </row>
    <row r="1383" spans="11:33" x14ac:dyDescent="0.3">
      <c r="K1383" s="1"/>
      <c r="L1383" s="2"/>
      <c r="M1383" s="2"/>
      <c r="Q1383" s="1"/>
      <c r="R1383" s="2"/>
      <c r="S1383" s="2"/>
      <c r="T1383" s="13"/>
      <c r="U1383" s="13"/>
      <c r="W1383" s="1"/>
      <c r="X1383" s="2"/>
      <c r="Y1383" s="2"/>
      <c r="Z1383" s="8"/>
      <c r="AA1383" s="8"/>
      <c r="AC1383" s="1"/>
      <c r="AD1383" s="2"/>
      <c r="AE1383" s="2"/>
      <c r="AF1383" s="13"/>
      <c r="AG1383" s="13"/>
    </row>
    <row r="1384" spans="11:33" x14ac:dyDescent="0.3">
      <c r="K1384" s="1"/>
      <c r="L1384" s="2"/>
      <c r="M1384" s="2"/>
      <c r="Q1384" s="1"/>
      <c r="R1384" s="2"/>
      <c r="S1384" s="2"/>
      <c r="T1384" s="13"/>
      <c r="U1384" s="13"/>
      <c r="W1384" s="1"/>
      <c r="X1384" s="2"/>
      <c r="Y1384" s="2"/>
      <c r="Z1384" s="8"/>
      <c r="AA1384" s="8"/>
      <c r="AC1384" s="1"/>
      <c r="AD1384" s="2"/>
      <c r="AE1384" s="2"/>
      <c r="AF1384" s="13"/>
      <c r="AG1384" s="13"/>
    </row>
    <row r="1385" spans="11:33" x14ac:dyDescent="0.3">
      <c r="K1385" s="1"/>
      <c r="L1385" s="2"/>
      <c r="M1385" s="2"/>
      <c r="Q1385" s="1"/>
      <c r="R1385" s="2"/>
      <c r="S1385" s="2"/>
      <c r="T1385" s="13"/>
      <c r="U1385" s="13"/>
      <c r="W1385" s="1"/>
      <c r="X1385" s="2"/>
      <c r="Y1385" s="2"/>
      <c r="Z1385" s="8"/>
      <c r="AA1385" s="8"/>
      <c r="AC1385" s="1"/>
      <c r="AD1385" s="2"/>
      <c r="AE1385" s="2"/>
      <c r="AF1385" s="13"/>
      <c r="AG1385" s="13"/>
    </row>
    <row r="1386" spans="11:33" x14ac:dyDescent="0.3">
      <c r="K1386" s="1"/>
      <c r="L1386" s="2"/>
      <c r="M1386" s="2"/>
      <c r="Q1386" s="1"/>
      <c r="R1386" s="2"/>
      <c r="S1386" s="2"/>
      <c r="T1386" s="13"/>
      <c r="U1386" s="13"/>
      <c r="W1386" s="1"/>
      <c r="X1386" s="2"/>
      <c r="Y1386" s="2"/>
      <c r="Z1386" s="8"/>
      <c r="AA1386" s="8"/>
      <c r="AC1386" s="1"/>
      <c r="AD1386" s="2"/>
      <c r="AE1386" s="2"/>
      <c r="AF1386" s="13"/>
      <c r="AG1386" s="13"/>
    </row>
    <row r="1387" spans="11:33" x14ac:dyDescent="0.3">
      <c r="K1387" s="1"/>
      <c r="L1387" s="2"/>
      <c r="M1387" s="2"/>
      <c r="Q1387" s="1"/>
      <c r="R1387" s="2"/>
      <c r="S1387" s="2"/>
      <c r="T1387" s="13"/>
      <c r="U1387" s="13"/>
      <c r="W1387" s="1"/>
      <c r="X1387" s="2"/>
      <c r="Y1387" s="2"/>
      <c r="Z1387" s="8"/>
      <c r="AA1387" s="8"/>
      <c r="AC1387" s="1"/>
      <c r="AD1387" s="2"/>
      <c r="AE1387" s="2"/>
      <c r="AF1387" s="13"/>
      <c r="AG1387" s="13"/>
    </row>
    <row r="1388" spans="11:33" x14ac:dyDescent="0.3">
      <c r="K1388" s="1"/>
      <c r="L1388" s="2"/>
      <c r="M1388" s="2"/>
      <c r="Q1388" s="1"/>
      <c r="R1388" s="2"/>
      <c r="S1388" s="2"/>
      <c r="T1388" s="13"/>
      <c r="U1388" s="13"/>
      <c r="W1388" s="1"/>
      <c r="X1388" s="2"/>
      <c r="Y1388" s="2"/>
      <c r="Z1388" s="8"/>
      <c r="AA1388" s="8"/>
      <c r="AC1388" s="1"/>
      <c r="AD1388" s="2"/>
      <c r="AE1388" s="2"/>
      <c r="AF1388" s="13"/>
      <c r="AG1388" s="13"/>
    </row>
    <row r="1389" spans="11:33" x14ac:dyDescent="0.3">
      <c r="K1389" s="1"/>
      <c r="L1389" s="2"/>
      <c r="M1389" s="2"/>
      <c r="Q1389" s="1"/>
      <c r="R1389" s="2"/>
      <c r="S1389" s="2"/>
      <c r="T1389" s="13"/>
      <c r="U1389" s="13"/>
      <c r="W1389" s="1"/>
      <c r="X1389" s="2"/>
      <c r="Y1389" s="2"/>
      <c r="Z1389" s="8"/>
      <c r="AA1389" s="8"/>
      <c r="AC1389" s="1"/>
      <c r="AD1389" s="2"/>
      <c r="AE1389" s="2"/>
      <c r="AF1389" s="13"/>
      <c r="AG1389" s="13"/>
    </row>
    <row r="1390" spans="11:33" x14ac:dyDescent="0.3">
      <c r="K1390" s="1"/>
      <c r="L1390" s="2"/>
      <c r="M1390" s="2"/>
      <c r="Q1390" s="1"/>
      <c r="R1390" s="2"/>
      <c r="S1390" s="2"/>
      <c r="T1390" s="13"/>
      <c r="U1390" s="13"/>
      <c r="W1390" s="1"/>
      <c r="X1390" s="2"/>
      <c r="Y1390" s="2"/>
      <c r="Z1390" s="8"/>
      <c r="AA1390" s="8"/>
      <c r="AC1390" s="1"/>
      <c r="AD1390" s="2"/>
      <c r="AE1390" s="2"/>
      <c r="AF1390" s="13"/>
      <c r="AG1390" s="13"/>
    </row>
    <row r="1391" spans="11:33" x14ac:dyDescent="0.3">
      <c r="K1391" s="1"/>
      <c r="L1391" s="2"/>
      <c r="M1391" s="2"/>
      <c r="Q1391" s="1"/>
      <c r="R1391" s="2"/>
      <c r="S1391" s="2"/>
      <c r="T1391" s="13"/>
      <c r="U1391" s="13"/>
      <c r="W1391" s="1"/>
      <c r="X1391" s="2"/>
      <c r="Y1391" s="2"/>
      <c r="Z1391" s="8"/>
      <c r="AA1391" s="8"/>
      <c r="AC1391" s="1"/>
      <c r="AD1391" s="2"/>
      <c r="AE1391" s="2"/>
      <c r="AF1391" s="13"/>
      <c r="AG1391" s="13"/>
    </row>
    <row r="1392" spans="11:33" x14ac:dyDescent="0.3">
      <c r="K1392" s="1"/>
      <c r="L1392" s="2"/>
      <c r="M1392" s="2"/>
      <c r="Q1392" s="1"/>
      <c r="R1392" s="2"/>
      <c r="S1392" s="2"/>
      <c r="T1392" s="13"/>
      <c r="U1392" s="13"/>
      <c r="W1392" s="1"/>
      <c r="X1392" s="2"/>
      <c r="Y1392" s="2"/>
      <c r="Z1392" s="8"/>
      <c r="AA1392" s="8"/>
      <c r="AC1392" s="1"/>
      <c r="AD1392" s="2"/>
      <c r="AE1392" s="2"/>
      <c r="AF1392" s="13"/>
      <c r="AG1392" s="13"/>
    </row>
    <row r="1393" spans="11:33" x14ac:dyDescent="0.3">
      <c r="K1393" s="1"/>
      <c r="L1393" s="2"/>
      <c r="M1393" s="2"/>
      <c r="Q1393" s="1"/>
      <c r="R1393" s="2"/>
      <c r="S1393" s="2"/>
      <c r="T1393" s="13"/>
      <c r="U1393" s="13"/>
      <c r="W1393" s="1"/>
      <c r="X1393" s="2"/>
      <c r="Y1393" s="2"/>
      <c r="Z1393" s="8"/>
      <c r="AA1393" s="8"/>
      <c r="AC1393" s="1"/>
      <c r="AD1393" s="2"/>
      <c r="AE1393" s="2"/>
      <c r="AF1393" s="13"/>
      <c r="AG1393" s="13"/>
    </row>
    <row r="1394" spans="11:33" x14ac:dyDescent="0.3">
      <c r="K1394" s="1"/>
      <c r="L1394" s="2"/>
      <c r="M1394" s="2"/>
      <c r="Q1394" s="1"/>
      <c r="R1394" s="2"/>
      <c r="S1394" s="2"/>
      <c r="T1394" s="13"/>
      <c r="U1394" s="13"/>
      <c r="W1394" s="1"/>
      <c r="X1394" s="2"/>
      <c r="Y1394" s="2"/>
      <c r="Z1394" s="8"/>
      <c r="AA1394" s="8"/>
      <c r="AC1394" s="1"/>
      <c r="AD1394" s="2"/>
      <c r="AE1394" s="2"/>
      <c r="AF1394" s="13"/>
      <c r="AG1394" s="13"/>
    </row>
    <row r="1395" spans="11:33" x14ac:dyDescent="0.3">
      <c r="K1395" s="1"/>
      <c r="L1395" s="2"/>
      <c r="M1395" s="2"/>
      <c r="Q1395" s="1"/>
      <c r="R1395" s="2"/>
      <c r="S1395" s="2"/>
      <c r="T1395" s="13"/>
      <c r="U1395" s="13"/>
      <c r="W1395" s="1"/>
      <c r="X1395" s="2"/>
      <c r="Y1395" s="2"/>
      <c r="Z1395" s="8"/>
      <c r="AA1395" s="8"/>
      <c r="AC1395" s="1"/>
      <c r="AD1395" s="2"/>
      <c r="AE1395" s="2"/>
      <c r="AF1395" s="13"/>
      <c r="AG1395" s="13"/>
    </row>
    <row r="1396" spans="11:33" x14ac:dyDescent="0.3">
      <c r="K1396" s="1"/>
      <c r="L1396" s="2"/>
      <c r="M1396" s="2"/>
      <c r="Q1396" s="1"/>
      <c r="R1396" s="2"/>
      <c r="S1396" s="2"/>
      <c r="T1396" s="13"/>
      <c r="U1396" s="13"/>
      <c r="W1396" s="1"/>
      <c r="X1396" s="2"/>
      <c r="Y1396" s="2"/>
      <c r="Z1396" s="8"/>
      <c r="AA1396" s="8"/>
      <c r="AC1396" s="1"/>
      <c r="AD1396" s="2"/>
      <c r="AE1396" s="2"/>
      <c r="AF1396" s="13"/>
      <c r="AG1396" s="13"/>
    </row>
    <row r="1397" spans="11:33" x14ac:dyDescent="0.3">
      <c r="K1397" s="1"/>
      <c r="L1397" s="2"/>
      <c r="M1397" s="2"/>
      <c r="Q1397" s="1"/>
      <c r="R1397" s="2"/>
      <c r="S1397" s="2"/>
      <c r="T1397" s="13"/>
      <c r="U1397" s="13"/>
      <c r="W1397" s="1"/>
      <c r="X1397" s="2"/>
      <c r="Y1397" s="2"/>
      <c r="Z1397" s="8"/>
      <c r="AA1397" s="8"/>
      <c r="AC1397" s="1"/>
      <c r="AD1397" s="2"/>
      <c r="AE1397" s="2"/>
      <c r="AF1397" s="13"/>
      <c r="AG1397" s="13"/>
    </row>
    <row r="1398" spans="11:33" x14ac:dyDescent="0.3">
      <c r="K1398" s="1"/>
      <c r="L1398" s="2"/>
      <c r="M1398" s="2"/>
      <c r="Q1398" s="1"/>
      <c r="R1398" s="2"/>
      <c r="S1398" s="2"/>
      <c r="T1398" s="13"/>
      <c r="U1398" s="13"/>
      <c r="W1398" s="1"/>
      <c r="X1398" s="2"/>
      <c r="Y1398" s="2"/>
      <c r="Z1398" s="8"/>
      <c r="AA1398" s="8"/>
      <c r="AC1398" s="1"/>
      <c r="AD1398" s="2"/>
      <c r="AE1398" s="2"/>
      <c r="AF1398" s="13"/>
      <c r="AG1398" s="13"/>
    </row>
    <row r="1399" spans="11:33" x14ac:dyDescent="0.3">
      <c r="K1399" s="1"/>
      <c r="L1399" s="2"/>
      <c r="M1399" s="2"/>
      <c r="Q1399" s="1"/>
      <c r="R1399" s="2"/>
      <c r="S1399" s="2"/>
      <c r="T1399" s="13"/>
      <c r="U1399" s="13"/>
      <c r="W1399" s="1"/>
      <c r="X1399" s="2"/>
      <c r="Y1399" s="2"/>
      <c r="Z1399" s="8"/>
      <c r="AA1399" s="8"/>
      <c r="AC1399" s="1"/>
      <c r="AD1399" s="2"/>
      <c r="AE1399" s="2"/>
      <c r="AF1399" s="13"/>
      <c r="AG1399" s="13"/>
    </row>
    <row r="1400" spans="11:33" x14ac:dyDescent="0.3">
      <c r="K1400" s="1"/>
      <c r="L1400" s="2"/>
      <c r="M1400" s="2"/>
      <c r="Q1400" s="1"/>
      <c r="R1400" s="2"/>
      <c r="S1400" s="2"/>
      <c r="T1400" s="13"/>
      <c r="U1400" s="13"/>
      <c r="W1400" s="1"/>
      <c r="X1400" s="2"/>
      <c r="Y1400" s="2"/>
      <c r="Z1400" s="8"/>
      <c r="AA1400" s="8"/>
      <c r="AC1400" s="1"/>
      <c r="AD1400" s="2"/>
      <c r="AE1400" s="2"/>
      <c r="AF1400" s="13"/>
      <c r="AG1400" s="13"/>
    </row>
    <row r="1401" spans="11:33" x14ac:dyDescent="0.3">
      <c r="K1401" s="1"/>
      <c r="L1401" s="2"/>
      <c r="M1401" s="2"/>
      <c r="Q1401" s="1"/>
      <c r="R1401" s="2"/>
      <c r="S1401" s="2"/>
      <c r="T1401" s="13"/>
      <c r="U1401" s="13"/>
      <c r="W1401" s="1"/>
      <c r="X1401" s="2"/>
      <c r="Y1401" s="2"/>
      <c r="Z1401" s="8"/>
      <c r="AA1401" s="8"/>
      <c r="AC1401" s="1"/>
      <c r="AD1401" s="2"/>
      <c r="AE1401" s="2"/>
      <c r="AF1401" s="13"/>
      <c r="AG1401" s="13"/>
    </row>
    <row r="1402" spans="11:33" x14ac:dyDescent="0.3">
      <c r="K1402" s="1"/>
      <c r="L1402" s="2"/>
      <c r="M1402" s="2"/>
      <c r="Q1402" s="1"/>
      <c r="R1402" s="2"/>
      <c r="S1402" s="2"/>
      <c r="T1402" s="13"/>
      <c r="U1402" s="13"/>
      <c r="W1402" s="1"/>
      <c r="X1402" s="2"/>
      <c r="Y1402" s="2"/>
      <c r="Z1402" s="8"/>
      <c r="AA1402" s="8"/>
      <c r="AC1402" s="1"/>
      <c r="AD1402" s="2"/>
      <c r="AE1402" s="2"/>
      <c r="AF1402" s="13"/>
      <c r="AG1402" s="13"/>
    </row>
    <row r="1403" spans="11:33" x14ac:dyDescent="0.3">
      <c r="K1403" s="1"/>
      <c r="L1403" s="2"/>
      <c r="M1403" s="2"/>
      <c r="Q1403" s="1"/>
      <c r="R1403" s="2"/>
      <c r="S1403" s="2"/>
      <c r="T1403" s="13"/>
      <c r="U1403" s="13"/>
      <c r="W1403" s="1"/>
      <c r="X1403" s="2"/>
      <c r="Y1403" s="2"/>
      <c r="Z1403" s="8"/>
      <c r="AA1403" s="8"/>
      <c r="AC1403" s="1"/>
      <c r="AD1403" s="2"/>
      <c r="AE1403" s="2"/>
      <c r="AF1403" s="13"/>
      <c r="AG1403" s="13"/>
    </row>
    <row r="1404" spans="11:33" x14ac:dyDescent="0.3">
      <c r="K1404" s="1"/>
      <c r="L1404" s="2"/>
      <c r="M1404" s="2"/>
      <c r="Q1404" s="1"/>
      <c r="R1404" s="2"/>
      <c r="S1404" s="2"/>
      <c r="T1404" s="13"/>
      <c r="U1404" s="13"/>
      <c r="W1404" s="1"/>
      <c r="X1404" s="2"/>
      <c r="Y1404" s="2"/>
      <c r="Z1404" s="8"/>
      <c r="AA1404" s="8"/>
      <c r="AC1404" s="1"/>
      <c r="AD1404" s="2"/>
      <c r="AE1404" s="2"/>
      <c r="AF1404" s="13"/>
      <c r="AG1404" s="13"/>
    </row>
    <row r="1405" spans="11:33" x14ac:dyDescent="0.3">
      <c r="K1405" s="1"/>
      <c r="L1405" s="2"/>
      <c r="M1405" s="2"/>
      <c r="Q1405" s="1"/>
      <c r="R1405" s="2"/>
      <c r="S1405" s="2"/>
      <c r="T1405" s="13"/>
      <c r="U1405" s="13"/>
      <c r="W1405" s="1"/>
      <c r="X1405" s="2"/>
      <c r="Y1405" s="2"/>
      <c r="Z1405" s="8"/>
      <c r="AA1405" s="8"/>
      <c r="AC1405" s="1"/>
      <c r="AD1405" s="2"/>
      <c r="AE1405" s="2"/>
      <c r="AF1405" s="13"/>
      <c r="AG1405" s="13"/>
    </row>
    <row r="1406" spans="11:33" x14ac:dyDescent="0.3">
      <c r="K1406" s="1"/>
      <c r="L1406" s="2"/>
      <c r="M1406" s="2"/>
      <c r="Q1406" s="1"/>
      <c r="R1406" s="2"/>
      <c r="S1406" s="2"/>
      <c r="T1406" s="13"/>
      <c r="U1406" s="13"/>
      <c r="W1406" s="1"/>
      <c r="X1406" s="2"/>
      <c r="Y1406" s="2"/>
      <c r="Z1406" s="8"/>
      <c r="AA1406" s="8"/>
      <c r="AC1406" s="1"/>
      <c r="AD1406" s="2"/>
      <c r="AE1406" s="2"/>
      <c r="AF1406" s="13"/>
      <c r="AG1406" s="13"/>
    </row>
    <row r="1407" spans="11:33" x14ac:dyDescent="0.3">
      <c r="K1407" s="1"/>
      <c r="L1407" s="2"/>
      <c r="M1407" s="2"/>
      <c r="Q1407" s="1"/>
      <c r="R1407" s="2"/>
      <c r="S1407" s="2"/>
      <c r="T1407" s="13"/>
      <c r="U1407" s="13"/>
      <c r="W1407" s="1"/>
      <c r="X1407" s="2"/>
      <c r="Y1407" s="2"/>
      <c r="Z1407" s="8"/>
      <c r="AA1407" s="8"/>
      <c r="AC1407" s="1"/>
      <c r="AD1407" s="2"/>
      <c r="AE1407" s="2"/>
      <c r="AF1407" s="13"/>
      <c r="AG1407" s="13"/>
    </row>
    <row r="1408" spans="11:33" x14ac:dyDescent="0.3">
      <c r="K1408" s="1"/>
      <c r="L1408" s="2"/>
      <c r="M1408" s="2"/>
      <c r="Q1408" s="1"/>
      <c r="R1408" s="2"/>
      <c r="S1408" s="2"/>
      <c r="T1408" s="13"/>
      <c r="U1408" s="13"/>
      <c r="W1408" s="1"/>
      <c r="X1408" s="2"/>
      <c r="Y1408" s="2"/>
      <c r="Z1408" s="8"/>
      <c r="AA1408" s="8"/>
      <c r="AC1408" s="1"/>
      <c r="AD1408" s="2"/>
      <c r="AE1408" s="2"/>
      <c r="AF1408" s="13"/>
      <c r="AG1408" s="13"/>
    </row>
    <row r="1409" spans="11:33" x14ac:dyDescent="0.3">
      <c r="K1409" s="1"/>
      <c r="L1409" s="2"/>
      <c r="M1409" s="2"/>
      <c r="Q1409" s="1"/>
      <c r="R1409" s="2"/>
      <c r="S1409" s="2"/>
      <c r="T1409" s="13"/>
      <c r="U1409" s="13"/>
      <c r="W1409" s="1"/>
      <c r="X1409" s="2"/>
      <c r="Y1409" s="2"/>
      <c r="Z1409" s="8"/>
      <c r="AA1409" s="8"/>
      <c r="AC1409" s="1"/>
      <c r="AD1409" s="2"/>
      <c r="AE1409" s="2"/>
      <c r="AF1409" s="13"/>
      <c r="AG1409" s="13"/>
    </row>
    <row r="1410" spans="11:33" x14ac:dyDescent="0.3">
      <c r="K1410" s="1"/>
      <c r="L1410" s="2"/>
      <c r="M1410" s="2"/>
      <c r="Q1410" s="1"/>
      <c r="R1410" s="2"/>
      <c r="S1410" s="2"/>
      <c r="T1410" s="13"/>
      <c r="U1410" s="13"/>
      <c r="W1410" s="1"/>
      <c r="X1410" s="2"/>
      <c r="Y1410" s="2"/>
      <c r="Z1410" s="8"/>
      <c r="AA1410" s="8"/>
      <c r="AC1410" s="1"/>
      <c r="AD1410" s="2"/>
      <c r="AE1410" s="2"/>
      <c r="AF1410" s="13"/>
      <c r="AG1410" s="13"/>
    </row>
    <row r="1411" spans="11:33" x14ac:dyDescent="0.3">
      <c r="K1411" s="1"/>
      <c r="L1411" s="2"/>
      <c r="M1411" s="2"/>
      <c r="Q1411" s="1"/>
      <c r="R1411" s="2"/>
      <c r="S1411" s="2"/>
      <c r="T1411" s="13"/>
      <c r="U1411" s="13"/>
      <c r="W1411" s="1"/>
      <c r="X1411" s="2"/>
      <c r="Y1411" s="2"/>
      <c r="Z1411" s="8"/>
      <c r="AA1411" s="8"/>
      <c r="AC1411" s="1"/>
      <c r="AD1411" s="2"/>
      <c r="AE1411" s="2"/>
      <c r="AF1411" s="13"/>
      <c r="AG1411" s="13"/>
    </row>
    <row r="1412" spans="11:33" x14ac:dyDescent="0.3">
      <c r="K1412" s="1"/>
      <c r="L1412" s="2"/>
      <c r="M1412" s="2"/>
      <c r="Q1412" s="1"/>
      <c r="R1412" s="2"/>
      <c r="S1412" s="2"/>
      <c r="T1412" s="13"/>
      <c r="U1412" s="13"/>
      <c r="W1412" s="1"/>
      <c r="X1412" s="2"/>
      <c r="Y1412" s="2"/>
      <c r="Z1412" s="8"/>
      <c r="AA1412" s="8"/>
      <c r="AC1412" s="1"/>
      <c r="AD1412" s="2"/>
      <c r="AE1412" s="2"/>
      <c r="AF1412" s="13"/>
      <c r="AG1412" s="13"/>
    </row>
    <row r="1413" spans="11:33" x14ac:dyDescent="0.3">
      <c r="K1413" s="1"/>
      <c r="L1413" s="2"/>
      <c r="M1413" s="2"/>
      <c r="Q1413" s="1"/>
      <c r="R1413" s="2"/>
      <c r="S1413" s="2"/>
      <c r="T1413" s="13"/>
      <c r="U1413" s="13"/>
      <c r="W1413" s="1"/>
      <c r="X1413" s="2"/>
      <c r="Y1413" s="2"/>
      <c r="Z1413" s="8"/>
      <c r="AA1413" s="8"/>
      <c r="AC1413" s="1"/>
      <c r="AD1413" s="2"/>
      <c r="AE1413" s="2"/>
      <c r="AF1413" s="13"/>
      <c r="AG1413" s="13"/>
    </row>
    <row r="1414" spans="11:33" x14ac:dyDescent="0.3">
      <c r="K1414" s="1"/>
      <c r="L1414" s="2"/>
      <c r="M1414" s="2"/>
      <c r="Q1414" s="1"/>
      <c r="R1414" s="2"/>
      <c r="S1414" s="2"/>
      <c r="T1414" s="13"/>
      <c r="U1414" s="13"/>
      <c r="W1414" s="1"/>
      <c r="X1414" s="2"/>
      <c r="Y1414" s="2"/>
      <c r="Z1414" s="8"/>
      <c r="AA1414" s="8"/>
      <c r="AC1414" s="1"/>
      <c r="AD1414" s="2"/>
      <c r="AE1414" s="2"/>
      <c r="AF1414" s="13"/>
      <c r="AG1414" s="13"/>
    </row>
    <row r="1415" spans="11:33" x14ac:dyDescent="0.3">
      <c r="K1415" s="1"/>
      <c r="L1415" s="2"/>
      <c r="M1415" s="2"/>
      <c r="Q1415" s="1"/>
      <c r="R1415" s="2"/>
      <c r="S1415" s="2"/>
      <c r="T1415" s="13"/>
      <c r="U1415" s="13"/>
      <c r="W1415" s="1"/>
      <c r="X1415" s="2"/>
      <c r="Y1415" s="2"/>
      <c r="Z1415" s="8"/>
      <c r="AA1415" s="8"/>
      <c r="AC1415" s="1"/>
      <c r="AD1415" s="2"/>
      <c r="AE1415" s="2"/>
      <c r="AF1415" s="13"/>
      <c r="AG1415" s="13"/>
    </row>
    <row r="1416" spans="11:33" x14ac:dyDescent="0.3">
      <c r="K1416" s="1"/>
      <c r="L1416" s="2"/>
      <c r="M1416" s="2"/>
      <c r="Q1416" s="1"/>
      <c r="R1416" s="2"/>
      <c r="S1416" s="2"/>
      <c r="T1416" s="13"/>
      <c r="U1416" s="13"/>
      <c r="W1416" s="1"/>
      <c r="X1416" s="2"/>
      <c r="Y1416" s="2"/>
      <c r="Z1416" s="8"/>
      <c r="AA1416" s="8"/>
      <c r="AC1416" s="1"/>
      <c r="AD1416" s="2"/>
      <c r="AE1416" s="2"/>
      <c r="AF1416" s="13"/>
      <c r="AG1416" s="13"/>
    </row>
    <row r="1417" spans="11:33" x14ac:dyDescent="0.3">
      <c r="K1417" s="1"/>
      <c r="L1417" s="2"/>
      <c r="M1417" s="2"/>
      <c r="Q1417" s="1"/>
      <c r="R1417" s="2"/>
      <c r="S1417" s="2"/>
      <c r="T1417" s="13"/>
      <c r="U1417" s="13"/>
      <c r="W1417" s="1"/>
      <c r="X1417" s="2"/>
      <c r="Y1417" s="2"/>
      <c r="Z1417" s="8"/>
      <c r="AA1417" s="8"/>
      <c r="AC1417" s="1"/>
      <c r="AD1417" s="2"/>
      <c r="AE1417" s="2"/>
      <c r="AF1417" s="13"/>
      <c r="AG1417" s="13"/>
    </row>
    <row r="1418" spans="11:33" x14ac:dyDescent="0.3">
      <c r="K1418" s="1"/>
      <c r="L1418" s="2"/>
      <c r="M1418" s="2"/>
      <c r="Q1418" s="1"/>
      <c r="R1418" s="2"/>
      <c r="S1418" s="2"/>
      <c r="T1418" s="13"/>
      <c r="U1418" s="13"/>
      <c r="W1418" s="1"/>
      <c r="X1418" s="2"/>
      <c r="Y1418" s="2"/>
      <c r="Z1418" s="8"/>
      <c r="AA1418" s="8"/>
      <c r="AC1418" s="1"/>
      <c r="AD1418" s="2"/>
      <c r="AE1418" s="2"/>
      <c r="AF1418" s="13"/>
      <c r="AG1418" s="13"/>
    </row>
    <row r="1419" spans="11:33" x14ac:dyDescent="0.3">
      <c r="K1419" s="1"/>
      <c r="L1419" s="2"/>
      <c r="M1419" s="2"/>
      <c r="Q1419" s="1"/>
      <c r="R1419" s="2"/>
      <c r="S1419" s="2"/>
      <c r="T1419" s="13"/>
      <c r="U1419" s="13"/>
      <c r="W1419" s="1"/>
      <c r="X1419" s="2"/>
      <c r="Y1419" s="2"/>
      <c r="Z1419" s="8"/>
      <c r="AA1419" s="8"/>
      <c r="AC1419" s="1"/>
      <c r="AD1419" s="2"/>
      <c r="AE1419" s="2"/>
      <c r="AF1419" s="13"/>
      <c r="AG1419" s="13"/>
    </row>
    <row r="1420" spans="11:33" x14ac:dyDescent="0.3">
      <c r="K1420" s="1"/>
      <c r="L1420" s="2"/>
      <c r="M1420" s="2"/>
      <c r="Q1420" s="1"/>
      <c r="R1420" s="2"/>
      <c r="S1420" s="2"/>
      <c r="T1420" s="13"/>
      <c r="U1420" s="13"/>
      <c r="W1420" s="1"/>
      <c r="X1420" s="2"/>
      <c r="Y1420" s="2"/>
      <c r="Z1420" s="8"/>
      <c r="AA1420" s="8"/>
      <c r="AC1420" s="1"/>
      <c r="AD1420" s="2"/>
      <c r="AE1420" s="2"/>
      <c r="AF1420" s="13"/>
      <c r="AG1420" s="13"/>
    </row>
    <row r="1421" spans="11:33" x14ac:dyDescent="0.3">
      <c r="K1421" s="1"/>
      <c r="L1421" s="2"/>
      <c r="M1421" s="2"/>
      <c r="Q1421" s="1"/>
      <c r="R1421" s="2"/>
      <c r="S1421" s="2"/>
      <c r="T1421" s="13"/>
      <c r="U1421" s="13"/>
      <c r="W1421" s="1"/>
      <c r="X1421" s="2"/>
      <c r="Y1421" s="2"/>
      <c r="Z1421" s="8"/>
      <c r="AA1421" s="8"/>
      <c r="AC1421" s="1"/>
      <c r="AD1421" s="2"/>
      <c r="AE1421" s="2"/>
      <c r="AF1421" s="13"/>
      <c r="AG1421" s="13"/>
    </row>
    <row r="1422" spans="11:33" x14ac:dyDescent="0.3">
      <c r="K1422" s="1"/>
      <c r="L1422" s="2"/>
      <c r="M1422" s="2"/>
      <c r="Q1422" s="1"/>
      <c r="R1422" s="2"/>
      <c r="S1422" s="2"/>
      <c r="T1422" s="13"/>
      <c r="U1422" s="13"/>
      <c r="W1422" s="1"/>
      <c r="X1422" s="2"/>
      <c r="Y1422" s="2"/>
      <c r="Z1422" s="8"/>
      <c r="AA1422" s="8"/>
      <c r="AC1422" s="1"/>
      <c r="AD1422" s="2"/>
      <c r="AE1422" s="2"/>
      <c r="AF1422" s="13"/>
      <c r="AG1422" s="13"/>
    </row>
    <row r="1423" spans="11:33" x14ac:dyDescent="0.3">
      <c r="K1423" s="1"/>
      <c r="L1423" s="2"/>
      <c r="M1423" s="2"/>
      <c r="Q1423" s="1"/>
      <c r="R1423" s="2"/>
      <c r="S1423" s="2"/>
      <c r="T1423" s="13"/>
      <c r="U1423" s="13"/>
      <c r="W1423" s="1"/>
      <c r="X1423" s="2"/>
      <c r="Y1423" s="2"/>
      <c r="Z1423" s="8"/>
      <c r="AA1423" s="8"/>
      <c r="AC1423" s="1"/>
      <c r="AD1423" s="2"/>
      <c r="AE1423" s="2"/>
      <c r="AF1423" s="13"/>
      <c r="AG1423" s="13"/>
    </row>
    <row r="1424" spans="11:33" x14ac:dyDescent="0.3">
      <c r="K1424" s="1"/>
      <c r="L1424" s="2"/>
      <c r="M1424" s="2"/>
      <c r="Q1424" s="1"/>
      <c r="R1424" s="2"/>
      <c r="S1424" s="2"/>
      <c r="T1424" s="13"/>
      <c r="U1424" s="13"/>
      <c r="W1424" s="1"/>
      <c r="X1424" s="2"/>
      <c r="Y1424" s="2"/>
      <c r="Z1424" s="8"/>
      <c r="AA1424" s="8"/>
      <c r="AC1424" s="1"/>
      <c r="AD1424" s="2"/>
      <c r="AE1424" s="2"/>
      <c r="AF1424" s="13"/>
      <c r="AG1424" s="13"/>
    </row>
    <row r="1425" spans="11:33" x14ac:dyDescent="0.3">
      <c r="K1425" s="1"/>
      <c r="L1425" s="2"/>
      <c r="M1425" s="2"/>
      <c r="Q1425" s="1"/>
      <c r="R1425" s="2"/>
      <c r="S1425" s="2"/>
      <c r="T1425" s="13"/>
      <c r="U1425" s="13"/>
      <c r="W1425" s="1"/>
      <c r="X1425" s="2"/>
      <c r="Y1425" s="2"/>
      <c r="Z1425" s="8"/>
      <c r="AA1425" s="8"/>
      <c r="AC1425" s="1"/>
      <c r="AD1425" s="2"/>
      <c r="AE1425" s="2"/>
      <c r="AF1425" s="13"/>
      <c r="AG1425" s="13"/>
    </row>
    <row r="1426" spans="11:33" x14ac:dyDescent="0.3">
      <c r="K1426" s="1"/>
      <c r="L1426" s="2"/>
      <c r="M1426" s="2"/>
      <c r="Q1426" s="1"/>
      <c r="R1426" s="2"/>
      <c r="S1426" s="2"/>
      <c r="T1426" s="13"/>
      <c r="U1426" s="13"/>
      <c r="W1426" s="1"/>
      <c r="X1426" s="2"/>
      <c r="Y1426" s="2"/>
      <c r="Z1426" s="8"/>
      <c r="AA1426" s="8"/>
      <c r="AC1426" s="1"/>
      <c r="AD1426" s="2"/>
      <c r="AE1426" s="2"/>
      <c r="AF1426" s="13"/>
      <c r="AG1426" s="13"/>
    </row>
    <row r="1427" spans="11:33" x14ac:dyDescent="0.3">
      <c r="K1427" s="1"/>
      <c r="L1427" s="2"/>
      <c r="M1427" s="2"/>
      <c r="Q1427" s="1"/>
      <c r="R1427" s="2"/>
      <c r="S1427" s="2"/>
      <c r="T1427" s="13"/>
      <c r="U1427" s="13"/>
      <c r="W1427" s="1"/>
      <c r="X1427" s="2"/>
      <c r="Y1427" s="2"/>
      <c r="Z1427" s="8"/>
      <c r="AA1427" s="8"/>
      <c r="AC1427" s="1"/>
      <c r="AD1427" s="2"/>
      <c r="AE1427" s="2"/>
      <c r="AF1427" s="13"/>
      <c r="AG1427" s="13"/>
    </row>
    <row r="1428" spans="11:33" x14ac:dyDescent="0.3">
      <c r="K1428" s="1"/>
      <c r="L1428" s="2"/>
      <c r="M1428" s="2"/>
      <c r="Q1428" s="1"/>
      <c r="R1428" s="2"/>
      <c r="S1428" s="2"/>
      <c r="T1428" s="13"/>
      <c r="U1428" s="13"/>
      <c r="W1428" s="1"/>
      <c r="X1428" s="2"/>
      <c r="Y1428" s="2"/>
      <c r="Z1428" s="8"/>
      <c r="AA1428" s="8"/>
      <c r="AC1428" s="1"/>
      <c r="AD1428" s="2"/>
      <c r="AE1428" s="2"/>
      <c r="AF1428" s="13"/>
      <c r="AG1428" s="13"/>
    </row>
    <row r="1429" spans="11:33" x14ac:dyDescent="0.3">
      <c r="K1429" s="1"/>
      <c r="L1429" s="2"/>
      <c r="M1429" s="2"/>
      <c r="Q1429" s="1"/>
      <c r="R1429" s="2"/>
      <c r="S1429" s="2"/>
      <c r="T1429" s="13"/>
      <c r="U1429" s="13"/>
      <c r="W1429" s="1"/>
      <c r="X1429" s="2"/>
      <c r="Y1429" s="2"/>
      <c r="Z1429" s="8"/>
      <c r="AA1429" s="8"/>
      <c r="AC1429" s="1"/>
      <c r="AD1429" s="2"/>
      <c r="AE1429" s="2"/>
      <c r="AF1429" s="13"/>
      <c r="AG1429" s="13"/>
    </row>
    <row r="1430" spans="11:33" x14ac:dyDescent="0.3">
      <c r="K1430" s="1"/>
      <c r="L1430" s="2"/>
      <c r="M1430" s="2"/>
      <c r="Q1430" s="1"/>
      <c r="R1430" s="2"/>
      <c r="S1430" s="2"/>
      <c r="T1430" s="13"/>
      <c r="U1430" s="13"/>
      <c r="W1430" s="1"/>
      <c r="X1430" s="2"/>
      <c r="Y1430" s="2"/>
      <c r="Z1430" s="8"/>
      <c r="AA1430" s="8"/>
      <c r="AC1430" s="1"/>
      <c r="AD1430" s="2"/>
      <c r="AE1430" s="2"/>
      <c r="AF1430" s="13"/>
      <c r="AG1430" s="13"/>
    </row>
    <row r="1431" spans="11:33" x14ac:dyDescent="0.3">
      <c r="K1431" s="1"/>
      <c r="L1431" s="2"/>
      <c r="M1431" s="2"/>
      <c r="Q1431" s="1"/>
      <c r="R1431" s="2"/>
      <c r="S1431" s="2"/>
      <c r="T1431" s="13"/>
      <c r="U1431" s="13"/>
      <c r="W1431" s="1"/>
      <c r="X1431" s="2"/>
      <c r="Y1431" s="2"/>
      <c r="Z1431" s="8"/>
      <c r="AA1431" s="8"/>
      <c r="AC1431" s="1"/>
      <c r="AD1431" s="2"/>
      <c r="AE1431" s="2"/>
      <c r="AF1431" s="13"/>
      <c r="AG1431" s="13"/>
    </row>
    <row r="1432" spans="11:33" x14ac:dyDescent="0.3">
      <c r="K1432" s="1"/>
      <c r="L1432" s="2"/>
      <c r="M1432" s="2"/>
      <c r="Q1432" s="1"/>
      <c r="R1432" s="2"/>
      <c r="S1432" s="2"/>
      <c r="T1432" s="13"/>
      <c r="U1432" s="13"/>
      <c r="W1432" s="1"/>
      <c r="X1432" s="2"/>
      <c r="Y1432" s="2"/>
      <c r="Z1432" s="8"/>
      <c r="AA1432" s="8"/>
      <c r="AC1432" s="1"/>
      <c r="AD1432" s="2"/>
      <c r="AE1432" s="2"/>
      <c r="AF1432" s="13"/>
      <c r="AG1432" s="13"/>
    </row>
    <row r="1433" spans="11:33" x14ac:dyDescent="0.3">
      <c r="K1433" s="1"/>
      <c r="L1433" s="2"/>
      <c r="M1433" s="2"/>
      <c r="Q1433" s="1"/>
      <c r="R1433" s="2"/>
      <c r="S1433" s="2"/>
      <c r="T1433" s="13"/>
      <c r="U1433" s="13"/>
      <c r="W1433" s="1"/>
      <c r="X1433" s="2"/>
      <c r="Y1433" s="2"/>
      <c r="Z1433" s="8"/>
      <c r="AA1433" s="8"/>
      <c r="AC1433" s="1"/>
      <c r="AD1433" s="2"/>
      <c r="AE1433" s="2"/>
      <c r="AF1433" s="13"/>
      <c r="AG1433" s="13"/>
    </row>
    <row r="1434" spans="11:33" x14ac:dyDescent="0.3">
      <c r="K1434" s="1"/>
      <c r="L1434" s="2"/>
      <c r="M1434" s="2"/>
      <c r="Q1434" s="1"/>
      <c r="R1434" s="2"/>
      <c r="S1434" s="2"/>
      <c r="T1434" s="13"/>
      <c r="U1434" s="13"/>
      <c r="W1434" s="1"/>
      <c r="X1434" s="2"/>
      <c r="Y1434" s="2"/>
      <c r="Z1434" s="8"/>
      <c r="AA1434" s="8"/>
      <c r="AC1434" s="1"/>
      <c r="AD1434" s="2"/>
      <c r="AE1434" s="2"/>
      <c r="AF1434" s="13"/>
      <c r="AG1434" s="13"/>
    </row>
    <row r="1435" spans="11:33" x14ac:dyDescent="0.3">
      <c r="K1435" s="1"/>
      <c r="L1435" s="2"/>
      <c r="M1435" s="2"/>
      <c r="Q1435" s="1"/>
      <c r="R1435" s="2"/>
      <c r="S1435" s="2"/>
      <c r="T1435" s="13"/>
      <c r="U1435" s="13"/>
      <c r="W1435" s="1"/>
      <c r="X1435" s="2"/>
      <c r="Y1435" s="2"/>
      <c r="Z1435" s="8"/>
      <c r="AA1435" s="8"/>
      <c r="AC1435" s="1"/>
      <c r="AD1435" s="2"/>
      <c r="AE1435" s="2"/>
      <c r="AF1435" s="13"/>
      <c r="AG1435" s="13"/>
    </row>
    <row r="1436" spans="11:33" x14ac:dyDescent="0.3">
      <c r="K1436" s="1"/>
      <c r="L1436" s="2"/>
      <c r="M1436" s="2"/>
      <c r="Q1436" s="1"/>
      <c r="R1436" s="2"/>
      <c r="S1436" s="2"/>
      <c r="T1436" s="13"/>
      <c r="U1436" s="13"/>
      <c r="W1436" s="1"/>
      <c r="X1436" s="2"/>
      <c r="Y1436" s="2"/>
      <c r="Z1436" s="8"/>
      <c r="AA1436" s="8"/>
      <c r="AC1436" s="1"/>
      <c r="AD1436" s="2"/>
      <c r="AE1436" s="2"/>
      <c r="AF1436" s="13"/>
      <c r="AG1436" s="13"/>
    </row>
    <row r="1437" spans="11:33" x14ac:dyDescent="0.3">
      <c r="K1437" s="1"/>
      <c r="L1437" s="2"/>
      <c r="M1437" s="2"/>
      <c r="Q1437" s="1"/>
      <c r="R1437" s="2"/>
      <c r="S1437" s="2"/>
      <c r="T1437" s="13"/>
      <c r="U1437" s="13"/>
      <c r="W1437" s="1"/>
      <c r="X1437" s="2"/>
      <c r="Y1437" s="2"/>
      <c r="Z1437" s="8"/>
      <c r="AA1437" s="8"/>
      <c r="AC1437" s="1"/>
      <c r="AD1437" s="2"/>
      <c r="AE1437" s="2"/>
      <c r="AF1437" s="13"/>
      <c r="AG1437" s="13"/>
    </row>
    <row r="1438" spans="11:33" x14ac:dyDescent="0.3">
      <c r="K1438" s="1"/>
      <c r="L1438" s="2"/>
      <c r="M1438" s="2"/>
      <c r="Q1438" s="1"/>
      <c r="R1438" s="2"/>
      <c r="S1438" s="2"/>
      <c r="T1438" s="13"/>
      <c r="U1438" s="13"/>
      <c r="W1438" s="1"/>
      <c r="X1438" s="2"/>
      <c r="Y1438" s="2"/>
      <c r="Z1438" s="8"/>
      <c r="AA1438" s="8"/>
      <c r="AC1438" s="1"/>
      <c r="AD1438" s="2"/>
      <c r="AE1438" s="2"/>
      <c r="AF1438" s="13"/>
      <c r="AG1438" s="13"/>
    </row>
    <row r="1439" spans="11:33" x14ac:dyDescent="0.3">
      <c r="K1439" s="1"/>
      <c r="L1439" s="2"/>
      <c r="M1439" s="2"/>
      <c r="Q1439" s="1"/>
      <c r="R1439" s="2"/>
      <c r="S1439" s="2"/>
      <c r="T1439" s="13"/>
      <c r="U1439" s="13"/>
      <c r="W1439" s="1"/>
      <c r="X1439" s="2"/>
      <c r="Y1439" s="2"/>
      <c r="Z1439" s="8"/>
      <c r="AA1439" s="8"/>
      <c r="AC1439" s="1"/>
      <c r="AD1439" s="2"/>
      <c r="AE1439" s="2"/>
      <c r="AF1439" s="13"/>
      <c r="AG1439" s="13"/>
    </row>
    <row r="1440" spans="11:33" x14ac:dyDescent="0.3">
      <c r="K1440" s="1"/>
      <c r="L1440" s="2"/>
      <c r="M1440" s="2"/>
      <c r="Q1440" s="1"/>
      <c r="R1440" s="2"/>
      <c r="S1440" s="2"/>
      <c r="T1440" s="13"/>
      <c r="U1440" s="13"/>
      <c r="W1440" s="1"/>
      <c r="X1440" s="2"/>
      <c r="Y1440" s="2"/>
      <c r="Z1440" s="8"/>
      <c r="AA1440" s="8"/>
      <c r="AC1440" s="1"/>
      <c r="AD1440" s="2"/>
      <c r="AE1440" s="2"/>
      <c r="AF1440" s="13"/>
      <c r="AG1440" s="13"/>
    </row>
    <row r="1441" spans="11:33" x14ac:dyDescent="0.3">
      <c r="K1441" s="1"/>
      <c r="L1441" s="2"/>
      <c r="M1441" s="2"/>
      <c r="Q1441" s="1"/>
      <c r="R1441" s="2"/>
      <c r="S1441" s="2"/>
      <c r="T1441" s="13"/>
      <c r="U1441" s="13"/>
      <c r="W1441" s="1"/>
      <c r="X1441" s="2"/>
      <c r="Y1441" s="2"/>
      <c r="Z1441" s="8"/>
      <c r="AA1441" s="8"/>
      <c r="AC1441" s="1"/>
      <c r="AD1441" s="2"/>
      <c r="AE1441" s="2"/>
      <c r="AF1441" s="13"/>
      <c r="AG1441" s="13"/>
    </row>
    <row r="1442" spans="11:33" x14ac:dyDescent="0.3">
      <c r="K1442" s="1"/>
      <c r="L1442" s="2"/>
      <c r="M1442" s="2"/>
      <c r="Q1442" s="1"/>
      <c r="R1442" s="2"/>
      <c r="S1442" s="2"/>
      <c r="T1442" s="13"/>
      <c r="U1442" s="13"/>
      <c r="W1442" s="1"/>
      <c r="X1442" s="2"/>
      <c r="Y1442" s="2"/>
      <c r="Z1442" s="8"/>
      <c r="AA1442" s="8"/>
      <c r="AC1442" s="1"/>
      <c r="AD1442" s="2"/>
      <c r="AE1442" s="2"/>
      <c r="AF1442" s="13"/>
      <c r="AG1442" s="13"/>
    </row>
    <row r="1443" spans="11:33" x14ac:dyDescent="0.3">
      <c r="K1443" s="1"/>
      <c r="L1443" s="2"/>
      <c r="M1443" s="2"/>
      <c r="Q1443" s="1"/>
      <c r="R1443" s="2"/>
      <c r="S1443" s="2"/>
      <c r="T1443" s="13"/>
      <c r="U1443" s="13"/>
      <c r="W1443" s="1"/>
      <c r="X1443" s="2"/>
      <c r="Y1443" s="2"/>
      <c r="Z1443" s="8"/>
      <c r="AA1443" s="8"/>
      <c r="AC1443" s="1"/>
      <c r="AD1443" s="2"/>
      <c r="AE1443" s="2"/>
      <c r="AF1443" s="13"/>
      <c r="AG1443" s="13"/>
    </row>
    <row r="1444" spans="11:33" x14ac:dyDescent="0.3">
      <c r="K1444" s="1"/>
      <c r="L1444" s="2"/>
      <c r="M1444" s="2"/>
      <c r="Q1444" s="1"/>
      <c r="R1444" s="2"/>
      <c r="S1444" s="2"/>
      <c r="T1444" s="13"/>
      <c r="U1444" s="13"/>
      <c r="W1444" s="1"/>
      <c r="X1444" s="2"/>
      <c r="Y1444" s="2"/>
      <c r="Z1444" s="8"/>
      <c r="AA1444" s="8"/>
      <c r="AC1444" s="1"/>
      <c r="AD1444" s="2"/>
      <c r="AE1444" s="2"/>
      <c r="AF1444" s="13"/>
      <c r="AG1444" s="13"/>
    </row>
    <row r="1445" spans="11:33" x14ac:dyDescent="0.3">
      <c r="K1445" s="1"/>
      <c r="L1445" s="2"/>
      <c r="M1445" s="2"/>
      <c r="Q1445" s="1"/>
      <c r="R1445" s="2"/>
      <c r="S1445" s="2"/>
      <c r="T1445" s="13"/>
      <c r="U1445" s="13"/>
      <c r="W1445" s="1"/>
      <c r="X1445" s="2"/>
      <c r="Y1445" s="2"/>
      <c r="Z1445" s="8"/>
      <c r="AA1445" s="8"/>
      <c r="AC1445" s="1"/>
      <c r="AD1445" s="2"/>
      <c r="AE1445" s="2"/>
      <c r="AF1445" s="13"/>
      <c r="AG1445" s="13"/>
    </row>
    <row r="1446" spans="11:33" x14ac:dyDescent="0.3">
      <c r="K1446" s="1"/>
      <c r="L1446" s="2"/>
      <c r="M1446" s="2"/>
      <c r="Q1446" s="1"/>
      <c r="R1446" s="2"/>
      <c r="S1446" s="2"/>
      <c r="T1446" s="13"/>
      <c r="U1446" s="13"/>
      <c r="W1446" s="1"/>
      <c r="X1446" s="2"/>
      <c r="Y1446" s="2"/>
      <c r="Z1446" s="8"/>
      <c r="AA1446" s="8"/>
      <c r="AC1446" s="1"/>
      <c r="AD1446" s="2"/>
      <c r="AE1446" s="2"/>
      <c r="AF1446" s="13"/>
      <c r="AG1446" s="13"/>
    </row>
    <row r="1447" spans="11:33" x14ac:dyDescent="0.3">
      <c r="K1447" s="1"/>
      <c r="L1447" s="2"/>
      <c r="M1447" s="2"/>
      <c r="Q1447" s="1"/>
      <c r="R1447" s="2"/>
      <c r="S1447" s="2"/>
      <c r="T1447" s="13"/>
      <c r="U1447" s="13"/>
      <c r="W1447" s="1"/>
      <c r="X1447" s="2"/>
      <c r="Y1447" s="2"/>
      <c r="Z1447" s="8"/>
      <c r="AA1447" s="8"/>
      <c r="AC1447" s="1"/>
      <c r="AD1447" s="2"/>
      <c r="AE1447" s="2"/>
      <c r="AF1447" s="13"/>
      <c r="AG1447" s="13"/>
    </row>
    <row r="1448" spans="11:33" x14ac:dyDescent="0.3">
      <c r="K1448" s="1"/>
      <c r="L1448" s="2"/>
      <c r="M1448" s="2"/>
      <c r="Q1448" s="1"/>
      <c r="R1448" s="2"/>
      <c r="S1448" s="2"/>
      <c r="T1448" s="13"/>
      <c r="U1448" s="13"/>
      <c r="W1448" s="1"/>
      <c r="X1448" s="2"/>
      <c r="Y1448" s="2"/>
      <c r="Z1448" s="8"/>
      <c r="AA1448" s="8"/>
      <c r="AC1448" s="1"/>
      <c r="AD1448" s="2"/>
      <c r="AE1448" s="2"/>
      <c r="AF1448" s="13"/>
      <c r="AG1448" s="13"/>
    </row>
    <row r="1449" spans="11:33" x14ac:dyDescent="0.3">
      <c r="K1449" s="1"/>
      <c r="L1449" s="2"/>
      <c r="M1449" s="2"/>
      <c r="Q1449" s="1"/>
      <c r="R1449" s="2"/>
      <c r="S1449" s="2"/>
      <c r="T1449" s="13"/>
      <c r="U1449" s="13"/>
      <c r="W1449" s="1"/>
      <c r="X1449" s="2"/>
      <c r="Y1449" s="2"/>
      <c r="Z1449" s="8"/>
      <c r="AA1449" s="8"/>
      <c r="AC1449" s="1"/>
      <c r="AD1449" s="2"/>
      <c r="AE1449" s="2"/>
      <c r="AF1449" s="13"/>
      <c r="AG1449" s="13"/>
    </row>
    <row r="1450" spans="11:33" x14ac:dyDescent="0.3">
      <c r="K1450" s="1"/>
      <c r="L1450" s="2"/>
      <c r="M1450" s="2"/>
      <c r="Q1450" s="1"/>
      <c r="R1450" s="2"/>
      <c r="S1450" s="2"/>
      <c r="T1450" s="13"/>
      <c r="U1450" s="13"/>
      <c r="W1450" s="1"/>
      <c r="X1450" s="2"/>
      <c r="Y1450" s="2"/>
      <c r="Z1450" s="8"/>
      <c r="AA1450" s="8"/>
      <c r="AC1450" s="1"/>
      <c r="AD1450" s="2"/>
      <c r="AE1450" s="2"/>
      <c r="AF1450" s="13"/>
      <c r="AG1450" s="13"/>
    </row>
    <row r="1451" spans="11:33" x14ac:dyDescent="0.3">
      <c r="K1451" s="1"/>
      <c r="L1451" s="2"/>
      <c r="M1451" s="2"/>
      <c r="Q1451" s="1"/>
      <c r="R1451" s="2"/>
      <c r="S1451" s="2"/>
      <c r="T1451" s="13"/>
      <c r="U1451" s="13"/>
      <c r="W1451" s="1"/>
      <c r="X1451" s="2"/>
      <c r="Y1451" s="2"/>
      <c r="Z1451" s="8"/>
      <c r="AA1451" s="8"/>
      <c r="AC1451" s="1"/>
      <c r="AD1451" s="2"/>
      <c r="AE1451" s="2"/>
      <c r="AF1451" s="13"/>
      <c r="AG1451" s="13"/>
    </row>
    <row r="1452" spans="11:33" x14ac:dyDescent="0.3">
      <c r="K1452" s="1"/>
      <c r="L1452" s="2"/>
      <c r="M1452" s="2"/>
      <c r="Q1452" s="1"/>
      <c r="R1452" s="2"/>
      <c r="S1452" s="2"/>
      <c r="T1452" s="13"/>
      <c r="U1452" s="13"/>
      <c r="W1452" s="1"/>
      <c r="X1452" s="2"/>
      <c r="Y1452" s="2"/>
      <c r="Z1452" s="8"/>
      <c r="AA1452" s="8"/>
      <c r="AC1452" s="1"/>
      <c r="AD1452" s="2"/>
      <c r="AE1452" s="2"/>
      <c r="AF1452" s="13"/>
      <c r="AG1452" s="13"/>
    </row>
    <row r="1453" spans="11:33" x14ac:dyDescent="0.3">
      <c r="K1453" s="1"/>
      <c r="L1453" s="2"/>
      <c r="M1453" s="2"/>
      <c r="Q1453" s="1"/>
      <c r="R1453" s="2"/>
      <c r="S1453" s="2"/>
      <c r="T1453" s="13"/>
      <c r="U1453" s="13"/>
      <c r="W1453" s="1"/>
      <c r="X1453" s="2"/>
      <c r="Y1453" s="2"/>
      <c r="Z1453" s="8"/>
      <c r="AA1453" s="8"/>
      <c r="AC1453" s="1"/>
      <c r="AD1453" s="2"/>
      <c r="AE1453" s="2"/>
      <c r="AF1453" s="13"/>
      <c r="AG1453" s="13"/>
    </row>
    <row r="1454" spans="11:33" x14ac:dyDescent="0.3">
      <c r="K1454" s="1"/>
      <c r="L1454" s="2"/>
      <c r="M1454" s="2"/>
      <c r="Q1454" s="1"/>
      <c r="R1454" s="2"/>
      <c r="S1454" s="2"/>
      <c r="T1454" s="13"/>
      <c r="U1454" s="13"/>
      <c r="W1454" s="1"/>
      <c r="X1454" s="2"/>
      <c r="Y1454" s="2"/>
      <c r="Z1454" s="8"/>
      <c r="AA1454" s="8"/>
      <c r="AC1454" s="1"/>
      <c r="AD1454" s="2"/>
      <c r="AE1454" s="2"/>
      <c r="AF1454" s="13"/>
      <c r="AG1454" s="13"/>
    </row>
    <row r="1455" spans="11:33" x14ac:dyDescent="0.3">
      <c r="K1455" s="1"/>
      <c r="L1455" s="2"/>
      <c r="M1455" s="2"/>
      <c r="Q1455" s="1"/>
      <c r="R1455" s="2"/>
      <c r="S1455" s="2"/>
      <c r="T1455" s="13"/>
      <c r="U1455" s="13"/>
      <c r="W1455" s="1"/>
      <c r="X1455" s="2"/>
      <c r="Y1455" s="2"/>
      <c r="Z1455" s="8"/>
      <c r="AA1455" s="8"/>
      <c r="AC1455" s="1"/>
      <c r="AD1455" s="2"/>
      <c r="AE1455" s="2"/>
      <c r="AF1455" s="13"/>
      <c r="AG1455" s="13"/>
    </row>
    <row r="1456" spans="11:33" x14ac:dyDescent="0.3">
      <c r="K1456" s="1"/>
      <c r="L1456" s="2"/>
      <c r="M1456" s="2"/>
      <c r="Q1456" s="1"/>
      <c r="R1456" s="2"/>
      <c r="S1456" s="2"/>
      <c r="T1456" s="13"/>
      <c r="U1456" s="13"/>
      <c r="W1456" s="1"/>
      <c r="X1456" s="2"/>
      <c r="Y1456" s="2"/>
      <c r="Z1456" s="8"/>
      <c r="AA1456" s="8"/>
      <c r="AC1456" s="1"/>
      <c r="AD1456" s="2"/>
      <c r="AE1456" s="2"/>
      <c r="AF1456" s="13"/>
      <c r="AG1456" s="13"/>
    </row>
    <row r="1457" spans="11:33" x14ac:dyDescent="0.3">
      <c r="K1457" s="1"/>
      <c r="L1457" s="2"/>
      <c r="M1457" s="2"/>
      <c r="Q1457" s="1"/>
      <c r="R1457" s="2"/>
      <c r="S1457" s="2"/>
      <c r="T1457" s="13"/>
      <c r="U1457" s="13"/>
      <c r="W1457" s="1"/>
      <c r="X1457" s="2"/>
      <c r="Y1457" s="2"/>
      <c r="Z1457" s="8"/>
      <c r="AA1457" s="8"/>
      <c r="AC1457" s="1"/>
      <c r="AD1457" s="2"/>
      <c r="AE1457" s="2"/>
      <c r="AF1457" s="13"/>
      <c r="AG1457" s="13"/>
    </row>
    <row r="1458" spans="11:33" x14ac:dyDescent="0.3">
      <c r="K1458" s="1"/>
      <c r="L1458" s="2"/>
      <c r="M1458" s="2"/>
      <c r="Q1458" s="1"/>
      <c r="R1458" s="2"/>
      <c r="S1458" s="2"/>
      <c r="T1458" s="13"/>
      <c r="U1458" s="13"/>
      <c r="W1458" s="1"/>
      <c r="X1458" s="2"/>
      <c r="Y1458" s="2"/>
      <c r="Z1458" s="8"/>
      <c r="AA1458" s="8"/>
      <c r="AC1458" s="1"/>
      <c r="AD1458" s="2"/>
      <c r="AE1458" s="2"/>
      <c r="AF1458" s="13"/>
      <c r="AG1458" s="13"/>
    </row>
    <row r="1459" spans="11:33" x14ac:dyDescent="0.3">
      <c r="K1459" s="1"/>
      <c r="L1459" s="2"/>
      <c r="M1459" s="2"/>
      <c r="Q1459" s="1"/>
      <c r="R1459" s="2"/>
      <c r="S1459" s="2"/>
      <c r="T1459" s="13"/>
      <c r="U1459" s="13"/>
      <c r="W1459" s="1"/>
      <c r="X1459" s="2"/>
      <c r="Y1459" s="2"/>
      <c r="Z1459" s="8"/>
      <c r="AA1459" s="8"/>
      <c r="AC1459" s="1"/>
      <c r="AD1459" s="2"/>
      <c r="AE1459" s="2"/>
      <c r="AF1459" s="13"/>
      <c r="AG1459" s="13"/>
    </row>
    <row r="1460" spans="11:33" x14ac:dyDescent="0.3">
      <c r="K1460" s="1"/>
      <c r="L1460" s="2"/>
      <c r="M1460" s="2"/>
      <c r="Q1460" s="1"/>
      <c r="R1460" s="2"/>
      <c r="S1460" s="2"/>
      <c r="T1460" s="13"/>
      <c r="U1460" s="13"/>
      <c r="W1460" s="1"/>
      <c r="X1460" s="2"/>
      <c r="Y1460" s="2"/>
      <c r="Z1460" s="8"/>
      <c r="AA1460" s="8"/>
      <c r="AC1460" s="1"/>
      <c r="AD1460" s="2"/>
      <c r="AE1460" s="2"/>
      <c r="AF1460" s="13"/>
      <c r="AG1460" s="13"/>
    </row>
    <row r="1461" spans="11:33" x14ac:dyDescent="0.3">
      <c r="K1461" s="1"/>
      <c r="L1461" s="2"/>
      <c r="M1461" s="2"/>
      <c r="Q1461" s="1"/>
      <c r="R1461" s="2"/>
      <c r="S1461" s="2"/>
      <c r="T1461" s="13"/>
      <c r="U1461" s="13"/>
      <c r="W1461" s="1"/>
      <c r="X1461" s="2"/>
      <c r="Y1461" s="2"/>
      <c r="Z1461" s="8"/>
      <c r="AA1461" s="8"/>
      <c r="AC1461" s="1"/>
      <c r="AD1461" s="2"/>
      <c r="AE1461" s="2"/>
      <c r="AF1461" s="13"/>
      <c r="AG1461" s="13"/>
    </row>
    <row r="1462" spans="11:33" x14ac:dyDescent="0.3">
      <c r="K1462" s="1"/>
      <c r="L1462" s="2"/>
      <c r="M1462" s="2"/>
      <c r="Q1462" s="1"/>
      <c r="R1462" s="2"/>
      <c r="S1462" s="2"/>
      <c r="T1462" s="13"/>
      <c r="U1462" s="13"/>
      <c r="W1462" s="1"/>
      <c r="X1462" s="2"/>
      <c r="Y1462" s="2"/>
      <c r="Z1462" s="8"/>
      <c r="AA1462" s="8"/>
      <c r="AC1462" s="1"/>
      <c r="AD1462" s="2"/>
      <c r="AE1462" s="2"/>
      <c r="AF1462" s="13"/>
      <c r="AG1462" s="13"/>
    </row>
    <row r="1463" spans="11:33" x14ac:dyDescent="0.3">
      <c r="K1463" s="1"/>
      <c r="L1463" s="2"/>
      <c r="M1463" s="2"/>
      <c r="Q1463" s="1"/>
      <c r="R1463" s="2"/>
      <c r="S1463" s="2"/>
      <c r="T1463" s="13"/>
      <c r="U1463" s="13"/>
      <c r="W1463" s="1"/>
      <c r="X1463" s="2"/>
      <c r="Y1463" s="2"/>
      <c r="Z1463" s="8"/>
      <c r="AA1463" s="8"/>
      <c r="AC1463" s="1"/>
      <c r="AD1463" s="2"/>
      <c r="AE1463" s="2"/>
      <c r="AF1463" s="13"/>
      <c r="AG1463" s="13"/>
    </row>
    <row r="1464" spans="11:33" x14ac:dyDescent="0.3">
      <c r="K1464" s="1"/>
      <c r="L1464" s="2"/>
      <c r="M1464" s="2"/>
      <c r="Q1464" s="1"/>
      <c r="R1464" s="2"/>
      <c r="S1464" s="2"/>
      <c r="T1464" s="13"/>
      <c r="U1464" s="13"/>
      <c r="W1464" s="1"/>
      <c r="X1464" s="2"/>
      <c r="Y1464" s="2"/>
      <c r="Z1464" s="8"/>
      <c r="AA1464" s="8"/>
      <c r="AC1464" s="1"/>
      <c r="AD1464" s="2"/>
      <c r="AE1464" s="2"/>
      <c r="AF1464" s="13"/>
      <c r="AG1464" s="13"/>
    </row>
    <row r="1465" spans="11:33" x14ac:dyDescent="0.3">
      <c r="K1465" s="1"/>
      <c r="L1465" s="2"/>
      <c r="M1465" s="2"/>
      <c r="Q1465" s="1"/>
      <c r="R1465" s="2"/>
      <c r="S1465" s="2"/>
      <c r="T1465" s="13"/>
      <c r="U1465" s="13"/>
      <c r="W1465" s="1"/>
      <c r="X1465" s="2"/>
      <c r="Y1465" s="2"/>
      <c r="Z1465" s="8"/>
      <c r="AA1465" s="8"/>
      <c r="AC1465" s="1"/>
      <c r="AD1465" s="2"/>
      <c r="AE1465" s="2"/>
      <c r="AF1465" s="13"/>
      <c r="AG1465" s="13"/>
    </row>
    <row r="1466" spans="11:33" x14ac:dyDescent="0.3">
      <c r="K1466" s="1"/>
      <c r="L1466" s="2"/>
      <c r="M1466" s="2"/>
      <c r="Q1466" s="1"/>
      <c r="R1466" s="2"/>
      <c r="S1466" s="2"/>
      <c r="T1466" s="13"/>
      <c r="U1466" s="13"/>
      <c r="W1466" s="1"/>
      <c r="X1466" s="2"/>
      <c r="Y1466" s="2"/>
      <c r="Z1466" s="8"/>
      <c r="AA1466" s="8"/>
      <c r="AC1466" s="1"/>
      <c r="AD1466" s="2"/>
      <c r="AE1466" s="2"/>
      <c r="AF1466" s="13"/>
      <c r="AG1466" s="13"/>
    </row>
    <row r="1467" spans="11:33" x14ac:dyDescent="0.3">
      <c r="K1467" s="1"/>
      <c r="L1467" s="2"/>
      <c r="M1467" s="2"/>
      <c r="Q1467" s="1"/>
      <c r="R1467" s="2"/>
      <c r="S1467" s="2"/>
      <c r="T1467" s="13"/>
      <c r="U1467" s="13"/>
      <c r="W1467" s="1"/>
      <c r="X1467" s="2"/>
      <c r="Y1467" s="2"/>
      <c r="Z1467" s="8"/>
      <c r="AA1467" s="8"/>
      <c r="AC1467" s="1"/>
      <c r="AD1467" s="2"/>
      <c r="AE1467" s="2"/>
      <c r="AF1467" s="13"/>
      <c r="AG1467" s="13"/>
    </row>
    <row r="1468" spans="11:33" x14ac:dyDescent="0.3">
      <c r="K1468" s="1"/>
      <c r="L1468" s="2"/>
      <c r="M1468" s="2"/>
      <c r="Q1468" s="1"/>
      <c r="R1468" s="2"/>
      <c r="S1468" s="2"/>
      <c r="T1468" s="13"/>
      <c r="U1468" s="13"/>
      <c r="W1468" s="1"/>
      <c r="X1468" s="2"/>
      <c r="Y1468" s="2"/>
      <c r="Z1468" s="8"/>
      <c r="AA1468" s="8"/>
      <c r="AC1468" s="1"/>
      <c r="AD1468" s="2"/>
      <c r="AE1468" s="2"/>
      <c r="AF1468" s="13"/>
      <c r="AG1468" s="13"/>
    </row>
    <row r="1469" spans="11:33" x14ac:dyDescent="0.3">
      <c r="K1469" s="1"/>
      <c r="L1469" s="2"/>
      <c r="M1469" s="2"/>
      <c r="Q1469" s="1"/>
      <c r="R1469" s="2"/>
      <c r="S1469" s="2"/>
      <c r="T1469" s="13"/>
      <c r="U1469" s="13"/>
      <c r="W1469" s="1"/>
      <c r="X1469" s="2"/>
      <c r="Y1469" s="2"/>
      <c r="Z1469" s="8"/>
      <c r="AA1469" s="8"/>
      <c r="AC1469" s="1"/>
      <c r="AD1469" s="2"/>
      <c r="AE1469" s="2"/>
      <c r="AF1469" s="13"/>
      <c r="AG1469" s="13"/>
    </row>
    <row r="1470" spans="11:33" x14ac:dyDescent="0.3">
      <c r="K1470" s="1"/>
      <c r="L1470" s="2"/>
      <c r="M1470" s="2"/>
      <c r="Q1470" s="1"/>
      <c r="R1470" s="2"/>
      <c r="S1470" s="2"/>
      <c r="T1470" s="13"/>
      <c r="U1470" s="13"/>
      <c r="W1470" s="1"/>
      <c r="X1470" s="2"/>
      <c r="Y1470" s="2"/>
      <c r="Z1470" s="8"/>
      <c r="AA1470" s="8"/>
      <c r="AC1470" s="1"/>
      <c r="AD1470" s="2"/>
      <c r="AE1470" s="2"/>
      <c r="AF1470" s="13"/>
      <c r="AG1470" s="13"/>
    </row>
    <row r="1471" spans="11:33" x14ac:dyDescent="0.3">
      <c r="K1471" s="1"/>
      <c r="L1471" s="2"/>
      <c r="M1471" s="2"/>
      <c r="Q1471" s="1"/>
      <c r="R1471" s="2"/>
      <c r="S1471" s="2"/>
      <c r="T1471" s="13"/>
      <c r="U1471" s="13"/>
      <c r="W1471" s="1"/>
      <c r="X1471" s="2"/>
      <c r="Y1471" s="2"/>
      <c r="Z1471" s="8"/>
      <c r="AA1471" s="8"/>
      <c r="AC1471" s="1"/>
      <c r="AD1471" s="2"/>
      <c r="AE1471" s="2"/>
      <c r="AF1471" s="13"/>
      <c r="AG1471" s="13"/>
    </row>
    <row r="1472" spans="11:33" x14ac:dyDescent="0.3">
      <c r="K1472" s="1"/>
      <c r="L1472" s="2"/>
      <c r="M1472" s="2"/>
      <c r="Q1472" s="1"/>
      <c r="R1472" s="2"/>
      <c r="S1472" s="2"/>
      <c r="T1472" s="13"/>
      <c r="U1472" s="13"/>
      <c r="W1472" s="1"/>
      <c r="X1472" s="2"/>
      <c r="Y1472" s="2"/>
      <c r="Z1472" s="8"/>
      <c r="AA1472" s="8"/>
      <c r="AC1472" s="1"/>
      <c r="AD1472" s="2"/>
      <c r="AE1472" s="2"/>
      <c r="AF1472" s="13"/>
      <c r="AG1472" s="13"/>
    </row>
    <row r="1473" spans="11:33" x14ac:dyDescent="0.3">
      <c r="K1473" s="1"/>
      <c r="L1473" s="2"/>
      <c r="M1473" s="2"/>
      <c r="Q1473" s="1"/>
      <c r="R1473" s="2"/>
      <c r="S1473" s="2"/>
      <c r="T1473" s="13"/>
      <c r="U1473" s="13"/>
      <c r="W1473" s="1"/>
      <c r="X1473" s="2"/>
      <c r="Y1473" s="2"/>
      <c r="Z1473" s="8"/>
      <c r="AA1473" s="8"/>
      <c r="AC1473" s="1"/>
      <c r="AD1473" s="2"/>
      <c r="AE1473" s="2"/>
      <c r="AF1473" s="13"/>
      <c r="AG1473" s="13"/>
    </row>
    <row r="1474" spans="11:33" x14ac:dyDescent="0.3">
      <c r="K1474" s="1"/>
      <c r="L1474" s="2"/>
      <c r="M1474" s="2"/>
      <c r="Q1474" s="1"/>
      <c r="R1474" s="2"/>
      <c r="S1474" s="2"/>
      <c r="T1474" s="13"/>
      <c r="U1474" s="13"/>
      <c r="W1474" s="1"/>
      <c r="X1474" s="2"/>
      <c r="Y1474" s="2"/>
      <c r="Z1474" s="8"/>
      <c r="AA1474" s="8"/>
      <c r="AC1474" s="1"/>
      <c r="AD1474" s="2"/>
      <c r="AE1474" s="2"/>
      <c r="AF1474" s="13"/>
      <c r="AG1474" s="13"/>
    </row>
    <row r="1475" spans="11:33" x14ac:dyDescent="0.3">
      <c r="K1475" s="1"/>
      <c r="L1475" s="2"/>
      <c r="M1475" s="2"/>
      <c r="Q1475" s="1"/>
      <c r="R1475" s="2"/>
      <c r="S1475" s="2"/>
      <c r="T1475" s="13"/>
      <c r="U1475" s="13"/>
      <c r="W1475" s="1"/>
      <c r="X1475" s="2"/>
      <c r="Y1475" s="2"/>
      <c r="Z1475" s="8"/>
      <c r="AA1475" s="8"/>
      <c r="AC1475" s="1"/>
      <c r="AD1475" s="2"/>
      <c r="AE1475" s="2"/>
      <c r="AF1475" s="13"/>
      <c r="AG1475" s="13"/>
    </row>
    <row r="1476" spans="11:33" x14ac:dyDescent="0.3">
      <c r="K1476" s="1"/>
      <c r="L1476" s="2"/>
      <c r="M1476" s="2"/>
      <c r="Q1476" s="1"/>
      <c r="R1476" s="2"/>
      <c r="S1476" s="2"/>
      <c r="T1476" s="13"/>
      <c r="U1476" s="13"/>
      <c r="W1476" s="1"/>
      <c r="X1476" s="2"/>
      <c r="Y1476" s="2"/>
      <c r="Z1476" s="8"/>
      <c r="AA1476" s="8"/>
      <c r="AC1476" s="1"/>
      <c r="AD1476" s="2"/>
      <c r="AE1476" s="2"/>
      <c r="AF1476" s="13"/>
      <c r="AG1476" s="13"/>
    </row>
    <row r="1477" spans="11:33" x14ac:dyDescent="0.3">
      <c r="K1477" s="1"/>
      <c r="L1477" s="2"/>
      <c r="M1477" s="2"/>
      <c r="Q1477" s="1"/>
      <c r="R1477" s="2"/>
      <c r="S1477" s="2"/>
      <c r="T1477" s="13"/>
      <c r="U1477" s="13"/>
      <c r="W1477" s="1"/>
      <c r="X1477" s="2"/>
      <c r="Y1477" s="2"/>
      <c r="Z1477" s="8"/>
      <c r="AA1477" s="8"/>
      <c r="AC1477" s="1"/>
      <c r="AD1477" s="2"/>
      <c r="AE1477" s="2"/>
      <c r="AF1477" s="13"/>
      <c r="AG1477" s="13"/>
    </row>
    <row r="1478" spans="11:33" x14ac:dyDescent="0.3">
      <c r="K1478" s="1"/>
      <c r="L1478" s="2"/>
      <c r="M1478" s="2"/>
      <c r="Q1478" s="1"/>
      <c r="R1478" s="2"/>
      <c r="S1478" s="2"/>
      <c r="T1478" s="13"/>
      <c r="U1478" s="13"/>
      <c r="W1478" s="1"/>
      <c r="X1478" s="2"/>
      <c r="Y1478" s="2"/>
      <c r="Z1478" s="8"/>
      <c r="AA1478" s="8"/>
      <c r="AC1478" s="1"/>
      <c r="AD1478" s="2"/>
      <c r="AE1478" s="2"/>
      <c r="AF1478" s="13"/>
      <c r="AG1478" s="13"/>
    </row>
    <row r="1479" spans="11:33" x14ac:dyDescent="0.3">
      <c r="K1479" s="1"/>
      <c r="L1479" s="2"/>
      <c r="M1479" s="2"/>
      <c r="Q1479" s="1"/>
      <c r="R1479" s="2"/>
      <c r="S1479" s="2"/>
      <c r="T1479" s="13"/>
      <c r="U1479" s="13"/>
      <c r="W1479" s="1"/>
      <c r="X1479" s="2"/>
      <c r="Y1479" s="2"/>
      <c r="Z1479" s="8"/>
      <c r="AA1479" s="8"/>
      <c r="AC1479" s="1"/>
      <c r="AD1479" s="2"/>
      <c r="AE1479" s="2"/>
      <c r="AF1479" s="13"/>
      <c r="AG1479" s="13"/>
    </row>
    <row r="1480" spans="11:33" x14ac:dyDescent="0.3">
      <c r="K1480" s="1"/>
      <c r="L1480" s="2"/>
      <c r="M1480" s="2"/>
      <c r="Q1480" s="1"/>
      <c r="R1480" s="2"/>
      <c r="S1480" s="2"/>
      <c r="T1480" s="13"/>
      <c r="U1480" s="13"/>
      <c r="W1480" s="1"/>
      <c r="X1480" s="2"/>
      <c r="Y1480" s="2"/>
      <c r="Z1480" s="8"/>
      <c r="AA1480" s="8"/>
      <c r="AC1480" s="1"/>
      <c r="AD1480" s="2"/>
      <c r="AE1480" s="2"/>
      <c r="AF1480" s="13"/>
      <c r="AG1480" s="13"/>
    </row>
    <row r="1481" spans="11:33" x14ac:dyDescent="0.3">
      <c r="K1481" s="1"/>
      <c r="L1481" s="2"/>
      <c r="M1481" s="2"/>
      <c r="Q1481" s="1"/>
      <c r="R1481" s="2"/>
      <c r="S1481" s="2"/>
      <c r="T1481" s="13"/>
      <c r="U1481" s="13"/>
      <c r="W1481" s="1"/>
      <c r="X1481" s="2"/>
      <c r="Y1481" s="2"/>
      <c r="Z1481" s="8"/>
      <c r="AA1481" s="8"/>
      <c r="AC1481" s="1"/>
      <c r="AD1481" s="2"/>
      <c r="AE1481" s="2"/>
      <c r="AF1481" s="13"/>
      <c r="AG1481" s="13"/>
    </row>
    <row r="1482" spans="11:33" x14ac:dyDescent="0.3">
      <c r="K1482" s="1"/>
      <c r="L1482" s="2"/>
      <c r="M1482" s="2"/>
      <c r="Q1482" s="1"/>
      <c r="R1482" s="2"/>
      <c r="S1482" s="2"/>
      <c r="T1482" s="13"/>
      <c r="U1482" s="13"/>
      <c r="W1482" s="1"/>
      <c r="X1482" s="2"/>
      <c r="Y1482" s="2"/>
      <c r="Z1482" s="8"/>
      <c r="AA1482" s="8"/>
      <c r="AC1482" s="1"/>
      <c r="AD1482" s="2"/>
      <c r="AE1482" s="2"/>
      <c r="AF1482" s="13"/>
      <c r="AG1482" s="13"/>
    </row>
    <row r="1483" spans="11:33" x14ac:dyDescent="0.3">
      <c r="K1483" s="1"/>
      <c r="L1483" s="2"/>
      <c r="M1483" s="2"/>
      <c r="Q1483" s="1"/>
      <c r="R1483" s="2"/>
      <c r="S1483" s="2"/>
      <c r="T1483" s="13"/>
      <c r="U1483" s="13"/>
      <c r="W1483" s="1"/>
      <c r="X1483" s="2"/>
      <c r="Y1483" s="2"/>
      <c r="Z1483" s="8"/>
      <c r="AA1483" s="8"/>
      <c r="AC1483" s="1"/>
      <c r="AD1483" s="2"/>
      <c r="AE1483" s="2"/>
      <c r="AF1483" s="13"/>
      <c r="AG1483" s="13"/>
    </row>
    <row r="1484" spans="11:33" x14ac:dyDescent="0.3">
      <c r="K1484" s="1"/>
      <c r="L1484" s="2"/>
      <c r="M1484" s="2"/>
      <c r="Q1484" s="1"/>
      <c r="R1484" s="2"/>
      <c r="S1484" s="2"/>
      <c r="T1484" s="13"/>
      <c r="U1484" s="13"/>
      <c r="W1484" s="1"/>
      <c r="X1484" s="2"/>
      <c r="Y1484" s="2"/>
      <c r="Z1484" s="8"/>
      <c r="AA1484" s="8"/>
      <c r="AC1484" s="1"/>
      <c r="AD1484" s="2"/>
      <c r="AE1484" s="2"/>
      <c r="AF1484" s="13"/>
      <c r="AG1484" s="13"/>
    </row>
    <row r="1485" spans="11:33" x14ac:dyDescent="0.3">
      <c r="K1485" s="1"/>
      <c r="L1485" s="2"/>
      <c r="M1485" s="2"/>
      <c r="Q1485" s="1"/>
      <c r="R1485" s="2"/>
      <c r="S1485" s="2"/>
      <c r="T1485" s="13"/>
      <c r="U1485" s="13"/>
      <c r="W1485" s="1"/>
      <c r="X1485" s="2"/>
      <c r="Y1485" s="2"/>
      <c r="Z1485" s="8"/>
      <c r="AA1485" s="8"/>
      <c r="AC1485" s="1"/>
      <c r="AD1485" s="2"/>
      <c r="AE1485" s="2"/>
      <c r="AF1485" s="13"/>
      <c r="AG1485" s="13"/>
    </row>
    <row r="1486" spans="11:33" x14ac:dyDescent="0.3">
      <c r="K1486" s="1"/>
      <c r="L1486" s="2"/>
      <c r="M1486" s="2"/>
      <c r="Q1486" s="1"/>
      <c r="R1486" s="2"/>
      <c r="S1486" s="2"/>
      <c r="T1486" s="13"/>
      <c r="U1486" s="13"/>
      <c r="W1486" s="1"/>
      <c r="X1486" s="2"/>
      <c r="Y1486" s="2"/>
      <c r="Z1486" s="8"/>
      <c r="AA1486" s="8"/>
      <c r="AC1486" s="1"/>
      <c r="AD1486" s="2"/>
      <c r="AE1486" s="2"/>
      <c r="AF1486" s="13"/>
      <c r="AG1486" s="13"/>
    </row>
    <row r="1487" spans="11:33" x14ac:dyDescent="0.3">
      <c r="K1487" s="1"/>
      <c r="L1487" s="2"/>
      <c r="M1487" s="2"/>
      <c r="Q1487" s="1"/>
      <c r="R1487" s="2"/>
      <c r="S1487" s="2"/>
      <c r="T1487" s="13"/>
      <c r="U1487" s="13"/>
      <c r="W1487" s="1"/>
      <c r="X1487" s="2"/>
      <c r="Y1487" s="2"/>
      <c r="Z1487" s="8"/>
      <c r="AA1487" s="8"/>
      <c r="AC1487" s="1"/>
      <c r="AD1487" s="2"/>
      <c r="AE1487" s="2"/>
      <c r="AF1487" s="13"/>
      <c r="AG1487" s="13"/>
    </row>
    <row r="1488" spans="11:33" x14ac:dyDescent="0.3">
      <c r="K1488" s="1"/>
      <c r="L1488" s="2"/>
      <c r="M1488" s="2"/>
      <c r="Q1488" s="1"/>
      <c r="R1488" s="2"/>
      <c r="S1488" s="2"/>
      <c r="T1488" s="13"/>
      <c r="U1488" s="13"/>
      <c r="W1488" s="1"/>
      <c r="X1488" s="2"/>
      <c r="Y1488" s="2"/>
      <c r="Z1488" s="8"/>
      <c r="AA1488" s="8"/>
      <c r="AC1488" s="1"/>
      <c r="AD1488" s="2"/>
      <c r="AE1488" s="2"/>
      <c r="AF1488" s="13"/>
      <c r="AG1488" s="13"/>
    </row>
    <row r="1489" spans="11:33" x14ac:dyDescent="0.3">
      <c r="K1489" s="1"/>
      <c r="L1489" s="2"/>
      <c r="M1489" s="2"/>
      <c r="Q1489" s="1"/>
      <c r="R1489" s="2"/>
      <c r="S1489" s="2"/>
      <c r="T1489" s="13"/>
      <c r="U1489" s="13"/>
      <c r="W1489" s="1"/>
      <c r="X1489" s="2"/>
      <c r="Y1489" s="2"/>
      <c r="Z1489" s="8"/>
      <c r="AA1489" s="8"/>
      <c r="AC1489" s="1"/>
      <c r="AD1489" s="2"/>
      <c r="AE1489" s="2"/>
      <c r="AF1489" s="13"/>
      <c r="AG1489" s="13"/>
    </row>
    <row r="1490" spans="11:33" x14ac:dyDescent="0.3">
      <c r="K1490" s="1"/>
      <c r="L1490" s="2"/>
      <c r="M1490" s="2"/>
      <c r="Q1490" s="1"/>
      <c r="R1490" s="2"/>
      <c r="S1490" s="2"/>
      <c r="T1490" s="13"/>
      <c r="U1490" s="13"/>
      <c r="W1490" s="1"/>
      <c r="X1490" s="2"/>
      <c r="Y1490" s="2"/>
      <c r="Z1490" s="8"/>
      <c r="AA1490" s="8"/>
      <c r="AC1490" s="1"/>
      <c r="AD1490" s="2"/>
      <c r="AE1490" s="2"/>
      <c r="AF1490" s="13"/>
      <c r="AG1490" s="13"/>
    </row>
    <row r="1491" spans="11:33" x14ac:dyDescent="0.3">
      <c r="K1491" s="1"/>
      <c r="L1491" s="2"/>
      <c r="M1491" s="2"/>
      <c r="Q1491" s="1"/>
      <c r="R1491" s="2"/>
      <c r="S1491" s="2"/>
      <c r="T1491" s="13"/>
      <c r="U1491" s="13"/>
      <c r="W1491" s="1"/>
      <c r="X1491" s="2"/>
      <c r="Y1491" s="2"/>
      <c r="Z1491" s="8"/>
      <c r="AA1491" s="8"/>
      <c r="AC1491" s="1"/>
      <c r="AD1491" s="2"/>
      <c r="AE1491" s="2"/>
      <c r="AF1491" s="13"/>
      <c r="AG1491" s="13"/>
    </row>
    <row r="1492" spans="11:33" x14ac:dyDescent="0.3">
      <c r="K1492" s="1"/>
      <c r="L1492" s="2"/>
      <c r="M1492" s="2"/>
      <c r="Q1492" s="1"/>
      <c r="R1492" s="2"/>
      <c r="S1492" s="2"/>
      <c r="T1492" s="13"/>
      <c r="U1492" s="13"/>
      <c r="W1492" s="1"/>
      <c r="X1492" s="2"/>
      <c r="Y1492" s="2"/>
      <c r="Z1492" s="8"/>
      <c r="AA1492" s="8"/>
      <c r="AC1492" s="1"/>
      <c r="AD1492" s="2"/>
      <c r="AE1492" s="2"/>
      <c r="AF1492" s="13"/>
      <c r="AG1492" s="13"/>
    </row>
    <row r="1493" spans="11:33" x14ac:dyDescent="0.3">
      <c r="K1493" s="1"/>
      <c r="L1493" s="2"/>
      <c r="M1493" s="2"/>
      <c r="Q1493" s="1"/>
      <c r="R1493" s="2"/>
      <c r="S1493" s="2"/>
      <c r="T1493" s="13"/>
      <c r="U1493" s="13"/>
      <c r="W1493" s="1"/>
      <c r="X1493" s="2"/>
      <c r="Y1493" s="2"/>
      <c r="Z1493" s="8"/>
      <c r="AA1493" s="8"/>
      <c r="AC1493" s="1"/>
      <c r="AD1493" s="2"/>
      <c r="AE1493" s="2"/>
      <c r="AF1493" s="13"/>
      <c r="AG1493" s="13"/>
    </row>
    <row r="1494" spans="11:33" x14ac:dyDescent="0.3">
      <c r="K1494" s="1"/>
      <c r="L1494" s="2"/>
      <c r="M1494" s="2"/>
      <c r="Q1494" s="1"/>
      <c r="R1494" s="2"/>
      <c r="S1494" s="2"/>
      <c r="T1494" s="13"/>
      <c r="U1494" s="13"/>
      <c r="W1494" s="1"/>
      <c r="X1494" s="2"/>
      <c r="Y1494" s="2"/>
      <c r="Z1494" s="8"/>
      <c r="AA1494" s="8"/>
      <c r="AC1494" s="1"/>
      <c r="AD1494" s="2"/>
      <c r="AE1494" s="2"/>
      <c r="AF1494" s="13"/>
      <c r="AG1494" s="13"/>
    </row>
    <row r="1495" spans="11:33" x14ac:dyDescent="0.3">
      <c r="K1495" s="1"/>
      <c r="L1495" s="2"/>
      <c r="M1495" s="2"/>
      <c r="Q1495" s="1"/>
      <c r="R1495" s="2"/>
      <c r="S1495" s="2"/>
      <c r="T1495" s="13"/>
      <c r="U1495" s="13"/>
      <c r="W1495" s="1"/>
      <c r="X1495" s="2"/>
      <c r="Y1495" s="2"/>
      <c r="Z1495" s="8"/>
      <c r="AA1495" s="8"/>
      <c r="AC1495" s="1"/>
      <c r="AD1495" s="2"/>
      <c r="AE1495" s="2"/>
      <c r="AF1495" s="13"/>
      <c r="AG1495" s="13"/>
    </row>
    <row r="1496" spans="11:33" x14ac:dyDescent="0.3">
      <c r="K1496" s="1"/>
      <c r="L1496" s="2"/>
      <c r="M1496" s="2"/>
      <c r="Q1496" s="1"/>
      <c r="R1496" s="2"/>
      <c r="S1496" s="2"/>
      <c r="T1496" s="13"/>
      <c r="U1496" s="13"/>
      <c r="W1496" s="1"/>
      <c r="X1496" s="2"/>
      <c r="Y1496" s="2"/>
      <c r="Z1496" s="8"/>
      <c r="AA1496" s="8"/>
      <c r="AC1496" s="1"/>
      <c r="AD1496" s="2"/>
      <c r="AE1496" s="2"/>
      <c r="AF1496" s="13"/>
      <c r="AG1496" s="13"/>
    </row>
    <row r="1497" spans="11:33" x14ac:dyDescent="0.3">
      <c r="K1497" s="1"/>
      <c r="L1497" s="2"/>
      <c r="M1497" s="2"/>
      <c r="Q1497" s="1"/>
      <c r="R1497" s="2"/>
      <c r="S1497" s="2"/>
      <c r="T1497" s="13"/>
      <c r="U1497" s="13"/>
      <c r="W1497" s="1"/>
      <c r="X1497" s="2"/>
      <c r="Y1497" s="2"/>
      <c r="Z1497" s="8"/>
      <c r="AA1497" s="8"/>
      <c r="AC1497" s="1"/>
      <c r="AD1497" s="2"/>
      <c r="AE1497" s="2"/>
      <c r="AF1497" s="13"/>
      <c r="AG1497" s="13"/>
    </row>
    <row r="1498" spans="11:33" x14ac:dyDescent="0.3">
      <c r="K1498" s="1"/>
      <c r="L1498" s="2"/>
      <c r="M1498" s="2"/>
      <c r="Q1498" s="1"/>
      <c r="R1498" s="2"/>
      <c r="S1498" s="2"/>
      <c r="T1498" s="13"/>
      <c r="U1498" s="13"/>
      <c r="W1498" s="1"/>
      <c r="X1498" s="2"/>
      <c r="Y1498" s="2"/>
      <c r="Z1498" s="8"/>
      <c r="AA1498" s="8"/>
      <c r="AC1498" s="1"/>
      <c r="AD1498" s="2"/>
      <c r="AE1498" s="2"/>
      <c r="AF1498" s="13"/>
      <c r="AG1498" s="13"/>
    </row>
    <row r="1499" spans="11:33" x14ac:dyDescent="0.3">
      <c r="K1499" s="1"/>
      <c r="L1499" s="2"/>
      <c r="M1499" s="2"/>
      <c r="Q1499" s="1"/>
      <c r="R1499" s="2"/>
      <c r="S1499" s="2"/>
      <c r="T1499" s="13"/>
      <c r="U1499" s="13"/>
      <c r="W1499" s="1"/>
      <c r="X1499" s="2"/>
      <c r="Y1499" s="2"/>
      <c r="Z1499" s="8"/>
      <c r="AA1499" s="8"/>
      <c r="AC1499" s="1"/>
      <c r="AD1499" s="2"/>
      <c r="AE1499" s="2"/>
      <c r="AF1499" s="13"/>
      <c r="AG1499" s="13"/>
    </row>
    <row r="1500" spans="11:33" x14ac:dyDescent="0.3">
      <c r="K1500" s="1"/>
      <c r="L1500" s="2"/>
      <c r="M1500" s="2"/>
      <c r="Q1500" s="1"/>
      <c r="R1500" s="2"/>
      <c r="S1500" s="2"/>
      <c r="T1500" s="13"/>
      <c r="U1500" s="13"/>
      <c r="W1500" s="1"/>
      <c r="X1500" s="2"/>
      <c r="Y1500" s="2"/>
      <c r="Z1500" s="8"/>
      <c r="AA1500" s="8"/>
      <c r="AC1500" s="1"/>
      <c r="AD1500" s="2"/>
      <c r="AE1500" s="2"/>
      <c r="AF1500" s="13"/>
      <c r="AG1500" s="13"/>
    </row>
    <row r="1501" spans="11:33" x14ac:dyDescent="0.3">
      <c r="K1501" s="1"/>
      <c r="L1501" s="2"/>
      <c r="M1501" s="2"/>
      <c r="Q1501" s="1"/>
      <c r="R1501" s="2"/>
      <c r="S1501" s="2"/>
      <c r="T1501" s="13"/>
      <c r="U1501" s="13"/>
      <c r="W1501" s="1"/>
      <c r="X1501" s="2"/>
      <c r="Y1501" s="2"/>
      <c r="Z1501" s="8"/>
      <c r="AA1501" s="8"/>
      <c r="AC1501" s="1"/>
      <c r="AD1501" s="2"/>
      <c r="AE1501" s="2"/>
      <c r="AF1501" s="13"/>
      <c r="AG1501" s="13"/>
    </row>
    <row r="1502" spans="11:33" x14ac:dyDescent="0.3">
      <c r="K1502" s="1"/>
      <c r="L1502" s="2"/>
      <c r="M1502" s="2"/>
      <c r="Q1502" s="1"/>
      <c r="R1502" s="2"/>
      <c r="S1502" s="2"/>
      <c r="T1502" s="13"/>
      <c r="U1502" s="13"/>
      <c r="W1502" s="1"/>
      <c r="X1502" s="2"/>
      <c r="Y1502" s="2"/>
      <c r="Z1502" s="8"/>
      <c r="AA1502" s="8"/>
      <c r="AC1502" s="1"/>
      <c r="AD1502" s="2"/>
      <c r="AE1502" s="2"/>
      <c r="AF1502" s="13"/>
      <c r="AG1502" s="13"/>
    </row>
    <row r="1503" spans="11:33" x14ac:dyDescent="0.3">
      <c r="K1503" s="1"/>
      <c r="L1503" s="2"/>
      <c r="M1503" s="2"/>
      <c r="Q1503" s="1"/>
      <c r="R1503" s="2"/>
      <c r="S1503" s="2"/>
      <c r="T1503" s="13"/>
      <c r="U1503" s="13"/>
      <c r="W1503" s="1"/>
      <c r="X1503" s="2"/>
      <c r="Y1503" s="2"/>
      <c r="Z1503" s="8"/>
      <c r="AA1503" s="8"/>
      <c r="AC1503" s="1"/>
      <c r="AD1503" s="2"/>
      <c r="AE1503" s="2"/>
      <c r="AF1503" s="13"/>
      <c r="AG1503" s="13"/>
    </row>
    <row r="1504" spans="11:33" x14ac:dyDescent="0.3">
      <c r="K1504" s="1"/>
      <c r="L1504" s="2"/>
      <c r="M1504" s="2"/>
      <c r="Q1504" s="1"/>
      <c r="R1504" s="2"/>
      <c r="S1504" s="2"/>
      <c r="T1504" s="13"/>
      <c r="U1504" s="13"/>
      <c r="W1504" s="1"/>
      <c r="X1504" s="2"/>
      <c r="Y1504" s="2"/>
      <c r="Z1504" s="8"/>
      <c r="AA1504" s="8"/>
      <c r="AC1504" s="1"/>
      <c r="AD1504" s="2"/>
      <c r="AE1504" s="2"/>
      <c r="AF1504" s="13"/>
      <c r="AG1504" s="13"/>
    </row>
    <row r="1505" spans="11:33" x14ac:dyDescent="0.3">
      <c r="K1505" s="1"/>
      <c r="L1505" s="2"/>
      <c r="M1505" s="2"/>
      <c r="Q1505" s="1"/>
      <c r="R1505" s="2"/>
      <c r="S1505" s="2"/>
      <c r="T1505" s="13"/>
      <c r="U1505" s="13"/>
      <c r="W1505" s="1"/>
      <c r="X1505" s="2"/>
      <c r="Y1505" s="2"/>
      <c r="Z1505" s="8"/>
      <c r="AA1505" s="8"/>
      <c r="AC1505" s="1"/>
      <c r="AD1505" s="2"/>
      <c r="AE1505" s="2"/>
      <c r="AF1505" s="13"/>
      <c r="AG1505" s="13"/>
    </row>
    <row r="1506" spans="11:33" x14ac:dyDescent="0.3">
      <c r="K1506" s="1"/>
      <c r="L1506" s="2"/>
      <c r="M1506" s="2"/>
      <c r="Q1506" s="1"/>
      <c r="R1506" s="2"/>
      <c r="S1506" s="2"/>
      <c r="T1506" s="13"/>
      <c r="U1506" s="13"/>
      <c r="W1506" s="1"/>
      <c r="X1506" s="2"/>
      <c r="Y1506" s="2"/>
      <c r="Z1506" s="8"/>
      <c r="AA1506" s="8"/>
      <c r="AC1506" s="1"/>
      <c r="AD1506" s="2"/>
      <c r="AE1506" s="2"/>
      <c r="AF1506" s="13"/>
      <c r="AG1506" s="13"/>
    </row>
    <row r="1507" spans="11:33" x14ac:dyDescent="0.3">
      <c r="K1507" s="1"/>
      <c r="L1507" s="2"/>
      <c r="M1507" s="2"/>
      <c r="Q1507" s="1"/>
      <c r="R1507" s="2"/>
      <c r="S1507" s="2"/>
      <c r="T1507" s="13"/>
      <c r="U1507" s="13"/>
      <c r="W1507" s="1"/>
      <c r="X1507" s="2"/>
      <c r="Y1507" s="2"/>
      <c r="Z1507" s="8"/>
      <c r="AA1507" s="8"/>
      <c r="AC1507" s="1"/>
      <c r="AD1507" s="2"/>
      <c r="AE1507" s="2"/>
      <c r="AF1507" s="13"/>
      <c r="AG1507" s="13"/>
    </row>
    <row r="1508" spans="11:33" x14ac:dyDescent="0.3">
      <c r="K1508" s="1"/>
      <c r="L1508" s="2"/>
      <c r="M1508" s="2"/>
      <c r="Q1508" s="1"/>
      <c r="R1508" s="2"/>
      <c r="S1508" s="2"/>
      <c r="T1508" s="13"/>
      <c r="U1508" s="13"/>
      <c r="W1508" s="1"/>
      <c r="X1508" s="2"/>
      <c r="Y1508" s="2"/>
      <c r="Z1508" s="8"/>
      <c r="AA1508" s="8"/>
      <c r="AC1508" s="1"/>
      <c r="AD1508" s="2"/>
      <c r="AE1508" s="2"/>
      <c r="AF1508" s="13"/>
      <c r="AG1508" s="13"/>
    </row>
    <row r="1509" spans="11:33" x14ac:dyDescent="0.3">
      <c r="K1509" s="1"/>
      <c r="L1509" s="2"/>
      <c r="M1509" s="2"/>
      <c r="Q1509" s="1"/>
      <c r="R1509" s="2"/>
      <c r="S1509" s="2"/>
      <c r="T1509" s="13"/>
      <c r="U1509" s="13"/>
      <c r="W1509" s="1"/>
      <c r="X1509" s="2"/>
      <c r="Y1509" s="2"/>
      <c r="Z1509" s="8"/>
      <c r="AA1509" s="8"/>
      <c r="AC1509" s="1"/>
      <c r="AD1509" s="2"/>
      <c r="AE1509" s="2"/>
      <c r="AF1509" s="13"/>
      <c r="AG1509" s="13"/>
    </row>
    <row r="1510" spans="11:33" x14ac:dyDescent="0.3">
      <c r="K1510" s="1"/>
      <c r="L1510" s="2"/>
      <c r="M1510" s="2"/>
      <c r="Q1510" s="1"/>
      <c r="R1510" s="2"/>
      <c r="S1510" s="2"/>
      <c r="T1510" s="13"/>
      <c r="U1510" s="13"/>
      <c r="W1510" s="1"/>
      <c r="X1510" s="2"/>
      <c r="Y1510" s="2"/>
      <c r="Z1510" s="8"/>
      <c r="AA1510" s="8"/>
      <c r="AC1510" s="1"/>
      <c r="AD1510" s="2"/>
      <c r="AE1510" s="2"/>
      <c r="AF1510" s="13"/>
      <c r="AG1510" s="13"/>
    </row>
    <row r="1511" spans="11:33" x14ac:dyDescent="0.3">
      <c r="K1511" s="1"/>
      <c r="L1511" s="2"/>
      <c r="M1511" s="2"/>
      <c r="Q1511" s="1"/>
      <c r="R1511" s="2"/>
      <c r="S1511" s="2"/>
      <c r="T1511" s="13"/>
      <c r="U1511" s="13"/>
      <c r="W1511" s="1"/>
      <c r="X1511" s="2"/>
      <c r="Y1511" s="2"/>
      <c r="Z1511" s="8"/>
      <c r="AA1511" s="8"/>
      <c r="AC1511" s="1"/>
      <c r="AD1511" s="2"/>
      <c r="AE1511" s="2"/>
      <c r="AF1511" s="13"/>
      <c r="AG1511" s="13"/>
    </row>
    <row r="1512" spans="11:33" x14ac:dyDescent="0.3">
      <c r="K1512" s="1"/>
      <c r="L1512" s="2"/>
      <c r="M1512" s="2"/>
      <c r="Q1512" s="1"/>
      <c r="R1512" s="2"/>
      <c r="S1512" s="2"/>
      <c r="T1512" s="13"/>
      <c r="U1512" s="13"/>
      <c r="W1512" s="1"/>
      <c r="X1512" s="2"/>
      <c r="Y1512" s="2"/>
      <c r="Z1512" s="8"/>
      <c r="AA1512" s="8"/>
      <c r="AC1512" s="1"/>
      <c r="AD1512" s="2"/>
      <c r="AE1512" s="2"/>
      <c r="AF1512" s="13"/>
      <c r="AG1512" s="13"/>
    </row>
    <row r="1513" spans="11:33" x14ac:dyDescent="0.3">
      <c r="K1513" s="1"/>
      <c r="L1513" s="2"/>
      <c r="M1513" s="2"/>
      <c r="Q1513" s="1"/>
      <c r="R1513" s="2"/>
      <c r="S1513" s="2"/>
      <c r="T1513" s="13"/>
      <c r="U1513" s="13"/>
      <c r="W1513" s="1"/>
      <c r="X1513" s="2"/>
      <c r="Y1513" s="2"/>
      <c r="Z1513" s="8"/>
      <c r="AA1513" s="8"/>
      <c r="AC1513" s="1"/>
      <c r="AD1513" s="2"/>
      <c r="AE1513" s="2"/>
      <c r="AF1513" s="13"/>
      <c r="AG1513" s="13"/>
    </row>
    <row r="1514" spans="11:33" x14ac:dyDescent="0.3">
      <c r="K1514" s="1"/>
      <c r="L1514" s="2"/>
      <c r="M1514" s="2"/>
      <c r="Q1514" s="1"/>
      <c r="R1514" s="2"/>
      <c r="S1514" s="2"/>
      <c r="T1514" s="13"/>
      <c r="U1514" s="13"/>
      <c r="W1514" s="1"/>
      <c r="X1514" s="2"/>
      <c r="Y1514" s="2"/>
      <c r="Z1514" s="8"/>
      <c r="AA1514" s="8"/>
      <c r="AC1514" s="1"/>
      <c r="AD1514" s="2"/>
      <c r="AE1514" s="2"/>
      <c r="AF1514" s="13"/>
      <c r="AG1514" s="13"/>
    </row>
    <row r="1515" spans="11:33" x14ac:dyDescent="0.3">
      <c r="K1515" s="1"/>
      <c r="L1515" s="2"/>
      <c r="M1515" s="2"/>
      <c r="Q1515" s="1"/>
      <c r="R1515" s="2"/>
      <c r="S1515" s="2"/>
      <c r="T1515" s="13"/>
      <c r="U1515" s="13"/>
      <c r="W1515" s="1"/>
      <c r="X1515" s="2"/>
      <c r="Y1515" s="2"/>
      <c r="Z1515" s="8"/>
      <c r="AA1515" s="8"/>
      <c r="AC1515" s="1"/>
      <c r="AD1515" s="2"/>
      <c r="AE1515" s="2"/>
      <c r="AF1515" s="13"/>
      <c r="AG1515" s="13"/>
    </row>
    <row r="1516" spans="11:33" x14ac:dyDescent="0.3">
      <c r="K1516" s="1"/>
      <c r="L1516" s="2"/>
      <c r="M1516" s="2"/>
      <c r="Q1516" s="1"/>
      <c r="R1516" s="2"/>
      <c r="S1516" s="2"/>
      <c r="T1516" s="13"/>
      <c r="U1516" s="13"/>
      <c r="W1516" s="1"/>
      <c r="X1516" s="2"/>
      <c r="Y1516" s="2"/>
      <c r="Z1516" s="8"/>
      <c r="AA1516" s="8"/>
      <c r="AC1516" s="1"/>
      <c r="AD1516" s="2"/>
      <c r="AE1516" s="2"/>
      <c r="AF1516" s="13"/>
      <c r="AG1516" s="13"/>
    </row>
    <row r="1517" spans="11:33" x14ac:dyDescent="0.3">
      <c r="K1517" s="1"/>
      <c r="L1517" s="2"/>
      <c r="M1517" s="2"/>
      <c r="Q1517" s="1"/>
      <c r="R1517" s="2"/>
      <c r="S1517" s="2"/>
      <c r="T1517" s="13"/>
      <c r="U1517" s="13"/>
      <c r="W1517" s="1"/>
      <c r="X1517" s="2"/>
      <c r="Y1517" s="2"/>
      <c r="Z1517" s="8"/>
      <c r="AA1517" s="8"/>
      <c r="AC1517" s="1"/>
      <c r="AD1517" s="2"/>
      <c r="AE1517" s="2"/>
      <c r="AF1517" s="13"/>
      <c r="AG1517" s="13"/>
    </row>
    <row r="1518" spans="11:33" x14ac:dyDescent="0.3">
      <c r="K1518" s="1"/>
      <c r="L1518" s="2"/>
      <c r="M1518" s="2"/>
      <c r="Q1518" s="1"/>
      <c r="R1518" s="2"/>
      <c r="S1518" s="2"/>
      <c r="T1518" s="13"/>
      <c r="U1518" s="13"/>
      <c r="W1518" s="1"/>
      <c r="X1518" s="2"/>
      <c r="Y1518" s="2"/>
      <c r="Z1518" s="8"/>
      <c r="AA1518" s="8"/>
      <c r="AC1518" s="1"/>
      <c r="AD1518" s="2"/>
      <c r="AE1518" s="2"/>
      <c r="AF1518" s="13"/>
      <c r="AG1518" s="13"/>
    </row>
    <row r="1519" spans="11:33" x14ac:dyDescent="0.3">
      <c r="K1519" s="1"/>
      <c r="L1519" s="2"/>
      <c r="M1519" s="2"/>
      <c r="Q1519" s="1"/>
      <c r="R1519" s="2"/>
      <c r="S1519" s="2"/>
      <c r="T1519" s="13"/>
      <c r="U1519" s="13"/>
      <c r="W1519" s="1"/>
      <c r="X1519" s="2"/>
      <c r="Y1519" s="2"/>
      <c r="Z1519" s="8"/>
      <c r="AA1519" s="8"/>
      <c r="AC1519" s="1"/>
      <c r="AD1519" s="2"/>
      <c r="AE1519" s="2"/>
      <c r="AF1519" s="13"/>
      <c r="AG1519" s="13"/>
    </row>
    <row r="1520" spans="11:33" x14ac:dyDescent="0.3">
      <c r="K1520" s="1"/>
      <c r="L1520" s="2"/>
      <c r="M1520" s="2"/>
      <c r="Q1520" s="1"/>
      <c r="R1520" s="2"/>
      <c r="S1520" s="2"/>
      <c r="T1520" s="13"/>
      <c r="U1520" s="13"/>
      <c r="W1520" s="1"/>
      <c r="X1520" s="2"/>
      <c r="Y1520" s="2"/>
      <c r="Z1520" s="8"/>
      <c r="AA1520" s="8"/>
      <c r="AC1520" s="1"/>
      <c r="AD1520" s="2"/>
      <c r="AE1520" s="2"/>
      <c r="AF1520" s="13"/>
      <c r="AG1520" s="13"/>
    </row>
    <row r="1521" spans="11:33" x14ac:dyDescent="0.3">
      <c r="K1521" s="1"/>
      <c r="L1521" s="2"/>
      <c r="M1521" s="2"/>
      <c r="Q1521" s="1"/>
      <c r="R1521" s="2"/>
      <c r="S1521" s="2"/>
      <c r="T1521" s="13"/>
      <c r="U1521" s="13"/>
      <c r="W1521" s="1"/>
      <c r="X1521" s="2"/>
      <c r="Y1521" s="2"/>
      <c r="Z1521" s="8"/>
      <c r="AA1521" s="8"/>
      <c r="AC1521" s="1"/>
      <c r="AD1521" s="2"/>
      <c r="AE1521" s="2"/>
      <c r="AF1521" s="13"/>
      <c r="AG1521" s="13"/>
    </row>
    <row r="1522" spans="11:33" x14ac:dyDescent="0.3">
      <c r="K1522" s="1"/>
      <c r="L1522" s="2"/>
      <c r="M1522" s="2"/>
      <c r="Q1522" s="1"/>
      <c r="R1522" s="2"/>
      <c r="S1522" s="2"/>
      <c r="T1522" s="13"/>
      <c r="U1522" s="13"/>
      <c r="W1522" s="1"/>
      <c r="X1522" s="2"/>
      <c r="Y1522" s="2"/>
      <c r="Z1522" s="8"/>
      <c r="AA1522" s="8"/>
      <c r="AC1522" s="1"/>
      <c r="AD1522" s="2"/>
      <c r="AE1522" s="2"/>
      <c r="AF1522" s="13"/>
      <c r="AG1522" s="13"/>
    </row>
    <row r="1523" spans="11:33" x14ac:dyDescent="0.3">
      <c r="K1523" s="1"/>
      <c r="L1523" s="2"/>
      <c r="M1523" s="2"/>
      <c r="Q1523" s="1"/>
      <c r="R1523" s="2"/>
      <c r="S1523" s="2"/>
      <c r="T1523" s="13"/>
      <c r="U1523" s="13"/>
      <c r="W1523" s="1"/>
      <c r="X1523" s="2"/>
      <c r="Y1523" s="2"/>
      <c r="Z1523" s="8"/>
      <c r="AA1523" s="8"/>
      <c r="AC1523" s="1"/>
      <c r="AD1523" s="2"/>
      <c r="AE1523" s="2"/>
      <c r="AF1523" s="13"/>
      <c r="AG1523" s="13"/>
    </row>
    <row r="1524" spans="11:33" x14ac:dyDescent="0.3">
      <c r="K1524" s="1"/>
      <c r="L1524" s="2"/>
      <c r="M1524" s="2"/>
      <c r="Q1524" s="1"/>
      <c r="R1524" s="2"/>
      <c r="S1524" s="2"/>
      <c r="T1524" s="13"/>
      <c r="U1524" s="13"/>
      <c r="W1524" s="1"/>
      <c r="X1524" s="2"/>
      <c r="Y1524" s="2"/>
      <c r="Z1524" s="8"/>
      <c r="AA1524" s="8"/>
      <c r="AC1524" s="1"/>
      <c r="AD1524" s="2"/>
      <c r="AE1524" s="2"/>
      <c r="AF1524" s="13"/>
      <c r="AG1524" s="13"/>
    </row>
    <row r="1525" spans="11:33" x14ac:dyDescent="0.3">
      <c r="K1525" s="1"/>
      <c r="L1525" s="2"/>
      <c r="M1525" s="2"/>
      <c r="Q1525" s="1"/>
      <c r="R1525" s="2"/>
      <c r="S1525" s="2"/>
      <c r="T1525" s="13"/>
      <c r="U1525" s="13"/>
      <c r="W1525" s="1"/>
      <c r="X1525" s="2"/>
      <c r="Y1525" s="2"/>
      <c r="Z1525" s="8"/>
      <c r="AA1525" s="8"/>
      <c r="AC1525" s="1"/>
      <c r="AD1525" s="2"/>
      <c r="AE1525" s="2"/>
      <c r="AF1525" s="13"/>
      <c r="AG1525" s="13"/>
    </row>
    <row r="1526" spans="11:33" x14ac:dyDescent="0.3">
      <c r="K1526" s="1"/>
      <c r="L1526" s="2"/>
      <c r="M1526" s="2"/>
      <c r="Q1526" s="1"/>
      <c r="R1526" s="2"/>
      <c r="S1526" s="2"/>
      <c r="T1526" s="13"/>
      <c r="U1526" s="13"/>
      <c r="W1526" s="1"/>
      <c r="X1526" s="2"/>
      <c r="Y1526" s="2"/>
      <c r="Z1526" s="8"/>
      <c r="AA1526" s="8"/>
      <c r="AC1526" s="1"/>
      <c r="AD1526" s="2"/>
      <c r="AE1526" s="2"/>
      <c r="AF1526" s="13"/>
      <c r="AG1526" s="13"/>
    </row>
    <row r="1527" spans="11:33" x14ac:dyDescent="0.3">
      <c r="K1527" s="1"/>
      <c r="L1527" s="2"/>
      <c r="M1527" s="2"/>
      <c r="Q1527" s="1"/>
      <c r="R1527" s="2"/>
      <c r="S1527" s="2"/>
      <c r="T1527" s="13"/>
      <c r="U1527" s="13"/>
      <c r="W1527" s="1"/>
      <c r="X1527" s="2"/>
      <c r="Y1527" s="2"/>
      <c r="Z1527" s="8"/>
      <c r="AA1527" s="8"/>
      <c r="AC1527" s="1"/>
      <c r="AD1527" s="2"/>
      <c r="AE1527" s="2"/>
      <c r="AF1527" s="13"/>
      <c r="AG1527" s="13"/>
    </row>
    <row r="1528" spans="11:33" x14ac:dyDescent="0.3">
      <c r="K1528" s="1"/>
      <c r="L1528" s="2"/>
      <c r="M1528" s="2"/>
      <c r="Q1528" s="1"/>
      <c r="R1528" s="2"/>
      <c r="S1528" s="2"/>
      <c r="T1528" s="13"/>
      <c r="U1528" s="13"/>
      <c r="W1528" s="1"/>
      <c r="X1528" s="2"/>
      <c r="Y1528" s="2"/>
      <c r="Z1528" s="8"/>
      <c r="AA1528" s="8"/>
      <c r="AC1528" s="1"/>
      <c r="AD1528" s="2"/>
      <c r="AE1528" s="2"/>
      <c r="AF1528" s="13"/>
      <c r="AG1528" s="13"/>
    </row>
    <row r="1529" spans="11:33" x14ac:dyDescent="0.3">
      <c r="K1529" s="1"/>
      <c r="L1529" s="2"/>
      <c r="M1529" s="2"/>
      <c r="Q1529" s="1"/>
      <c r="R1529" s="2"/>
      <c r="S1529" s="2"/>
      <c r="T1529" s="13"/>
      <c r="U1529" s="13"/>
      <c r="W1529" s="1"/>
      <c r="X1529" s="2"/>
      <c r="Y1529" s="2"/>
      <c r="Z1529" s="8"/>
      <c r="AA1529" s="8"/>
      <c r="AC1529" s="1"/>
      <c r="AD1529" s="2"/>
      <c r="AE1529" s="2"/>
      <c r="AF1529" s="13"/>
      <c r="AG1529" s="13"/>
    </row>
    <row r="1530" spans="11:33" x14ac:dyDescent="0.3">
      <c r="K1530" s="1"/>
      <c r="L1530" s="2"/>
      <c r="M1530" s="2"/>
      <c r="Q1530" s="1"/>
      <c r="R1530" s="2"/>
      <c r="S1530" s="2"/>
      <c r="T1530" s="13"/>
      <c r="U1530" s="13"/>
      <c r="W1530" s="1"/>
      <c r="X1530" s="2"/>
      <c r="Y1530" s="2"/>
      <c r="Z1530" s="8"/>
      <c r="AA1530" s="8"/>
      <c r="AC1530" s="1"/>
      <c r="AD1530" s="2"/>
      <c r="AE1530" s="2"/>
      <c r="AF1530" s="13"/>
      <c r="AG1530" s="13"/>
    </row>
    <row r="1531" spans="11:33" x14ac:dyDescent="0.3">
      <c r="K1531" s="1"/>
      <c r="L1531" s="2"/>
      <c r="M1531" s="2"/>
      <c r="Q1531" s="1"/>
      <c r="R1531" s="2"/>
      <c r="S1531" s="2"/>
      <c r="T1531" s="13"/>
      <c r="U1531" s="13"/>
      <c r="W1531" s="1"/>
      <c r="X1531" s="2"/>
      <c r="Y1531" s="2"/>
      <c r="Z1531" s="8"/>
      <c r="AA1531" s="8"/>
      <c r="AC1531" s="1"/>
      <c r="AD1531" s="2"/>
      <c r="AE1531" s="2"/>
      <c r="AF1531" s="13"/>
      <c r="AG1531" s="13"/>
    </row>
    <row r="1532" spans="11:33" x14ac:dyDescent="0.3">
      <c r="K1532" s="1"/>
      <c r="L1532" s="2"/>
      <c r="M1532" s="2"/>
      <c r="Q1532" s="1"/>
      <c r="R1532" s="2"/>
      <c r="S1532" s="2"/>
      <c r="T1532" s="13"/>
      <c r="U1532" s="13"/>
      <c r="W1532" s="1"/>
      <c r="X1532" s="2"/>
      <c r="Y1532" s="2"/>
      <c r="Z1532" s="8"/>
      <c r="AA1532" s="8"/>
      <c r="AC1532" s="1"/>
      <c r="AD1532" s="2"/>
      <c r="AE1532" s="2"/>
      <c r="AF1532" s="13"/>
      <c r="AG1532" s="13"/>
    </row>
    <row r="1533" spans="11:33" x14ac:dyDescent="0.3">
      <c r="K1533" s="1"/>
      <c r="L1533" s="2"/>
      <c r="M1533" s="2"/>
      <c r="Q1533" s="1"/>
      <c r="R1533" s="2"/>
      <c r="S1533" s="2"/>
      <c r="T1533" s="13"/>
      <c r="U1533" s="13"/>
      <c r="W1533" s="1"/>
      <c r="X1533" s="2"/>
      <c r="Y1533" s="2"/>
      <c r="Z1533" s="8"/>
      <c r="AA1533" s="8"/>
      <c r="AC1533" s="1"/>
      <c r="AD1533" s="2"/>
      <c r="AE1533" s="2"/>
      <c r="AF1533" s="13"/>
      <c r="AG1533" s="13"/>
    </row>
    <row r="1534" spans="11:33" x14ac:dyDescent="0.3">
      <c r="K1534" s="1"/>
      <c r="L1534" s="2"/>
      <c r="M1534" s="2"/>
      <c r="Q1534" s="1"/>
      <c r="R1534" s="2"/>
      <c r="S1534" s="2"/>
      <c r="T1534" s="13"/>
      <c r="U1534" s="13"/>
      <c r="W1534" s="1"/>
      <c r="X1534" s="2"/>
      <c r="Y1534" s="2"/>
      <c r="Z1534" s="8"/>
      <c r="AA1534" s="8"/>
      <c r="AC1534" s="1"/>
      <c r="AD1534" s="2"/>
      <c r="AE1534" s="2"/>
      <c r="AF1534" s="13"/>
      <c r="AG1534" s="13"/>
    </row>
    <row r="1535" spans="11:33" x14ac:dyDescent="0.3">
      <c r="K1535" s="1"/>
      <c r="L1535" s="2"/>
      <c r="M1535" s="2"/>
      <c r="Q1535" s="1"/>
      <c r="R1535" s="2"/>
      <c r="S1535" s="2"/>
      <c r="T1535" s="13"/>
      <c r="U1535" s="13"/>
      <c r="W1535" s="1"/>
      <c r="X1535" s="2"/>
      <c r="Y1535" s="2"/>
      <c r="Z1535" s="8"/>
      <c r="AA1535" s="8"/>
      <c r="AC1535" s="1"/>
      <c r="AD1535" s="2"/>
      <c r="AE1535" s="2"/>
      <c r="AF1535" s="13"/>
      <c r="AG1535" s="13"/>
    </row>
    <row r="1536" spans="11:33" x14ac:dyDescent="0.3">
      <c r="K1536" s="1"/>
      <c r="L1536" s="2"/>
      <c r="M1536" s="2"/>
      <c r="Q1536" s="1"/>
      <c r="R1536" s="2"/>
      <c r="S1536" s="2"/>
      <c r="T1536" s="13"/>
      <c r="U1536" s="13"/>
      <c r="W1536" s="1"/>
      <c r="X1536" s="2"/>
      <c r="Y1536" s="2"/>
      <c r="Z1536" s="8"/>
      <c r="AA1536" s="8"/>
      <c r="AC1536" s="1"/>
      <c r="AD1536" s="2"/>
      <c r="AE1536" s="2"/>
      <c r="AF1536" s="13"/>
      <c r="AG1536" s="13"/>
    </row>
    <row r="1537" spans="11:33" x14ac:dyDescent="0.3">
      <c r="K1537" s="1"/>
      <c r="L1537" s="2"/>
      <c r="M1537" s="2"/>
      <c r="Q1537" s="1"/>
      <c r="R1537" s="2"/>
      <c r="S1537" s="2"/>
      <c r="T1537" s="13"/>
      <c r="U1537" s="13"/>
      <c r="W1537" s="1"/>
      <c r="X1537" s="2"/>
      <c r="Y1537" s="2"/>
      <c r="Z1537" s="8"/>
      <c r="AA1537" s="8"/>
      <c r="AC1537" s="1"/>
      <c r="AD1537" s="2"/>
      <c r="AE1537" s="2"/>
      <c r="AF1537" s="13"/>
      <c r="AG1537" s="13"/>
    </row>
    <row r="1538" spans="11:33" x14ac:dyDescent="0.3">
      <c r="K1538" s="1"/>
      <c r="L1538" s="2"/>
      <c r="M1538" s="2"/>
      <c r="Q1538" s="1"/>
      <c r="R1538" s="2"/>
      <c r="S1538" s="2"/>
      <c r="T1538" s="13"/>
      <c r="U1538" s="13"/>
      <c r="W1538" s="1"/>
      <c r="X1538" s="2"/>
      <c r="Y1538" s="2"/>
      <c r="Z1538" s="8"/>
      <c r="AA1538" s="8"/>
      <c r="AC1538" s="1"/>
      <c r="AD1538" s="2"/>
      <c r="AE1538" s="2"/>
      <c r="AF1538" s="13"/>
      <c r="AG1538" s="13"/>
    </row>
    <row r="1539" spans="11:33" x14ac:dyDescent="0.3">
      <c r="K1539" s="1"/>
      <c r="L1539" s="2"/>
      <c r="M1539" s="2"/>
      <c r="Q1539" s="1"/>
      <c r="R1539" s="2"/>
      <c r="S1539" s="2"/>
      <c r="T1539" s="13"/>
      <c r="U1539" s="13"/>
      <c r="W1539" s="1"/>
      <c r="X1539" s="2"/>
      <c r="Y1539" s="2"/>
      <c r="Z1539" s="8"/>
      <c r="AA1539" s="8"/>
      <c r="AC1539" s="1"/>
      <c r="AD1539" s="2"/>
      <c r="AE1539" s="2"/>
      <c r="AF1539" s="13"/>
      <c r="AG1539" s="13"/>
    </row>
    <row r="1540" spans="11:33" x14ac:dyDescent="0.3">
      <c r="K1540" s="1"/>
      <c r="L1540" s="2"/>
      <c r="M1540" s="2"/>
      <c r="Q1540" s="1"/>
      <c r="R1540" s="2"/>
      <c r="S1540" s="2"/>
      <c r="T1540" s="13"/>
      <c r="U1540" s="13"/>
      <c r="W1540" s="1"/>
      <c r="X1540" s="2"/>
      <c r="Y1540" s="2"/>
      <c r="Z1540" s="8"/>
      <c r="AA1540" s="8"/>
      <c r="AC1540" s="1"/>
      <c r="AD1540" s="2"/>
      <c r="AE1540" s="2"/>
      <c r="AF1540" s="13"/>
      <c r="AG1540" s="13"/>
    </row>
    <row r="1541" spans="11:33" x14ac:dyDescent="0.3">
      <c r="K1541" s="1"/>
      <c r="L1541" s="2"/>
      <c r="M1541" s="2"/>
      <c r="Q1541" s="1"/>
      <c r="R1541" s="2"/>
      <c r="S1541" s="2"/>
      <c r="T1541" s="13"/>
      <c r="U1541" s="13"/>
      <c r="W1541" s="1"/>
      <c r="X1541" s="2"/>
      <c r="Y1541" s="2"/>
      <c r="Z1541" s="8"/>
      <c r="AA1541" s="8"/>
      <c r="AC1541" s="1"/>
      <c r="AD1541" s="2"/>
      <c r="AE1541" s="2"/>
      <c r="AF1541" s="13"/>
      <c r="AG1541" s="13"/>
    </row>
    <row r="1542" spans="11:33" x14ac:dyDescent="0.3">
      <c r="K1542" s="1"/>
      <c r="L1542" s="2"/>
      <c r="M1542" s="2"/>
      <c r="Q1542" s="1"/>
      <c r="R1542" s="2"/>
      <c r="S1542" s="2"/>
      <c r="T1542" s="13"/>
      <c r="U1542" s="13"/>
      <c r="W1542" s="1"/>
      <c r="X1542" s="2"/>
      <c r="Y1542" s="2"/>
      <c r="Z1542" s="8"/>
      <c r="AA1542" s="8"/>
      <c r="AC1542" s="1"/>
      <c r="AD1542" s="2"/>
      <c r="AE1542" s="2"/>
      <c r="AF1542" s="13"/>
      <c r="AG1542" s="13"/>
    </row>
    <row r="1543" spans="11:33" x14ac:dyDescent="0.3">
      <c r="K1543" s="1"/>
      <c r="L1543" s="2"/>
      <c r="M1543" s="2"/>
      <c r="Q1543" s="1"/>
      <c r="R1543" s="2"/>
      <c r="S1543" s="2"/>
      <c r="T1543" s="13"/>
      <c r="U1543" s="13"/>
      <c r="W1543" s="1"/>
      <c r="X1543" s="2"/>
      <c r="Y1543" s="2"/>
      <c r="Z1543" s="8"/>
      <c r="AA1543" s="8"/>
      <c r="AC1543" s="1"/>
      <c r="AD1543" s="2"/>
      <c r="AE1543" s="2"/>
      <c r="AF1543" s="13"/>
      <c r="AG1543" s="13"/>
    </row>
    <row r="1544" spans="11:33" x14ac:dyDescent="0.3">
      <c r="K1544" s="1"/>
      <c r="L1544" s="2"/>
      <c r="M1544" s="2"/>
      <c r="Q1544" s="1"/>
      <c r="R1544" s="2"/>
      <c r="S1544" s="2"/>
      <c r="T1544" s="13"/>
      <c r="U1544" s="13"/>
      <c r="W1544" s="1"/>
      <c r="X1544" s="2"/>
      <c r="Y1544" s="2"/>
      <c r="Z1544" s="8"/>
      <c r="AA1544" s="8"/>
      <c r="AC1544" s="1"/>
      <c r="AD1544" s="2"/>
      <c r="AE1544" s="2"/>
      <c r="AF1544" s="13"/>
      <c r="AG1544" s="13"/>
    </row>
    <row r="1545" spans="11:33" x14ac:dyDescent="0.3">
      <c r="K1545" s="1"/>
      <c r="L1545" s="2"/>
      <c r="M1545" s="2"/>
      <c r="Q1545" s="1"/>
      <c r="R1545" s="2"/>
      <c r="S1545" s="2"/>
      <c r="T1545" s="13"/>
      <c r="U1545" s="13"/>
      <c r="W1545" s="1"/>
      <c r="X1545" s="2"/>
      <c r="Y1545" s="2"/>
      <c r="Z1545" s="8"/>
      <c r="AA1545" s="8"/>
      <c r="AC1545" s="1"/>
      <c r="AD1545" s="2"/>
      <c r="AE1545" s="2"/>
      <c r="AF1545" s="13"/>
      <c r="AG1545" s="13"/>
    </row>
    <row r="1546" spans="11:33" x14ac:dyDescent="0.3">
      <c r="K1546" s="1"/>
      <c r="L1546" s="2"/>
      <c r="M1546" s="2"/>
      <c r="Q1546" s="1"/>
      <c r="R1546" s="2"/>
      <c r="S1546" s="2"/>
      <c r="T1546" s="13"/>
      <c r="U1546" s="13"/>
      <c r="W1546" s="1"/>
      <c r="X1546" s="2"/>
      <c r="Y1546" s="2"/>
      <c r="Z1546" s="8"/>
      <c r="AA1546" s="8"/>
      <c r="AC1546" s="1"/>
      <c r="AD1546" s="2"/>
      <c r="AE1546" s="2"/>
      <c r="AF1546" s="13"/>
      <c r="AG1546" s="13"/>
    </row>
    <row r="1547" spans="11:33" x14ac:dyDescent="0.3">
      <c r="K1547" s="1"/>
      <c r="L1547" s="2"/>
      <c r="M1547" s="2"/>
      <c r="Q1547" s="1"/>
      <c r="R1547" s="2"/>
      <c r="S1547" s="2"/>
      <c r="T1547" s="13"/>
      <c r="U1547" s="13"/>
      <c r="W1547" s="1"/>
      <c r="X1547" s="2"/>
      <c r="Y1547" s="2"/>
      <c r="Z1547" s="8"/>
      <c r="AA1547" s="8"/>
      <c r="AC1547" s="1"/>
      <c r="AD1547" s="2"/>
      <c r="AE1547" s="2"/>
      <c r="AF1547" s="13"/>
      <c r="AG1547" s="13"/>
    </row>
    <row r="1548" spans="11:33" x14ac:dyDescent="0.3">
      <c r="K1548" s="1"/>
      <c r="L1548" s="2"/>
      <c r="M1548" s="2"/>
      <c r="Q1548" s="1"/>
      <c r="R1548" s="2"/>
      <c r="S1548" s="2"/>
      <c r="T1548" s="13"/>
      <c r="U1548" s="13"/>
      <c r="W1548" s="1"/>
      <c r="X1548" s="2"/>
      <c r="Y1548" s="2"/>
      <c r="Z1548" s="8"/>
      <c r="AA1548" s="8"/>
      <c r="AC1548" s="1"/>
      <c r="AD1548" s="2"/>
      <c r="AE1548" s="2"/>
      <c r="AF1548" s="13"/>
      <c r="AG1548" s="13"/>
    </row>
    <row r="1549" spans="11:33" x14ac:dyDescent="0.3">
      <c r="K1549" s="1"/>
      <c r="L1549" s="2"/>
      <c r="M1549" s="2"/>
      <c r="Q1549" s="1"/>
      <c r="R1549" s="2"/>
      <c r="S1549" s="2"/>
      <c r="T1549" s="13"/>
      <c r="U1549" s="13"/>
      <c r="W1549" s="1"/>
      <c r="X1549" s="2"/>
      <c r="Y1549" s="2"/>
      <c r="Z1549" s="8"/>
      <c r="AA1549" s="8"/>
      <c r="AC1549" s="1"/>
      <c r="AD1549" s="2"/>
      <c r="AE1549" s="2"/>
      <c r="AF1549" s="13"/>
      <c r="AG1549" s="13"/>
    </row>
    <row r="1550" spans="11:33" x14ac:dyDescent="0.3">
      <c r="K1550" s="1"/>
      <c r="L1550" s="2"/>
      <c r="M1550" s="2"/>
      <c r="Q1550" s="1"/>
      <c r="R1550" s="2"/>
      <c r="S1550" s="2"/>
      <c r="T1550" s="13"/>
      <c r="U1550" s="13"/>
      <c r="W1550" s="1"/>
      <c r="X1550" s="2"/>
      <c r="Y1550" s="2"/>
      <c r="Z1550" s="8"/>
      <c r="AA1550" s="8"/>
      <c r="AC1550" s="1"/>
      <c r="AD1550" s="2"/>
      <c r="AE1550" s="2"/>
      <c r="AF1550" s="13"/>
      <c r="AG1550" s="13"/>
    </row>
    <row r="1551" spans="11:33" x14ac:dyDescent="0.3">
      <c r="K1551" s="1"/>
      <c r="L1551" s="2"/>
      <c r="M1551" s="2"/>
      <c r="Q1551" s="1"/>
      <c r="R1551" s="2"/>
      <c r="S1551" s="2"/>
      <c r="T1551" s="13"/>
      <c r="U1551" s="13"/>
      <c r="W1551" s="1"/>
      <c r="X1551" s="2"/>
      <c r="Y1551" s="2"/>
      <c r="Z1551" s="8"/>
      <c r="AA1551" s="8"/>
      <c r="AC1551" s="1"/>
      <c r="AD1551" s="2"/>
      <c r="AE1551" s="2"/>
      <c r="AF1551" s="13"/>
      <c r="AG1551" s="13"/>
    </row>
    <row r="1552" spans="11:33" x14ac:dyDescent="0.3">
      <c r="K1552" s="1"/>
      <c r="L1552" s="2"/>
      <c r="M1552" s="2"/>
      <c r="Q1552" s="1"/>
      <c r="R1552" s="2"/>
      <c r="S1552" s="2"/>
      <c r="T1552" s="13"/>
      <c r="U1552" s="13"/>
      <c r="W1552" s="1"/>
      <c r="X1552" s="2"/>
      <c r="Y1552" s="2"/>
      <c r="Z1552" s="8"/>
      <c r="AA1552" s="8"/>
      <c r="AC1552" s="1"/>
      <c r="AD1552" s="2"/>
      <c r="AE1552" s="2"/>
      <c r="AF1552" s="13"/>
      <c r="AG1552" s="13"/>
    </row>
    <row r="1553" spans="11:33" x14ac:dyDescent="0.3">
      <c r="K1553" s="1"/>
      <c r="L1553" s="2"/>
      <c r="M1553" s="2"/>
      <c r="Q1553" s="1"/>
      <c r="R1553" s="2"/>
      <c r="S1553" s="2"/>
      <c r="T1553" s="13"/>
      <c r="U1553" s="13"/>
      <c r="W1553" s="1"/>
      <c r="X1553" s="2"/>
      <c r="Y1553" s="2"/>
      <c r="Z1553" s="8"/>
      <c r="AA1553" s="8"/>
      <c r="AC1553" s="1"/>
      <c r="AD1553" s="2"/>
      <c r="AE1553" s="2"/>
      <c r="AF1553" s="13"/>
      <c r="AG1553" s="13"/>
    </row>
    <row r="1554" spans="11:33" x14ac:dyDescent="0.3">
      <c r="K1554" s="1"/>
      <c r="L1554" s="2"/>
      <c r="M1554" s="2"/>
      <c r="Q1554" s="1"/>
      <c r="R1554" s="2"/>
      <c r="S1554" s="2"/>
      <c r="T1554" s="13"/>
      <c r="U1554" s="13"/>
      <c r="W1554" s="1"/>
      <c r="X1554" s="2"/>
      <c r="Y1554" s="2"/>
      <c r="Z1554" s="8"/>
      <c r="AA1554" s="8"/>
      <c r="AC1554" s="1"/>
      <c r="AD1554" s="2"/>
      <c r="AE1554" s="2"/>
      <c r="AF1554" s="13"/>
      <c r="AG1554" s="13"/>
    </row>
    <row r="1555" spans="11:33" x14ac:dyDescent="0.3">
      <c r="K1555" s="1"/>
      <c r="L1555" s="2"/>
      <c r="M1555" s="2"/>
      <c r="Q1555" s="1"/>
      <c r="R1555" s="2"/>
      <c r="S1555" s="2"/>
      <c r="T1555" s="13"/>
      <c r="U1555" s="13"/>
      <c r="W1555" s="1"/>
      <c r="X1555" s="2"/>
      <c r="Y1555" s="2"/>
      <c r="Z1555" s="8"/>
      <c r="AA1555" s="8"/>
      <c r="AC1555" s="1"/>
      <c r="AD1555" s="2"/>
      <c r="AE1555" s="2"/>
      <c r="AF1555" s="13"/>
      <c r="AG1555" s="13"/>
    </row>
    <row r="1556" spans="11:33" x14ac:dyDescent="0.3">
      <c r="K1556" s="1"/>
      <c r="L1556" s="2"/>
      <c r="M1556" s="2"/>
      <c r="Q1556" s="1"/>
      <c r="R1556" s="2"/>
      <c r="S1556" s="2"/>
      <c r="T1556" s="13"/>
      <c r="U1556" s="13"/>
      <c r="W1556" s="1"/>
      <c r="X1556" s="2"/>
      <c r="Y1556" s="2"/>
      <c r="Z1556" s="8"/>
      <c r="AA1556" s="8"/>
      <c r="AC1556" s="1"/>
      <c r="AD1556" s="2"/>
      <c r="AE1556" s="2"/>
      <c r="AF1556" s="13"/>
      <c r="AG1556" s="13"/>
    </row>
    <row r="1557" spans="11:33" x14ac:dyDescent="0.3">
      <c r="K1557" s="1"/>
      <c r="L1557" s="2"/>
      <c r="M1557" s="2"/>
      <c r="Q1557" s="1"/>
      <c r="R1557" s="2"/>
      <c r="S1557" s="2"/>
      <c r="T1557" s="13"/>
      <c r="U1557" s="13"/>
      <c r="W1557" s="1"/>
      <c r="X1557" s="2"/>
      <c r="Y1557" s="2"/>
      <c r="Z1557" s="8"/>
      <c r="AA1557" s="8"/>
      <c r="AC1557" s="1"/>
      <c r="AD1557" s="2"/>
      <c r="AE1557" s="2"/>
      <c r="AF1557" s="13"/>
      <c r="AG1557" s="13"/>
    </row>
    <row r="1558" spans="11:33" x14ac:dyDescent="0.3">
      <c r="K1558" s="1"/>
      <c r="L1558" s="2"/>
      <c r="M1558" s="2"/>
      <c r="Q1558" s="1"/>
      <c r="R1558" s="2"/>
      <c r="S1558" s="2"/>
      <c r="T1558" s="13"/>
      <c r="U1558" s="13"/>
      <c r="W1558" s="1"/>
      <c r="X1558" s="2"/>
      <c r="Y1558" s="2"/>
      <c r="Z1558" s="8"/>
      <c r="AA1558" s="8"/>
      <c r="AC1558" s="1"/>
      <c r="AD1558" s="2"/>
      <c r="AE1558" s="2"/>
      <c r="AF1558" s="13"/>
      <c r="AG1558" s="13"/>
    </row>
    <row r="1559" spans="11:33" x14ac:dyDescent="0.3">
      <c r="K1559" s="1"/>
      <c r="L1559" s="2"/>
      <c r="M1559" s="2"/>
      <c r="Q1559" s="1"/>
      <c r="R1559" s="2"/>
      <c r="S1559" s="2"/>
      <c r="T1559" s="13"/>
      <c r="U1559" s="13"/>
      <c r="W1559" s="1"/>
      <c r="X1559" s="2"/>
      <c r="Y1559" s="2"/>
      <c r="Z1559" s="8"/>
      <c r="AA1559" s="8"/>
      <c r="AC1559" s="1"/>
      <c r="AD1559" s="2"/>
      <c r="AE1559" s="2"/>
      <c r="AF1559" s="13"/>
      <c r="AG1559" s="13"/>
    </row>
    <row r="1560" spans="11:33" x14ac:dyDescent="0.3">
      <c r="K1560" s="1"/>
      <c r="L1560" s="2"/>
      <c r="M1560" s="2"/>
      <c r="Q1560" s="1"/>
      <c r="R1560" s="2"/>
      <c r="S1560" s="2"/>
      <c r="T1560" s="13"/>
      <c r="U1560" s="13"/>
      <c r="W1560" s="1"/>
      <c r="X1560" s="2"/>
      <c r="Y1560" s="2"/>
      <c r="Z1560" s="8"/>
      <c r="AA1560" s="8"/>
      <c r="AC1560" s="1"/>
      <c r="AD1560" s="2"/>
      <c r="AE1560" s="2"/>
      <c r="AF1560" s="13"/>
      <c r="AG1560" s="13"/>
    </row>
    <row r="1561" spans="11:33" x14ac:dyDescent="0.3">
      <c r="K1561" s="1"/>
      <c r="L1561" s="2"/>
      <c r="M1561" s="2"/>
      <c r="Q1561" s="1"/>
      <c r="R1561" s="2"/>
      <c r="S1561" s="2"/>
      <c r="T1561" s="13"/>
      <c r="U1561" s="13"/>
      <c r="W1561" s="1"/>
      <c r="X1561" s="2"/>
      <c r="Y1561" s="2"/>
      <c r="Z1561" s="8"/>
      <c r="AA1561" s="8"/>
      <c r="AC1561" s="1"/>
      <c r="AD1561" s="2"/>
      <c r="AE1561" s="2"/>
      <c r="AF1561" s="13"/>
      <c r="AG1561" s="13"/>
    </row>
    <row r="1562" spans="11:33" x14ac:dyDescent="0.3">
      <c r="K1562" s="1"/>
      <c r="L1562" s="2"/>
      <c r="M1562" s="2"/>
      <c r="Q1562" s="1"/>
      <c r="R1562" s="2"/>
      <c r="S1562" s="2"/>
      <c r="T1562" s="13"/>
      <c r="U1562" s="13"/>
      <c r="W1562" s="1"/>
      <c r="X1562" s="2"/>
      <c r="Y1562" s="2"/>
      <c r="Z1562" s="8"/>
      <c r="AA1562" s="8"/>
      <c r="AC1562" s="1"/>
      <c r="AD1562" s="2"/>
      <c r="AE1562" s="2"/>
      <c r="AF1562" s="13"/>
      <c r="AG1562" s="13"/>
    </row>
    <row r="1563" spans="11:33" x14ac:dyDescent="0.3">
      <c r="K1563" s="1"/>
      <c r="L1563" s="2"/>
      <c r="M1563" s="2"/>
      <c r="Q1563" s="1"/>
      <c r="R1563" s="2"/>
      <c r="S1563" s="2"/>
      <c r="T1563" s="13"/>
      <c r="U1563" s="13"/>
      <c r="W1563" s="1"/>
      <c r="X1563" s="2"/>
      <c r="Y1563" s="2"/>
      <c r="Z1563" s="8"/>
      <c r="AA1563" s="8"/>
      <c r="AC1563" s="1"/>
      <c r="AD1563" s="2"/>
      <c r="AE1563" s="2"/>
      <c r="AF1563" s="13"/>
      <c r="AG1563" s="13"/>
    </row>
    <row r="1564" spans="11:33" x14ac:dyDescent="0.3">
      <c r="K1564" s="1"/>
      <c r="L1564" s="2"/>
      <c r="M1564" s="2"/>
      <c r="Q1564" s="1"/>
      <c r="R1564" s="2"/>
      <c r="S1564" s="2"/>
      <c r="T1564" s="13"/>
      <c r="U1564" s="13"/>
      <c r="W1564" s="1"/>
      <c r="X1564" s="2"/>
      <c r="Y1564" s="2"/>
      <c r="Z1564" s="8"/>
      <c r="AA1564" s="8"/>
      <c r="AC1564" s="1"/>
      <c r="AD1564" s="2"/>
      <c r="AE1564" s="2"/>
      <c r="AF1564" s="13"/>
      <c r="AG1564" s="13"/>
    </row>
    <row r="1565" spans="11:33" x14ac:dyDescent="0.3">
      <c r="K1565" s="1"/>
      <c r="L1565" s="2"/>
      <c r="M1565" s="2"/>
      <c r="Q1565" s="1"/>
      <c r="R1565" s="2"/>
      <c r="S1565" s="2"/>
      <c r="T1565" s="13"/>
      <c r="U1565" s="13"/>
      <c r="W1565" s="1"/>
      <c r="X1565" s="2"/>
      <c r="Y1565" s="2"/>
      <c r="Z1565" s="8"/>
      <c r="AA1565" s="8"/>
      <c r="AC1565" s="1"/>
      <c r="AD1565" s="2"/>
      <c r="AE1565" s="2"/>
      <c r="AF1565" s="13"/>
      <c r="AG1565" s="13"/>
    </row>
    <row r="1566" spans="11:33" x14ac:dyDescent="0.3">
      <c r="K1566" s="1"/>
      <c r="L1566" s="2"/>
      <c r="M1566" s="2"/>
      <c r="Q1566" s="1"/>
      <c r="R1566" s="2"/>
      <c r="S1566" s="2"/>
      <c r="T1566" s="13"/>
      <c r="U1566" s="13"/>
      <c r="W1566" s="1"/>
      <c r="X1566" s="2"/>
      <c r="Y1566" s="2"/>
      <c r="Z1566" s="8"/>
      <c r="AA1566" s="8"/>
      <c r="AC1566" s="1"/>
      <c r="AD1566" s="2"/>
      <c r="AE1566" s="2"/>
      <c r="AF1566" s="13"/>
      <c r="AG1566" s="13"/>
    </row>
    <row r="1567" spans="11:33" x14ac:dyDescent="0.3">
      <c r="K1567" s="1"/>
      <c r="L1567" s="2"/>
      <c r="M1567" s="2"/>
      <c r="Q1567" s="1"/>
      <c r="R1567" s="2"/>
      <c r="S1567" s="2"/>
      <c r="T1567" s="13"/>
      <c r="U1567" s="13"/>
      <c r="W1567" s="1"/>
      <c r="X1567" s="2"/>
      <c r="Y1567" s="2"/>
      <c r="Z1567" s="8"/>
      <c r="AA1567" s="8"/>
      <c r="AC1567" s="1"/>
      <c r="AD1567" s="2"/>
      <c r="AE1567" s="2"/>
      <c r="AF1567" s="13"/>
      <c r="AG1567" s="13"/>
    </row>
    <row r="1568" spans="11:33" x14ac:dyDescent="0.3">
      <c r="K1568" s="1"/>
      <c r="L1568" s="2"/>
      <c r="M1568" s="2"/>
      <c r="Q1568" s="1"/>
      <c r="R1568" s="2"/>
      <c r="S1568" s="2"/>
      <c r="T1568" s="13"/>
      <c r="U1568" s="13"/>
      <c r="W1568" s="1"/>
      <c r="X1568" s="2"/>
      <c r="Y1568" s="2"/>
      <c r="Z1568" s="8"/>
      <c r="AA1568" s="8"/>
      <c r="AC1568" s="1"/>
      <c r="AD1568" s="2"/>
      <c r="AE1568" s="2"/>
      <c r="AF1568" s="13"/>
      <c r="AG1568" s="13"/>
    </row>
    <row r="1569" spans="11:33" x14ac:dyDescent="0.3">
      <c r="K1569" s="1"/>
      <c r="L1569" s="2"/>
      <c r="M1569" s="2"/>
      <c r="Q1569" s="1"/>
      <c r="R1569" s="2"/>
      <c r="S1569" s="2"/>
      <c r="T1569" s="13"/>
      <c r="U1569" s="13"/>
      <c r="W1569" s="1"/>
      <c r="X1569" s="2"/>
      <c r="Y1569" s="2"/>
      <c r="Z1569" s="8"/>
      <c r="AA1569" s="8"/>
      <c r="AC1569" s="1"/>
      <c r="AD1569" s="2"/>
      <c r="AE1569" s="2"/>
      <c r="AF1569" s="13"/>
      <c r="AG1569" s="13"/>
    </row>
    <row r="1570" spans="11:33" x14ac:dyDescent="0.3">
      <c r="K1570" s="1"/>
      <c r="L1570" s="2"/>
      <c r="M1570" s="2"/>
      <c r="Q1570" s="1"/>
      <c r="R1570" s="2"/>
      <c r="S1570" s="2"/>
      <c r="T1570" s="13"/>
      <c r="U1570" s="13"/>
      <c r="W1570" s="1"/>
      <c r="X1570" s="2"/>
      <c r="Y1570" s="2"/>
      <c r="Z1570" s="8"/>
      <c r="AA1570" s="8"/>
      <c r="AC1570" s="1"/>
      <c r="AD1570" s="2"/>
      <c r="AE1570" s="2"/>
      <c r="AF1570" s="13"/>
      <c r="AG1570" s="13"/>
    </row>
    <row r="1571" spans="11:33" x14ac:dyDescent="0.3">
      <c r="K1571" s="1"/>
      <c r="L1571" s="2"/>
      <c r="M1571" s="2"/>
      <c r="Q1571" s="1"/>
      <c r="R1571" s="2"/>
      <c r="S1571" s="2"/>
      <c r="T1571" s="13"/>
      <c r="U1571" s="13"/>
      <c r="W1571" s="1"/>
      <c r="X1571" s="2"/>
      <c r="Y1571" s="2"/>
      <c r="Z1571" s="8"/>
      <c r="AA1571" s="8"/>
      <c r="AC1571" s="1"/>
      <c r="AD1571" s="2"/>
      <c r="AE1571" s="2"/>
      <c r="AF1571" s="13"/>
      <c r="AG1571" s="13"/>
    </row>
    <row r="1572" spans="11:33" x14ac:dyDescent="0.3">
      <c r="K1572" s="1"/>
      <c r="L1572" s="2"/>
      <c r="M1572" s="2"/>
      <c r="Q1572" s="1"/>
      <c r="R1572" s="2"/>
      <c r="S1572" s="2"/>
      <c r="T1572" s="13"/>
      <c r="U1572" s="13"/>
      <c r="W1572" s="1"/>
      <c r="X1572" s="2"/>
      <c r="Y1572" s="2"/>
      <c r="Z1572" s="8"/>
      <c r="AA1572" s="8"/>
      <c r="AC1572" s="1"/>
      <c r="AD1572" s="2"/>
      <c r="AE1572" s="2"/>
      <c r="AF1572" s="13"/>
      <c r="AG1572" s="13"/>
    </row>
    <row r="1573" spans="11:33" x14ac:dyDescent="0.3">
      <c r="K1573" s="1"/>
      <c r="L1573" s="2"/>
      <c r="M1573" s="2"/>
      <c r="Q1573" s="1"/>
      <c r="R1573" s="2"/>
      <c r="S1573" s="2"/>
      <c r="T1573" s="13"/>
      <c r="U1573" s="13"/>
      <c r="W1573" s="1"/>
      <c r="X1573" s="2"/>
      <c r="Y1573" s="2"/>
      <c r="Z1573" s="8"/>
      <c r="AA1573" s="8"/>
      <c r="AC1573" s="1"/>
      <c r="AD1573" s="2"/>
      <c r="AE1573" s="2"/>
      <c r="AF1573" s="13"/>
      <c r="AG1573" s="13"/>
    </row>
    <row r="1574" spans="11:33" x14ac:dyDescent="0.3">
      <c r="K1574" s="1"/>
      <c r="L1574" s="2"/>
      <c r="M1574" s="2"/>
      <c r="Q1574" s="1"/>
      <c r="R1574" s="2"/>
      <c r="S1574" s="2"/>
      <c r="T1574" s="13"/>
      <c r="U1574" s="13"/>
      <c r="W1574" s="1"/>
      <c r="X1574" s="2"/>
      <c r="Y1574" s="2"/>
      <c r="Z1574" s="8"/>
      <c r="AA1574" s="8"/>
      <c r="AC1574" s="1"/>
      <c r="AD1574" s="2"/>
      <c r="AE1574" s="2"/>
      <c r="AF1574" s="13"/>
      <c r="AG1574" s="13"/>
    </row>
    <row r="1575" spans="11:33" x14ac:dyDescent="0.3">
      <c r="K1575" s="1"/>
      <c r="L1575" s="2"/>
      <c r="M1575" s="2"/>
      <c r="Q1575" s="1"/>
      <c r="R1575" s="2"/>
      <c r="S1575" s="2"/>
      <c r="T1575" s="13"/>
      <c r="U1575" s="13"/>
      <c r="W1575" s="1"/>
      <c r="X1575" s="2"/>
      <c r="Y1575" s="2"/>
      <c r="Z1575" s="8"/>
      <c r="AA1575" s="8"/>
      <c r="AC1575" s="1"/>
      <c r="AD1575" s="2"/>
      <c r="AE1575" s="2"/>
      <c r="AF1575" s="13"/>
      <c r="AG1575" s="13"/>
    </row>
    <row r="1576" spans="11:33" x14ac:dyDescent="0.3">
      <c r="K1576" s="1"/>
      <c r="L1576" s="2"/>
      <c r="M1576" s="2"/>
      <c r="Q1576" s="1"/>
      <c r="R1576" s="2"/>
      <c r="S1576" s="2"/>
      <c r="T1576" s="13"/>
      <c r="U1576" s="13"/>
      <c r="W1576" s="1"/>
      <c r="X1576" s="2"/>
      <c r="Y1576" s="2"/>
      <c r="Z1576" s="8"/>
      <c r="AA1576" s="8"/>
      <c r="AC1576" s="1"/>
      <c r="AD1576" s="2"/>
      <c r="AE1576" s="2"/>
      <c r="AF1576" s="13"/>
      <c r="AG1576" s="13"/>
    </row>
    <row r="1577" spans="11:33" x14ac:dyDescent="0.3">
      <c r="K1577" s="1"/>
      <c r="L1577" s="2"/>
      <c r="M1577" s="2"/>
      <c r="Q1577" s="1"/>
      <c r="R1577" s="2"/>
      <c r="S1577" s="2"/>
      <c r="T1577" s="13"/>
      <c r="U1577" s="13"/>
      <c r="W1577" s="1"/>
      <c r="X1577" s="2"/>
      <c r="Y1577" s="2"/>
      <c r="Z1577" s="8"/>
      <c r="AA1577" s="8"/>
      <c r="AC1577" s="1"/>
      <c r="AD1577" s="2"/>
      <c r="AE1577" s="2"/>
      <c r="AF1577" s="13"/>
      <c r="AG1577" s="13"/>
    </row>
    <row r="1578" spans="11:33" x14ac:dyDescent="0.3">
      <c r="K1578" s="1"/>
      <c r="L1578" s="2"/>
      <c r="M1578" s="2"/>
      <c r="Q1578" s="1"/>
      <c r="R1578" s="2"/>
      <c r="S1578" s="2"/>
      <c r="T1578" s="13"/>
      <c r="U1578" s="13"/>
      <c r="W1578" s="1"/>
      <c r="X1578" s="2"/>
      <c r="Y1578" s="2"/>
      <c r="Z1578" s="8"/>
      <c r="AA1578" s="8"/>
      <c r="AC1578" s="1"/>
      <c r="AD1578" s="2"/>
      <c r="AE1578" s="2"/>
      <c r="AF1578" s="13"/>
      <c r="AG1578" s="13"/>
    </row>
    <row r="1579" spans="11:33" x14ac:dyDescent="0.3">
      <c r="K1579" s="1"/>
      <c r="L1579" s="2"/>
      <c r="M1579" s="2"/>
      <c r="Q1579" s="1"/>
      <c r="R1579" s="2"/>
      <c r="S1579" s="2"/>
      <c r="T1579" s="13"/>
      <c r="U1579" s="13"/>
      <c r="W1579" s="1"/>
      <c r="X1579" s="2"/>
      <c r="Y1579" s="2"/>
      <c r="Z1579" s="8"/>
      <c r="AA1579" s="8"/>
      <c r="AC1579" s="1"/>
      <c r="AD1579" s="2"/>
      <c r="AE1579" s="2"/>
      <c r="AF1579" s="13"/>
      <c r="AG1579" s="13"/>
    </row>
    <row r="1580" spans="11:33" x14ac:dyDescent="0.3">
      <c r="K1580" s="1"/>
      <c r="L1580" s="2"/>
      <c r="M1580" s="2"/>
      <c r="Q1580" s="1"/>
      <c r="R1580" s="2"/>
      <c r="S1580" s="2"/>
      <c r="T1580" s="13"/>
      <c r="U1580" s="13"/>
      <c r="W1580" s="1"/>
      <c r="X1580" s="2"/>
      <c r="Y1580" s="2"/>
      <c r="Z1580" s="8"/>
      <c r="AA1580" s="8"/>
      <c r="AC1580" s="1"/>
      <c r="AD1580" s="2"/>
      <c r="AE1580" s="2"/>
      <c r="AF1580" s="13"/>
      <c r="AG1580" s="13"/>
    </row>
    <row r="1581" spans="11:33" x14ac:dyDescent="0.3">
      <c r="K1581" s="1"/>
      <c r="L1581" s="2"/>
      <c r="M1581" s="2"/>
      <c r="Q1581" s="1"/>
      <c r="R1581" s="2"/>
      <c r="S1581" s="2"/>
      <c r="T1581" s="13"/>
      <c r="U1581" s="13"/>
      <c r="W1581" s="1"/>
      <c r="X1581" s="2"/>
      <c r="Y1581" s="2"/>
      <c r="Z1581" s="8"/>
      <c r="AA1581" s="8"/>
      <c r="AC1581" s="1"/>
      <c r="AD1581" s="2"/>
      <c r="AE1581" s="2"/>
      <c r="AF1581" s="13"/>
      <c r="AG1581" s="13"/>
    </row>
    <row r="1582" spans="11:33" x14ac:dyDescent="0.3">
      <c r="K1582" s="1"/>
      <c r="L1582" s="2"/>
      <c r="M1582" s="2"/>
      <c r="Q1582" s="1"/>
      <c r="R1582" s="2"/>
      <c r="S1582" s="2"/>
      <c r="T1582" s="13"/>
      <c r="U1582" s="13"/>
      <c r="W1582" s="1"/>
      <c r="X1582" s="2"/>
      <c r="Y1582" s="2"/>
      <c r="Z1582" s="8"/>
      <c r="AA1582" s="8"/>
      <c r="AC1582" s="1"/>
      <c r="AD1582" s="2"/>
      <c r="AE1582" s="2"/>
      <c r="AF1582" s="13"/>
      <c r="AG1582" s="13"/>
    </row>
    <row r="1583" spans="11:33" x14ac:dyDescent="0.3">
      <c r="K1583" s="1"/>
      <c r="L1583" s="2"/>
      <c r="M1583" s="2"/>
      <c r="Q1583" s="1"/>
      <c r="R1583" s="2"/>
      <c r="S1583" s="2"/>
      <c r="T1583" s="13"/>
      <c r="U1583" s="13"/>
      <c r="W1583" s="1"/>
      <c r="X1583" s="2"/>
      <c r="Y1583" s="2"/>
      <c r="Z1583" s="8"/>
      <c r="AA1583" s="8"/>
      <c r="AC1583" s="1"/>
      <c r="AD1583" s="2"/>
      <c r="AE1583" s="2"/>
      <c r="AF1583" s="13"/>
      <c r="AG1583" s="13"/>
    </row>
    <row r="1584" spans="11:33" x14ac:dyDescent="0.3">
      <c r="K1584" s="1"/>
      <c r="L1584" s="2"/>
      <c r="M1584" s="2"/>
      <c r="Q1584" s="1"/>
      <c r="R1584" s="2"/>
      <c r="S1584" s="2"/>
      <c r="T1584" s="13"/>
      <c r="U1584" s="13"/>
      <c r="W1584" s="1"/>
      <c r="X1584" s="2"/>
      <c r="Y1584" s="2"/>
      <c r="Z1584" s="8"/>
      <c r="AA1584" s="8"/>
      <c r="AC1584" s="1"/>
      <c r="AD1584" s="2"/>
      <c r="AE1584" s="2"/>
      <c r="AF1584" s="13"/>
      <c r="AG1584" s="13"/>
    </row>
    <row r="1585" spans="11:33" x14ac:dyDescent="0.3">
      <c r="K1585" s="1"/>
      <c r="L1585" s="2"/>
      <c r="M1585" s="2"/>
      <c r="Q1585" s="1"/>
      <c r="R1585" s="2"/>
      <c r="S1585" s="2"/>
      <c r="T1585" s="13"/>
      <c r="U1585" s="13"/>
      <c r="W1585" s="1"/>
      <c r="X1585" s="2"/>
      <c r="Y1585" s="2"/>
      <c r="Z1585" s="8"/>
      <c r="AA1585" s="8"/>
      <c r="AC1585" s="1"/>
      <c r="AD1585" s="2"/>
      <c r="AE1585" s="2"/>
      <c r="AF1585" s="13"/>
      <c r="AG1585" s="13"/>
    </row>
    <row r="1586" spans="11:33" x14ac:dyDescent="0.3">
      <c r="K1586" s="1"/>
      <c r="L1586" s="2"/>
      <c r="M1586" s="2"/>
      <c r="Q1586" s="1"/>
      <c r="R1586" s="2"/>
      <c r="S1586" s="2"/>
      <c r="T1586" s="13"/>
      <c r="U1586" s="13"/>
      <c r="W1586" s="1"/>
      <c r="X1586" s="2"/>
      <c r="Y1586" s="2"/>
      <c r="Z1586" s="8"/>
      <c r="AA1586" s="8"/>
      <c r="AC1586" s="1"/>
      <c r="AD1586" s="2"/>
      <c r="AE1586" s="2"/>
      <c r="AF1586" s="13"/>
      <c r="AG1586" s="13"/>
    </row>
    <row r="1587" spans="11:33" x14ac:dyDescent="0.3">
      <c r="K1587" s="1"/>
      <c r="L1587" s="2"/>
      <c r="M1587" s="2"/>
      <c r="Q1587" s="1"/>
      <c r="R1587" s="2"/>
      <c r="S1587" s="2"/>
      <c r="T1587" s="13"/>
      <c r="U1587" s="13"/>
      <c r="W1587" s="1"/>
      <c r="X1587" s="2"/>
      <c r="Y1587" s="2"/>
      <c r="Z1587" s="8"/>
      <c r="AA1587" s="8"/>
      <c r="AC1587" s="1"/>
      <c r="AD1587" s="2"/>
      <c r="AE1587" s="2"/>
      <c r="AF1587" s="13"/>
      <c r="AG1587" s="13"/>
    </row>
    <row r="1588" spans="11:33" x14ac:dyDescent="0.3">
      <c r="K1588" s="1"/>
      <c r="L1588" s="2"/>
      <c r="M1588" s="2"/>
      <c r="Q1588" s="1"/>
      <c r="R1588" s="2"/>
      <c r="S1588" s="2"/>
      <c r="T1588" s="13"/>
      <c r="U1588" s="13"/>
      <c r="W1588" s="1"/>
      <c r="X1588" s="2"/>
      <c r="Y1588" s="2"/>
      <c r="Z1588" s="8"/>
      <c r="AA1588" s="8"/>
      <c r="AC1588" s="1"/>
      <c r="AD1588" s="2"/>
      <c r="AE1588" s="2"/>
      <c r="AF1588" s="13"/>
      <c r="AG1588" s="13"/>
    </row>
    <row r="1589" spans="11:33" x14ac:dyDescent="0.3">
      <c r="K1589" s="1"/>
      <c r="L1589" s="2"/>
      <c r="M1589" s="2"/>
      <c r="Q1589" s="1"/>
      <c r="R1589" s="2"/>
      <c r="S1589" s="2"/>
      <c r="T1589" s="13"/>
      <c r="U1589" s="13"/>
      <c r="W1589" s="1"/>
      <c r="X1589" s="2"/>
      <c r="Y1589" s="2"/>
      <c r="Z1589" s="8"/>
      <c r="AA1589" s="8"/>
      <c r="AC1589" s="1"/>
      <c r="AD1589" s="2"/>
      <c r="AE1589" s="2"/>
      <c r="AF1589" s="13"/>
      <c r="AG1589" s="13"/>
    </row>
    <row r="1590" spans="11:33" x14ac:dyDescent="0.3">
      <c r="K1590" s="1"/>
      <c r="L1590" s="2"/>
      <c r="M1590" s="2"/>
      <c r="Q1590" s="1"/>
      <c r="R1590" s="2"/>
      <c r="S1590" s="2"/>
      <c r="T1590" s="13"/>
      <c r="U1590" s="13"/>
      <c r="W1590" s="1"/>
      <c r="X1590" s="2"/>
      <c r="Y1590" s="2"/>
      <c r="Z1590" s="8"/>
      <c r="AA1590" s="8"/>
      <c r="AC1590" s="1"/>
      <c r="AD1590" s="2"/>
      <c r="AE1590" s="2"/>
      <c r="AF1590" s="13"/>
      <c r="AG1590" s="13"/>
    </row>
    <row r="1591" spans="11:33" x14ac:dyDescent="0.3">
      <c r="K1591" s="1"/>
      <c r="L1591" s="2"/>
      <c r="M1591" s="2"/>
      <c r="Q1591" s="1"/>
      <c r="R1591" s="2"/>
      <c r="S1591" s="2"/>
      <c r="T1591" s="13"/>
      <c r="U1591" s="13"/>
      <c r="W1591" s="1"/>
      <c r="X1591" s="2"/>
      <c r="Y1591" s="2"/>
      <c r="Z1591" s="8"/>
      <c r="AA1591" s="8"/>
      <c r="AC1591" s="1"/>
      <c r="AD1591" s="2"/>
      <c r="AE1591" s="2"/>
      <c r="AF1591" s="13"/>
      <c r="AG1591" s="13"/>
    </row>
    <row r="1592" spans="11:33" x14ac:dyDescent="0.3">
      <c r="K1592" s="1"/>
      <c r="L1592" s="2"/>
      <c r="M1592" s="2"/>
      <c r="Q1592" s="1"/>
      <c r="R1592" s="2"/>
      <c r="S1592" s="2"/>
      <c r="T1592" s="13"/>
      <c r="U1592" s="13"/>
      <c r="W1592" s="1"/>
      <c r="X1592" s="2"/>
      <c r="Y1592" s="2"/>
      <c r="Z1592" s="8"/>
      <c r="AA1592" s="8"/>
      <c r="AC1592" s="1"/>
      <c r="AD1592" s="2"/>
      <c r="AE1592" s="2"/>
      <c r="AF1592" s="13"/>
      <c r="AG1592" s="13"/>
    </row>
    <row r="1593" spans="11:33" x14ac:dyDescent="0.3">
      <c r="K1593" s="1"/>
      <c r="L1593" s="2"/>
      <c r="M1593" s="2"/>
      <c r="Q1593" s="1"/>
      <c r="R1593" s="2"/>
      <c r="S1593" s="2"/>
      <c r="T1593" s="13"/>
      <c r="U1593" s="13"/>
      <c r="W1593" s="1"/>
      <c r="X1593" s="2"/>
      <c r="Y1593" s="2"/>
      <c r="Z1593" s="8"/>
      <c r="AA1593" s="8"/>
      <c r="AC1593" s="1"/>
      <c r="AD1593" s="2"/>
      <c r="AE1593" s="2"/>
      <c r="AF1593" s="13"/>
      <c r="AG1593" s="13"/>
    </row>
    <row r="1594" spans="11:33" x14ac:dyDescent="0.3">
      <c r="K1594" s="1"/>
      <c r="L1594" s="2"/>
      <c r="M1594" s="2"/>
      <c r="Q1594" s="1"/>
      <c r="R1594" s="2"/>
      <c r="S1594" s="2"/>
      <c r="T1594" s="13"/>
      <c r="U1594" s="13"/>
      <c r="W1594" s="1"/>
      <c r="X1594" s="2"/>
      <c r="Y1594" s="2"/>
      <c r="Z1594" s="8"/>
      <c r="AA1594" s="8"/>
      <c r="AC1594" s="1"/>
      <c r="AD1594" s="2"/>
      <c r="AE1594" s="2"/>
      <c r="AF1594" s="13"/>
      <c r="AG1594" s="13"/>
    </row>
    <row r="1595" spans="11:33" x14ac:dyDescent="0.3">
      <c r="K1595" s="1"/>
      <c r="L1595" s="2"/>
      <c r="M1595" s="2"/>
      <c r="Q1595" s="1"/>
      <c r="R1595" s="2"/>
      <c r="S1595" s="2"/>
      <c r="T1595" s="13"/>
      <c r="U1595" s="13"/>
      <c r="W1595" s="1"/>
      <c r="X1595" s="2"/>
      <c r="Y1595" s="2"/>
      <c r="Z1595" s="8"/>
      <c r="AA1595" s="8"/>
      <c r="AC1595" s="1"/>
      <c r="AD1595" s="2"/>
      <c r="AE1595" s="2"/>
      <c r="AF1595" s="13"/>
      <c r="AG1595" s="13"/>
    </row>
    <row r="1596" spans="11:33" x14ac:dyDescent="0.3">
      <c r="K1596" s="1"/>
      <c r="L1596" s="2"/>
      <c r="M1596" s="2"/>
      <c r="Q1596" s="1"/>
      <c r="R1596" s="2"/>
      <c r="S1596" s="2"/>
      <c r="T1596" s="13"/>
      <c r="U1596" s="13"/>
      <c r="W1596" s="1"/>
      <c r="X1596" s="2"/>
      <c r="Y1596" s="2"/>
      <c r="Z1596" s="8"/>
      <c r="AA1596" s="8"/>
      <c r="AC1596" s="1"/>
      <c r="AD1596" s="2"/>
      <c r="AE1596" s="2"/>
      <c r="AF1596" s="13"/>
      <c r="AG1596" s="13"/>
    </row>
    <row r="1597" spans="11:33" x14ac:dyDescent="0.3">
      <c r="K1597" s="1"/>
      <c r="L1597" s="2"/>
      <c r="M1597" s="2"/>
      <c r="Q1597" s="1"/>
      <c r="R1597" s="2"/>
      <c r="S1597" s="2"/>
      <c r="T1597" s="13"/>
      <c r="U1597" s="13"/>
      <c r="W1597" s="1"/>
      <c r="X1597" s="2"/>
      <c r="Y1597" s="2"/>
      <c r="Z1597" s="8"/>
      <c r="AA1597" s="8"/>
      <c r="AC1597" s="1"/>
      <c r="AD1597" s="2"/>
      <c r="AE1597" s="2"/>
      <c r="AF1597" s="13"/>
      <c r="AG1597" s="13"/>
    </row>
    <row r="1598" spans="11:33" x14ac:dyDescent="0.3">
      <c r="K1598" s="1"/>
      <c r="L1598" s="2"/>
      <c r="M1598" s="2"/>
      <c r="Q1598" s="1"/>
      <c r="R1598" s="2"/>
      <c r="S1598" s="2"/>
      <c r="T1598" s="13"/>
      <c r="U1598" s="13"/>
      <c r="W1598" s="1"/>
      <c r="X1598" s="2"/>
      <c r="Y1598" s="2"/>
      <c r="Z1598" s="8"/>
      <c r="AA1598" s="8"/>
      <c r="AC1598" s="1"/>
      <c r="AD1598" s="2"/>
      <c r="AE1598" s="2"/>
      <c r="AF1598" s="13"/>
      <c r="AG1598" s="13"/>
    </row>
    <row r="1599" spans="11:33" x14ac:dyDescent="0.3">
      <c r="K1599" s="1"/>
      <c r="L1599" s="2"/>
      <c r="M1599" s="2"/>
      <c r="Q1599" s="1"/>
      <c r="R1599" s="2"/>
      <c r="S1599" s="2"/>
      <c r="T1599" s="13"/>
      <c r="U1599" s="13"/>
      <c r="W1599" s="1"/>
      <c r="X1599" s="2"/>
      <c r="Y1599" s="2"/>
      <c r="Z1599" s="8"/>
      <c r="AA1599" s="8"/>
      <c r="AC1599" s="1"/>
      <c r="AD1599" s="2"/>
      <c r="AE1599" s="2"/>
      <c r="AF1599" s="13"/>
      <c r="AG1599" s="13"/>
    </row>
    <row r="1600" spans="11:33" x14ac:dyDescent="0.3">
      <c r="K1600" s="1"/>
      <c r="L1600" s="2"/>
      <c r="M1600" s="2"/>
      <c r="Q1600" s="1"/>
      <c r="R1600" s="2"/>
      <c r="S1600" s="2"/>
      <c r="T1600" s="13"/>
      <c r="U1600" s="13"/>
      <c r="W1600" s="1"/>
      <c r="X1600" s="2"/>
      <c r="Y1600" s="2"/>
      <c r="Z1600" s="8"/>
      <c r="AA1600" s="8"/>
      <c r="AC1600" s="1"/>
      <c r="AD1600" s="2"/>
      <c r="AE1600" s="2"/>
      <c r="AF1600" s="13"/>
      <c r="AG1600" s="13"/>
    </row>
    <row r="1601" spans="11:33" x14ac:dyDescent="0.3">
      <c r="K1601" s="1"/>
      <c r="L1601" s="2"/>
      <c r="M1601" s="2"/>
      <c r="Q1601" s="1"/>
      <c r="R1601" s="2"/>
      <c r="S1601" s="2"/>
      <c r="T1601" s="13"/>
      <c r="U1601" s="13"/>
      <c r="W1601" s="1"/>
      <c r="X1601" s="2"/>
      <c r="Y1601" s="2"/>
      <c r="Z1601" s="8"/>
      <c r="AA1601" s="8"/>
      <c r="AC1601" s="1"/>
      <c r="AD1601" s="2"/>
      <c r="AE1601" s="2"/>
      <c r="AF1601" s="13"/>
      <c r="AG1601" s="13"/>
    </row>
    <row r="1602" spans="11:33" x14ac:dyDescent="0.3">
      <c r="K1602" s="1"/>
      <c r="L1602" s="2"/>
      <c r="M1602" s="2"/>
      <c r="Q1602" s="1"/>
      <c r="R1602" s="2"/>
      <c r="S1602" s="2"/>
      <c r="T1602" s="13"/>
      <c r="U1602" s="13"/>
      <c r="W1602" s="1"/>
      <c r="X1602" s="2"/>
      <c r="Y1602" s="2"/>
      <c r="Z1602" s="8"/>
      <c r="AA1602" s="8"/>
      <c r="AC1602" s="1"/>
      <c r="AD1602" s="2"/>
      <c r="AE1602" s="2"/>
      <c r="AF1602" s="13"/>
      <c r="AG1602" s="13"/>
    </row>
    <row r="1603" spans="11:33" x14ac:dyDescent="0.3">
      <c r="K1603" s="1"/>
      <c r="L1603" s="2"/>
      <c r="M1603" s="2"/>
      <c r="Q1603" s="1"/>
      <c r="R1603" s="2"/>
      <c r="S1603" s="2"/>
      <c r="T1603" s="13"/>
      <c r="U1603" s="13"/>
      <c r="W1603" s="1"/>
      <c r="X1603" s="2"/>
      <c r="Y1603" s="2"/>
      <c r="Z1603" s="8"/>
      <c r="AA1603" s="8"/>
      <c r="AC1603" s="1"/>
      <c r="AD1603" s="2"/>
      <c r="AE1603" s="2"/>
      <c r="AF1603" s="13"/>
      <c r="AG1603" s="13"/>
    </row>
    <row r="1604" spans="11:33" x14ac:dyDescent="0.3">
      <c r="K1604" s="1"/>
      <c r="L1604" s="2"/>
      <c r="M1604" s="2"/>
      <c r="Q1604" s="1"/>
      <c r="R1604" s="2"/>
      <c r="S1604" s="2"/>
      <c r="T1604" s="13"/>
      <c r="U1604" s="13"/>
      <c r="W1604" s="1"/>
      <c r="X1604" s="2"/>
      <c r="Y1604" s="2"/>
      <c r="Z1604" s="8"/>
      <c r="AA1604" s="8"/>
      <c r="AC1604" s="1"/>
      <c r="AD1604" s="2"/>
      <c r="AE1604" s="2"/>
      <c r="AF1604" s="13"/>
      <c r="AG1604" s="13"/>
    </row>
    <row r="1605" spans="11:33" x14ac:dyDescent="0.3">
      <c r="K1605" s="1"/>
      <c r="L1605" s="2"/>
      <c r="M1605" s="2"/>
      <c r="Q1605" s="1"/>
      <c r="R1605" s="2"/>
      <c r="S1605" s="2"/>
      <c r="T1605" s="13"/>
      <c r="U1605" s="13"/>
      <c r="W1605" s="1"/>
      <c r="X1605" s="2"/>
      <c r="Y1605" s="2"/>
      <c r="Z1605" s="8"/>
      <c r="AA1605" s="8"/>
      <c r="AC1605" s="1"/>
      <c r="AD1605" s="2"/>
      <c r="AE1605" s="2"/>
      <c r="AF1605" s="13"/>
      <c r="AG1605" s="13"/>
    </row>
    <row r="1606" spans="11:33" x14ac:dyDescent="0.3">
      <c r="K1606" s="1"/>
      <c r="L1606" s="2"/>
      <c r="M1606" s="2"/>
      <c r="Q1606" s="1"/>
      <c r="R1606" s="2"/>
      <c r="S1606" s="2"/>
      <c r="T1606" s="13"/>
      <c r="U1606" s="13"/>
      <c r="W1606" s="1"/>
      <c r="X1606" s="2"/>
      <c r="Y1606" s="2"/>
      <c r="Z1606" s="8"/>
      <c r="AA1606" s="8"/>
      <c r="AC1606" s="1"/>
      <c r="AD1606" s="2"/>
      <c r="AE1606" s="2"/>
      <c r="AF1606" s="13"/>
      <c r="AG1606" s="13"/>
    </row>
    <row r="1607" spans="11:33" x14ac:dyDescent="0.3">
      <c r="K1607" s="1"/>
      <c r="L1607" s="2"/>
      <c r="M1607" s="2"/>
      <c r="Q1607" s="1"/>
      <c r="R1607" s="2"/>
      <c r="S1607" s="2"/>
      <c r="T1607" s="13"/>
      <c r="U1607" s="13"/>
      <c r="W1607" s="1"/>
      <c r="X1607" s="2"/>
      <c r="Y1607" s="2"/>
      <c r="Z1607" s="8"/>
      <c r="AA1607" s="8"/>
      <c r="AC1607" s="1"/>
      <c r="AD1607" s="2"/>
      <c r="AE1607" s="2"/>
      <c r="AF1607" s="13"/>
      <c r="AG1607" s="13"/>
    </row>
    <row r="1608" spans="11:33" x14ac:dyDescent="0.3">
      <c r="K1608" s="1"/>
      <c r="L1608" s="2"/>
      <c r="M1608" s="2"/>
      <c r="Q1608" s="1"/>
      <c r="R1608" s="2"/>
      <c r="S1608" s="2"/>
      <c r="T1608" s="13"/>
      <c r="U1608" s="13"/>
      <c r="W1608" s="1"/>
      <c r="X1608" s="2"/>
      <c r="Y1608" s="2"/>
      <c r="Z1608" s="8"/>
      <c r="AA1608" s="8"/>
      <c r="AC1608" s="1"/>
      <c r="AD1608" s="2"/>
      <c r="AE1608" s="2"/>
      <c r="AF1608" s="13"/>
      <c r="AG1608" s="13"/>
    </row>
    <row r="1609" spans="11:33" x14ac:dyDescent="0.3">
      <c r="K1609" s="1"/>
      <c r="L1609" s="2"/>
      <c r="M1609" s="2"/>
      <c r="Q1609" s="1"/>
      <c r="R1609" s="2"/>
      <c r="S1609" s="2"/>
      <c r="T1609" s="13"/>
      <c r="U1609" s="13"/>
      <c r="W1609" s="1"/>
      <c r="X1609" s="2"/>
      <c r="Y1609" s="2"/>
      <c r="Z1609" s="8"/>
      <c r="AA1609" s="8"/>
      <c r="AC1609" s="1"/>
      <c r="AD1609" s="2"/>
      <c r="AE1609" s="2"/>
      <c r="AF1609" s="13"/>
      <c r="AG1609" s="13"/>
    </row>
    <row r="1610" spans="11:33" x14ac:dyDescent="0.3">
      <c r="K1610" s="1"/>
      <c r="L1610" s="2"/>
      <c r="M1610" s="2"/>
      <c r="Q1610" s="1"/>
      <c r="R1610" s="2"/>
      <c r="S1610" s="2"/>
      <c r="T1610" s="13"/>
      <c r="U1610" s="13"/>
      <c r="W1610" s="1"/>
      <c r="X1610" s="2"/>
      <c r="Y1610" s="2"/>
      <c r="Z1610" s="8"/>
      <c r="AA1610" s="8"/>
      <c r="AC1610" s="1"/>
      <c r="AD1610" s="2"/>
      <c r="AE1610" s="2"/>
      <c r="AF1610" s="13"/>
      <c r="AG1610" s="13"/>
    </row>
    <row r="1611" spans="11:33" x14ac:dyDescent="0.3">
      <c r="K1611" s="1"/>
      <c r="L1611" s="2"/>
      <c r="M1611" s="2"/>
      <c r="Q1611" s="1"/>
      <c r="R1611" s="2"/>
      <c r="S1611" s="2"/>
      <c r="T1611" s="13"/>
      <c r="U1611" s="13"/>
      <c r="W1611" s="1"/>
      <c r="X1611" s="2"/>
      <c r="Y1611" s="2"/>
      <c r="Z1611" s="8"/>
      <c r="AA1611" s="8"/>
      <c r="AC1611" s="1"/>
      <c r="AD1611" s="2"/>
      <c r="AE1611" s="2"/>
      <c r="AF1611" s="13"/>
      <c r="AG1611" s="13"/>
    </row>
    <row r="1612" spans="11:33" x14ac:dyDescent="0.3">
      <c r="K1612" s="1"/>
      <c r="L1612" s="2"/>
      <c r="M1612" s="2"/>
      <c r="Q1612" s="1"/>
      <c r="R1612" s="2"/>
      <c r="S1612" s="2"/>
      <c r="T1612" s="13"/>
      <c r="U1612" s="13"/>
      <c r="W1612" s="1"/>
      <c r="X1612" s="2"/>
      <c r="Y1612" s="2"/>
      <c r="Z1612" s="8"/>
      <c r="AA1612" s="8"/>
      <c r="AC1612" s="1"/>
      <c r="AD1612" s="2"/>
      <c r="AE1612" s="2"/>
      <c r="AF1612" s="13"/>
      <c r="AG1612" s="13"/>
    </row>
    <row r="1613" spans="11:33" x14ac:dyDescent="0.3">
      <c r="K1613" s="1"/>
      <c r="L1613" s="2"/>
      <c r="M1613" s="2"/>
      <c r="Q1613" s="1"/>
      <c r="R1613" s="2"/>
      <c r="S1613" s="2"/>
      <c r="T1613" s="13"/>
      <c r="U1613" s="13"/>
      <c r="W1613" s="1"/>
      <c r="X1613" s="2"/>
      <c r="Y1613" s="2"/>
      <c r="Z1613" s="8"/>
      <c r="AA1613" s="8"/>
      <c r="AC1613" s="1"/>
      <c r="AD1613" s="2"/>
      <c r="AE1613" s="2"/>
      <c r="AF1613" s="13"/>
      <c r="AG1613" s="13"/>
    </row>
    <row r="1614" spans="11:33" x14ac:dyDescent="0.3">
      <c r="K1614" s="1"/>
      <c r="L1614" s="2"/>
      <c r="M1614" s="2"/>
      <c r="Q1614" s="1"/>
      <c r="R1614" s="2"/>
      <c r="S1614" s="2"/>
      <c r="T1614" s="13"/>
      <c r="U1614" s="13"/>
      <c r="W1614" s="1"/>
      <c r="X1614" s="2"/>
      <c r="Y1614" s="2"/>
      <c r="Z1614" s="8"/>
      <c r="AA1614" s="8"/>
      <c r="AC1614" s="1"/>
      <c r="AD1614" s="2"/>
      <c r="AE1614" s="2"/>
      <c r="AF1614" s="13"/>
      <c r="AG1614" s="13"/>
    </row>
    <row r="1615" spans="11:33" x14ac:dyDescent="0.3">
      <c r="K1615" s="1"/>
      <c r="L1615" s="2"/>
      <c r="M1615" s="2"/>
      <c r="Q1615" s="1"/>
      <c r="R1615" s="2"/>
      <c r="S1615" s="2"/>
      <c r="T1615" s="13"/>
      <c r="U1615" s="13"/>
      <c r="W1615" s="1"/>
      <c r="X1615" s="2"/>
      <c r="Y1615" s="2"/>
      <c r="Z1615" s="8"/>
      <c r="AA1615" s="8"/>
      <c r="AC1615" s="1"/>
      <c r="AD1615" s="2"/>
      <c r="AE1615" s="2"/>
      <c r="AF1615" s="13"/>
      <c r="AG1615" s="13"/>
    </row>
    <row r="1616" spans="11:33" x14ac:dyDescent="0.3">
      <c r="K1616" s="1"/>
      <c r="L1616" s="2"/>
      <c r="M1616" s="2"/>
      <c r="Q1616" s="1"/>
      <c r="R1616" s="2"/>
      <c r="S1616" s="2"/>
      <c r="T1616" s="13"/>
      <c r="U1616" s="13"/>
      <c r="W1616" s="1"/>
      <c r="X1616" s="2"/>
      <c r="Y1616" s="2"/>
      <c r="Z1616" s="8"/>
      <c r="AA1616" s="8"/>
      <c r="AC1616" s="1"/>
      <c r="AD1616" s="2"/>
      <c r="AE1616" s="2"/>
      <c r="AF1616" s="13"/>
      <c r="AG1616" s="13"/>
    </row>
    <row r="1617" spans="11:33" x14ac:dyDescent="0.3">
      <c r="K1617" s="1"/>
      <c r="L1617" s="2"/>
      <c r="M1617" s="2"/>
      <c r="Q1617" s="1"/>
      <c r="R1617" s="2"/>
      <c r="S1617" s="2"/>
      <c r="T1617" s="13"/>
      <c r="U1617" s="13"/>
      <c r="W1617" s="1"/>
      <c r="X1617" s="2"/>
      <c r="Y1617" s="2"/>
      <c r="Z1617" s="8"/>
      <c r="AA1617" s="8"/>
      <c r="AC1617" s="1"/>
      <c r="AD1617" s="2"/>
      <c r="AE1617" s="2"/>
      <c r="AF1617" s="13"/>
      <c r="AG1617" s="13"/>
    </row>
    <row r="1618" spans="11:33" x14ac:dyDescent="0.3">
      <c r="K1618" s="1"/>
      <c r="L1618" s="2"/>
      <c r="M1618" s="2"/>
      <c r="Q1618" s="1"/>
      <c r="R1618" s="2"/>
      <c r="S1618" s="2"/>
      <c r="T1618" s="13"/>
      <c r="U1618" s="13"/>
      <c r="W1618" s="1"/>
      <c r="X1618" s="2"/>
      <c r="Y1618" s="2"/>
      <c r="Z1618" s="8"/>
      <c r="AA1618" s="8"/>
      <c r="AC1618" s="1"/>
      <c r="AD1618" s="2"/>
      <c r="AE1618" s="2"/>
      <c r="AF1618" s="13"/>
      <c r="AG1618" s="13"/>
    </row>
    <row r="1619" spans="11:33" x14ac:dyDescent="0.3">
      <c r="K1619" s="1"/>
      <c r="L1619" s="2"/>
      <c r="M1619" s="2"/>
      <c r="Q1619" s="1"/>
      <c r="R1619" s="2"/>
      <c r="S1619" s="2"/>
      <c r="T1619" s="13"/>
      <c r="U1619" s="13"/>
      <c r="W1619" s="1"/>
      <c r="X1619" s="2"/>
      <c r="Y1619" s="2"/>
      <c r="Z1619" s="8"/>
      <c r="AA1619" s="8"/>
      <c r="AC1619" s="1"/>
      <c r="AD1619" s="2"/>
      <c r="AE1619" s="2"/>
      <c r="AF1619" s="13"/>
      <c r="AG1619" s="13"/>
    </row>
    <row r="1620" spans="11:33" x14ac:dyDescent="0.3">
      <c r="K1620" s="1"/>
      <c r="L1620" s="2"/>
      <c r="M1620" s="2"/>
      <c r="Q1620" s="1"/>
      <c r="R1620" s="2"/>
      <c r="S1620" s="2"/>
      <c r="T1620" s="13"/>
      <c r="U1620" s="13"/>
      <c r="W1620" s="1"/>
      <c r="X1620" s="2"/>
      <c r="Y1620" s="2"/>
      <c r="Z1620" s="8"/>
      <c r="AA1620" s="8"/>
      <c r="AC1620" s="1"/>
      <c r="AD1620" s="2"/>
      <c r="AE1620" s="2"/>
      <c r="AF1620" s="13"/>
      <c r="AG1620" s="13"/>
    </row>
    <row r="1621" spans="11:33" x14ac:dyDescent="0.3">
      <c r="K1621" s="1"/>
      <c r="L1621" s="2"/>
      <c r="M1621" s="2"/>
      <c r="Q1621" s="1"/>
      <c r="R1621" s="2"/>
      <c r="S1621" s="2"/>
      <c r="T1621" s="13"/>
      <c r="U1621" s="13"/>
      <c r="W1621" s="1"/>
      <c r="X1621" s="2"/>
      <c r="Y1621" s="2"/>
      <c r="Z1621" s="8"/>
      <c r="AA1621" s="8"/>
      <c r="AC1621" s="1"/>
      <c r="AD1621" s="2"/>
      <c r="AE1621" s="2"/>
      <c r="AF1621" s="13"/>
      <c r="AG1621" s="13"/>
    </row>
    <row r="1622" spans="11:33" x14ac:dyDescent="0.3">
      <c r="K1622" s="1"/>
      <c r="L1622" s="2"/>
      <c r="M1622" s="2"/>
      <c r="Q1622" s="1"/>
      <c r="R1622" s="2"/>
      <c r="S1622" s="2"/>
      <c r="T1622" s="13"/>
      <c r="U1622" s="13"/>
      <c r="W1622" s="1"/>
      <c r="X1622" s="2"/>
      <c r="Y1622" s="2"/>
      <c r="Z1622" s="8"/>
      <c r="AA1622" s="8"/>
      <c r="AC1622" s="1"/>
      <c r="AD1622" s="2"/>
      <c r="AE1622" s="2"/>
      <c r="AF1622" s="13"/>
      <c r="AG1622" s="13"/>
    </row>
    <row r="1623" spans="11:33" x14ac:dyDescent="0.3">
      <c r="K1623" s="1"/>
      <c r="L1623" s="2"/>
      <c r="M1623" s="2"/>
      <c r="Q1623" s="1"/>
      <c r="R1623" s="2"/>
      <c r="S1623" s="2"/>
      <c r="T1623" s="13"/>
      <c r="U1623" s="13"/>
      <c r="W1623" s="1"/>
      <c r="X1623" s="2"/>
      <c r="Y1623" s="2"/>
      <c r="Z1623" s="8"/>
      <c r="AA1623" s="8"/>
      <c r="AC1623" s="1"/>
      <c r="AD1623" s="2"/>
      <c r="AE1623" s="2"/>
      <c r="AF1623" s="13"/>
      <c r="AG1623" s="13"/>
    </row>
    <row r="1624" spans="11:33" x14ac:dyDescent="0.3">
      <c r="K1624" s="1"/>
      <c r="L1624" s="2"/>
      <c r="M1624" s="2"/>
      <c r="Q1624" s="1"/>
      <c r="R1624" s="2"/>
      <c r="S1624" s="2"/>
      <c r="T1624" s="13"/>
      <c r="U1624" s="13"/>
      <c r="W1624" s="1"/>
      <c r="X1624" s="2"/>
      <c r="Y1624" s="2"/>
      <c r="Z1624" s="8"/>
      <c r="AA1624" s="8"/>
      <c r="AC1624" s="1"/>
      <c r="AD1624" s="2"/>
      <c r="AE1624" s="2"/>
      <c r="AF1624" s="13"/>
      <c r="AG1624" s="13"/>
    </row>
    <row r="1625" spans="11:33" x14ac:dyDescent="0.3">
      <c r="K1625" s="1"/>
      <c r="L1625" s="2"/>
      <c r="M1625" s="2"/>
      <c r="Q1625" s="1"/>
      <c r="R1625" s="2"/>
      <c r="S1625" s="2"/>
      <c r="T1625" s="13"/>
      <c r="U1625" s="13"/>
      <c r="W1625" s="1"/>
      <c r="X1625" s="2"/>
      <c r="Y1625" s="2"/>
      <c r="Z1625" s="8"/>
      <c r="AA1625" s="8"/>
      <c r="AC1625" s="1"/>
      <c r="AD1625" s="2"/>
      <c r="AE1625" s="2"/>
      <c r="AF1625" s="13"/>
      <c r="AG1625" s="13"/>
    </row>
    <row r="1626" spans="11:33" x14ac:dyDescent="0.3">
      <c r="K1626" s="1"/>
      <c r="L1626" s="2"/>
      <c r="M1626" s="2"/>
      <c r="Q1626" s="1"/>
      <c r="R1626" s="2"/>
      <c r="S1626" s="2"/>
      <c r="T1626" s="13"/>
      <c r="U1626" s="13"/>
      <c r="W1626" s="1"/>
      <c r="X1626" s="2"/>
      <c r="Y1626" s="2"/>
      <c r="Z1626" s="8"/>
      <c r="AA1626" s="8"/>
      <c r="AC1626" s="1"/>
      <c r="AD1626" s="2"/>
      <c r="AE1626" s="2"/>
      <c r="AF1626" s="13"/>
      <c r="AG1626" s="13"/>
    </row>
    <row r="1627" spans="11:33" x14ac:dyDescent="0.3">
      <c r="K1627" s="1"/>
      <c r="L1627" s="2"/>
      <c r="M1627" s="2"/>
      <c r="Q1627" s="1"/>
      <c r="R1627" s="2"/>
      <c r="S1627" s="2"/>
      <c r="T1627" s="13"/>
      <c r="U1627" s="13"/>
      <c r="W1627" s="1"/>
      <c r="X1627" s="2"/>
      <c r="Y1627" s="2"/>
      <c r="Z1627" s="8"/>
      <c r="AA1627" s="8"/>
      <c r="AC1627" s="1"/>
      <c r="AD1627" s="2"/>
      <c r="AE1627" s="2"/>
      <c r="AF1627" s="13"/>
      <c r="AG1627" s="13"/>
    </row>
    <row r="1628" spans="11:33" x14ac:dyDescent="0.3">
      <c r="K1628" s="1"/>
      <c r="L1628" s="2"/>
      <c r="M1628" s="2"/>
      <c r="Q1628" s="1"/>
      <c r="R1628" s="2"/>
      <c r="S1628" s="2"/>
      <c r="T1628" s="13"/>
      <c r="U1628" s="13"/>
      <c r="W1628" s="1"/>
      <c r="X1628" s="2"/>
      <c r="Y1628" s="2"/>
      <c r="Z1628" s="8"/>
      <c r="AA1628" s="8"/>
      <c r="AC1628" s="1"/>
      <c r="AD1628" s="2"/>
      <c r="AE1628" s="2"/>
      <c r="AF1628" s="13"/>
      <c r="AG1628" s="13"/>
    </row>
    <row r="1629" spans="11:33" x14ac:dyDescent="0.3">
      <c r="K1629" s="1"/>
      <c r="L1629" s="2"/>
      <c r="M1629" s="2"/>
      <c r="Q1629" s="1"/>
      <c r="R1629" s="2"/>
      <c r="S1629" s="2"/>
      <c r="T1629" s="13"/>
      <c r="U1629" s="13"/>
      <c r="W1629" s="1"/>
      <c r="X1629" s="2"/>
      <c r="Y1629" s="2"/>
      <c r="Z1629" s="8"/>
      <c r="AA1629" s="8"/>
      <c r="AC1629" s="1"/>
      <c r="AD1629" s="2"/>
      <c r="AE1629" s="2"/>
      <c r="AF1629" s="13"/>
      <c r="AG1629" s="13"/>
    </row>
    <row r="1630" spans="11:33" x14ac:dyDescent="0.3">
      <c r="K1630" s="1"/>
      <c r="L1630" s="2"/>
      <c r="M1630" s="2"/>
      <c r="Q1630" s="1"/>
      <c r="R1630" s="2"/>
      <c r="S1630" s="2"/>
      <c r="T1630" s="13"/>
      <c r="U1630" s="13"/>
      <c r="W1630" s="1"/>
      <c r="X1630" s="2"/>
      <c r="Y1630" s="2"/>
      <c r="Z1630" s="8"/>
      <c r="AA1630" s="8"/>
      <c r="AC1630" s="1"/>
      <c r="AD1630" s="2"/>
      <c r="AE1630" s="2"/>
      <c r="AF1630" s="13"/>
      <c r="AG1630" s="13"/>
    </row>
    <row r="1631" spans="11:33" x14ac:dyDescent="0.3">
      <c r="K1631" s="1"/>
      <c r="L1631" s="2"/>
      <c r="M1631" s="2"/>
      <c r="Q1631" s="1"/>
      <c r="R1631" s="2"/>
      <c r="S1631" s="2"/>
      <c r="T1631" s="13"/>
      <c r="U1631" s="13"/>
      <c r="W1631" s="1"/>
      <c r="X1631" s="2"/>
      <c r="Y1631" s="2"/>
      <c r="Z1631" s="8"/>
      <c r="AA1631" s="8"/>
      <c r="AC1631" s="1"/>
      <c r="AD1631" s="2"/>
      <c r="AE1631" s="2"/>
      <c r="AF1631" s="13"/>
      <c r="AG1631" s="13"/>
    </row>
    <row r="1632" spans="11:33" x14ac:dyDescent="0.3">
      <c r="K1632" s="1"/>
      <c r="L1632" s="2"/>
      <c r="M1632" s="2"/>
      <c r="Q1632" s="1"/>
      <c r="R1632" s="2"/>
      <c r="S1632" s="2"/>
      <c r="T1632" s="13"/>
      <c r="U1632" s="13"/>
      <c r="W1632" s="1"/>
      <c r="X1632" s="2"/>
      <c r="Y1632" s="2"/>
      <c r="Z1632" s="8"/>
      <c r="AA1632" s="8"/>
      <c r="AC1632" s="1"/>
      <c r="AD1632" s="2"/>
      <c r="AE1632" s="2"/>
      <c r="AF1632" s="13"/>
      <c r="AG1632" s="13"/>
    </row>
    <row r="1633" spans="11:33" x14ac:dyDescent="0.3">
      <c r="K1633" s="1"/>
      <c r="L1633" s="2"/>
      <c r="M1633" s="2"/>
      <c r="Q1633" s="1"/>
      <c r="R1633" s="2"/>
      <c r="S1633" s="2"/>
      <c r="T1633" s="13"/>
      <c r="U1633" s="13"/>
      <c r="W1633" s="1"/>
      <c r="X1633" s="2"/>
      <c r="Y1633" s="2"/>
      <c r="Z1633" s="8"/>
      <c r="AA1633" s="8"/>
      <c r="AC1633" s="1"/>
      <c r="AD1633" s="2"/>
      <c r="AE1633" s="2"/>
      <c r="AF1633" s="13"/>
      <c r="AG1633" s="13"/>
    </row>
    <row r="1634" spans="11:33" x14ac:dyDescent="0.3">
      <c r="K1634" s="1"/>
      <c r="L1634" s="2"/>
      <c r="M1634" s="2"/>
      <c r="Q1634" s="1"/>
      <c r="R1634" s="2"/>
      <c r="S1634" s="2"/>
      <c r="T1634" s="13"/>
      <c r="U1634" s="13"/>
      <c r="W1634" s="1"/>
      <c r="X1634" s="2"/>
      <c r="Y1634" s="2"/>
      <c r="Z1634" s="8"/>
      <c r="AA1634" s="8"/>
      <c r="AC1634" s="1"/>
      <c r="AD1634" s="2"/>
      <c r="AE1634" s="2"/>
      <c r="AF1634" s="13"/>
      <c r="AG1634" s="13"/>
    </row>
    <row r="1635" spans="11:33" x14ac:dyDescent="0.3">
      <c r="K1635" s="1"/>
      <c r="L1635" s="2"/>
      <c r="M1635" s="2"/>
      <c r="Q1635" s="1"/>
      <c r="R1635" s="2"/>
      <c r="S1635" s="2"/>
      <c r="T1635" s="13"/>
      <c r="U1635" s="13"/>
      <c r="W1635" s="1"/>
      <c r="X1635" s="2"/>
      <c r="Y1635" s="2"/>
      <c r="Z1635" s="8"/>
      <c r="AA1635" s="8"/>
      <c r="AC1635" s="1"/>
      <c r="AD1635" s="2"/>
      <c r="AE1635" s="2"/>
      <c r="AF1635" s="13"/>
      <c r="AG1635" s="13"/>
    </row>
    <row r="1636" spans="11:33" x14ac:dyDescent="0.3">
      <c r="K1636" s="1"/>
      <c r="L1636" s="2"/>
      <c r="M1636" s="2"/>
      <c r="Q1636" s="1"/>
      <c r="R1636" s="2"/>
      <c r="S1636" s="2"/>
      <c r="T1636" s="13"/>
      <c r="U1636" s="13"/>
      <c r="W1636" s="1"/>
      <c r="X1636" s="2"/>
      <c r="Y1636" s="2"/>
      <c r="Z1636" s="8"/>
      <c r="AA1636" s="8"/>
      <c r="AC1636" s="1"/>
      <c r="AD1636" s="2"/>
      <c r="AE1636" s="2"/>
      <c r="AF1636" s="13"/>
      <c r="AG1636" s="13"/>
    </row>
    <row r="1637" spans="11:33" x14ac:dyDescent="0.3">
      <c r="K1637" s="1"/>
      <c r="L1637" s="2"/>
      <c r="M1637" s="2"/>
      <c r="Q1637" s="1"/>
      <c r="R1637" s="2"/>
      <c r="S1637" s="2"/>
      <c r="T1637" s="13"/>
      <c r="U1637" s="13"/>
      <c r="W1637" s="1"/>
      <c r="X1637" s="2"/>
      <c r="Y1637" s="2"/>
      <c r="Z1637" s="8"/>
      <c r="AA1637" s="8"/>
      <c r="AC1637" s="1"/>
      <c r="AD1637" s="2"/>
      <c r="AE1637" s="2"/>
      <c r="AF1637" s="13"/>
      <c r="AG1637" s="13"/>
    </row>
    <row r="1638" spans="11:33" x14ac:dyDescent="0.3">
      <c r="K1638" s="1"/>
      <c r="L1638" s="2"/>
      <c r="M1638" s="2"/>
      <c r="Q1638" s="1"/>
      <c r="R1638" s="2"/>
      <c r="S1638" s="2"/>
      <c r="T1638" s="13"/>
      <c r="U1638" s="13"/>
      <c r="W1638" s="1"/>
      <c r="X1638" s="2"/>
      <c r="Y1638" s="2"/>
      <c r="Z1638" s="8"/>
      <c r="AA1638" s="8"/>
      <c r="AC1638" s="1"/>
      <c r="AD1638" s="2"/>
      <c r="AE1638" s="2"/>
      <c r="AF1638" s="13"/>
      <c r="AG1638" s="13"/>
    </row>
    <row r="1639" spans="11:33" x14ac:dyDescent="0.3">
      <c r="K1639" s="1"/>
      <c r="L1639" s="2"/>
      <c r="M1639" s="2"/>
      <c r="Q1639" s="1"/>
      <c r="R1639" s="2"/>
      <c r="S1639" s="2"/>
      <c r="T1639" s="13"/>
      <c r="U1639" s="13"/>
      <c r="W1639" s="1"/>
      <c r="X1639" s="2"/>
      <c r="Y1639" s="2"/>
      <c r="Z1639" s="8"/>
      <c r="AA1639" s="8"/>
      <c r="AC1639" s="1"/>
      <c r="AD1639" s="2"/>
      <c r="AE1639" s="2"/>
      <c r="AF1639" s="13"/>
      <c r="AG1639" s="13"/>
    </row>
    <row r="1640" spans="11:33" x14ac:dyDescent="0.3">
      <c r="K1640" s="1"/>
      <c r="L1640" s="2"/>
      <c r="M1640" s="2"/>
      <c r="Q1640" s="1"/>
      <c r="R1640" s="2"/>
      <c r="S1640" s="2"/>
      <c r="T1640" s="13"/>
      <c r="U1640" s="13"/>
      <c r="W1640" s="1"/>
      <c r="X1640" s="2"/>
      <c r="Y1640" s="2"/>
      <c r="Z1640" s="8"/>
      <c r="AA1640" s="8"/>
      <c r="AC1640" s="1"/>
      <c r="AD1640" s="2"/>
      <c r="AE1640" s="2"/>
      <c r="AF1640" s="13"/>
      <c r="AG1640" s="13"/>
    </row>
    <row r="1641" spans="11:33" x14ac:dyDescent="0.3">
      <c r="K1641" s="1"/>
      <c r="L1641" s="2"/>
      <c r="M1641" s="2"/>
      <c r="Q1641" s="1"/>
      <c r="R1641" s="2"/>
      <c r="S1641" s="2"/>
      <c r="T1641" s="13"/>
      <c r="U1641" s="13"/>
      <c r="W1641" s="1"/>
      <c r="X1641" s="2"/>
      <c r="Y1641" s="2"/>
      <c r="Z1641" s="8"/>
      <c r="AA1641" s="8"/>
      <c r="AC1641" s="1"/>
      <c r="AD1641" s="2"/>
      <c r="AE1641" s="2"/>
      <c r="AF1641" s="13"/>
      <c r="AG1641" s="13"/>
    </row>
    <row r="1642" spans="11:33" x14ac:dyDescent="0.3">
      <c r="K1642" s="1"/>
      <c r="L1642" s="2"/>
      <c r="M1642" s="2"/>
      <c r="Q1642" s="1"/>
      <c r="R1642" s="2"/>
      <c r="S1642" s="2"/>
      <c r="T1642" s="13"/>
      <c r="U1642" s="13"/>
      <c r="W1642" s="1"/>
      <c r="X1642" s="2"/>
      <c r="Y1642" s="2"/>
      <c r="Z1642" s="8"/>
      <c r="AA1642" s="8"/>
      <c r="AC1642" s="1"/>
      <c r="AD1642" s="2"/>
      <c r="AE1642" s="2"/>
      <c r="AF1642" s="13"/>
      <c r="AG1642" s="13"/>
    </row>
    <row r="1643" spans="11:33" x14ac:dyDescent="0.3">
      <c r="K1643" s="1"/>
      <c r="L1643" s="2"/>
      <c r="M1643" s="2"/>
      <c r="Q1643" s="1"/>
      <c r="R1643" s="2"/>
      <c r="S1643" s="2"/>
      <c r="T1643" s="13"/>
      <c r="U1643" s="13"/>
      <c r="W1643" s="1"/>
      <c r="X1643" s="2"/>
      <c r="Y1643" s="2"/>
      <c r="Z1643" s="8"/>
      <c r="AA1643" s="8"/>
      <c r="AC1643" s="1"/>
      <c r="AD1643" s="2"/>
      <c r="AE1643" s="2"/>
      <c r="AF1643" s="13"/>
      <c r="AG1643" s="13"/>
    </row>
    <row r="1644" spans="11:33" x14ac:dyDescent="0.3">
      <c r="K1644" s="1"/>
      <c r="L1644" s="2"/>
      <c r="M1644" s="2"/>
      <c r="Q1644" s="1"/>
      <c r="R1644" s="2"/>
      <c r="S1644" s="2"/>
      <c r="T1644" s="13"/>
      <c r="U1644" s="13"/>
      <c r="W1644" s="1"/>
      <c r="X1644" s="2"/>
      <c r="Y1644" s="2"/>
      <c r="Z1644" s="8"/>
      <c r="AA1644" s="8"/>
      <c r="AC1644" s="1"/>
      <c r="AD1644" s="2"/>
      <c r="AE1644" s="2"/>
      <c r="AF1644" s="13"/>
      <c r="AG1644" s="13"/>
    </row>
    <row r="1645" spans="11:33" x14ac:dyDescent="0.3">
      <c r="K1645" s="1"/>
      <c r="L1645" s="2"/>
      <c r="M1645" s="2"/>
      <c r="Q1645" s="1"/>
      <c r="R1645" s="2"/>
      <c r="S1645" s="2"/>
      <c r="T1645" s="13"/>
      <c r="U1645" s="13"/>
      <c r="W1645" s="1"/>
      <c r="X1645" s="2"/>
      <c r="Y1645" s="2"/>
      <c r="Z1645" s="8"/>
      <c r="AA1645" s="8"/>
      <c r="AC1645" s="1"/>
      <c r="AD1645" s="2"/>
      <c r="AE1645" s="2"/>
      <c r="AF1645" s="13"/>
      <c r="AG1645" s="13"/>
    </row>
    <row r="1646" spans="11:33" x14ac:dyDescent="0.3">
      <c r="K1646" s="1"/>
      <c r="L1646" s="2"/>
      <c r="M1646" s="2"/>
      <c r="Q1646" s="1"/>
      <c r="R1646" s="2"/>
      <c r="S1646" s="2"/>
      <c r="T1646" s="13"/>
      <c r="U1646" s="13"/>
      <c r="W1646" s="1"/>
      <c r="X1646" s="2"/>
      <c r="Y1646" s="2"/>
      <c r="Z1646" s="8"/>
      <c r="AA1646" s="8"/>
      <c r="AC1646" s="1"/>
      <c r="AD1646" s="2"/>
      <c r="AE1646" s="2"/>
      <c r="AF1646" s="13"/>
      <c r="AG1646" s="13"/>
    </row>
    <row r="1647" spans="11:33" x14ac:dyDescent="0.3">
      <c r="K1647" s="1"/>
      <c r="L1647" s="2"/>
      <c r="M1647" s="2"/>
      <c r="Q1647" s="1"/>
      <c r="R1647" s="2"/>
      <c r="S1647" s="2"/>
      <c r="T1647" s="13"/>
      <c r="U1647" s="13"/>
      <c r="W1647" s="1"/>
      <c r="X1647" s="2"/>
      <c r="Y1647" s="2"/>
      <c r="Z1647" s="8"/>
      <c r="AA1647" s="8"/>
      <c r="AC1647" s="1"/>
      <c r="AD1647" s="2"/>
      <c r="AE1647" s="2"/>
      <c r="AF1647" s="13"/>
      <c r="AG1647" s="13"/>
    </row>
    <row r="1648" spans="11:33" x14ac:dyDescent="0.3">
      <c r="K1648" s="1"/>
      <c r="L1648" s="2"/>
      <c r="M1648" s="2"/>
      <c r="Q1648" s="1"/>
      <c r="R1648" s="2"/>
      <c r="S1648" s="2"/>
      <c r="T1648" s="13"/>
      <c r="U1648" s="13"/>
      <c r="W1648" s="1"/>
      <c r="X1648" s="2"/>
      <c r="Y1648" s="2"/>
      <c r="Z1648" s="8"/>
      <c r="AA1648" s="8"/>
      <c r="AC1648" s="1"/>
      <c r="AD1648" s="2"/>
      <c r="AE1648" s="2"/>
      <c r="AF1648" s="13"/>
      <c r="AG1648" s="13"/>
    </row>
    <row r="1649" spans="11:33" x14ac:dyDescent="0.3">
      <c r="K1649" s="1"/>
      <c r="L1649" s="2"/>
      <c r="M1649" s="2"/>
      <c r="Q1649" s="1"/>
      <c r="R1649" s="2"/>
      <c r="S1649" s="2"/>
      <c r="T1649" s="13"/>
      <c r="U1649" s="13"/>
      <c r="W1649" s="1"/>
      <c r="X1649" s="2"/>
      <c r="Y1649" s="2"/>
      <c r="Z1649" s="8"/>
      <c r="AA1649" s="8"/>
      <c r="AC1649" s="1"/>
      <c r="AD1649" s="2"/>
      <c r="AE1649" s="2"/>
      <c r="AF1649" s="13"/>
      <c r="AG1649" s="13"/>
    </row>
    <row r="1650" spans="11:33" x14ac:dyDescent="0.3">
      <c r="K1650" s="1"/>
      <c r="L1650" s="2"/>
      <c r="M1650" s="2"/>
      <c r="Q1650" s="1"/>
      <c r="R1650" s="2"/>
      <c r="S1650" s="2"/>
      <c r="T1650" s="13"/>
      <c r="U1650" s="13"/>
      <c r="W1650" s="1"/>
      <c r="X1650" s="2"/>
      <c r="Y1650" s="2"/>
      <c r="Z1650" s="8"/>
      <c r="AA1650" s="8"/>
      <c r="AC1650" s="1"/>
      <c r="AD1650" s="2"/>
      <c r="AE1650" s="2"/>
      <c r="AF1650" s="13"/>
      <c r="AG1650" s="13"/>
    </row>
    <row r="1651" spans="11:33" x14ac:dyDescent="0.3">
      <c r="K1651" s="1"/>
      <c r="L1651" s="2"/>
      <c r="M1651" s="2"/>
      <c r="Q1651" s="1"/>
      <c r="R1651" s="2"/>
      <c r="S1651" s="2"/>
      <c r="T1651" s="13"/>
      <c r="U1651" s="13"/>
      <c r="W1651" s="1"/>
      <c r="X1651" s="2"/>
      <c r="Y1651" s="2"/>
      <c r="Z1651" s="8"/>
      <c r="AA1651" s="8"/>
      <c r="AC1651" s="1"/>
      <c r="AD1651" s="2"/>
      <c r="AE1651" s="2"/>
      <c r="AF1651" s="13"/>
      <c r="AG1651" s="13"/>
    </row>
    <row r="1652" spans="11:33" x14ac:dyDescent="0.3">
      <c r="K1652" s="1"/>
      <c r="L1652" s="2"/>
      <c r="M1652" s="2"/>
      <c r="Q1652" s="1"/>
      <c r="R1652" s="2"/>
      <c r="S1652" s="2"/>
      <c r="T1652" s="13"/>
      <c r="U1652" s="13"/>
      <c r="W1652" s="1"/>
      <c r="X1652" s="2"/>
      <c r="Y1652" s="2"/>
      <c r="Z1652" s="8"/>
      <c r="AA1652" s="8"/>
      <c r="AC1652" s="1"/>
      <c r="AD1652" s="2"/>
      <c r="AE1652" s="2"/>
      <c r="AF1652" s="13"/>
      <c r="AG1652" s="13"/>
    </row>
    <row r="1653" spans="11:33" x14ac:dyDescent="0.3">
      <c r="K1653" s="1"/>
      <c r="L1653" s="2"/>
      <c r="M1653" s="2"/>
      <c r="Q1653" s="1"/>
      <c r="R1653" s="2"/>
      <c r="S1653" s="2"/>
      <c r="T1653" s="13"/>
      <c r="U1653" s="13"/>
      <c r="W1653" s="1"/>
      <c r="X1653" s="2"/>
      <c r="Y1653" s="2"/>
      <c r="Z1653" s="8"/>
      <c r="AA1653" s="8"/>
      <c r="AC1653" s="1"/>
      <c r="AD1653" s="2"/>
      <c r="AE1653" s="2"/>
      <c r="AF1653" s="13"/>
      <c r="AG1653" s="13"/>
    </row>
    <row r="1654" spans="11:33" x14ac:dyDescent="0.3">
      <c r="K1654" s="1"/>
      <c r="L1654" s="2"/>
      <c r="M1654" s="2"/>
      <c r="Q1654" s="1"/>
      <c r="R1654" s="2"/>
      <c r="S1654" s="2"/>
      <c r="T1654" s="13"/>
      <c r="U1654" s="13"/>
      <c r="W1654" s="1"/>
      <c r="X1654" s="2"/>
      <c r="Y1654" s="2"/>
      <c r="Z1654" s="8"/>
      <c r="AA1654" s="8"/>
      <c r="AC1654" s="1"/>
      <c r="AD1654" s="2"/>
      <c r="AE1654" s="2"/>
      <c r="AF1654" s="13"/>
      <c r="AG1654" s="13"/>
    </row>
    <row r="1655" spans="11:33" x14ac:dyDescent="0.3">
      <c r="K1655" s="1"/>
      <c r="L1655" s="2"/>
      <c r="M1655" s="2"/>
      <c r="Q1655" s="1"/>
      <c r="R1655" s="2"/>
      <c r="S1655" s="2"/>
      <c r="T1655" s="13"/>
      <c r="U1655" s="13"/>
      <c r="W1655" s="1"/>
      <c r="X1655" s="2"/>
      <c r="Y1655" s="2"/>
      <c r="Z1655" s="8"/>
      <c r="AA1655" s="8"/>
      <c r="AC1655" s="1"/>
      <c r="AD1655" s="2"/>
      <c r="AE1655" s="2"/>
      <c r="AF1655" s="13"/>
      <c r="AG1655" s="13"/>
    </row>
    <row r="1656" spans="11:33" x14ac:dyDescent="0.3">
      <c r="K1656" s="1"/>
      <c r="L1656" s="2"/>
      <c r="M1656" s="2"/>
      <c r="Q1656" s="1"/>
      <c r="R1656" s="2"/>
      <c r="S1656" s="2"/>
      <c r="T1656" s="13"/>
      <c r="U1656" s="13"/>
      <c r="W1656" s="1"/>
      <c r="X1656" s="2"/>
      <c r="Y1656" s="2"/>
      <c r="Z1656" s="8"/>
      <c r="AA1656" s="8"/>
      <c r="AC1656" s="1"/>
      <c r="AD1656" s="2"/>
      <c r="AE1656" s="2"/>
      <c r="AF1656" s="13"/>
      <c r="AG1656" s="13"/>
    </row>
    <row r="1657" spans="11:33" x14ac:dyDescent="0.3">
      <c r="K1657" s="1"/>
      <c r="L1657" s="2"/>
      <c r="M1657" s="2"/>
      <c r="Q1657" s="1"/>
      <c r="R1657" s="2"/>
      <c r="S1657" s="2"/>
      <c r="T1657" s="13"/>
      <c r="U1657" s="13"/>
      <c r="W1657" s="1"/>
      <c r="X1657" s="2"/>
      <c r="Y1657" s="2"/>
      <c r="Z1657" s="8"/>
      <c r="AA1657" s="8"/>
      <c r="AC1657" s="1"/>
      <c r="AD1657" s="2"/>
      <c r="AE1657" s="2"/>
      <c r="AF1657" s="13"/>
      <c r="AG1657" s="13"/>
    </row>
    <row r="1658" spans="11:33" x14ac:dyDescent="0.3">
      <c r="K1658" s="1"/>
      <c r="L1658" s="2"/>
      <c r="M1658" s="2"/>
      <c r="Q1658" s="1"/>
      <c r="R1658" s="2"/>
      <c r="S1658" s="2"/>
      <c r="T1658" s="13"/>
      <c r="U1658" s="13"/>
      <c r="W1658" s="1"/>
      <c r="X1658" s="2"/>
      <c r="Y1658" s="2"/>
      <c r="Z1658" s="8"/>
      <c r="AA1658" s="8"/>
      <c r="AC1658" s="1"/>
      <c r="AD1658" s="2"/>
      <c r="AE1658" s="2"/>
      <c r="AF1658" s="13"/>
      <c r="AG1658" s="13"/>
    </row>
    <row r="1659" spans="11:33" x14ac:dyDescent="0.3">
      <c r="K1659" s="1"/>
      <c r="L1659" s="2"/>
      <c r="M1659" s="2"/>
      <c r="Q1659" s="1"/>
      <c r="R1659" s="2"/>
      <c r="S1659" s="2"/>
      <c r="T1659" s="13"/>
      <c r="U1659" s="13"/>
      <c r="W1659" s="1"/>
      <c r="X1659" s="2"/>
      <c r="Y1659" s="2"/>
      <c r="Z1659" s="8"/>
      <c r="AA1659" s="8"/>
      <c r="AC1659" s="1"/>
      <c r="AD1659" s="2"/>
      <c r="AE1659" s="2"/>
      <c r="AF1659" s="13"/>
      <c r="AG1659" s="13"/>
    </row>
    <row r="1660" spans="11:33" x14ac:dyDescent="0.3">
      <c r="K1660" s="1"/>
      <c r="L1660" s="2"/>
      <c r="M1660" s="2"/>
      <c r="Q1660" s="1"/>
      <c r="R1660" s="2"/>
      <c r="S1660" s="2"/>
      <c r="T1660" s="13"/>
      <c r="U1660" s="13"/>
      <c r="W1660" s="1"/>
      <c r="X1660" s="2"/>
      <c r="Y1660" s="2"/>
      <c r="Z1660" s="8"/>
      <c r="AA1660" s="8"/>
      <c r="AC1660" s="1"/>
      <c r="AD1660" s="2"/>
      <c r="AE1660" s="2"/>
      <c r="AF1660" s="13"/>
      <c r="AG1660" s="13"/>
    </row>
    <row r="1661" spans="11:33" x14ac:dyDescent="0.3">
      <c r="K1661" s="1"/>
      <c r="L1661" s="2"/>
      <c r="M1661" s="2"/>
      <c r="Q1661" s="1"/>
      <c r="R1661" s="2"/>
      <c r="S1661" s="2"/>
      <c r="T1661" s="13"/>
      <c r="U1661" s="13"/>
      <c r="W1661" s="1"/>
      <c r="X1661" s="2"/>
      <c r="Y1661" s="2"/>
      <c r="Z1661" s="8"/>
      <c r="AA1661" s="8"/>
      <c r="AC1661" s="1"/>
      <c r="AD1661" s="2"/>
      <c r="AE1661" s="2"/>
      <c r="AF1661" s="13"/>
      <c r="AG1661" s="13"/>
    </row>
    <row r="1662" spans="11:33" x14ac:dyDescent="0.3">
      <c r="K1662" s="1"/>
      <c r="L1662" s="2"/>
      <c r="M1662" s="2"/>
      <c r="Q1662" s="1"/>
      <c r="R1662" s="2"/>
      <c r="S1662" s="2"/>
      <c r="T1662" s="13"/>
      <c r="U1662" s="13"/>
      <c r="W1662" s="1"/>
      <c r="X1662" s="2"/>
      <c r="Y1662" s="2"/>
      <c r="Z1662" s="8"/>
      <c r="AA1662" s="8"/>
      <c r="AC1662" s="1"/>
      <c r="AD1662" s="2"/>
      <c r="AE1662" s="2"/>
      <c r="AF1662" s="13"/>
      <c r="AG1662" s="13"/>
    </row>
    <row r="1663" spans="11:33" x14ac:dyDescent="0.3">
      <c r="K1663" s="1"/>
      <c r="L1663" s="2"/>
      <c r="M1663" s="2"/>
      <c r="Q1663" s="1"/>
      <c r="R1663" s="2"/>
      <c r="S1663" s="2"/>
      <c r="T1663" s="13"/>
      <c r="U1663" s="13"/>
      <c r="W1663" s="1"/>
      <c r="X1663" s="2"/>
      <c r="Y1663" s="2"/>
      <c r="Z1663" s="8"/>
      <c r="AA1663" s="8"/>
      <c r="AC1663" s="1"/>
      <c r="AD1663" s="2"/>
      <c r="AE1663" s="2"/>
      <c r="AF1663" s="13"/>
      <c r="AG1663" s="13"/>
    </row>
    <row r="1664" spans="11:33" x14ac:dyDescent="0.3">
      <c r="K1664" s="1"/>
      <c r="L1664" s="2"/>
      <c r="M1664" s="2"/>
      <c r="Q1664" s="1"/>
      <c r="R1664" s="2"/>
      <c r="S1664" s="2"/>
      <c r="T1664" s="13"/>
      <c r="U1664" s="13"/>
      <c r="W1664" s="1"/>
      <c r="X1664" s="2"/>
      <c r="Y1664" s="2"/>
      <c r="Z1664" s="8"/>
      <c r="AA1664" s="8"/>
      <c r="AC1664" s="1"/>
      <c r="AD1664" s="2"/>
      <c r="AE1664" s="2"/>
      <c r="AF1664" s="13"/>
      <c r="AG1664" s="13"/>
    </row>
    <row r="1665" spans="11:33" x14ac:dyDescent="0.3">
      <c r="K1665" s="1"/>
      <c r="L1665" s="2"/>
      <c r="M1665" s="2"/>
      <c r="Q1665" s="1"/>
      <c r="R1665" s="2"/>
      <c r="S1665" s="2"/>
      <c r="T1665" s="13"/>
      <c r="U1665" s="13"/>
      <c r="W1665" s="1"/>
      <c r="X1665" s="2"/>
      <c r="Y1665" s="2"/>
      <c r="Z1665" s="8"/>
      <c r="AA1665" s="8"/>
      <c r="AC1665" s="1"/>
      <c r="AD1665" s="2"/>
      <c r="AE1665" s="2"/>
      <c r="AF1665" s="13"/>
      <c r="AG1665" s="13"/>
    </row>
    <row r="1666" spans="11:33" x14ac:dyDescent="0.3">
      <c r="K1666" s="1"/>
      <c r="L1666" s="2"/>
      <c r="M1666" s="2"/>
      <c r="Q1666" s="1"/>
      <c r="R1666" s="2"/>
      <c r="S1666" s="2"/>
      <c r="T1666" s="13"/>
      <c r="U1666" s="13"/>
      <c r="W1666" s="1"/>
      <c r="X1666" s="2"/>
      <c r="Y1666" s="2"/>
      <c r="Z1666" s="8"/>
      <c r="AA1666" s="8"/>
      <c r="AC1666" s="1"/>
      <c r="AD1666" s="2"/>
      <c r="AE1666" s="2"/>
      <c r="AF1666" s="13"/>
      <c r="AG1666" s="13"/>
    </row>
    <row r="1667" spans="11:33" x14ac:dyDescent="0.3">
      <c r="K1667" s="1"/>
      <c r="L1667" s="2"/>
      <c r="M1667" s="2"/>
      <c r="Q1667" s="1"/>
      <c r="R1667" s="2"/>
      <c r="S1667" s="2"/>
      <c r="T1667" s="13"/>
      <c r="U1667" s="13"/>
      <c r="W1667" s="1"/>
      <c r="X1667" s="2"/>
      <c r="Y1667" s="2"/>
      <c r="Z1667" s="8"/>
      <c r="AA1667" s="8"/>
      <c r="AC1667" s="1"/>
      <c r="AD1667" s="2"/>
      <c r="AE1667" s="2"/>
      <c r="AF1667" s="13"/>
      <c r="AG1667" s="13"/>
    </row>
    <row r="1668" spans="11:33" x14ac:dyDescent="0.3">
      <c r="K1668" s="1"/>
      <c r="L1668" s="2"/>
      <c r="M1668" s="2"/>
      <c r="Q1668" s="1"/>
      <c r="R1668" s="2"/>
      <c r="S1668" s="2"/>
      <c r="T1668" s="13"/>
      <c r="U1668" s="13"/>
      <c r="W1668" s="1"/>
      <c r="X1668" s="2"/>
      <c r="Y1668" s="2"/>
      <c r="Z1668" s="8"/>
      <c r="AA1668" s="8"/>
      <c r="AC1668" s="1"/>
      <c r="AD1668" s="2"/>
      <c r="AE1668" s="2"/>
      <c r="AF1668" s="13"/>
      <c r="AG1668" s="13"/>
    </row>
    <row r="1669" spans="11:33" x14ac:dyDescent="0.3">
      <c r="K1669" s="1"/>
      <c r="L1669" s="2"/>
      <c r="M1669" s="2"/>
      <c r="Q1669" s="1"/>
      <c r="R1669" s="2"/>
      <c r="S1669" s="2"/>
      <c r="T1669" s="13"/>
      <c r="U1669" s="13"/>
      <c r="W1669" s="1"/>
      <c r="X1669" s="2"/>
      <c r="Y1669" s="2"/>
      <c r="Z1669" s="8"/>
      <c r="AA1669" s="8"/>
      <c r="AC1669" s="1"/>
      <c r="AD1669" s="2"/>
      <c r="AE1669" s="2"/>
      <c r="AF1669" s="13"/>
      <c r="AG1669" s="13"/>
    </row>
    <row r="1670" spans="11:33" x14ac:dyDescent="0.3">
      <c r="K1670" s="1"/>
      <c r="L1670" s="2"/>
      <c r="M1670" s="2"/>
      <c r="Q1670" s="1"/>
      <c r="R1670" s="2"/>
      <c r="S1670" s="2"/>
      <c r="T1670" s="13"/>
      <c r="U1670" s="13"/>
      <c r="W1670" s="1"/>
      <c r="X1670" s="2"/>
      <c r="Y1670" s="2"/>
      <c r="Z1670" s="8"/>
      <c r="AA1670" s="8"/>
      <c r="AC1670" s="1"/>
      <c r="AD1670" s="2"/>
      <c r="AE1670" s="2"/>
      <c r="AF1670" s="13"/>
      <c r="AG1670" s="13"/>
    </row>
    <row r="1671" spans="11:33" x14ac:dyDescent="0.3">
      <c r="K1671" s="1"/>
      <c r="L1671" s="2"/>
      <c r="M1671" s="2"/>
      <c r="Q1671" s="1"/>
      <c r="R1671" s="2"/>
      <c r="S1671" s="2"/>
      <c r="T1671" s="13"/>
      <c r="U1671" s="13"/>
      <c r="W1671" s="1"/>
      <c r="X1671" s="2"/>
      <c r="Y1671" s="2"/>
      <c r="Z1671" s="8"/>
      <c r="AA1671" s="8"/>
      <c r="AC1671" s="1"/>
      <c r="AD1671" s="2"/>
      <c r="AE1671" s="2"/>
      <c r="AF1671" s="13"/>
      <c r="AG1671" s="13"/>
    </row>
    <row r="1672" spans="11:33" x14ac:dyDescent="0.3">
      <c r="K1672" s="1"/>
      <c r="L1672" s="2"/>
      <c r="M1672" s="2"/>
      <c r="Q1672" s="1"/>
      <c r="R1672" s="2"/>
      <c r="S1672" s="2"/>
      <c r="T1672" s="13"/>
      <c r="U1672" s="13"/>
      <c r="W1672" s="1"/>
      <c r="X1672" s="2"/>
      <c r="Y1672" s="2"/>
      <c r="Z1672" s="8"/>
      <c r="AA1672" s="8"/>
      <c r="AC1672" s="1"/>
      <c r="AD1672" s="2"/>
      <c r="AE1672" s="2"/>
      <c r="AF1672" s="13"/>
      <c r="AG1672" s="13"/>
    </row>
    <row r="1673" spans="11:33" x14ac:dyDescent="0.3">
      <c r="K1673" s="1"/>
      <c r="L1673" s="2"/>
      <c r="M1673" s="2"/>
      <c r="Q1673" s="1"/>
      <c r="R1673" s="2"/>
      <c r="S1673" s="2"/>
      <c r="T1673" s="13"/>
      <c r="U1673" s="13"/>
      <c r="W1673" s="1"/>
      <c r="X1673" s="2"/>
      <c r="Y1673" s="2"/>
      <c r="Z1673" s="8"/>
      <c r="AA1673" s="8"/>
      <c r="AC1673" s="1"/>
      <c r="AD1673" s="2"/>
      <c r="AE1673" s="2"/>
      <c r="AF1673" s="13"/>
      <c r="AG1673" s="13"/>
    </row>
    <row r="1674" spans="11:33" x14ac:dyDescent="0.3">
      <c r="K1674" s="1"/>
      <c r="L1674" s="2"/>
      <c r="M1674" s="2"/>
      <c r="Q1674" s="1"/>
      <c r="R1674" s="2"/>
      <c r="S1674" s="2"/>
      <c r="T1674" s="13"/>
      <c r="U1674" s="13"/>
      <c r="W1674" s="1"/>
      <c r="X1674" s="2"/>
      <c r="Y1674" s="2"/>
      <c r="Z1674" s="8"/>
      <c r="AA1674" s="8"/>
      <c r="AC1674" s="1"/>
      <c r="AD1674" s="2"/>
      <c r="AE1674" s="2"/>
      <c r="AF1674" s="13"/>
      <c r="AG1674" s="13"/>
    </row>
    <row r="1675" spans="11:33" x14ac:dyDescent="0.3">
      <c r="K1675" s="1"/>
      <c r="L1675" s="2"/>
      <c r="M1675" s="2"/>
      <c r="Q1675" s="1"/>
      <c r="R1675" s="2"/>
      <c r="S1675" s="2"/>
      <c r="T1675" s="13"/>
      <c r="U1675" s="13"/>
      <c r="W1675" s="1"/>
      <c r="X1675" s="2"/>
      <c r="Y1675" s="2"/>
      <c r="Z1675" s="8"/>
      <c r="AA1675" s="8"/>
      <c r="AC1675" s="1"/>
      <c r="AD1675" s="2"/>
      <c r="AE1675" s="2"/>
      <c r="AF1675" s="13"/>
      <c r="AG1675" s="13"/>
    </row>
    <row r="1676" spans="11:33" x14ac:dyDescent="0.3">
      <c r="K1676" s="1"/>
      <c r="L1676" s="2"/>
      <c r="M1676" s="2"/>
      <c r="Q1676" s="1"/>
      <c r="R1676" s="2"/>
      <c r="S1676" s="2"/>
      <c r="T1676" s="13"/>
      <c r="U1676" s="13"/>
      <c r="W1676" s="1"/>
      <c r="X1676" s="2"/>
      <c r="Y1676" s="2"/>
      <c r="Z1676" s="8"/>
      <c r="AA1676" s="8"/>
      <c r="AC1676" s="1"/>
      <c r="AD1676" s="2"/>
      <c r="AE1676" s="2"/>
      <c r="AF1676" s="13"/>
      <c r="AG1676" s="13"/>
    </row>
    <row r="1677" spans="11:33" x14ac:dyDescent="0.3">
      <c r="K1677" s="1"/>
      <c r="L1677" s="2"/>
      <c r="M1677" s="2"/>
      <c r="Q1677" s="1"/>
      <c r="R1677" s="2"/>
      <c r="S1677" s="2"/>
      <c r="T1677" s="13"/>
      <c r="U1677" s="13"/>
      <c r="W1677" s="1"/>
      <c r="X1677" s="2"/>
      <c r="Y1677" s="2"/>
      <c r="Z1677" s="8"/>
      <c r="AA1677" s="8"/>
      <c r="AC1677" s="1"/>
      <c r="AD1677" s="2"/>
      <c r="AE1677" s="2"/>
      <c r="AF1677" s="13"/>
      <c r="AG1677" s="13"/>
    </row>
    <row r="1678" spans="11:33" x14ac:dyDescent="0.3">
      <c r="K1678" s="1"/>
      <c r="L1678" s="2"/>
      <c r="M1678" s="2"/>
      <c r="Q1678" s="1"/>
      <c r="R1678" s="2"/>
      <c r="S1678" s="2"/>
      <c r="T1678" s="13"/>
      <c r="U1678" s="13"/>
      <c r="W1678" s="1"/>
      <c r="X1678" s="2"/>
      <c r="Y1678" s="2"/>
      <c r="Z1678" s="8"/>
      <c r="AA1678" s="8"/>
      <c r="AC1678" s="1"/>
      <c r="AD1678" s="2"/>
      <c r="AE1678" s="2"/>
      <c r="AF1678" s="13"/>
      <c r="AG1678" s="13"/>
    </row>
    <row r="1679" spans="11:33" x14ac:dyDescent="0.3">
      <c r="K1679" s="1"/>
      <c r="L1679" s="2"/>
      <c r="M1679" s="2"/>
      <c r="Q1679" s="1"/>
      <c r="R1679" s="2"/>
      <c r="S1679" s="2"/>
      <c r="T1679" s="13"/>
      <c r="U1679" s="13"/>
      <c r="W1679" s="1"/>
      <c r="X1679" s="2"/>
      <c r="Y1679" s="2"/>
      <c r="Z1679" s="8"/>
      <c r="AA1679" s="8"/>
      <c r="AC1679" s="1"/>
      <c r="AD1679" s="2"/>
      <c r="AE1679" s="2"/>
      <c r="AF1679" s="13"/>
      <c r="AG1679" s="13"/>
    </row>
    <row r="1680" spans="11:33" x14ac:dyDescent="0.3">
      <c r="K1680" s="1"/>
      <c r="L1680" s="2"/>
      <c r="M1680" s="2"/>
      <c r="Q1680" s="1"/>
      <c r="R1680" s="2"/>
      <c r="S1680" s="2"/>
      <c r="T1680" s="13"/>
      <c r="U1680" s="13"/>
      <c r="W1680" s="1"/>
      <c r="X1680" s="2"/>
      <c r="Y1680" s="2"/>
      <c r="Z1680" s="8"/>
      <c r="AA1680" s="8"/>
      <c r="AC1680" s="1"/>
      <c r="AD1680" s="2"/>
      <c r="AE1680" s="2"/>
      <c r="AF1680" s="13"/>
      <c r="AG1680" s="13"/>
    </row>
    <row r="1681" spans="11:33" x14ac:dyDescent="0.3">
      <c r="K1681" s="1"/>
      <c r="L1681" s="2"/>
      <c r="M1681" s="2"/>
      <c r="Q1681" s="1"/>
      <c r="R1681" s="2"/>
      <c r="S1681" s="2"/>
      <c r="T1681" s="13"/>
      <c r="U1681" s="13"/>
      <c r="W1681" s="1"/>
      <c r="X1681" s="2"/>
      <c r="Y1681" s="2"/>
      <c r="Z1681" s="8"/>
      <c r="AA1681" s="8"/>
      <c r="AC1681" s="1"/>
      <c r="AD1681" s="2"/>
      <c r="AE1681" s="2"/>
      <c r="AF1681" s="13"/>
      <c r="AG1681" s="13"/>
    </row>
    <row r="1682" spans="11:33" x14ac:dyDescent="0.3">
      <c r="K1682" s="1"/>
      <c r="L1682" s="2"/>
      <c r="M1682" s="2"/>
      <c r="Q1682" s="1"/>
      <c r="R1682" s="2"/>
      <c r="S1682" s="2"/>
      <c r="T1682" s="13"/>
      <c r="U1682" s="13"/>
      <c r="W1682" s="1"/>
      <c r="X1682" s="2"/>
      <c r="Y1682" s="2"/>
      <c r="Z1682" s="8"/>
      <c r="AA1682" s="8"/>
      <c r="AC1682" s="1"/>
      <c r="AD1682" s="2"/>
      <c r="AE1682" s="2"/>
      <c r="AF1682" s="13"/>
      <c r="AG1682" s="13"/>
    </row>
    <row r="1683" spans="11:33" x14ac:dyDescent="0.3">
      <c r="K1683" s="1"/>
      <c r="L1683" s="2"/>
      <c r="M1683" s="2"/>
      <c r="Q1683" s="1"/>
      <c r="R1683" s="2"/>
      <c r="S1683" s="2"/>
      <c r="T1683" s="13"/>
      <c r="U1683" s="13"/>
      <c r="W1683" s="1"/>
      <c r="X1683" s="2"/>
      <c r="Y1683" s="2"/>
      <c r="Z1683" s="8"/>
      <c r="AA1683" s="8"/>
      <c r="AC1683" s="1"/>
      <c r="AD1683" s="2"/>
      <c r="AE1683" s="2"/>
      <c r="AF1683" s="13"/>
      <c r="AG1683" s="13"/>
    </row>
    <row r="1684" spans="11:33" x14ac:dyDescent="0.3">
      <c r="K1684" s="1"/>
      <c r="L1684" s="2"/>
      <c r="M1684" s="2"/>
      <c r="Q1684" s="1"/>
      <c r="R1684" s="2"/>
      <c r="S1684" s="2"/>
      <c r="T1684" s="13"/>
      <c r="U1684" s="13"/>
      <c r="W1684" s="1"/>
      <c r="X1684" s="2"/>
      <c r="Y1684" s="2"/>
      <c r="Z1684" s="8"/>
      <c r="AA1684" s="8"/>
      <c r="AC1684" s="1"/>
      <c r="AD1684" s="2"/>
      <c r="AE1684" s="2"/>
      <c r="AF1684" s="13"/>
      <c r="AG1684" s="13"/>
    </row>
    <row r="1685" spans="11:33" x14ac:dyDescent="0.3">
      <c r="K1685" s="1"/>
      <c r="L1685" s="2"/>
      <c r="M1685" s="2"/>
      <c r="Q1685" s="1"/>
      <c r="R1685" s="2"/>
      <c r="S1685" s="2"/>
      <c r="T1685" s="13"/>
      <c r="U1685" s="13"/>
      <c r="W1685" s="1"/>
      <c r="X1685" s="2"/>
      <c r="Y1685" s="2"/>
      <c r="Z1685" s="8"/>
      <c r="AA1685" s="8"/>
      <c r="AC1685" s="1"/>
      <c r="AD1685" s="2"/>
      <c r="AE1685" s="2"/>
      <c r="AF1685" s="13"/>
      <c r="AG1685" s="13"/>
    </row>
    <row r="1686" spans="11:33" x14ac:dyDescent="0.3">
      <c r="K1686" s="1"/>
      <c r="L1686" s="2"/>
      <c r="M1686" s="2"/>
      <c r="Q1686" s="1"/>
      <c r="R1686" s="2"/>
      <c r="S1686" s="2"/>
      <c r="T1686" s="13"/>
      <c r="U1686" s="13"/>
      <c r="W1686" s="1"/>
      <c r="X1686" s="2"/>
      <c r="Y1686" s="2"/>
      <c r="Z1686" s="8"/>
      <c r="AA1686" s="8"/>
      <c r="AC1686" s="1"/>
      <c r="AD1686" s="2"/>
      <c r="AE1686" s="2"/>
      <c r="AF1686" s="13"/>
      <c r="AG1686" s="13"/>
    </row>
    <row r="1687" spans="11:33" x14ac:dyDescent="0.3">
      <c r="K1687" s="1"/>
      <c r="L1687" s="2"/>
      <c r="M1687" s="2"/>
      <c r="Q1687" s="1"/>
      <c r="R1687" s="2"/>
      <c r="S1687" s="2"/>
      <c r="T1687" s="13"/>
      <c r="U1687" s="13"/>
      <c r="W1687" s="1"/>
      <c r="X1687" s="2"/>
      <c r="Y1687" s="2"/>
      <c r="Z1687" s="8"/>
      <c r="AA1687" s="8"/>
      <c r="AC1687" s="1"/>
      <c r="AD1687" s="2"/>
      <c r="AE1687" s="2"/>
      <c r="AF1687" s="13"/>
      <c r="AG1687" s="13"/>
    </row>
    <row r="1688" spans="11:33" x14ac:dyDescent="0.3">
      <c r="K1688" s="1"/>
      <c r="L1688" s="2"/>
      <c r="M1688" s="2"/>
      <c r="Q1688" s="1"/>
      <c r="R1688" s="2"/>
      <c r="S1688" s="2"/>
      <c r="T1688" s="13"/>
      <c r="U1688" s="13"/>
      <c r="W1688" s="1"/>
      <c r="X1688" s="2"/>
      <c r="Y1688" s="2"/>
      <c r="Z1688" s="8"/>
      <c r="AA1688" s="8"/>
      <c r="AC1688" s="1"/>
      <c r="AD1688" s="2"/>
      <c r="AE1688" s="2"/>
      <c r="AF1688" s="13"/>
      <c r="AG1688" s="13"/>
    </row>
    <row r="1689" spans="11:33" x14ac:dyDescent="0.3">
      <c r="K1689" s="1"/>
      <c r="L1689" s="2"/>
      <c r="M1689" s="2"/>
      <c r="Q1689" s="1"/>
      <c r="R1689" s="2"/>
      <c r="S1689" s="2"/>
      <c r="T1689" s="13"/>
      <c r="U1689" s="13"/>
      <c r="W1689" s="1"/>
      <c r="X1689" s="2"/>
      <c r="Y1689" s="2"/>
      <c r="Z1689" s="8"/>
      <c r="AA1689" s="8"/>
      <c r="AC1689" s="1"/>
      <c r="AD1689" s="2"/>
      <c r="AE1689" s="2"/>
      <c r="AF1689" s="13"/>
      <c r="AG1689" s="13"/>
    </row>
    <row r="1690" spans="11:33" x14ac:dyDescent="0.3">
      <c r="K1690" s="1"/>
      <c r="L1690" s="2"/>
      <c r="M1690" s="2"/>
      <c r="Q1690" s="1"/>
      <c r="R1690" s="2"/>
      <c r="S1690" s="2"/>
      <c r="T1690" s="13"/>
      <c r="U1690" s="13"/>
      <c r="W1690" s="1"/>
      <c r="X1690" s="2"/>
      <c r="Y1690" s="2"/>
      <c r="Z1690" s="8"/>
      <c r="AA1690" s="8"/>
      <c r="AC1690" s="1"/>
      <c r="AD1690" s="2"/>
      <c r="AE1690" s="2"/>
      <c r="AF1690" s="13"/>
      <c r="AG1690" s="13"/>
    </row>
    <row r="1691" spans="11:33" x14ac:dyDescent="0.3">
      <c r="K1691" s="1"/>
      <c r="L1691" s="2"/>
      <c r="M1691" s="2"/>
      <c r="Q1691" s="1"/>
      <c r="R1691" s="2"/>
      <c r="S1691" s="2"/>
      <c r="T1691" s="13"/>
      <c r="U1691" s="13"/>
      <c r="W1691" s="1"/>
      <c r="X1691" s="2"/>
      <c r="Y1691" s="2"/>
      <c r="Z1691" s="8"/>
      <c r="AA1691" s="8"/>
      <c r="AC1691" s="1"/>
      <c r="AD1691" s="2"/>
      <c r="AE1691" s="2"/>
      <c r="AF1691" s="13"/>
      <c r="AG1691" s="13"/>
    </row>
    <row r="1692" spans="11:33" x14ac:dyDescent="0.3">
      <c r="K1692" s="1"/>
      <c r="L1692" s="2"/>
      <c r="M1692" s="2"/>
      <c r="Q1692" s="1"/>
      <c r="R1692" s="2"/>
      <c r="S1692" s="2"/>
      <c r="T1692" s="13"/>
      <c r="U1692" s="13"/>
      <c r="W1692" s="1"/>
      <c r="X1692" s="2"/>
      <c r="Y1692" s="2"/>
      <c r="Z1692" s="8"/>
      <c r="AA1692" s="8"/>
      <c r="AC1692" s="1"/>
      <c r="AD1692" s="2"/>
      <c r="AE1692" s="2"/>
      <c r="AF1692" s="13"/>
      <c r="AG1692" s="13"/>
    </row>
    <row r="1693" spans="11:33" x14ac:dyDescent="0.3">
      <c r="K1693" s="1"/>
      <c r="L1693" s="2"/>
      <c r="M1693" s="2"/>
      <c r="Q1693" s="1"/>
      <c r="R1693" s="2"/>
      <c r="S1693" s="2"/>
      <c r="T1693" s="13"/>
      <c r="U1693" s="13"/>
      <c r="W1693" s="1"/>
      <c r="X1693" s="2"/>
      <c r="Y1693" s="2"/>
      <c r="Z1693" s="8"/>
      <c r="AA1693" s="8"/>
      <c r="AC1693" s="1"/>
      <c r="AD1693" s="2"/>
      <c r="AE1693" s="2"/>
      <c r="AF1693" s="13"/>
      <c r="AG1693" s="13"/>
    </row>
    <row r="1694" spans="11:33" x14ac:dyDescent="0.3">
      <c r="K1694" s="1"/>
      <c r="L1694" s="2"/>
      <c r="M1694" s="2"/>
      <c r="Q1694" s="1"/>
      <c r="R1694" s="2"/>
      <c r="S1694" s="2"/>
      <c r="T1694" s="13"/>
      <c r="U1694" s="13"/>
      <c r="W1694" s="1"/>
      <c r="X1694" s="2"/>
      <c r="Y1694" s="2"/>
      <c r="Z1694" s="8"/>
      <c r="AA1694" s="8"/>
      <c r="AC1694" s="1"/>
      <c r="AD1694" s="2"/>
      <c r="AE1694" s="2"/>
      <c r="AF1694" s="13"/>
      <c r="AG1694" s="13"/>
    </row>
    <row r="1695" spans="11:33" x14ac:dyDescent="0.3">
      <c r="K1695" s="1"/>
      <c r="L1695" s="2"/>
      <c r="M1695" s="2"/>
      <c r="Q1695" s="1"/>
      <c r="R1695" s="2"/>
      <c r="S1695" s="2"/>
      <c r="T1695" s="13"/>
      <c r="U1695" s="13"/>
      <c r="W1695" s="1"/>
      <c r="X1695" s="2"/>
      <c r="Y1695" s="2"/>
      <c r="Z1695" s="8"/>
      <c r="AA1695" s="8"/>
      <c r="AC1695" s="1"/>
      <c r="AD1695" s="2"/>
      <c r="AE1695" s="2"/>
      <c r="AF1695" s="13"/>
      <c r="AG1695" s="13"/>
    </row>
    <row r="1696" spans="11:33" x14ac:dyDescent="0.3">
      <c r="K1696" s="1"/>
      <c r="L1696" s="2"/>
      <c r="M1696" s="2"/>
      <c r="Q1696" s="1"/>
      <c r="R1696" s="2"/>
      <c r="S1696" s="2"/>
      <c r="T1696" s="13"/>
      <c r="U1696" s="13"/>
      <c r="W1696" s="1"/>
      <c r="X1696" s="2"/>
      <c r="Y1696" s="2"/>
      <c r="Z1696" s="8"/>
      <c r="AA1696" s="8"/>
      <c r="AC1696" s="1"/>
      <c r="AD1696" s="2"/>
      <c r="AE1696" s="2"/>
      <c r="AF1696" s="13"/>
      <c r="AG1696" s="13"/>
    </row>
    <row r="1697" spans="11:33" x14ac:dyDescent="0.3">
      <c r="K1697" s="1"/>
      <c r="L1697" s="2"/>
      <c r="M1697" s="2"/>
      <c r="Q1697" s="1"/>
      <c r="R1697" s="2"/>
      <c r="S1697" s="2"/>
      <c r="T1697" s="13"/>
      <c r="U1697" s="13"/>
      <c r="W1697" s="1"/>
      <c r="X1697" s="2"/>
      <c r="Y1697" s="2"/>
      <c r="Z1697" s="8"/>
      <c r="AA1697" s="8"/>
      <c r="AC1697" s="1"/>
      <c r="AD1697" s="2"/>
      <c r="AE1697" s="2"/>
      <c r="AF1697" s="13"/>
      <c r="AG1697" s="13"/>
    </row>
    <row r="1698" spans="11:33" x14ac:dyDescent="0.3">
      <c r="K1698" s="1"/>
      <c r="L1698" s="2"/>
      <c r="M1698" s="2"/>
      <c r="Q1698" s="1"/>
      <c r="R1698" s="2"/>
      <c r="S1698" s="2"/>
      <c r="T1698" s="13"/>
      <c r="U1698" s="13"/>
      <c r="W1698" s="1"/>
      <c r="X1698" s="2"/>
      <c r="Y1698" s="2"/>
      <c r="Z1698" s="8"/>
      <c r="AA1698" s="8"/>
      <c r="AC1698" s="1"/>
      <c r="AD1698" s="2"/>
      <c r="AE1698" s="2"/>
      <c r="AF1698" s="13"/>
      <c r="AG1698" s="13"/>
    </row>
    <row r="1699" spans="11:33" x14ac:dyDescent="0.3">
      <c r="K1699" s="1"/>
      <c r="L1699" s="2"/>
      <c r="M1699" s="2"/>
      <c r="Q1699" s="1"/>
      <c r="R1699" s="2"/>
      <c r="S1699" s="2"/>
      <c r="T1699" s="13"/>
      <c r="U1699" s="13"/>
      <c r="W1699" s="1"/>
      <c r="X1699" s="2"/>
      <c r="Y1699" s="2"/>
      <c r="Z1699" s="8"/>
      <c r="AA1699" s="8"/>
      <c r="AC1699" s="1"/>
      <c r="AD1699" s="2"/>
      <c r="AE1699" s="2"/>
      <c r="AF1699" s="13"/>
      <c r="AG1699" s="13"/>
    </row>
    <row r="1700" spans="11:33" x14ac:dyDescent="0.3">
      <c r="K1700" s="1"/>
      <c r="L1700" s="2"/>
      <c r="M1700" s="2"/>
      <c r="Q1700" s="1"/>
      <c r="R1700" s="2"/>
      <c r="S1700" s="2"/>
      <c r="T1700" s="13"/>
      <c r="U1700" s="13"/>
      <c r="W1700" s="1"/>
      <c r="X1700" s="2"/>
      <c r="Y1700" s="2"/>
      <c r="Z1700" s="8"/>
      <c r="AA1700" s="8"/>
      <c r="AC1700" s="1"/>
      <c r="AD1700" s="2"/>
      <c r="AE1700" s="2"/>
      <c r="AF1700" s="13"/>
      <c r="AG1700" s="13"/>
    </row>
    <row r="1701" spans="11:33" x14ac:dyDescent="0.3">
      <c r="K1701" s="1"/>
      <c r="L1701" s="2"/>
      <c r="M1701" s="2"/>
      <c r="Q1701" s="1"/>
      <c r="R1701" s="2"/>
      <c r="S1701" s="2"/>
      <c r="T1701" s="13"/>
      <c r="U1701" s="13"/>
      <c r="W1701" s="1"/>
      <c r="X1701" s="2"/>
      <c r="Y1701" s="2"/>
      <c r="Z1701" s="8"/>
      <c r="AA1701" s="8"/>
      <c r="AC1701" s="1"/>
      <c r="AD1701" s="2"/>
      <c r="AE1701" s="2"/>
      <c r="AF1701" s="13"/>
      <c r="AG1701" s="13"/>
    </row>
    <row r="1702" spans="11:33" x14ac:dyDescent="0.3">
      <c r="K1702" s="1"/>
      <c r="L1702" s="2"/>
      <c r="M1702" s="2"/>
      <c r="Q1702" s="1"/>
      <c r="R1702" s="2"/>
      <c r="S1702" s="2"/>
      <c r="T1702" s="13"/>
      <c r="U1702" s="13"/>
      <c r="W1702" s="1"/>
      <c r="X1702" s="2"/>
      <c r="Y1702" s="2"/>
      <c r="Z1702" s="8"/>
      <c r="AA1702" s="8"/>
      <c r="AC1702" s="1"/>
      <c r="AD1702" s="2"/>
      <c r="AE1702" s="2"/>
      <c r="AF1702" s="13"/>
      <c r="AG1702" s="13"/>
    </row>
    <row r="1703" spans="11:33" x14ac:dyDescent="0.3">
      <c r="K1703" s="1"/>
      <c r="L1703" s="2"/>
      <c r="M1703" s="2"/>
      <c r="Q1703" s="1"/>
      <c r="R1703" s="2"/>
      <c r="S1703" s="2"/>
      <c r="T1703" s="13"/>
      <c r="U1703" s="13"/>
      <c r="W1703" s="1"/>
      <c r="X1703" s="2"/>
      <c r="Y1703" s="2"/>
      <c r="Z1703" s="8"/>
      <c r="AA1703" s="8"/>
      <c r="AC1703" s="1"/>
      <c r="AD1703" s="2"/>
      <c r="AE1703" s="2"/>
      <c r="AF1703" s="13"/>
      <c r="AG1703" s="13"/>
    </row>
    <row r="1704" spans="11:33" x14ac:dyDescent="0.3">
      <c r="K1704" s="1"/>
      <c r="L1704" s="2"/>
      <c r="M1704" s="2"/>
      <c r="Q1704" s="1"/>
      <c r="R1704" s="2"/>
      <c r="S1704" s="2"/>
      <c r="T1704" s="13"/>
      <c r="U1704" s="13"/>
      <c r="W1704" s="1"/>
      <c r="X1704" s="2"/>
      <c r="Y1704" s="2"/>
      <c r="Z1704" s="8"/>
      <c r="AA1704" s="8"/>
      <c r="AC1704" s="1"/>
      <c r="AD1704" s="2"/>
      <c r="AE1704" s="2"/>
      <c r="AF1704" s="13"/>
      <c r="AG1704" s="13"/>
    </row>
    <row r="1705" spans="11:33" x14ac:dyDescent="0.3">
      <c r="K1705" s="1"/>
      <c r="L1705" s="2"/>
      <c r="M1705" s="2"/>
      <c r="Q1705" s="1"/>
      <c r="R1705" s="2"/>
      <c r="S1705" s="2"/>
      <c r="T1705" s="13"/>
      <c r="U1705" s="13"/>
      <c r="W1705" s="1"/>
      <c r="X1705" s="2"/>
      <c r="Y1705" s="2"/>
      <c r="Z1705" s="8"/>
      <c r="AA1705" s="8"/>
      <c r="AC1705" s="1"/>
      <c r="AD1705" s="2"/>
      <c r="AE1705" s="2"/>
      <c r="AF1705" s="13"/>
      <c r="AG1705" s="13"/>
    </row>
    <row r="1706" spans="11:33" x14ac:dyDescent="0.3">
      <c r="K1706" s="1"/>
      <c r="L1706" s="2"/>
      <c r="M1706" s="2"/>
      <c r="Q1706" s="1"/>
      <c r="R1706" s="2"/>
      <c r="S1706" s="2"/>
      <c r="T1706" s="13"/>
      <c r="U1706" s="13"/>
      <c r="W1706" s="1"/>
      <c r="X1706" s="2"/>
      <c r="Y1706" s="2"/>
      <c r="Z1706" s="8"/>
      <c r="AA1706" s="8"/>
      <c r="AC1706" s="1"/>
      <c r="AD1706" s="2"/>
      <c r="AE1706" s="2"/>
      <c r="AF1706" s="13"/>
      <c r="AG1706" s="13"/>
    </row>
    <row r="1707" spans="11:33" x14ac:dyDescent="0.3">
      <c r="K1707" s="1"/>
      <c r="L1707" s="2"/>
      <c r="M1707" s="2"/>
      <c r="Q1707" s="1"/>
      <c r="R1707" s="2"/>
      <c r="S1707" s="2"/>
      <c r="T1707" s="13"/>
      <c r="U1707" s="13"/>
      <c r="W1707" s="1"/>
      <c r="X1707" s="2"/>
      <c r="Y1707" s="2"/>
      <c r="Z1707" s="8"/>
      <c r="AA1707" s="8"/>
      <c r="AC1707" s="1"/>
      <c r="AD1707" s="2"/>
      <c r="AE1707" s="2"/>
      <c r="AF1707" s="13"/>
      <c r="AG1707" s="13"/>
    </row>
    <row r="1708" spans="11:33" x14ac:dyDescent="0.3">
      <c r="K1708" s="1"/>
      <c r="L1708" s="2"/>
      <c r="M1708" s="2"/>
      <c r="Q1708" s="1"/>
      <c r="R1708" s="2"/>
      <c r="S1708" s="2"/>
      <c r="T1708" s="13"/>
      <c r="U1708" s="13"/>
      <c r="W1708" s="1"/>
      <c r="X1708" s="2"/>
      <c r="Y1708" s="2"/>
      <c r="Z1708" s="8"/>
      <c r="AA1708" s="8"/>
      <c r="AC1708" s="1"/>
      <c r="AD1708" s="2"/>
      <c r="AE1708" s="2"/>
      <c r="AF1708" s="13"/>
      <c r="AG1708" s="13"/>
    </row>
    <row r="1709" spans="11:33" x14ac:dyDescent="0.3">
      <c r="K1709" s="1"/>
      <c r="L1709" s="2"/>
      <c r="M1709" s="2"/>
      <c r="Q1709" s="1"/>
      <c r="R1709" s="2"/>
      <c r="S1709" s="2"/>
      <c r="T1709" s="13"/>
      <c r="U1709" s="13"/>
      <c r="W1709" s="1"/>
      <c r="X1709" s="2"/>
      <c r="Y1709" s="2"/>
      <c r="Z1709" s="8"/>
      <c r="AA1709" s="8"/>
      <c r="AC1709" s="1"/>
      <c r="AD1709" s="2"/>
      <c r="AE1709" s="2"/>
      <c r="AF1709" s="13"/>
      <c r="AG1709" s="13"/>
    </row>
    <row r="1710" spans="11:33" x14ac:dyDescent="0.3">
      <c r="K1710" s="1"/>
      <c r="L1710" s="2"/>
      <c r="M1710" s="2"/>
      <c r="Q1710" s="1"/>
      <c r="R1710" s="2"/>
      <c r="S1710" s="2"/>
      <c r="T1710" s="13"/>
      <c r="U1710" s="13"/>
      <c r="W1710" s="1"/>
      <c r="X1710" s="2"/>
      <c r="Y1710" s="2"/>
      <c r="Z1710" s="8"/>
      <c r="AA1710" s="8"/>
      <c r="AC1710" s="1"/>
      <c r="AD1710" s="2"/>
      <c r="AE1710" s="2"/>
      <c r="AF1710" s="13"/>
      <c r="AG1710" s="13"/>
    </row>
    <row r="1711" spans="11:33" x14ac:dyDescent="0.3">
      <c r="K1711" s="1"/>
      <c r="L1711" s="2"/>
      <c r="M1711" s="2"/>
      <c r="Q1711" s="1"/>
      <c r="R1711" s="2"/>
      <c r="S1711" s="2"/>
      <c r="T1711" s="13"/>
      <c r="U1711" s="13"/>
      <c r="W1711" s="1"/>
      <c r="X1711" s="2"/>
      <c r="Y1711" s="2"/>
      <c r="Z1711" s="8"/>
      <c r="AA1711" s="8"/>
      <c r="AC1711" s="1"/>
      <c r="AD1711" s="2"/>
      <c r="AE1711" s="2"/>
      <c r="AF1711" s="13"/>
      <c r="AG1711" s="13"/>
    </row>
    <row r="1712" spans="11:33" x14ac:dyDescent="0.3">
      <c r="K1712" s="1"/>
      <c r="L1712" s="2"/>
      <c r="M1712" s="2"/>
      <c r="Q1712" s="1"/>
      <c r="R1712" s="2"/>
      <c r="S1712" s="2"/>
      <c r="T1712" s="13"/>
      <c r="U1712" s="13"/>
      <c r="W1712" s="1"/>
      <c r="X1712" s="2"/>
      <c r="Y1712" s="2"/>
      <c r="Z1712" s="8"/>
      <c r="AA1712" s="8"/>
      <c r="AC1712" s="1"/>
      <c r="AD1712" s="2"/>
      <c r="AE1712" s="2"/>
      <c r="AF1712" s="13"/>
      <c r="AG1712" s="13"/>
    </row>
    <row r="1713" spans="11:33" x14ac:dyDescent="0.3">
      <c r="K1713" s="1"/>
      <c r="L1713" s="2"/>
      <c r="M1713" s="2"/>
      <c r="Q1713" s="1"/>
      <c r="R1713" s="2"/>
      <c r="S1713" s="2"/>
      <c r="T1713" s="13"/>
      <c r="U1713" s="13"/>
      <c r="W1713" s="1"/>
      <c r="X1713" s="2"/>
      <c r="Y1713" s="2"/>
      <c r="Z1713" s="8"/>
      <c r="AA1713" s="8"/>
      <c r="AC1713" s="1"/>
      <c r="AD1713" s="2"/>
      <c r="AE1713" s="2"/>
      <c r="AF1713" s="13"/>
      <c r="AG1713" s="13"/>
    </row>
    <row r="1714" spans="11:33" x14ac:dyDescent="0.3">
      <c r="K1714" s="1"/>
      <c r="L1714" s="2"/>
      <c r="M1714" s="2"/>
      <c r="Q1714" s="1"/>
      <c r="R1714" s="2"/>
      <c r="S1714" s="2"/>
      <c r="T1714" s="13"/>
      <c r="U1714" s="13"/>
      <c r="W1714" s="1"/>
      <c r="X1714" s="2"/>
      <c r="Y1714" s="2"/>
      <c r="Z1714" s="8"/>
      <c r="AA1714" s="8"/>
      <c r="AC1714" s="1"/>
      <c r="AD1714" s="2"/>
      <c r="AE1714" s="2"/>
      <c r="AF1714" s="13"/>
      <c r="AG1714" s="13"/>
    </row>
    <row r="1715" spans="11:33" x14ac:dyDescent="0.3">
      <c r="K1715" s="1"/>
      <c r="L1715" s="2"/>
      <c r="M1715" s="2"/>
      <c r="Q1715" s="1"/>
      <c r="R1715" s="2"/>
      <c r="S1715" s="2"/>
      <c r="T1715" s="13"/>
      <c r="U1715" s="13"/>
      <c r="W1715" s="1"/>
      <c r="X1715" s="2"/>
      <c r="Y1715" s="2"/>
      <c r="Z1715" s="8"/>
      <c r="AA1715" s="8"/>
      <c r="AC1715" s="1"/>
      <c r="AD1715" s="2"/>
      <c r="AE1715" s="2"/>
      <c r="AF1715" s="13"/>
      <c r="AG1715" s="13"/>
    </row>
    <row r="1716" spans="11:33" x14ac:dyDescent="0.3">
      <c r="K1716" s="1"/>
      <c r="L1716" s="2"/>
      <c r="M1716" s="2"/>
      <c r="Q1716" s="1"/>
      <c r="R1716" s="2"/>
      <c r="S1716" s="2"/>
      <c r="T1716" s="13"/>
      <c r="U1716" s="13"/>
      <c r="W1716" s="1"/>
      <c r="X1716" s="2"/>
      <c r="Y1716" s="2"/>
      <c r="Z1716" s="8"/>
      <c r="AA1716" s="8"/>
      <c r="AC1716" s="1"/>
      <c r="AD1716" s="2"/>
      <c r="AE1716" s="2"/>
      <c r="AF1716" s="13"/>
      <c r="AG1716" s="13"/>
    </row>
    <row r="1717" spans="11:33" x14ac:dyDescent="0.3">
      <c r="K1717" s="1"/>
      <c r="L1717" s="2"/>
      <c r="M1717" s="2"/>
      <c r="Q1717" s="1"/>
      <c r="R1717" s="2"/>
      <c r="S1717" s="2"/>
      <c r="T1717" s="13"/>
      <c r="U1717" s="13"/>
      <c r="W1717" s="1"/>
      <c r="X1717" s="2"/>
      <c r="Y1717" s="2"/>
      <c r="Z1717" s="8"/>
      <c r="AA1717" s="8"/>
      <c r="AC1717" s="1"/>
      <c r="AD1717" s="2"/>
      <c r="AE1717" s="2"/>
      <c r="AF1717" s="13"/>
      <c r="AG1717" s="13"/>
    </row>
    <row r="1718" spans="11:33" x14ac:dyDescent="0.3">
      <c r="K1718" s="1"/>
      <c r="L1718" s="2"/>
      <c r="M1718" s="2"/>
      <c r="Q1718" s="1"/>
      <c r="R1718" s="2"/>
      <c r="S1718" s="2"/>
      <c r="T1718" s="13"/>
      <c r="U1718" s="13"/>
      <c r="W1718" s="1"/>
      <c r="X1718" s="2"/>
      <c r="Y1718" s="2"/>
      <c r="Z1718" s="8"/>
      <c r="AA1718" s="8"/>
      <c r="AC1718" s="1"/>
      <c r="AD1718" s="2"/>
      <c r="AE1718" s="2"/>
      <c r="AF1718" s="13"/>
      <c r="AG1718" s="13"/>
    </row>
    <row r="1719" spans="11:33" x14ac:dyDescent="0.3">
      <c r="K1719" s="1"/>
      <c r="L1719" s="2"/>
      <c r="M1719" s="2"/>
      <c r="Q1719" s="1"/>
      <c r="R1719" s="2"/>
      <c r="S1719" s="2"/>
      <c r="T1719" s="13"/>
      <c r="U1719" s="13"/>
      <c r="W1719" s="1"/>
      <c r="X1719" s="2"/>
      <c r="Y1719" s="2"/>
      <c r="Z1719" s="8"/>
      <c r="AA1719" s="8"/>
      <c r="AC1719" s="1"/>
      <c r="AD1719" s="2"/>
      <c r="AE1719" s="2"/>
      <c r="AF1719" s="13"/>
      <c r="AG1719" s="13"/>
    </row>
    <row r="1720" spans="11:33" x14ac:dyDescent="0.3">
      <c r="K1720" s="1"/>
      <c r="L1720" s="2"/>
      <c r="M1720" s="2"/>
      <c r="Q1720" s="1"/>
      <c r="R1720" s="2"/>
      <c r="S1720" s="2"/>
      <c r="T1720" s="13"/>
      <c r="U1720" s="13"/>
      <c r="W1720" s="1"/>
      <c r="X1720" s="2"/>
      <c r="Y1720" s="2"/>
      <c r="Z1720" s="8"/>
      <c r="AA1720" s="8"/>
      <c r="AC1720" s="1"/>
      <c r="AD1720" s="2"/>
      <c r="AE1720" s="2"/>
      <c r="AF1720" s="13"/>
      <c r="AG1720" s="13"/>
    </row>
    <row r="1721" spans="11:33" x14ac:dyDescent="0.3">
      <c r="K1721" s="1"/>
      <c r="L1721" s="2"/>
      <c r="M1721" s="2"/>
      <c r="Q1721" s="1"/>
      <c r="R1721" s="2"/>
      <c r="S1721" s="2"/>
      <c r="T1721" s="13"/>
      <c r="U1721" s="13"/>
      <c r="W1721" s="1"/>
      <c r="X1721" s="2"/>
      <c r="Y1721" s="2"/>
      <c r="Z1721" s="8"/>
      <c r="AA1721" s="8"/>
      <c r="AC1721" s="1"/>
      <c r="AD1721" s="2"/>
      <c r="AE1721" s="2"/>
      <c r="AF1721" s="13"/>
      <c r="AG1721" s="13"/>
    </row>
    <row r="1722" spans="11:33" x14ac:dyDescent="0.3">
      <c r="K1722" s="1"/>
      <c r="L1722" s="2"/>
      <c r="M1722" s="2"/>
      <c r="Q1722" s="1"/>
      <c r="R1722" s="2"/>
      <c r="S1722" s="2"/>
      <c r="T1722" s="13"/>
      <c r="U1722" s="13"/>
      <c r="W1722" s="1"/>
      <c r="X1722" s="2"/>
      <c r="Y1722" s="2"/>
      <c r="Z1722" s="8"/>
      <c r="AA1722" s="8"/>
      <c r="AC1722" s="1"/>
      <c r="AD1722" s="2"/>
      <c r="AE1722" s="2"/>
      <c r="AF1722" s="13"/>
      <c r="AG1722" s="13"/>
    </row>
    <row r="1723" spans="11:33" x14ac:dyDescent="0.3">
      <c r="K1723" s="1"/>
      <c r="L1723" s="2"/>
      <c r="M1723" s="2"/>
      <c r="Q1723" s="1"/>
      <c r="R1723" s="2"/>
      <c r="S1723" s="2"/>
      <c r="T1723" s="13"/>
      <c r="U1723" s="13"/>
      <c r="W1723" s="1"/>
      <c r="X1723" s="2"/>
      <c r="Y1723" s="2"/>
      <c r="Z1723" s="8"/>
      <c r="AA1723" s="8"/>
      <c r="AC1723" s="1"/>
      <c r="AD1723" s="2"/>
      <c r="AE1723" s="2"/>
      <c r="AF1723" s="13"/>
      <c r="AG1723" s="13"/>
    </row>
    <row r="1724" spans="11:33" x14ac:dyDescent="0.3">
      <c r="K1724" s="1"/>
      <c r="L1724" s="2"/>
      <c r="M1724" s="2"/>
      <c r="Q1724" s="1"/>
      <c r="R1724" s="2"/>
      <c r="S1724" s="2"/>
      <c r="T1724" s="13"/>
      <c r="U1724" s="13"/>
      <c r="W1724" s="1"/>
      <c r="X1724" s="2"/>
      <c r="Y1724" s="2"/>
      <c r="Z1724" s="8"/>
      <c r="AA1724" s="8"/>
      <c r="AC1724" s="1"/>
      <c r="AD1724" s="2"/>
      <c r="AE1724" s="2"/>
      <c r="AF1724" s="13"/>
      <c r="AG1724" s="13"/>
    </row>
    <row r="1725" spans="11:33" x14ac:dyDescent="0.3">
      <c r="K1725" s="1"/>
      <c r="L1725" s="2"/>
      <c r="M1725" s="2"/>
      <c r="Q1725" s="1"/>
      <c r="R1725" s="2"/>
      <c r="S1725" s="2"/>
      <c r="T1725" s="13"/>
      <c r="U1725" s="13"/>
      <c r="W1725" s="1"/>
      <c r="X1725" s="2"/>
      <c r="Y1725" s="2"/>
      <c r="Z1725" s="8"/>
      <c r="AA1725" s="8"/>
      <c r="AC1725" s="1"/>
      <c r="AD1725" s="2"/>
      <c r="AE1725" s="2"/>
      <c r="AF1725" s="13"/>
      <c r="AG1725" s="13"/>
    </row>
    <row r="1726" spans="11:33" x14ac:dyDescent="0.3">
      <c r="K1726" s="1"/>
      <c r="L1726" s="2"/>
      <c r="M1726" s="2"/>
      <c r="Q1726" s="1"/>
      <c r="R1726" s="2"/>
      <c r="S1726" s="2"/>
      <c r="T1726" s="13"/>
      <c r="U1726" s="13"/>
      <c r="W1726" s="1"/>
      <c r="X1726" s="2"/>
      <c r="Y1726" s="2"/>
      <c r="Z1726" s="8"/>
      <c r="AA1726" s="8"/>
      <c r="AC1726" s="1"/>
      <c r="AD1726" s="2"/>
      <c r="AE1726" s="2"/>
      <c r="AF1726" s="13"/>
      <c r="AG1726" s="13"/>
    </row>
    <row r="1727" spans="11:33" x14ac:dyDescent="0.3">
      <c r="K1727" s="1"/>
      <c r="L1727" s="2"/>
      <c r="M1727" s="2"/>
      <c r="Q1727" s="1"/>
      <c r="R1727" s="2"/>
      <c r="S1727" s="2"/>
      <c r="T1727" s="13"/>
      <c r="U1727" s="13"/>
      <c r="W1727" s="1"/>
      <c r="X1727" s="2"/>
      <c r="Y1727" s="2"/>
      <c r="Z1727" s="8"/>
      <c r="AA1727" s="8"/>
      <c r="AC1727" s="1"/>
      <c r="AD1727" s="2"/>
      <c r="AE1727" s="2"/>
      <c r="AF1727" s="13"/>
      <c r="AG1727" s="13"/>
    </row>
    <row r="1728" spans="11:33" x14ac:dyDescent="0.3">
      <c r="K1728" s="1"/>
      <c r="L1728" s="2"/>
      <c r="M1728" s="2"/>
      <c r="Q1728" s="1"/>
      <c r="R1728" s="2"/>
      <c r="S1728" s="2"/>
      <c r="T1728" s="13"/>
      <c r="U1728" s="13"/>
      <c r="W1728" s="1"/>
      <c r="X1728" s="2"/>
      <c r="Y1728" s="2"/>
      <c r="Z1728" s="8"/>
      <c r="AA1728" s="8"/>
      <c r="AC1728" s="1"/>
      <c r="AD1728" s="2"/>
      <c r="AE1728" s="2"/>
      <c r="AF1728" s="13"/>
      <c r="AG1728" s="13"/>
    </row>
    <row r="1729" spans="11:33" x14ac:dyDescent="0.3">
      <c r="K1729" s="1"/>
      <c r="L1729" s="2"/>
      <c r="M1729" s="2"/>
      <c r="Q1729" s="1"/>
      <c r="R1729" s="2"/>
      <c r="S1729" s="2"/>
      <c r="T1729" s="13"/>
      <c r="U1729" s="13"/>
      <c r="W1729" s="1"/>
      <c r="X1729" s="2"/>
      <c r="Y1729" s="2"/>
      <c r="Z1729" s="8"/>
      <c r="AA1729" s="8"/>
      <c r="AC1729" s="1"/>
      <c r="AD1729" s="2"/>
      <c r="AE1729" s="2"/>
      <c r="AF1729" s="13"/>
      <c r="AG1729" s="13"/>
    </row>
    <row r="1730" spans="11:33" x14ac:dyDescent="0.3">
      <c r="K1730" s="1"/>
      <c r="L1730" s="2"/>
      <c r="M1730" s="2"/>
      <c r="Q1730" s="1"/>
      <c r="R1730" s="2"/>
      <c r="S1730" s="2"/>
      <c r="T1730" s="13"/>
      <c r="U1730" s="13"/>
      <c r="W1730" s="1"/>
      <c r="X1730" s="2"/>
      <c r="Y1730" s="2"/>
      <c r="Z1730" s="8"/>
      <c r="AA1730" s="8"/>
      <c r="AC1730" s="1"/>
      <c r="AD1730" s="2"/>
      <c r="AE1730" s="2"/>
      <c r="AF1730" s="13"/>
      <c r="AG1730" s="13"/>
    </row>
    <row r="1731" spans="11:33" x14ac:dyDescent="0.3">
      <c r="K1731" s="1"/>
      <c r="L1731" s="2"/>
      <c r="M1731" s="2"/>
      <c r="Q1731" s="1"/>
      <c r="R1731" s="2"/>
      <c r="S1731" s="2"/>
      <c r="T1731" s="13"/>
      <c r="U1731" s="13"/>
      <c r="W1731" s="1"/>
      <c r="X1731" s="2"/>
      <c r="Y1731" s="2"/>
      <c r="Z1731" s="8"/>
      <c r="AA1731" s="8"/>
      <c r="AC1731" s="1"/>
      <c r="AD1731" s="2"/>
      <c r="AE1731" s="2"/>
      <c r="AF1731" s="13"/>
      <c r="AG1731" s="13"/>
    </row>
    <row r="1732" spans="11:33" x14ac:dyDescent="0.3">
      <c r="K1732" s="1"/>
      <c r="L1732" s="2"/>
      <c r="M1732" s="2"/>
      <c r="Q1732" s="1"/>
      <c r="R1732" s="2"/>
      <c r="S1732" s="2"/>
      <c r="T1732" s="13"/>
      <c r="U1732" s="13"/>
      <c r="W1732" s="1"/>
      <c r="X1732" s="2"/>
      <c r="Y1732" s="2"/>
      <c r="Z1732" s="8"/>
      <c r="AA1732" s="8"/>
      <c r="AC1732" s="1"/>
      <c r="AD1732" s="2"/>
      <c r="AE1732" s="2"/>
      <c r="AF1732" s="13"/>
      <c r="AG1732" s="13"/>
    </row>
    <row r="1733" spans="11:33" x14ac:dyDescent="0.3">
      <c r="K1733" s="1"/>
      <c r="L1733" s="2"/>
      <c r="M1733" s="2"/>
      <c r="Q1733" s="1"/>
      <c r="R1733" s="2"/>
      <c r="S1733" s="2"/>
      <c r="T1733" s="13"/>
      <c r="U1733" s="13"/>
      <c r="W1733" s="1"/>
      <c r="X1733" s="2"/>
      <c r="Y1733" s="2"/>
      <c r="Z1733" s="8"/>
      <c r="AA1733" s="8"/>
      <c r="AC1733" s="1"/>
      <c r="AD1733" s="2"/>
      <c r="AE1733" s="2"/>
      <c r="AF1733" s="13"/>
      <c r="AG1733" s="13"/>
    </row>
    <row r="1734" spans="11:33" x14ac:dyDescent="0.3">
      <c r="K1734" s="1"/>
      <c r="L1734" s="2"/>
      <c r="M1734" s="2"/>
      <c r="Q1734" s="1"/>
      <c r="R1734" s="2"/>
      <c r="S1734" s="2"/>
      <c r="T1734" s="13"/>
      <c r="U1734" s="13"/>
      <c r="W1734" s="1"/>
      <c r="X1734" s="2"/>
      <c r="Y1734" s="2"/>
      <c r="Z1734" s="8"/>
      <c r="AA1734" s="8"/>
      <c r="AC1734" s="1"/>
      <c r="AD1734" s="2"/>
      <c r="AE1734" s="2"/>
      <c r="AF1734" s="13"/>
      <c r="AG1734" s="13"/>
    </row>
    <row r="1735" spans="11:33" x14ac:dyDescent="0.3">
      <c r="K1735" s="1"/>
      <c r="L1735" s="2"/>
      <c r="M1735" s="2"/>
      <c r="Q1735" s="1"/>
      <c r="R1735" s="2"/>
      <c r="S1735" s="2"/>
      <c r="T1735" s="13"/>
      <c r="U1735" s="13"/>
      <c r="W1735" s="1"/>
      <c r="X1735" s="2"/>
      <c r="Y1735" s="2"/>
      <c r="Z1735" s="8"/>
      <c r="AA1735" s="8"/>
      <c r="AC1735" s="1"/>
      <c r="AD1735" s="2"/>
      <c r="AE1735" s="2"/>
      <c r="AF1735" s="13"/>
      <c r="AG1735" s="13"/>
    </row>
    <row r="1736" spans="11:33" x14ac:dyDescent="0.3">
      <c r="K1736" s="1"/>
      <c r="L1736" s="2"/>
      <c r="M1736" s="2"/>
      <c r="Q1736" s="1"/>
      <c r="R1736" s="2"/>
      <c r="S1736" s="2"/>
      <c r="T1736" s="13"/>
      <c r="U1736" s="13"/>
      <c r="W1736" s="1"/>
      <c r="X1736" s="2"/>
      <c r="Y1736" s="2"/>
      <c r="Z1736" s="8"/>
      <c r="AA1736" s="8"/>
      <c r="AC1736" s="1"/>
      <c r="AD1736" s="2"/>
      <c r="AE1736" s="2"/>
      <c r="AF1736" s="13"/>
      <c r="AG1736" s="13"/>
    </row>
    <row r="1737" spans="11:33" x14ac:dyDescent="0.3">
      <c r="K1737" s="1"/>
      <c r="L1737" s="2"/>
      <c r="M1737" s="2"/>
      <c r="Q1737" s="1"/>
      <c r="R1737" s="2"/>
      <c r="S1737" s="2"/>
      <c r="T1737" s="13"/>
      <c r="U1737" s="13"/>
      <c r="W1737" s="1"/>
      <c r="X1737" s="2"/>
      <c r="Y1737" s="2"/>
      <c r="Z1737" s="8"/>
      <c r="AA1737" s="8"/>
      <c r="AC1737" s="1"/>
      <c r="AD1737" s="2"/>
      <c r="AE1737" s="2"/>
      <c r="AF1737" s="13"/>
      <c r="AG1737" s="13"/>
    </row>
    <row r="1738" spans="11:33" x14ac:dyDescent="0.3">
      <c r="K1738" s="1"/>
      <c r="L1738" s="2"/>
      <c r="M1738" s="2"/>
      <c r="Q1738" s="1"/>
      <c r="R1738" s="2"/>
      <c r="S1738" s="2"/>
      <c r="T1738" s="13"/>
      <c r="U1738" s="13"/>
      <c r="W1738" s="1"/>
      <c r="X1738" s="2"/>
      <c r="Y1738" s="2"/>
      <c r="Z1738" s="8"/>
      <c r="AA1738" s="8"/>
      <c r="AC1738" s="1"/>
      <c r="AD1738" s="2"/>
      <c r="AE1738" s="2"/>
      <c r="AF1738" s="13"/>
      <c r="AG1738" s="13"/>
    </row>
    <row r="1739" spans="11:33" x14ac:dyDescent="0.3">
      <c r="K1739" s="1"/>
      <c r="L1739" s="2"/>
      <c r="M1739" s="2"/>
      <c r="Q1739" s="1"/>
      <c r="R1739" s="2"/>
      <c r="S1739" s="2"/>
      <c r="T1739" s="13"/>
      <c r="U1739" s="13"/>
      <c r="W1739" s="1"/>
      <c r="X1739" s="2"/>
      <c r="Y1739" s="2"/>
      <c r="Z1739" s="8"/>
      <c r="AA1739" s="8"/>
      <c r="AC1739" s="1"/>
      <c r="AD1739" s="2"/>
      <c r="AE1739" s="2"/>
      <c r="AF1739" s="13"/>
      <c r="AG1739" s="13"/>
    </row>
    <row r="1740" spans="11:33" x14ac:dyDescent="0.3">
      <c r="K1740" s="1"/>
      <c r="L1740" s="2"/>
      <c r="M1740" s="2"/>
      <c r="Q1740" s="1"/>
      <c r="R1740" s="2"/>
      <c r="S1740" s="2"/>
      <c r="T1740" s="13"/>
      <c r="U1740" s="13"/>
      <c r="W1740" s="1"/>
      <c r="X1740" s="2"/>
      <c r="Y1740" s="2"/>
      <c r="Z1740" s="8"/>
      <c r="AA1740" s="8"/>
      <c r="AC1740" s="1"/>
      <c r="AD1740" s="2"/>
      <c r="AE1740" s="2"/>
      <c r="AF1740" s="13"/>
      <c r="AG1740" s="13"/>
    </row>
    <row r="1741" spans="11:33" x14ac:dyDescent="0.3">
      <c r="K1741" s="1"/>
      <c r="L1741" s="2"/>
      <c r="M1741" s="2"/>
      <c r="Q1741" s="1"/>
      <c r="R1741" s="2"/>
      <c r="S1741" s="2"/>
      <c r="T1741" s="13"/>
      <c r="U1741" s="13"/>
      <c r="W1741" s="1"/>
      <c r="X1741" s="2"/>
      <c r="Y1741" s="2"/>
      <c r="Z1741" s="8"/>
      <c r="AA1741" s="8"/>
      <c r="AC1741" s="1"/>
      <c r="AD1741" s="2"/>
      <c r="AE1741" s="2"/>
      <c r="AF1741" s="13"/>
      <c r="AG1741" s="13"/>
    </row>
    <row r="1742" spans="11:33" x14ac:dyDescent="0.3">
      <c r="K1742" s="1"/>
      <c r="L1742" s="2"/>
      <c r="M1742" s="2"/>
      <c r="Q1742" s="1"/>
      <c r="R1742" s="2"/>
      <c r="S1742" s="2"/>
      <c r="T1742" s="13"/>
      <c r="U1742" s="13"/>
      <c r="W1742" s="1"/>
      <c r="X1742" s="2"/>
      <c r="Y1742" s="2"/>
      <c r="Z1742" s="8"/>
      <c r="AA1742" s="8"/>
      <c r="AC1742" s="1"/>
      <c r="AD1742" s="2"/>
      <c r="AE1742" s="2"/>
      <c r="AF1742" s="13"/>
      <c r="AG1742" s="13"/>
    </row>
    <row r="1743" spans="11:33" x14ac:dyDescent="0.3">
      <c r="K1743" s="1"/>
      <c r="L1743" s="2"/>
      <c r="M1743" s="2"/>
      <c r="Q1743" s="1"/>
      <c r="R1743" s="2"/>
      <c r="S1743" s="2"/>
      <c r="T1743" s="13"/>
      <c r="U1743" s="13"/>
      <c r="W1743" s="1"/>
      <c r="X1743" s="2"/>
      <c r="Y1743" s="2"/>
      <c r="Z1743" s="8"/>
      <c r="AA1743" s="8"/>
      <c r="AC1743" s="1"/>
      <c r="AD1743" s="2"/>
      <c r="AE1743" s="2"/>
      <c r="AF1743" s="13"/>
      <c r="AG1743" s="13"/>
    </row>
    <row r="1744" spans="11:33" x14ac:dyDescent="0.3">
      <c r="K1744" s="1"/>
      <c r="L1744" s="2"/>
      <c r="M1744" s="2"/>
      <c r="Q1744" s="1"/>
      <c r="R1744" s="2"/>
      <c r="S1744" s="2"/>
      <c r="T1744" s="13"/>
      <c r="U1744" s="13"/>
      <c r="W1744" s="1"/>
      <c r="X1744" s="2"/>
      <c r="Y1744" s="2"/>
      <c r="Z1744" s="8"/>
      <c r="AA1744" s="8"/>
      <c r="AC1744" s="1"/>
      <c r="AD1744" s="2"/>
      <c r="AE1744" s="2"/>
      <c r="AF1744" s="13"/>
      <c r="AG1744" s="13"/>
    </row>
    <row r="1745" spans="11:33" x14ac:dyDescent="0.3">
      <c r="K1745" s="1"/>
      <c r="L1745" s="2"/>
      <c r="M1745" s="2"/>
      <c r="Q1745" s="1"/>
      <c r="R1745" s="2"/>
      <c r="S1745" s="2"/>
      <c r="T1745" s="13"/>
      <c r="U1745" s="13"/>
      <c r="W1745" s="1"/>
      <c r="X1745" s="2"/>
      <c r="Y1745" s="2"/>
      <c r="Z1745" s="8"/>
      <c r="AA1745" s="8"/>
      <c r="AC1745" s="1"/>
      <c r="AD1745" s="2"/>
      <c r="AE1745" s="2"/>
      <c r="AF1745" s="13"/>
      <c r="AG1745" s="13"/>
    </row>
    <row r="1746" spans="11:33" x14ac:dyDescent="0.3">
      <c r="K1746" s="1"/>
      <c r="L1746" s="2"/>
      <c r="M1746" s="2"/>
      <c r="Q1746" s="1"/>
      <c r="R1746" s="2"/>
      <c r="S1746" s="2"/>
      <c r="T1746" s="13"/>
      <c r="U1746" s="13"/>
      <c r="W1746" s="1"/>
      <c r="X1746" s="2"/>
      <c r="Y1746" s="2"/>
      <c r="Z1746" s="8"/>
      <c r="AA1746" s="8"/>
      <c r="AC1746" s="1"/>
      <c r="AD1746" s="2"/>
      <c r="AE1746" s="2"/>
      <c r="AF1746" s="13"/>
      <c r="AG1746" s="13"/>
    </row>
    <row r="1747" spans="11:33" x14ac:dyDescent="0.3">
      <c r="K1747" s="1"/>
      <c r="L1747" s="2"/>
      <c r="M1747" s="2"/>
      <c r="Q1747" s="1"/>
      <c r="R1747" s="2"/>
      <c r="S1747" s="2"/>
      <c r="T1747" s="13"/>
      <c r="U1747" s="13"/>
      <c r="W1747" s="1"/>
      <c r="X1747" s="2"/>
      <c r="Y1747" s="2"/>
      <c r="Z1747" s="8"/>
      <c r="AA1747" s="8"/>
      <c r="AC1747" s="1"/>
      <c r="AD1747" s="2"/>
      <c r="AE1747" s="2"/>
      <c r="AF1747" s="13"/>
      <c r="AG1747" s="13"/>
    </row>
    <row r="1748" spans="11:33" x14ac:dyDescent="0.3">
      <c r="K1748" s="1"/>
      <c r="L1748" s="2"/>
      <c r="M1748" s="2"/>
      <c r="Q1748" s="1"/>
      <c r="R1748" s="2"/>
      <c r="S1748" s="2"/>
      <c r="T1748" s="13"/>
      <c r="U1748" s="13"/>
      <c r="W1748" s="1"/>
      <c r="X1748" s="2"/>
      <c r="Y1748" s="2"/>
      <c r="Z1748" s="8"/>
      <c r="AA1748" s="8"/>
      <c r="AC1748" s="1"/>
      <c r="AD1748" s="2"/>
      <c r="AE1748" s="2"/>
      <c r="AF1748" s="13"/>
      <c r="AG1748" s="13"/>
    </row>
    <row r="1749" spans="11:33" x14ac:dyDescent="0.3">
      <c r="K1749" s="1"/>
      <c r="L1749" s="2"/>
      <c r="M1749" s="2"/>
      <c r="Q1749" s="1"/>
      <c r="R1749" s="2"/>
      <c r="S1749" s="2"/>
      <c r="T1749" s="13"/>
      <c r="U1749" s="13"/>
      <c r="W1749" s="1"/>
      <c r="X1749" s="2"/>
      <c r="Y1749" s="2"/>
      <c r="Z1749" s="8"/>
      <c r="AA1749" s="8"/>
      <c r="AC1749" s="1"/>
      <c r="AD1749" s="2"/>
      <c r="AE1749" s="2"/>
      <c r="AF1749" s="13"/>
      <c r="AG1749" s="13"/>
    </row>
    <row r="1750" spans="11:33" x14ac:dyDescent="0.3">
      <c r="K1750" s="1"/>
      <c r="L1750" s="2"/>
      <c r="M1750" s="2"/>
      <c r="Q1750" s="1"/>
      <c r="R1750" s="2"/>
      <c r="S1750" s="2"/>
      <c r="T1750" s="13"/>
      <c r="U1750" s="13"/>
      <c r="W1750" s="1"/>
      <c r="X1750" s="2"/>
      <c r="Y1750" s="2"/>
      <c r="Z1750" s="8"/>
      <c r="AA1750" s="8"/>
      <c r="AC1750" s="1"/>
      <c r="AD1750" s="2"/>
      <c r="AE1750" s="2"/>
      <c r="AF1750" s="13"/>
      <c r="AG1750" s="13"/>
    </row>
    <row r="1751" spans="11:33" x14ac:dyDescent="0.3">
      <c r="K1751" s="1"/>
      <c r="L1751" s="2"/>
      <c r="M1751" s="2"/>
      <c r="Q1751" s="1"/>
      <c r="R1751" s="2"/>
      <c r="S1751" s="2"/>
      <c r="T1751" s="13"/>
      <c r="U1751" s="13"/>
      <c r="W1751" s="1"/>
      <c r="X1751" s="2"/>
      <c r="Y1751" s="2"/>
      <c r="Z1751" s="8"/>
      <c r="AA1751" s="8"/>
      <c r="AC1751" s="1"/>
      <c r="AD1751" s="2"/>
      <c r="AE1751" s="2"/>
      <c r="AF1751" s="13"/>
      <c r="AG1751" s="13"/>
    </row>
    <row r="1752" spans="11:33" x14ac:dyDescent="0.3">
      <c r="K1752" s="1"/>
      <c r="L1752" s="2"/>
      <c r="M1752" s="2"/>
      <c r="Q1752" s="1"/>
      <c r="R1752" s="2"/>
      <c r="S1752" s="2"/>
      <c r="T1752" s="13"/>
      <c r="U1752" s="13"/>
      <c r="W1752" s="1"/>
      <c r="X1752" s="2"/>
      <c r="Y1752" s="2"/>
      <c r="Z1752" s="8"/>
      <c r="AA1752" s="8"/>
      <c r="AC1752" s="1"/>
      <c r="AD1752" s="2"/>
      <c r="AE1752" s="2"/>
      <c r="AF1752" s="13"/>
      <c r="AG1752" s="13"/>
    </row>
    <row r="1753" spans="11:33" x14ac:dyDescent="0.3">
      <c r="K1753" s="1"/>
      <c r="L1753" s="2"/>
      <c r="M1753" s="2"/>
      <c r="Q1753" s="1"/>
      <c r="R1753" s="2"/>
      <c r="S1753" s="2"/>
      <c r="T1753" s="13"/>
      <c r="U1753" s="13"/>
      <c r="W1753" s="1"/>
      <c r="X1753" s="2"/>
      <c r="Y1753" s="2"/>
      <c r="Z1753" s="8"/>
      <c r="AA1753" s="8"/>
      <c r="AC1753" s="1"/>
      <c r="AD1753" s="2"/>
      <c r="AE1753" s="2"/>
      <c r="AF1753" s="13"/>
      <c r="AG1753" s="13"/>
    </row>
    <row r="1754" spans="11:33" x14ac:dyDescent="0.3">
      <c r="K1754" s="1"/>
      <c r="L1754" s="2"/>
      <c r="M1754" s="2"/>
      <c r="Q1754" s="1"/>
      <c r="R1754" s="2"/>
      <c r="S1754" s="2"/>
      <c r="T1754" s="13"/>
      <c r="U1754" s="13"/>
      <c r="W1754" s="1"/>
      <c r="X1754" s="2"/>
      <c r="Y1754" s="2"/>
      <c r="Z1754" s="8"/>
      <c r="AA1754" s="8"/>
      <c r="AC1754" s="1"/>
      <c r="AD1754" s="2"/>
      <c r="AE1754" s="2"/>
      <c r="AF1754" s="13"/>
      <c r="AG1754" s="13"/>
    </row>
    <row r="1755" spans="11:33" x14ac:dyDescent="0.3">
      <c r="K1755" s="1"/>
      <c r="L1755" s="2"/>
      <c r="M1755" s="2"/>
      <c r="Q1755" s="1"/>
      <c r="R1755" s="2"/>
      <c r="S1755" s="2"/>
      <c r="T1755" s="13"/>
      <c r="U1755" s="13"/>
      <c r="W1755" s="1"/>
      <c r="X1755" s="2"/>
      <c r="Y1755" s="2"/>
      <c r="Z1755" s="8"/>
      <c r="AA1755" s="8"/>
      <c r="AC1755" s="1"/>
      <c r="AD1755" s="2"/>
      <c r="AE1755" s="2"/>
      <c r="AF1755" s="13"/>
      <c r="AG1755" s="13"/>
    </row>
    <row r="1756" spans="11:33" x14ac:dyDescent="0.3">
      <c r="K1756" s="1"/>
      <c r="L1756" s="2"/>
      <c r="M1756" s="2"/>
      <c r="Q1756" s="1"/>
      <c r="R1756" s="2"/>
      <c r="S1756" s="2"/>
      <c r="T1756" s="13"/>
      <c r="U1756" s="13"/>
      <c r="W1756" s="1"/>
      <c r="X1756" s="2"/>
      <c r="Y1756" s="2"/>
      <c r="Z1756" s="8"/>
      <c r="AA1756" s="8"/>
      <c r="AC1756" s="1"/>
      <c r="AD1756" s="2"/>
      <c r="AE1756" s="2"/>
      <c r="AF1756" s="13"/>
      <c r="AG1756" s="13"/>
    </row>
    <row r="1757" spans="11:33" x14ac:dyDescent="0.3">
      <c r="K1757" s="1"/>
      <c r="L1757" s="2"/>
      <c r="M1757" s="2"/>
      <c r="Q1757" s="1"/>
      <c r="R1757" s="2"/>
      <c r="S1757" s="2"/>
      <c r="T1757" s="13"/>
      <c r="U1757" s="13"/>
      <c r="W1757" s="1"/>
      <c r="X1757" s="2"/>
      <c r="Y1757" s="2"/>
      <c r="Z1757" s="8"/>
      <c r="AA1757" s="8"/>
      <c r="AC1757" s="1"/>
      <c r="AD1757" s="2"/>
      <c r="AE1757" s="2"/>
      <c r="AF1757" s="13"/>
      <c r="AG1757" s="13"/>
    </row>
    <row r="1758" spans="11:33" x14ac:dyDescent="0.3">
      <c r="K1758" s="1"/>
      <c r="L1758" s="2"/>
      <c r="M1758" s="2"/>
      <c r="Q1758" s="1"/>
      <c r="R1758" s="2"/>
      <c r="S1758" s="2"/>
      <c r="T1758" s="13"/>
      <c r="U1758" s="13"/>
      <c r="W1758" s="1"/>
      <c r="X1758" s="2"/>
      <c r="Y1758" s="2"/>
      <c r="Z1758" s="8"/>
      <c r="AA1758" s="8"/>
      <c r="AC1758" s="1"/>
      <c r="AD1758" s="2"/>
      <c r="AE1758" s="2"/>
      <c r="AF1758" s="13"/>
      <c r="AG1758" s="13"/>
    </row>
    <row r="1759" spans="11:33" x14ac:dyDescent="0.3">
      <c r="K1759" s="1"/>
      <c r="L1759" s="2"/>
      <c r="M1759" s="2"/>
      <c r="Q1759" s="1"/>
      <c r="R1759" s="2"/>
      <c r="S1759" s="2"/>
      <c r="T1759" s="13"/>
      <c r="U1759" s="13"/>
      <c r="W1759" s="1"/>
      <c r="X1759" s="2"/>
      <c r="Y1759" s="2"/>
      <c r="Z1759" s="8"/>
      <c r="AA1759" s="8"/>
      <c r="AC1759" s="1"/>
      <c r="AD1759" s="2"/>
      <c r="AE1759" s="2"/>
      <c r="AF1759" s="13"/>
      <c r="AG1759" s="13"/>
    </row>
    <row r="1760" spans="11:33" x14ac:dyDescent="0.3">
      <c r="K1760" s="1"/>
      <c r="L1760" s="2"/>
      <c r="M1760" s="2"/>
      <c r="Q1760" s="1"/>
      <c r="R1760" s="2"/>
      <c r="S1760" s="2"/>
      <c r="T1760" s="13"/>
      <c r="U1760" s="13"/>
      <c r="W1760" s="1"/>
      <c r="X1760" s="2"/>
      <c r="Y1760" s="2"/>
      <c r="Z1760" s="8"/>
      <c r="AA1760" s="8"/>
      <c r="AC1760" s="1"/>
      <c r="AD1760" s="2"/>
      <c r="AE1760" s="2"/>
      <c r="AF1760" s="13"/>
      <c r="AG1760" s="13"/>
    </row>
    <row r="1761" spans="11:33" x14ac:dyDescent="0.3">
      <c r="K1761" s="1"/>
      <c r="L1761" s="2"/>
      <c r="M1761" s="2"/>
      <c r="Q1761" s="1"/>
      <c r="R1761" s="2"/>
      <c r="S1761" s="2"/>
      <c r="T1761" s="13"/>
      <c r="U1761" s="13"/>
      <c r="W1761" s="1"/>
      <c r="X1761" s="2"/>
      <c r="Y1761" s="2"/>
      <c r="Z1761" s="8"/>
      <c r="AA1761" s="8"/>
      <c r="AC1761" s="1"/>
      <c r="AD1761" s="2"/>
      <c r="AE1761" s="2"/>
      <c r="AF1761" s="13"/>
      <c r="AG1761" s="13"/>
    </row>
    <row r="1762" spans="11:33" x14ac:dyDescent="0.3">
      <c r="K1762" s="1"/>
      <c r="L1762" s="2"/>
      <c r="M1762" s="2"/>
      <c r="Q1762" s="1"/>
      <c r="R1762" s="2"/>
      <c r="S1762" s="2"/>
      <c r="T1762" s="13"/>
      <c r="U1762" s="13"/>
      <c r="W1762" s="1"/>
      <c r="X1762" s="2"/>
      <c r="Y1762" s="2"/>
      <c r="Z1762" s="8"/>
      <c r="AA1762" s="8"/>
      <c r="AC1762" s="1"/>
      <c r="AD1762" s="2"/>
      <c r="AE1762" s="2"/>
      <c r="AF1762" s="13"/>
      <c r="AG1762" s="13"/>
    </row>
    <row r="1763" spans="11:33" x14ac:dyDescent="0.3">
      <c r="K1763" s="1"/>
      <c r="L1763" s="2"/>
      <c r="M1763" s="2"/>
      <c r="Q1763" s="1"/>
      <c r="R1763" s="2"/>
      <c r="S1763" s="2"/>
      <c r="T1763" s="13"/>
      <c r="U1763" s="13"/>
      <c r="W1763" s="1"/>
      <c r="X1763" s="2"/>
      <c r="Y1763" s="2"/>
      <c r="Z1763" s="8"/>
      <c r="AA1763" s="8"/>
      <c r="AC1763" s="1"/>
      <c r="AD1763" s="2"/>
      <c r="AE1763" s="2"/>
      <c r="AF1763" s="13"/>
      <c r="AG1763" s="13"/>
    </row>
    <row r="1764" spans="11:33" x14ac:dyDescent="0.3">
      <c r="K1764" s="1"/>
      <c r="L1764" s="2"/>
      <c r="M1764" s="2"/>
      <c r="Q1764" s="1"/>
      <c r="R1764" s="2"/>
      <c r="S1764" s="2"/>
      <c r="T1764" s="13"/>
      <c r="U1764" s="13"/>
      <c r="W1764" s="1"/>
      <c r="X1764" s="2"/>
      <c r="Y1764" s="2"/>
      <c r="Z1764" s="8"/>
      <c r="AA1764" s="8"/>
      <c r="AC1764" s="1"/>
      <c r="AD1764" s="2"/>
      <c r="AE1764" s="2"/>
      <c r="AF1764" s="13"/>
      <c r="AG1764" s="13"/>
    </row>
    <row r="1765" spans="11:33" x14ac:dyDescent="0.3">
      <c r="K1765" s="1"/>
      <c r="L1765" s="2"/>
      <c r="M1765" s="2"/>
      <c r="Q1765" s="1"/>
      <c r="R1765" s="2"/>
      <c r="S1765" s="2"/>
      <c r="T1765" s="13"/>
      <c r="U1765" s="13"/>
      <c r="W1765" s="1"/>
      <c r="X1765" s="2"/>
      <c r="Y1765" s="2"/>
      <c r="Z1765" s="8"/>
      <c r="AA1765" s="8"/>
      <c r="AC1765" s="1"/>
      <c r="AD1765" s="2"/>
      <c r="AE1765" s="2"/>
      <c r="AF1765" s="13"/>
      <c r="AG1765" s="13"/>
    </row>
    <row r="1766" spans="11:33" x14ac:dyDescent="0.3">
      <c r="K1766" s="1"/>
      <c r="L1766" s="2"/>
      <c r="M1766" s="2"/>
      <c r="Q1766" s="1"/>
      <c r="R1766" s="2"/>
      <c r="S1766" s="2"/>
      <c r="T1766" s="13"/>
      <c r="U1766" s="13"/>
      <c r="W1766" s="1"/>
      <c r="X1766" s="2"/>
      <c r="Y1766" s="2"/>
      <c r="Z1766" s="8"/>
      <c r="AA1766" s="8"/>
      <c r="AC1766" s="1"/>
      <c r="AD1766" s="2"/>
      <c r="AE1766" s="2"/>
      <c r="AF1766" s="13"/>
      <c r="AG1766" s="13"/>
    </row>
    <row r="1767" spans="11:33" x14ac:dyDescent="0.3">
      <c r="K1767" s="1"/>
      <c r="L1767" s="2"/>
      <c r="M1767" s="2"/>
      <c r="Q1767" s="1"/>
      <c r="R1767" s="2"/>
      <c r="S1767" s="2"/>
      <c r="T1767" s="13"/>
      <c r="U1767" s="13"/>
      <c r="W1767" s="1"/>
      <c r="X1767" s="2"/>
      <c r="Y1767" s="2"/>
      <c r="Z1767" s="8"/>
      <c r="AA1767" s="8"/>
      <c r="AC1767" s="1"/>
      <c r="AD1767" s="2"/>
      <c r="AE1767" s="2"/>
      <c r="AF1767" s="13"/>
      <c r="AG1767" s="13"/>
    </row>
    <row r="1768" spans="11:33" x14ac:dyDescent="0.3">
      <c r="K1768" s="1"/>
      <c r="L1768" s="2"/>
      <c r="M1768" s="2"/>
      <c r="Q1768" s="1"/>
      <c r="R1768" s="2"/>
      <c r="S1768" s="2"/>
      <c r="T1768" s="13"/>
      <c r="U1768" s="13"/>
      <c r="W1768" s="1"/>
      <c r="X1768" s="2"/>
      <c r="Y1768" s="2"/>
      <c r="Z1768" s="8"/>
      <c r="AA1768" s="8"/>
      <c r="AC1768" s="1"/>
      <c r="AD1768" s="2"/>
      <c r="AE1768" s="2"/>
      <c r="AF1768" s="13"/>
      <c r="AG1768" s="13"/>
    </row>
    <row r="1769" spans="11:33" x14ac:dyDescent="0.3">
      <c r="K1769" s="1"/>
      <c r="L1769" s="2"/>
      <c r="M1769" s="2"/>
      <c r="Q1769" s="1"/>
      <c r="R1769" s="2"/>
      <c r="S1769" s="2"/>
      <c r="T1769" s="13"/>
      <c r="U1769" s="13"/>
      <c r="W1769" s="1"/>
      <c r="X1769" s="2"/>
      <c r="Y1769" s="2"/>
      <c r="Z1769" s="8"/>
      <c r="AA1769" s="8"/>
      <c r="AC1769" s="1"/>
      <c r="AD1769" s="2"/>
      <c r="AE1769" s="2"/>
      <c r="AF1769" s="13"/>
      <c r="AG1769" s="13"/>
    </row>
    <row r="1770" spans="11:33" x14ac:dyDescent="0.3">
      <c r="K1770" s="1"/>
      <c r="L1770" s="2"/>
      <c r="M1770" s="2"/>
      <c r="Q1770" s="1"/>
      <c r="R1770" s="2"/>
      <c r="S1770" s="2"/>
      <c r="T1770" s="13"/>
      <c r="U1770" s="13"/>
      <c r="W1770" s="1"/>
      <c r="X1770" s="2"/>
      <c r="Y1770" s="2"/>
      <c r="Z1770" s="8"/>
      <c r="AA1770" s="8"/>
      <c r="AC1770" s="1"/>
      <c r="AD1770" s="2"/>
      <c r="AE1770" s="2"/>
      <c r="AF1770" s="13"/>
      <c r="AG1770" s="13"/>
    </row>
    <row r="1771" spans="11:33" x14ac:dyDescent="0.3">
      <c r="K1771" s="1"/>
      <c r="L1771" s="2"/>
      <c r="M1771" s="2"/>
      <c r="Q1771" s="1"/>
      <c r="R1771" s="2"/>
      <c r="S1771" s="2"/>
      <c r="T1771" s="13"/>
      <c r="U1771" s="13"/>
      <c r="W1771" s="1"/>
      <c r="X1771" s="2"/>
      <c r="Y1771" s="2"/>
      <c r="Z1771" s="8"/>
      <c r="AA1771" s="8"/>
      <c r="AC1771" s="1"/>
      <c r="AD1771" s="2"/>
      <c r="AE1771" s="2"/>
      <c r="AF1771" s="13"/>
      <c r="AG1771" s="13"/>
    </row>
    <row r="1772" spans="11:33" x14ac:dyDescent="0.3">
      <c r="K1772" s="1"/>
      <c r="L1772" s="2"/>
      <c r="M1772" s="2"/>
      <c r="Q1772" s="1"/>
      <c r="R1772" s="2"/>
      <c r="S1772" s="2"/>
      <c r="T1772" s="13"/>
      <c r="U1772" s="13"/>
      <c r="W1772" s="1"/>
      <c r="X1772" s="2"/>
      <c r="Y1772" s="2"/>
      <c r="Z1772" s="8"/>
      <c r="AA1772" s="8"/>
      <c r="AC1772" s="1"/>
      <c r="AD1772" s="2"/>
      <c r="AE1772" s="2"/>
      <c r="AF1772" s="13"/>
      <c r="AG1772" s="13"/>
    </row>
    <row r="1773" spans="11:33" x14ac:dyDescent="0.3">
      <c r="K1773" s="1"/>
      <c r="L1773" s="2"/>
      <c r="M1773" s="2"/>
      <c r="Q1773" s="1"/>
      <c r="R1773" s="2"/>
      <c r="S1773" s="2"/>
      <c r="T1773" s="13"/>
      <c r="U1773" s="13"/>
      <c r="W1773" s="1"/>
      <c r="X1773" s="2"/>
      <c r="Y1773" s="2"/>
      <c r="Z1773" s="8"/>
      <c r="AA1773" s="8"/>
      <c r="AC1773" s="1"/>
      <c r="AD1773" s="2"/>
      <c r="AE1773" s="2"/>
      <c r="AF1773" s="13"/>
      <c r="AG1773" s="13"/>
    </row>
    <row r="1774" spans="11:33" x14ac:dyDescent="0.3">
      <c r="K1774" s="1"/>
      <c r="L1774" s="2"/>
      <c r="M1774" s="2"/>
      <c r="Q1774" s="1"/>
      <c r="R1774" s="2"/>
      <c r="S1774" s="2"/>
      <c r="T1774" s="13"/>
      <c r="U1774" s="13"/>
      <c r="W1774" s="1"/>
      <c r="X1774" s="2"/>
      <c r="Y1774" s="2"/>
      <c r="Z1774" s="8"/>
      <c r="AA1774" s="8"/>
      <c r="AC1774" s="1"/>
      <c r="AD1774" s="2"/>
      <c r="AE1774" s="2"/>
      <c r="AF1774" s="13"/>
      <c r="AG1774" s="13"/>
    </row>
    <row r="1775" spans="11:33" x14ac:dyDescent="0.3">
      <c r="K1775" s="1"/>
      <c r="L1775" s="2"/>
      <c r="M1775" s="2"/>
      <c r="Q1775" s="1"/>
      <c r="R1775" s="2"/>
      <c r="S1775" s="2"/>
      <c r="T1775" s="13"/>
      <c r="U1775" s="13"/>
      <c r="W1775" s="1"/>
      <c r="X1775" s="2"/>
      <c r="Y1775" s="2"/>
      <c r="Z1775" s="8"/>
      <c r="AA1775" s="8"/>
      <c r="AC1775" s="1"/>
      <c r="AD1775" s="2"/>
      <c r="AE1775" s="2"/>
      <c r="AF1775" s="13"/>
      <c r="AG1775" s="13"/>
    </row>
    <row r="1776" spans="11:33" x14ac:dyDescent="0.3">
      <c r="K1776" s="1"/>
      <c r="L1776" s="2"/>
      <c r="M1776" s="2"/>
      <c r="Q1776" s="1"/>
      <c r="R1776" s="2"/>
      <c r="S1776" s="2"/>
      <c r="T1776" s="13"/>
      <c r="U1776" s="13"/>
      <c r="W1776" s="1"/>
      <c r="X1776" s="2"/>
      <c r="Y1776" s="2"/>
      <c r="Z1776" s="8"/>
      <c r="AA1776" s="8"/>
      <c r="AC1776" s="1"/>
      <c r="AD1776" s="2"/>
      <c r="AE1776" s="2"/>
      <c r="AF1776" s="13"/>
      <c r="AG1776" s="13"/>
    </row>
    <row r="1777" spans="11:33" x14ac:dyDescent="0.3">
      <c r="K1777" s="1"/>
      <c r="L1777" s="2"/>
      <c r="M1777" s="2"/>
      <c r="Q1777" s="1"/>
      <c r="R1777" s="2"/>
      <c r="S1777" s="2"/>
      <c r="T1777" s="13"/>
      <c r="U1777" s="13"/>
      <c r="W1777" s="1"/>
      <c r="X1777" s="2"/>
      <c r="Y1777" s="2"/>
      <c r="Z1777" s="8"/>
      <c r="AA1777" s="8"/>
      <c r="AC1777" s="1"/>
      <c r="AD1777" s="2"/>
      <c r="AE1777" s="2"/>
      <c r="AF1777" s="13"/>
      <c r="AG1777" s="13"/>
    </row>
    <row r="1778" spans="11:33" x14ac:dyDescent="0.3">
      <c r="K1778" s="1"/>
      <c r="L1778" s="2"/>
      <c r="M1778" s="2"/>
      <c r="Q1778" s="1"/>
      <c r="R1778" s="2"/>
      <c r="S1778" s="2"/>
      <c r="T1778" s="13"/>
      <c r="U1778" s="13"/>
      <c r="W1778" s="1"/>
      <c r="X1778" s="2"/>
      <c r="Y1778" s="2"/>
      <c r="Z1778" s="8"/>
      <c r="AA1778" s="8"/>
      <c r="AC1778" s="1"/>
      <c r="AD1778" s="2"/>
      <c r="AE1778" s="2"/>
      <c r="AF1778" s="13"/>
      <c r="AG1778" s="13"/>
    </row>
    <row r="1779" spans="11:33" x14ac:dyDescent="0.3">
      <c r="K1779" s="1"/>
      <c r="L1779" s="2"/>
      <c r="M1779" s="2"/>
      <c r="Q1779" s="1"/>
      <c r="R1779" s="2"/>
      <c r="S1779" s="2"/>
      <c r="T1779" s="13"/>
      <c r="U1779" s="13"/>
      <c r="W1779" s="1"/>
      <c r="X1779" s="2"/>
      <c r="Y1779" s="2"/>
      <c r="Z1779" s="8"/>
      <c r="AA1779" s="8"/>
      <c r="AC1779" s="1"/>
      <c r="AD1779" s="2"/>
      <c r="AE1779" s="2"/>
      <c r="AF1779" s="13"/>
      <c r="AG1779" s="13"/>
    </row>
    <row r="1780" spans="11:33" x14ac:dyDescent="0.3">
      <c r="K1780" s="1"/>
      <c r="L1780" s="2"/>
      <c r="M1780" s="2"/>
      <c r="Q1780" s="1"/>
      <c r="R1780" s="2"/>
      <c r="S1780" s="2"/>
      <c r="T1780" s="13"/>
      <c r="U1780" s="13"/>
      <c r="W1780" s="1"/>
      <c r="X1780" s="2"/>
      <c r="Y1780" s="2"/>
      <c r="Z1780" s="8"/>
      <c r="AA1780" s="8"/>
      <c r="AC1780" s="1"/>
      <c r="AD1780" s="2"/>
      <c r="AE1780" s="2"/>
      <c r="AF1780" s="13"/>
      <c r="AG1780" s="13"/>
    </row>
    <row r="1781" spans="11:33" x14ac:dyDescent="0.3">
      <c r="K1781" s="1"/>
      <c r="L1781" s="2"/>
      <c r="M1781" s="2"/>
      <c r="Q1781" s="1"/>
      <c r="R1781" s="2"/>
      <c r="S1781" s="2"/>
      <c r="T1781" s="13"/>
      <c r="U1781" s="13"/>
      <c r="W1781" s="1"/>
      <c r="X1781" s="2"/>
      <c r="Y1781" s="2"/>
      <c r="Z1781" s="8"/>
      <c r="AA1781" s="8"/>
      <c r="AC1781" s="1"/>
      <c r="AD1781" s="2"/>
      <c r="AE1781" s="2"/>
      <c r="AF1781" s="13"/>
      <c r="AG1781" s="13"/>
    </row>
    <row r="1782" spans="11:33" x14ac:dyDescent="0.3">
      <c r="K1782" s="1"/>
      <c r="L1782" s="2"/>
      <c r="M1782" s="2"/>
      <c r="Q1782" s="1"/>
      <c r="R1782" s="2"/>
      <c r="S1782" s="2"/>
      <c r="T1782" s="13"/>
      <c r="U1782" s="13"/>
      <c r="W1782" s="1"/>
      <c r="X1782" s="2"/>
      <c r="Y1782" s="2"/>
      <c r="Z1782" s="8"/>
      <c r="AA1782" s="8"/>
      <c r="AC1782" s="1"/>
      <c r="AD1782" s="2"/>
      <c r="AE1782" s="2"/>
      <c r="AF1782" s="13"/>
      <c r="AG1782" s="13"/>
    </row>
    <row r="1783" spans="11:33" x14ac:dyDescent="0.3">
      <c r="K1783" s="1"/>
      <c r="L1783" s="2"/>
      <c r="M1783" s="2"/>
      <c r="Q1783" s="1"/>
      <c r="R1783" s="2"/>
      <c r="S1783" s="2"/>
      <c r="T1783" s="13"/>
      <c r="U1783" s="13"/>
      <c r="W1783" s="1"/>
      <c r="X1783" s="2"/>
      <c r="Y1783" s="2"/>
      <c r="Z1783" s="8"/>
      <c r="AA1783" s="8"/>
      <c r="AC1783" s="1"/>
      <c r="AD1783" s="2"/>
      <c r="AE1783" s="2"/>
      <c r="AF1783" s="13"/>
      <c r="AG1783" s="13"/>
    </row>
    <row r="1784" spans="11:33" x14ac:dyDescent="0.3">
      <c r="K1784" s="1"/>
      <c r="L1784" s="2"/>
      <c r="M1784" s="2"/>
      <c r="Q1784" s="1"/>
      <c r="R1784" s="2"/>
      <c r="S1784" s="2"/>
      <c r="T1784" s="13"/>
      <c r="U1784" s="13"/>
      <c r="W1784" s="1"/>
      <c r="X1784" s="2"/>
      <c r="Y1784" s="2"/>
      <c r="Z1784" s="8"/>
      <c r="AA1784" s="8"/>
      <c r="AC1784" s="1"/>
      <c r="AD1784" s="2"/>
      <c r="AE1784" s="2"/>
      <c r="AF1784" s="13"/>
      <c r="AG1784" s="13"/>
    </row>
    <row r="1785" spans="11:33" x14ac:dyDescent="0.3">
      <c r="K1785" s="1"/>
      <c r="L1785" s="2"/>
      <c r="M1785" s="2"/>
      <c r="Q1785" s="1"/>
      <c r="R1785" s="2"/>
      <c r="S1785" s="2"/>
      <c r="T1785" s="13"/>
      <c r="U1785" s="13"/>
      <c r="W1785" s="1"/>
      <c r="X1785" s="2"/>
      <c r="Y1785" s="2"/>
      <c r="Z1785" s="8"/>
      <c r="AA1785" s="8"/>
      <c r="AC1785" s="1"/>
      <c r="AD1785" s="2"/>
      <c r="AE1785" s="2"/>
      <c r="AF1785" s="13"/>
      <c r="AG1785" s="13"/>
    </row>
    <row r="1786" spans="11:33" x14ac:dyDescent="0.3">
      <c r="K1786" s="1"/>
      <c r="L1786" s="2"/>
      <c r="M1786" s="2"/>
      <c r="Q1786" s="1"/>
      <c r="R1786" s="2"/>
      <c r="S1786" s="2"/>
      <c r="T1786" s="13"/>
      <c r="U1786" s="13"/>
      <c r="W1786" s="1"/>
      <c r="X1786" s="2"/>
      <c r="Y1786" s="2"/>
      <c r="Z1786" s="8"/>
      <c r="AA1786" s="8"/>
      <c r="AC1786" s="1"/>
      <c r="AD1786" s="2"/>
      <c r="AE1786" s="2"/>
      <c r="AF1786" s="13"/>
      <c r="AG1786" s="13"/>
    </row>
    <row r="1787" spans="11:33" x14ac:dyDescent="0.3">
      <c r="K1787" s="1"/>
      <c r="L1787" s="2"/>
      <c r="M1787" s="2"/>
      <c r="Q1787" s="1"/>
      <c r="R1787" s="2"/>
      <c r="S1787" s="2"/>
      <c r="T1787" s="13"/>
      <c r="U1787" s="13"/>
      <c r="W1787" s="1"/>
      <c r="X1787" s="2"/>
      <c r="Y1787" s="2"/>
      <c r="Z1787" s="8"/>
      <c r="AA1787" s="8"/>
      <c r="AC1787" s="1"/>
      <c r="AD1787" s="2"/>
      <c r="AE1787" s="2"/>
      <c r="AF1787" s="13"/>
      <c r="AG1787" s="13"/>
    </row>
    <row r="1788" spans="11:33" x14ac:dyDescent="0.3">
      <c r="K1788" s="1"/>
      <c r="L1788" s="2"/>
      <c r="M1788" s="2"/>
      <c r="Q1788" s="1"/>
      <c r="R1788" s="2"/>
      <c r="S1788" s="2"/>
      <c r="T1788" s="13"/>
      <c r="U1788" s="13"/>
      <c r="W1788" s="1"/>
      <c r="X1788" s="2"/>
      <c r="Y1788" s="2"/>
      <c r="Z1788" s="8"/>
      <c r="AA1788" s="8"/>
      <c r="AC1788" s="1"/>
      <c r="AD1788" s="2"/>
      <c r="AE1788" s="2"/>
      <c r="AF1788" s="13"/>
      <c r="AG1788" s="13"/>
    </row>
    <row r="1789" spans="11:33" x14ac:dyDescent="0.3">
      <c r="K1789" s="1"/>
      <c r="L1789" s="2"/>
      <c r="M1789" s="2"/>
      <c r="Q1789" s="1"/>
      <c r="R1789" s="2"/>
      <c r="S1789" s="2"/>
      <c r="T1789" s="13"/>
      <c r="U1789" s="13"/>
      <c r="W1789" s="1"/>
      <c r="X1789" s="2"/>
      <c r="Y1789" s="2"/>
      <c r="Z1789" s="8"/>
      <c r="AA1789" s="8"/>
      <c r="AC1789" s="1"/>
      <c r="AD1789" s="2"/>
      <c r="AE1789" s="2"/>
      <c r="AF1789" s="13"/>
      <c r="AG1789" s="13"/>
    </row>
    <row r="1790" spans="11:33" x14ac:dyDescent="0.3">
      <c r="K1790" s="1"/>
      <c r="L1790" s="2"/>
      <c r="M1790" s="2"/>
      <c r="Q1790" s="1"/>
      <c r="R1790" s="2"/>
      <c r="S1790" s="2"/>
      <c r="T1790" s="13"/>
      <c r="U1790" s="13"/>
      <c r="W1790" s="1"/>
      <c r="X1790" s="2"/>
      <c r="Y1790" s="2"/>
      <c r="Z1790" s="8"/>
      <c r="AA1790" s="8"/>
      <c r="AC1790" s="1"/>
      <c r="AD1790" s="2"/>
      <c r="AE1790" s="2"/>
      <c r="AF1790" s="13"/>
      <c r="AG1790" s="13"/>
    </row>
    <row r="1791" spans="11:33" x14ac:dyDescent="0.3">
      <c r="K1791" s="1"/>
      <c r="L1791" s="2"/>
      <c r="M1791" s="2"/>
      <c r="Q1791" s="1"/>
      <c r="R1791" s="2"/>
      <c r="S1791" s="2"/>
      <c r="T1791" s="13"/>
      <c r="U1791" s="13"/>
      <c r="W1791" s="1"/>
      <c r="X1791" s="2"/>
      <c r="Y1791" s="2"/>
      <c r="Z1791" s="8"/>
      <c r="AA1791" s="8"/>
      <c r="AC1791" s="1"/>
      <c r="AD1791" s="2"/>
      <c r="AE1791" s="2"/>
      <c r="AF1791" s="13"/>
      <c r="AG1791" s="13"/>
    </row>
    <row r="1792" spans="11:33" x14ac:dyDescent="0.3">
      <c r="K1792" s="1"/>
      <c r="L1792" s="2"/>
      <c r="M1792" s="2"/>
      <c r="Q1792" s="1"/>
      <c r="R1792" s="2"/>
      <c r="S1792" s="2"/>
      <c r="T1792" s="13"/>
      <c r="U1792" s="13"/>
      <c r="W1792" s="1"/>
      <c r="X1792" s="2"/>
      <c r="Y1792" s="2"/>
      <c r="Z1792" s="8"/>
      <c r="AA1792" s="8"/>
      <c r="AC1792" s="1"/>
      <c r="AD1792" s="2"/>
      <c r="AE1792" s="2"/>
      <c r="AF1792" s="13"/>
      <c r="AG1792" s="13"/>
    </row>
    <row r="1793" spans="11:33" x14ac:dyDescent="0.3">
      <c r="K1793" s="1"/>
      <c r="L1793" s="2"/>
      <c r="M1793" s="2"/>
      <c r="Q1793" s="1"/>
      <c r="R1793" s="2"/>
      <c r="S1793" s="2"/>
      <c r="T1793" s="13"/>
      <c r="U1793" s="13"/>
      <c r="W1793" s="1"/>
      <c r="X1793" s="2"/>
      <c r="Y1793" s="2"/>
      <c r="Z1793" s="8"/>
      <c r="AA1793" s="8"/>
      <c r="AC1793" s="1"/>
      <c r="AD1793" s="2"/>
      <c r="AE1793" s="2"/>
      <c r="AF1793" s="13"/>
      <c r="AG1793" s="13"/>
    </row>
    <row r="1794" spans="11:33" x14ac:dyDescent="0.3">
      <c r="K1794" s="1"/>
      <c r="L1794" s="2"/>
      <c r="M1794" s="2"/>
      <c r="Q1794" s="1"/>
      <c r="R1794" s="2"/>
      <c r="S1794" s="2"/>
      <c r="T1794" s="13"/>
      <c r="U1794" s="13"/>
      <c r="W1794" s="1"/>
      <c r="X1794" s="2"/>
      <c r="Y1794" s="2"/>
      <c r="Z1794" s="8"/>
      <c r="AA1794" s="8"/>
      <c r="AC1794" s="1"/>
      <c r="AD1794" s="2"/>
      <c r="AE1794" s="2"/>
      <c r="AF1794" s="13"/>
      <c r="AG1794" s="13"/>
    </row>
    <row r="1795" spans="11:33" x14ac:dyDescent="0.3">
      <c r="K1795" s="1"/>
      <c r="L1795" s="2"/>
      <c r="M1795" s="2"/>
      <c r="Q1795" s="1"/>
      <c r="R1795" s="2"/>
      <c r="S1795" s="2"/>
      <c r="T1795" s="13"/>
      <c r="U1795" s="13"/>
      <c r="W1795" s="1"/>
      <c r="X1795" s="2"/>
      <c r="Y1795" s="2"/>
      <c r="Z1795" s="8"/>
      <c r="AA1795" s="8"/>
      <c r="AC1795" s="1"/>
      <c r="AD1795" s="2"/>
      <c r="AE1795" s="2"/>
      <c r="AF1795" s="13"/>
      <c r="AG1795" s="13"/>
    </row>
    <row r="1796" spans="11:33" x14ac:dyDescent="0.3">
      <c r="K1796" s="1"/>
      <c r="L1796" s="2"/>
      <c r="M1796" s="2"/>
      <c r="Q1796" s="1"/>
      <c r="R1796" s="2"/>
      <c r="S1796" s="2"/>
      <c r="T1796" s="13"/>
      <c r="U1796" s="13"/>
      <c r="W1796" s="1"/>
      <c r="X1796" s="2"/>
      <c r="Y1796" s="2"/>
      <c r="Z1796" s="8"/>
      <c r="AA1796" s="8"/>
      <c r="AC1796" s="1"/>
      <c r="AD1796" s="2"/>
      <c r="AE1796" s="2"/>
      <c r="AF1796" s="13"/>
      <c r="AG1796" s="13"/>
    </row>
    <row r="1797" spans="11:33" x14ac:dyDescent="0.3">
      <c r="K1797" s="1"/>
      <c r="L1797" s="2"/>
      <c r="M1797" s="2"/>
      <c r="Q1797" s="1"/>
      <c r="R1797" s="2"/>
      <c r="S1797" s="2"/>
      <c r="T1797" s="13"/>
      <c r="U1797" s="13"/>
      <c r="W1797" s="1"/>
      <c r="X1797" s="2"/>
      <c r="Y1797" s="2"/>
      <c r="Z1797" s="8"/>
      <c r="AA1797" s="8"/>
      <c r="AC1797" s="1"/>
      <c r="AD1797" s="2"/>
      <c r="AE1797" s="2"/>
      <c r="AF1797" s="13"/>
      <c r="AG1797" s="13"/>
    </row>
    <row r="1798" spans="11:33" x14ac:dyDescent="0.3">
      <c r="K1798" s="1"/>
      <c r="L1798" s="2"/>
      <c r="M1798" s="2"/>
      <c r="Q1798" s="1"/>
      <c r="R1798" s="2"/>
      <c r="S1798" s="2"/>
      <c r="T1798" s="13"/>
      <c r="U1798" s="13"/>
      <c r="W1798" s="1"/>
      <c r="X1798" s="2"/>
      <c r="Y1798" s="2"/>
      <c r="Z1798" s="8"/>
      <c r="AA1798" s="8"/>
      <c r="AC1798" s="1"/>
      <c r="AD1798" s="2"/>
      <c r="AE1798" s="2"/>
      <c r="AF1798" s="13"/>
      <c r="AG1798" s="13"/>
    </row>
    <row r="1799" spans="11:33" x14ac:dyDescent="0.3">
      <c r="K1799" s="1"/>
      <c r="L1799" s="2"/>
      <c r="M1799" s="2"/>
      <c r="Q1799" s="1"/>
      <c r="R1799" s="2"/>
      <c r="S1799" s="2"/>
      <c r="T1799" s="13"/>
      <c r="U1799" s="13"/>
      <c r="W1799" s="1"/>
      <c r="X1799" s="2"/>
      <c r="Y1799" s="2"/>
      <c r="Z1799" s="8"/>
      <c r="AA1799" s="8"/>
      <c r="AC1799" s="1"/>
      <c r="AD1799" s="2"/>
      <c r="AE1799" s="2"/>
      <c r="AF1799" s="13"/>
      <c r="AG1799" s="13"/>
    </row>
    <row r="1800" spans="11:33" x14ac:dyDescent="0.3">
      <c r="K1800" s="1"/>
      <c r="L1800" s="2"/>
      <c r="M1800" s="2"/>
      <c r="Q1800" s="1"/>
      <c r="R1800" s="2"/>
      <c r="S1800" s="2"/>
      <c r="T1800" s="13"/>
      <c r="U1800" s="13"/>
      <c r="W1800" s="1"/>
      <c r="X1800" s="2"/>
      <c r="Y1800" s="2"/>
      <c r="Z1800" s="8"/>
      <c r="AA1800" s="8"/>
      <c r="AC1800" s="1"/>
      <c r="AD1800" s="2"/>
      <c r="AE1800" s="2"/>
      <c r="AF1800" s="13"/>
      <c r="AG1800" s="13"/>
    </row>
    <row r="1801" spans="11:33" x14ac:dyDescent="0.3">
      <c r="K1801" s="1"/>
      <c r="L1801" s="2"/>
      <c r="M1801" s="2"/>
      <c r="Q1801" s="1"/>
      <c r="R1801" s="2"/>
      <c r="S1801" s="2"/>
      <c r="T1801" s="13"/>
      <c r="U1801" s="13"/>
      <c r="W1801" s="1"/>
      <c r="X1801" s="2"/>
      <c r="Y1801" s="2"/>
      <c r="Z1801" s="8"/>
      <c r="AA1801" s="8"/>
      <c r="AC1801" s="1"/>
      <c r="AD1801" s="2"/>
      <c r="AE1801" s="2"/>
      <c r="AF1801" s="13"/>
      <c r="AG1801" s="13"/>
    </row>
    <row r="1802" spans="11:33" x14ac:dyDescent="0.3">
      <c r="K1802" s="1"/>
      <c r="L1802" s="2"/>
      <c r="M1802" s="2"/>
      <c r="Q1802" s="1"/>
      <c r="R1802" s="2"/>
      <c r="S1802" s="2"/>
      <c r="T1802" s="13"/>
      <c r="U1802" s="13"/>
      <c r="W1802" s="1"/>
      <c r="X1802" s="2"/>
      <c r="Y1802" s="2"/>
      <c r="Z1802" s="8"/>
      <c r="AA1802" s="8"/>
      <c r="AC1802" s="1"/>
      <c r="AD1802" s="2"/>
      <c r="AE1802" s="2"/>
      <c r="AF1802" s="13"/>
      <c r="AG1802" s="13"/>
    </row>
    <row r="1803" spans="11:33" x14ac:dyDescent="0.3">
      <c r="K1803" s="1"/>
      <c r="L1803" s="2"/>
      <c r="M1803" s="2"/>
      <c r="Q1803" s="1"/>
      <c r="R1803" s="2"/>
      <c r="S1803" s="2"/>
      <c r="T1803" s="13"/>
      <c r="U1803" s="13"/>
      <c r="W1803" s="1"/>
      <c r="X1803" s="2"/>
      <c r="Y1803" s="2"/>
      <c r="Z1803" s="8"/>
      <c r="AA1803" s="8"/>
      <c r="AC1803" s="1"/>
      <c r="AD1803" s="2"/>
      <c r="AE1803" s="2"/>
      <c r="AF1803" s="13"/>
      <c r="AG1803" s="13"/>
    </row>
    <row r="1804" spans="11:33" x14ac:dyDescent="0.3">
      <c r="K1804" s="1"/>
      <c r="L1804" s="2"/>
      <c r="M1804" s="2"/>
      <c r="Q1804" s="1"/>
      <c r="R1804" s="2"/>
      <c r="S1804" s="2"/>
      <c r="T1804" s="13"/>
      <c r="U1804" s="13"/>
      <c r="W1804" s="1"/>
      <c r="X1804" s="2"/>
      <c r="Y1804" s="2"/>
      <c r="Z1804" s="8"/>
      <c r="AA1804" s="8"/>
      <c r="AC1804" s="1"/>
      <c r="AD1804" s="2"/>
      <c r="AE1804" s="2"/>
      <c r="AF1804" s="13"/>
      <c r="AG1804" s="13"/>
    </row>
    <row r="1805" spans="11:33" x14ac:dyDescent="0.3">
      <c r="K1805" s="1"/>
      <c r="L1805" s="2"/>
      <c r="M1805" s="2"/>
      <c r="Q1805" s="1"/>
      <c r="R1805" s="2"/>
      <c r="S1805" s="2"/>
      <c r="T1805" s="13"/>
      <c r="U1805" s="13"/>
      <c r="W1805" s="1"/>
      <c r="X1805" s="2"/>
      <c r="Y1805" s="2"/>
      <c r="Z1805" s="8"/>
      <c r="AA1805" s="8"/>
      <c r="AC1805" s="1"/>
      <c r="AD1805" s="2"/>
      <c r="AE1805" s="2"/>
      <c r="AF1805" s="13"/>
      <c r="AG1805" s="13"/>
    </row>
    <row r="1806" spans="11:33" x14ac:dyDescent="0.3">
      <c r="K1806" s="1"/>
      <c r="L1806" s="2"/>
      <c r="M1806" s="2"/>
      <c r="Q1806" s="1"/>
      <c r="R1806" s="2"/>
      <c r="S1806" s="2"/>
      <c r="T1806" s="13"/>
      <c r="U1806" s="13"/>
      <c r="W1806" s="1"/>
      <c r="X1806" s="2"/>
      <c r="Y1806" s="2"/>
      <c r="Z1806" s="8"/>
      <c r="AA1806" s="8"/>
      <c r="AC1806" s="1"/>
      <c r="AD1806" s="2"/>
      <c r="AE1806" s="2"/>
      <c r="AF1806" s="13"/>
      <c r="AG1806" s="13"/>
    </row>
    <row r="1807" spans="11:33" x14ac:dyDescent="0.3">
      <c r="K1807" s="1"/>
      <c r="L1807" s="2"/>
      <c r="M1807" s="2"/>
      <c r="Q1807" s="1"/>
      <c r="R1807" s="2"/>
      <c r="S1807" s="2"/>
      <c r="T1807" s="13"/>
      <c r="U1807" s="13"/>
      <c r="W1807" s="1"/>
      <c r="X1807" s="2"/>
      <c r="Y1807" s="2"/>
      <c r="Z1807" s="8"/>
      <c r="AA1807" s="8"/>
      <c r="AC1807" s="1"/>
      <c r="AD1807" s="2"/>
      <c r="AE1807" s="2"/>
      <c r="AF1807" s="13"/>
      <c r="AG1807" s="13"/>
    </row>
    <row r="1808" spans="11:33" x14ac:dyDescent="0.3">
      <c r="K1808" s="1"/>
      <c r="L1808" s="2"/>
      <c r="M1808" s="2"/>
      <c r="Q1808" s="1"/>
      <c r="R1808" s="2"/>
      <c r="S1808" s="2"/>
      <c r="T1808" s="13"/>
      <c r="U1808" s="13"/>
      <c r="W1808" s="1"/>
      <c r="X1808" s="2"/>
      <c r="Y1808" s="2"/>
      <c r="Z1808" s="8"/>
      <c r="AA1808" s="8"/>
      <c r="AC1808" s="1"/>
      <c r="AD1808" s="2"/>
      <c r="AE1808" s="2"/>
      <c r="AF1808" s="13"/>
      <c r="AG1808" s="13"/>
    </row>
    <row r="1809" spans="11:33" x14ac:dyDescent="0.3">
      <c r="K1809" s="1"/>
      <c r="L1809" s="2"/>
      <c r="M1809" s="2"/>
      <c r="Q1809" s="1"/>
      <c r="R1809" s="2"/>
      <c r="S1809" s="2"/>
      <c r="T1809" s="13"/>
      <c r="U1809" s="13"/>
      <c r="W1809" s="1"/>
      <c r="X1809" s="2"/>
      <c r="Y1809" s="2"/>
      <c r="Z1809" s="8"/>
      <c r="AA1809" s="8"/>
      <c r="AC1809" s="1"/>
      <c r="AD1809" s="2"/>
      <c r="AE1809" s="2"/>
      <c r="AF1809" s="13"/>
      <c r="AG1809" s="13"/>
    </row>
    <row r="1810" spans="11:33" x14ac:dyDescent="0.3">
      <c r="K1810" s="1"/>
      <c r="L1810" s="2"/>
      <c r="M1810" s="2"/>
      <c r="Q1810" s="1"/>
      <c r="R1810" s="2"/>
      <c r="S1810" s="2"/>
      <c r="T1810" s="13"/>
      <c r="U1810" s="13"/>
      <c r="W1810" s="1"/>
      <c r="X1810" s="2"/>
      <c r="Y1810" s="2"/>
      <c r="Z1810" s="8"/>
      <c r="AA1810" s="8"/>
      <c r="AC1810" s="1"/>
      <c r="AD1810" s="2"/>
      <c r="AE1810" s="2"/>
      <c r="AF1810" s="13"/>
      <c r="AG1810" s="13"/>
    </row>
    <row r="1811" spans="11:33" x14ac:dyDescent="0.3">
      <c r="K1811" s="1"/>
      <c r="L1811" s="2"/>
      <c r="M1811" s="2"/>
      <c r="Q1811" s="1"/>
      <c r="R1811" s="2"/>
      <c r="S1811" s="2"/>
      <c r="T1811" s="13"/>
      <c r="U1811" s="13"/>
      <c r="W1811" s="1"/>
      <c r="X1811" s="2"/>
      <c r="Y1811" s="2"/>
      <c r="Z1811" s="8"/>
      <c r="AA1811" s="8"/>
      <c r="AC1811" s="1"/>
      <c r="AD1811" s="2"/>
      <c r="AE1811" s="2"/>
      <c r="AF1811" s="13"/>
      <c r="AG1811" s="13"/>
    </row>
    <row r="1812" spans="11:33" x14ac:dyDescent="0.3">
      <c r="K1812" s="1"/>
      <c r="L1812" s="2"/>
      <c r="M1812" s="2"/>
      <c r="Q1812" s="1"/>
      <c r="R1812" s="2"/>
      <c r="S1812" s="2"/>
      <c r="T1812" s="13"/>
      <c r="U1812" s="13"/>
      <c r="W1812" s="1"/>
      <c r="X1812" s="2"/>
      <c r="Y1812" s="2"/>
      <c r="Z1812" s="8"/>
      <c r="AA1812" s="8"/>
      <c r="AC1812" s="1"/>
      <c r="AD1812" s="2"/>
      <c r="AE1812" s="2"/>
      <c r="AF1812" s="13"/>
      <c r="AG1812" s="13"/>
    </row>
    <row r="1813" spans="11:33" x14ac:dyDescent="0.3">
      <c r="K1813" s="1"/>
      <c r="L1813" s="2"/>
      <c r="M1813" s="2"/>
      <c r="Q1813" s="1"/>
      <c r="R1813" s="2"/>
      <c r="S1813" s="2"/>
      <c r="T1813" s="13"/>
      <c r="U1813" s="13"/>
      <c r="W1813" s="1"/>
      <c r="X1813" s="2"/>
      <c r="Y1813" s="2"/>
      <c r="Z1813" s="8"/>
      <c r="AA1813" s="8"/>
      <c r="AC1813" s="1"/>
      <c r="AD1813" s="2"/>
      <c r="AE1813" s="2"/>
      <c r="AF1813" s="13"/>
      <c r="AG1813" s="13"/>
    </row>
    <row r="1814" spans="11:33" x14ac:dyDescent="0.3">
      <c r="K1814" s="1"/>
      <c r="L1814" s="2"/>
      <c r="M1814" s="2"/>
      <c r="Q1814" s="1"/>
      <c r="R1814" s="2"/>
      <c r="S1814" s="2"/>
      <c r="T1814" s="13"/>
      <c r="U1814" s="13"/>
      <c r="W1814" s="1"/>
      <c r="X1814" s="2"/>
      <c r="Y1814" s="2"/>
      <c r="Z1814" s="8"/>
      <c r="AA1814" s="8"/>
      <c r="AC1814" s="1"/>
      <c r="AD1814" s="2"/>
      <c r="AE1814" s="2"/>
      <c r="AF1814" s="13"/>
      <c r="AG1814" s="13"/>
    </row>
    <row r="1815" spans="11:33" x14ac:dyDescent="0.3">
      <c r="K1815" s="1"/>
      <c r="L1815" s="2"/>
      <c r="M1815" s="2"/>
      <c r="Q1815" s="1"/>
      <c r="R1815" s="2"/>
      <c r="S1815" s="2"/>
      <c r="T1815" s="13"/>
      <c r="U1815" s="13"/>
      <c r="W1815" s="1"/>
      <c r="X1815" s="2"/>
      <c r="Y1815" s="2"/>
      <c r="Z1815" s="8"/>
      <c r="AA1815" s="8"/>
      <c r="AC1815" s="1"/>
      <c r="AD1815" s="2"/>
      <c r="AE1815" s="2"/>
      <c r="AF1815" s="13"/>
      <c r="AG1815" s="13"/>
    </row>
    <row r="1816" spans="11:33" x14ac:dyDescent="0.3">
      <c r="K1816" s="1"/>
      <c r="L1816" s="2"/>
      <c r="M1816" s="2"/>
      <c r="Q1816" s="1"/>
      <c r="R1816" s="2"/>
      <c r="S1816" s="2"/>
      <c r="T1816" s="13"/>
      <c r="U1816" s="13"/>
      <c r="W1816" s="1"/>
      <c r="X1816" s="2"/>
      <c r="Y1816" s="2"/>
      <c r="Z1816" s="8"/>
      <c r="AA1816" s="8"/>
      <c r="AC1816" s="1"/>
      <c r="AD1816" s="2"/>
      <c r="AE1816" s="2"/>
      <c r="AF1816" s="13"/>
      <c r="AG1816" s="13"/>
    </row>
    <row r="1817" spans="11:33" x14ac:dyDescent="0.3">
      <c r="K1817" s="1"/>
      <c r="L1817" s="2"/>
      <c r="M1817" s="2"/>
      <c r="Q1817" s="1"/>
      <c r="R1817" s="2"/>
      <c r="S1817" s="2"/>
      <c r="T1817" s="13"/>
      <c r="U1817" s="13"/>
      <c r="W1817" s="1"/>
      <c r="X1817" s="2"/>
      <c r="Y1817" s="2"/>
      <c r="Z1817" s="8"/>
      <c r="AA1817" s="8"/>
      <c r="AC1817" s="1"/>
      <c r="AD1817" s="2"/>
      <c r="AE1817" s="2"/>
      <c r="AF1817" s="13"/>
      <c r="AG1817" s="13"/>
    </row>
    <row r="1818" spans="11:33" x14ac:dyDescent="0.3">
      <c r="K1818" s="1"/>
      <c r="L1818" s="2"/>
      <c r="M1818" s="2"/>
      <c r="Q1818" s="1"/>
      <c r="R1818" s="2"/>
      <c r="S1818" s="2"/>
      <c r="T1818" s="13"/>
      <c r="U1818" s="13"/>
      <c r="W1818" s="1"/>
      <c r="X1818" s="2"/>
      <c r="Y1818" s="2"/>
      <c r="Z1818" s="8"/>
      <c r="AA1818" s="8"/>
      <c r="AC1818" s="1"/>
      <c r="AD1818" s="2"/>
      <c r="AE1818" s="2"/>
      <c r="AF1818" s="13"/>
      <c r="AG1818" s="13"/>
    </row>
    <row r="1819" spans="11:33" x14ac:dyDescent="0.3">
      <c r="K1819" s="1"/>
      <c r="L1819" s="2"/>
      <c r="M1819" s="2"/>
      <c r="Q1819" s="1"/>
      <c r="R1819" s="2"/>
      <c r="S1819" s="2"/>
      <c r="T1819" s="13"/>
      <c r="U1819" s="13"/>
      <c r="W1819" s="1"/>
      <c r="X1819" s="2"/>
      <c r="Y1819" s="2"/>
      <c r="Z1819" s="8"/>
      <c r="AA1819" s="8"/>
      <c r="AC1819" s="1"/>
      <c r="AD1819" s="2"/>
      <c r="AE1819" s="2"/>
      <c r="AF1819" s="13"/>
      <c r="AG1819" s="13"/>
    </row>
    <row r="1820" spans="11:33" x14ac:dyDescent="0.3">
      <c r="K1820" s="1"/>
      <c r="L1820" s="2"/>
      <c r="M1820" s="2"/>
      <c r="Q1820" s="1"/>
      <c r="R1820" s="2"/>
      <c r="S1820" s="2"/>
      <c r="T1820" s="13"/>
      <c r="U1820" s="13"/>
      <c r="W1820" s="1"/>
      <c r="X1820" s="2"/>
      <c r="Y1820" s="2"/>
      <c r="Z1820" s="8"/>
      <c r="AA1820" s="8"/>
      <c r="AC1820" s="1"/>
      <c r="AD1820" s="2"/>
      <c r="AE1820" s="2"/>
      <c r="AF1820" s="13"/>
      <c r="AG1820" s="13"/>
    </row>
    <row r="1821" spans="11:33" x14ac:dyDescent="0.3">
      <c r="K1821" s="1"/>
      <c r="L1821" s="2"/>
      <c r="M1821" s="2"/>
      <c r="Q1821" s="1"/>
      <c r="R1821" s="2"/>
      <c r="S1821" s="2"/>
      <c r="T1821" s="13"/>
      <c r="U1821" s="13"/>
      <c r="W1821" s="1"/>
      <c r="X1821" s="2"/>
      <c r="Y1821" s="2"/>
      <c r="Z1821" s="8"/>
      <c r="AA1821" s="8"/>
      <c r="AC1821" s="1"/>
      <c r="AD1821" s="2"/>
      <c r="AE1821" s="2"/>
      <c r="AF1821" s="13"/>
      <c r="AG1821" s="13"/>
    </row>
    <row r="1822" spans="11:33" x14ac:dyDescent="0.3">
      <c r="K1822" s="1"/>
      <c r="L1822" s="2"/>
      <c r="M1822" s="2"/>
      <c r="Q1822" s="1"/>
      <c r="R1822" s="2"/>
      <c r="S1822" s="2"/>
      <c r="T1822" s="13"/>
      <c r="U1822" s="13"/>
      <c r="W1822" s="1"/>
      <c r="X1822" s="2"/>
      <c r="Y1822" s="2"/>
      <c r="Z1822" s="8"/>
      <c r="AA1822" s="8"/>
      <c r="AC1822" s="1"/>
      <c r="AD1822" s="2"/>
      <c r="AE1822" s="2"/>
      <c r="AF1822" s="13"/>
      <c r="AG1822" s="13"/>
    </row>
    <row r="1823" spans="11:33" x14ac:dyDescent="0.3">
      <c r="K1823" s="1"/>
      <c r="L1823" s="2"/>
      <c r="M1823" s="2"/>
      <c r="Q1823" s="1"/>
      <c r="R1823" s="2"/>
      <c r="S1823" s="2"/>
      <c r="T1823" s="13"/>
      <c r="U1823" s="13"/>
      <c r="W1823" s="1"/>
      <c r="X1823" s="2"/>
      <c r="Y1823" s="2"/>
      <c r="Z1823" s="8"/>
      <c r="AA1823" s="8"/>
      <c r="AC1823" s="1"/>
      <c r="AD1823" s="2"/>
      <c r="AE1823" s="2"/>
      <c r="AF1823" s="13"/>
      <c r="AG1823" s="13"/>
    </row>
    <row r="1824" spans="11:33" x14ac:dyDescent="0.3">
      <c r="K1824" s="1"/>
      <c r="L1824" s="2"/>
      <c r="M1824" s="2"/>
      <c r="Q1824" s="1"/>
      <c r="R1824" s="2"/>
      <c r="S1824" s="2"/>
      <c r="T1824" s="13"/>
      <c r="U1824" s="13"/>
      <c r="W1824" s="1"/>
      <c r="X1824" s="2"/>
      <c r="Y1824" s="2"/>
      <c r="Z1824" s="8"/>
      <c r="AA1824" s="8"/>
      <c r="AC1824" s="1"/>
      <c r="AD1824" s="2"/>
      <c r="AE1824" s="2"/>
      <c r="AF1824" s="13"/>
      <c r="AG1824" s="13"/>
    </row>
    <row r="1825" spans="11:33" x14ac:dyDescent="0.3">
      <c r="K1825" s="1"/>
      <c r="L1825" s="2"/>
      <c r="M1825" s="2"/>
      <c r="Q1825" s="1"/>
      <c r="R1825" s="2"/>
      <c r="S1825" s="2"/>
      <c r="T1825" s="13"/>
      <c r="U1825" s="13"/>
      <c r="W1825" s="1"/>
      <c r="X1825" s="2"/>
      <c r="Y1825" s="2"/>
      <c r="Z1825" s="8"/>
      <c r="AA1825" s="8"/>
      <c r="AC1825" s="1"/>
      <c r="AD1825" s="2"/>
      <c r="AE1825" s="2"/>
      <c r="AF1825" s="13"/>
      <c r="AG1825" s="13"/>
    </row>
    <row r="1826" spans="11:33" x14ac:dyDescent="0.3">
      <c r="K1826" s="1"/>
      <c r="L1826" s="2"/>
      <c r="M1826" s="2"/>
      <c r="Q1826" s="1"/>
      <c r="R1826" s="2"/>
      <c r="S1826" s="2"/>
      <c r="T1826" s="13"/>
      <c r="U1826" s="13"/>
      <c r="W1826" s="1"/>
      <c r="X1826" s="2"/>
      <c r="Y1826" s="2"/>
      <c r="Z1826" s="8"/>
      <c r="AA1826" s="8"/>
      <c r="AC1826" s="1"/>
      <c r="AD1826" s="2"/>
      <c r="AE1826" s="2"/>
      <c r="AF1826" s="13"/>
      <c r="AG1826" s="13"/>
    </row>
    <row r="1827" spans="11:33" x14ac:dyDescent="0.3">
      <c r="K1827" s="1"/>
      <c r="L1827" s="2"/>
      <c r="M1827" s="2"/>
      <c r="Q1827" s="1"/>
      <c r="R1827" s="2"/>
      <c r="S1827" s="2"/>
      <c r="T1827" s="13"/>
      <c r="U1827" s="13"/>
      <c r="W1827" s="1"/>
      <c r="X1827" s="2"/>
      <c r="Y1827" s="2"/>
      <c r="Z1827" s="8"/>
      <c r="AA1827" s="8"/>
      <c r="AC1827" s="1"/>
      <c r="AD1827" s="2"/>
      <c r="AE1827" s="2"/>
      <c r="AF1827" s="13"/>
      <c r="AG1827" s="13"/>
    </row>
    <row r="1828" spans="11:33" x14ac:dyDescent="0.3">
      <c r="K1828" s="1"/>
      <c r="L1828" s="2"/>
      <c r="M1828" s="2"/>
      <c r="Q1828" s="1"/>
      <c r="R1828" s="2"/>
      <c r="S1828" s="2"/>
      <c r="T1828" s="13"/>
      <c r="U1828" s="13"/>
      <c r="W1828" s="1"/>
      <c r="X1828" s="2"/>
      <c r="Y1828" s="2"/>
      <c r="Z1828" s="8"/>
      <c r="AA1828" s="8"/>
      <c r="AC1828" s="1"/>
      <c r="AD1828" s="2"/>
      <c r="AE1828" s="2"/>
      <c r="AF1828" s="13"/>
      <c r="AG1828" s="13"/>
    </row>
    <row r="1829" spans="11:33" x14ac:dyDescent="0.3">
      <c r="K1829" s="1"/>
      <c r="L1829" s="2"/>
      <c r="M1829" s="2"/>
      <c r="Q1829" s="1"/>
      <c r="R1829" s="2"/>
      <c r="S1829" s="2"/>
      <c r="T1829" s="13"/>
      <c r="U1829" s="13"/>
      <c r="W1829" s="1"/>
      <c r="X1829" s="2"/>
      <c r="Y1829" s="2"/>
      <c r="Z1829" s="8"/>
      <c r="AA1829" s="8"/>
      <c r="AC1829" s="1"/>
      <c r="AD1829" s="2"/>
      <c r="AE1829" s="2"/>
      <c r="AF1829" s="13"/>
      <c r="AG1829" s="13"/>
    </row>
    <row r="1830" spans="11:33" x14ac:dyDescent="0.3">
      <c r="K1830" s="1"/>
      <c r="L1830" s="2"/>
      <c r="M1830" s="2"/>
      <c r="Q1830" s="1"/>
      <c r="R1830" s="2"/>
      <c r="S1830" s="2"/>
      <c r="T1830" s="13"/>
      <c r="U1830" s="13"/>
      <c r="W1830" s="1"/>
      <c r="X1830" s="2"/>
      <c r="Y1830" s="2"/>
      <c r="Z1830" s="8"/>
      <c r="AA1830" s="8"/>
      <c r="AC1830" s="1"/>
      <c r="AD1830" s="2"/>
      <c r="AE1830" s="2"/>
      <c r="AF1830" s="13"/>
      <c r="AG1830" s="13"/>
    </row>
    <row r="1831" spans="11:33" x14ac:dyDescent="0.3">
      <c r="K1831" s="1"/>
      <c r="L1831" s="2"/>
      <c r="M1831" s="2"/>
      <c r="Q1831" s="1"/>
      <c r="R1831" s="2"/>
      <c r="S1831" s="2"/>
      <c r="T1831" s="13"/>
      <c r="U1831" s="13"/>
      <c r="W1831" s="1"/>
      <c r="X1831" s="2"/>
      <c r="Y1831" s="2"/>
      <c r="Z1831" s="8"/>
      <c r="AA1831" s="8"/>
      <c r="AC1831" s="1"/>
      <c r="AD1831" s="2"/>
      <c r="AE1831" s="2"/>
      <c r="AF1831" s="13"/>
      <c r="AG1831" s="13"/>
    </row>
    <row r="1832" spans="11:33" x14ac:dyDescent="0.3">
      <c r="K1832" s="1"/>
      <c r="L1832" s="2"/>
      <c r="M1832" s="2"/>
      <c r="Q1832" s="1"/>
      <c r="R1832" s="2"/>
      <c r="S1832" s="2"/>
      <c r="T1832" s="13"/>
      <c r="U1832" s="13"/>
      <c r="W1832" s="1"/>
      <c r="X1832" s="2"/>
      <c r="Y1832" s="2"/>
      <c r="Z1832" s="8"/>
      <c r="AA1832" s="8"/>
      <c r="AC1832" s="1"/>
      <c r="AD1832" s="2"/>
      <c r="AE1832" s="2"/>
      <c r="AF1832" s="13"/>
      <c r="AG1832" s="13"/>
    </row>
    <row r="1833" spans="11:33" x14ac:dyDescent="0.3">
      <c r="K1833" s="1"/>
      <c r="L1833" s="2"/>
      <c r="M1833" s="2"/>
      <c r="Q1833" s="1"/>
      <c r="R1833" s="2"/>
      <c r="S1833" s="2"/>
      <c r="T1833" s="13"/>
      <c r="U1833" s="13"/>
      <c r="W1833" s="1"/>
      <c r="X1833" s="2"/>
      <c r="Y1833" s="2"/>
      <c r="Z1833" s="8"/>
      <c r="AA1833" s="8"/>
      <c r="AC1833" s="1"/>
      <c r="AD1833" s="2"/>
      <c r="AE1833" s="2"/>
      <c r="AF1833" s="13"/>
      <c r="AG1833" s="13"/>
    </row>
    <row r="1834" spans="11:33" x14ac:dyDescent="0.3">
      <c r="K1834" s="1"/>
      <c r="L1834" s="2"/>
      <c r="M1834" s="2"/>
      <c r="Q1834" s="1"/>
      <c r="R1834" s="2"/>
      <c r="S1834" s="2"/>
      <c r="T1834" s="13"/>
      <c r="U1834" s="13"/>
      <c r="W1834" s="1"/>
      <c r="X1834" s="2"/>
      <c r="Y1834" s="2"/>
      <c r="Z1834" s="8"/>
      <c r="AA1834" s="8"/>
      <c r="AC1834" s="1"/>
      <c r="AD1834" s="2"/>
      <c r="AE1834" s="2"/>
      <c r="AF1834" s="13"/>
      <c r="AG1834" s="13"/>
    </row>
    <row r="1835" spans="11:33" x14ac:dyDescent="0.3">
      <c r="K1835" s="1"/>
      <c r="L1835" s="2"/>
      <c r="M1835" s="2"/>
      <c r="Q1835" s="1"/>
      <c r="R1835" s="2"/>
      <c r="S1835" s="2"/>
      <c r="T1835" s="13"/>
      <c r="U1835" s="13"/>
      <c r="W1835" s="1"/>
      <c r="X1835" s="2"/>
      <c r="Y1835" s="2"/>
      <c r="Z1835" s="8"/>
      <c r="AA1835" s="8"/>
      <c r="AC1835" s="1"/>
      <c r="AD1835" s="2"/>
      <c r="AE1835" s="2"/>
      <c r="AF1835" s="13"/>
      <c r="AG1835" s="13"/>
    </row>
    <row r="1836" spans="11:33" x14ac:dyDescent="0.3">
      <c r="K1836" s="1"/>
      <c r="L1836" s="2"/>
      <c r="M1836" s="2"/>
      <c r="Q1836" s="1"/>
      <c r="R1836" s="2"/>
      <c r="S1836" s="2"/>
      <c r="T1836" s="13"/>
      <c r="U1836" s="13"/>
      <c r="W1836" s="1"/>
      <c r="X1836" s="2"/>
      <c r="Y1836" s="2"/>
      <c r="Z1836" s="8"/>
      <c r="AA1836" s="8"/>
      <c r="AC1836" s="1"/>
      <c r="AD1836" s="2"/>
      <c r="AE1836" s="2"/>
      <c r="AF1836" s="13"/>
      <c r="AG1836" s="13"/>
    </row>
    <row r="1837" spans="11:33" x14ac:dyDescent="0.3">
      <c r="K1837" s="1"/>
      <c r="L1837" s="2"/>
      <c r="M1837" s="2"/>
      <c r="Q1837" s="1"/>
      <c r="R1837" s="2"/>
      <c r="S1837" s="2"/>
      <c r="T1837" s="13"/>
      <c r="U1837" s="13"/>
      <c r="W1837" s="1"/>
      <c r="X1837" s="2"/>
      <c r="Y1837" s="2"/>
      <c r="Z1837" s="8"/>
      <c r="AA1837" s="8"/>
      <c r="AC1837" s="1"/>
      <c r="AD1837" s="2"/>
      <c r="AE1837" s="2"/>
      <c r="AF1837" s="13"/>
      <c r="AG1837" s="13"/>
    </row>
    <row r="1838" spans="11:33" x14ac:dyDescent="0.3">
      <c r="K1838" s="1"/>
      <c r="L1838" s="2"/>
      <c r="M1838" s="2"/>
      <c r="Q1838" s="1"/>
      <c r="R1838" s="2"/>
      <c r="S1838" s="2"/>
      <c r="T1838" s="13"/>
      <c r="U1838" s="13"/>
      <c r="W1838" s="1"/>
      <c r="X1838" s="2"/>
      <c r="Y1838" s="2"/>
      <c r="Z1838" s="8"/>
      <c r="AA1838" s="8"/>
      <c r="AC1838" s="1"/>
      <c r="AD1838" s="2"/>
      <c r="AE1838" s="2"/>
      <c r="AF1838" s="13"/>
      <c r="AG1838" s="13"/>
    </row>
    <row r="1839" spans="11:33" x14ac:dyDescent="0.3">
      <c r="K1839" s="1"/>
      <c r="L1839" s="2"/>
      <c r="M1839" s="2"/>
      <c r="Q1839" s="1"/>
      <c r="R1839" s="2"/>
      <c r="S1839" s="2"/>
      <c r="T1839" s="13"/>
      <c r="U1839" s="13"/>
      <c r="W1839" s="1"/>
      <c r="X1839" s="2"/>
      <c r="Y1839" s="2"/>
      <c r="Z1839" s="8"/>
      <c r="AA1839" s="8"/>
      <c r="AC1839" s="1"/>
      <c r="AD1839" s="2"/>
      <c r="AE1839" s="2"/>
      <c r="AF1839" s="13"/>
      <c r="AG1839" s="13"/>
    </row>
    <row r="1840" spans="11:33" x14ac:dyDescent="0.3">
      <c r="K1840" s="1"/>
      <c r="L1840" s="2"/>
      <c r="M1840" s="2"/>
      <c r="Q1840" s="1"/>
      <c r="R1840" s="2"/>
      <c r="S1840" s="2"/>
      <c r="T1840" s="13"/>
      <c r="U1840" s="13"/>
      <c r="W1840" s="1"/>
      <c r="X1840" s="2"/>
      <c r="Y1840" s="2"/>
      <c r="Z1840" s="8"/>
      <c r="AA1840" s="8"/>
      <c r="AC1840" s="1"/>
      <c r="AD1840" s="2"/>
      <c r="AE1840" s="2"/>
      <c r="AF1840" s="13"/>
      <c r="AG1840" s="13"/>
    </row>
    <row r="1841" spans="11:33" x14ac:dyDescent="0.3">
      <c r="K1841" s="1"/>
      <c r="L1841" s="2"/>
      <c r="M1841" s="2"/>
      <c r="Q1841" s="1"/>
      <c r="R1841" s="2"/>
      <c r="S1841" s="2"/>
      <c r="T1841" s="13"/>
      <c r="U1841" s="13"/>
      <c r="W1841" s="1"/>
      <c r="X1841" s="2"/>
      <c r="Y1841" s="2"/>
      <c r="Z1841" s="8"/>
      <c r="AA1841" s="8"/>
      <c r="AC1841" s="1"/>
      <c r="AD1841" s="2"/>
      <c r="AE1841" s="2"/>
      <c r="AF1841" s="13"/>
      <c r="AG1841" s="13"/>
    </row>
    <row r="1842" spans="11:33" x14ac:dyDescent="0.3">
      <c r="K1842" s="1"/>
      <c r="L1842" s="2"/>
      <c r="M1842" s="2"/>
      <c r="Q1842" s="1"/>
      <c r="R1842" s="2"/>
      <c r="S1842" s="2"/>
      <c r="T1842" s="13"/>
      <c r="U1842" s="13"/>
      <c r="W1842" s="1"/>
      <c r="X1842" s="2"/>
      <c r="Y1842" s="2"/>
      <c r="Z1842" s="8"/>
      <c r="AA1842" s="8"/>
      <c r="AC1842" s="1"/>
      <c r="AD1842" s="2"/>
      <c r="AE1842" s="2"/>
      <c r="AF1842" s="13"/>
      <c r="AG1842" s="13"/>
    </row>
    <row r="1843" spans="11:33" x14ac:dyDescent="0.3">
      <c r="K1843" s="1"/>
      <c r="L1843" s="2"/>
      <c r="M1843" s="2"/>
      <c r="Q1843" s="1"/>
      <c r="R1843" s="2"/>
      <c r="S1843" s="2"/>
      <c r="T1843" s="13"/>
      <c r="U1843" s="13"/>
      <c r="W1843" s="1"/>
      <c r="X1843" s="2"/>
      <c r="Y1843" s="2"/>
      <c r="Z1843" s="8"/>
      <c r="AA1843" s="8"/>
      <c r="AC1843" s="1"/>
      <c r="AD1843" s="2"/>
      <c r="AE1843" s="2"/>
      <c r="AF1843" s="13"/>
      <c r="AG1843" s="13"/>
    </row>
    <row r="1844" spans="11:33" x14ac:dyDescent="0.3">
      <c r="K1844" s="1"/>
      <c r="L1844" s="2"/>
      <c r="M1844" s="2"/>
      <c r="Q1844" s="1"/>
      <c r="R1844" s="2"/>
      <c r="S1844" s="2"/>
      <c r="T1844" s="13"/>
      <c r="U1844" s="13"/>
      <c r="W1844" s="1"/>
      <c r="X1844" s="2"/>
      <c r="Y1844" s="2"/>
      <c r="Z1844" s="8"/>
      <c r="AA1844" s="8"/>
      <c r="AC1844" s="1"/>
      <c r="AD1844" s="2"/>
      <c r="AE1844" s="2"/>
      <c r="AF1844" s="13"/>
      <c r="AG1844" s="13"/>
    </row>
    <row r="1845" spans="11:33" x14ac:dyDescent="0.3">
      <c r="K1845" s="1"/>
      <c r="L1845" s="2"/>
      <c r="M1845" s="2"/>
      <c r="Q1845" s="1"/>
      <c r="R1845" s="2"/>
      <c r="S1845" s="2"/>
      <c r="T1845" s="13"/>
      <c r="U1845" s="13"/>
      <c r="W1845" s="1"/>
      <c r="X1845" s="2"/>
      <c r="Y1845" s="2"/>
      <c r="Z1845" s="8"/>
      <c r="AA1845" s="8"/>
      <c r="AC1845" s="1"/>
      <c r="AD1845" s="2"/>
      <c r="AE1845" s="2"/>
      <c r="AF1845" s="13"/>
      <c r="AG1845" s="13"/>
    </row>
    <row r="1846" spans="11:33" x14ac:dyDescent="0.3">
      <c r="K1846" s="1"/>
      <c r="L1846" s="2"/>
      <c r="M1846" s="2"/>
      <c r="Q1846" s="1"/>
      <c r="R1846" s="2"/>
      <c r="S1846" s="2"/>
      <c r="T1846" s="13"/>
      <c r="U1846" s="13"/>
      <c r="W1846" s="1"/>
      <c r="X1846" s="2"/>
      <c r="Y1846" s="2"/>
      <c r="Z1846" s="8"/>
      <c r="AA1846" s="8"/>
      <c r="AC1846" s="1"/>
      <c r="AD1846" s="2"/>
      <c r="AE1846" s="2"/>
      <c r="AF1846" s="13"/>
      <c r="AG1846" s="13"/>
    </row>
    <row r="1847" spans="11:33" x14ac:dyDescent="0.3">
      <c r="K1847" s="1"/>
      <c r="L1847" s="2"/>
      <c r="M1847" s="2"/>
      <c r="Q1847" s="1"/>
      <c r="R1847" s="2"/>
      <c r="S1847" s="2"/>
      <c r="T1847" s="13"/>
      <c r="U1847" s="13"/>
      <c r="W1847" s="1"/>
      <c r="X1847" s="2"/>
      <c r="Y1847" s="2"/>
      <c r="Z1847" s="8"/>
      <c r="AA1847" s="8"/>
      <c r="AC1847" s="1"/>
      <c r="AD1847" s="2"/>
      <c r="AE1847" s="2"/>
      <c r="AF1847" s="13"/>
      <c r="AG1847" s="13"/>
    </row>
    <row r="1848" spans="11:33" x14ac:dyDescent="0.3">
      <c r="K1848" s="1"/>
      <c r="L1848" s="2"/>
      <c r="M1848" s="2"/>
      <c r="Q1848" s="1"/>
      <c r="R1848" s="2"/>
      <c r="S1848" s="2"/>
      <c r="T1848" s="13"/>
      <c r="U1848" s="13"/>
      <c r="W1848" s="1"/>
      <c r="X1848" s="2"/>
      <c r="Y1848" s="2"/>
      <c r="Z1848" s="8"/>
      <c r="AA1848" s="8"/>
      <c r="AC1848" s="1"/>
      <c r="AD1848" s="2"/>
      <c r="AE1848" s="2"/>
      <c r="AF1848" s="13"/>
      <c r="AG1848" s="13"/>
    </row>
    <row r="1849" spans="11:33" x14ac:dyDescent="0.3">
      <c r="K1849" s="1"/>
      <c r="L1849" s="2"/>
      <c r="M1849" s="2"/>
      <c r="Q1849" s="1"/>
      <c r="R1849" s="2"/>
      <c r="S1849" s="2"/>
      <c r="T1849" s="13"/>
      <c r="U1849" s="13"/>
      <c r="W1849" s="1"/>
      <c r="X1849" s="2"/>
      <c r="Y1849" s="2"/>
      <c r="Z1849" s="8"/>
      <c r="AA1849" s="8"/>
      <c r="AC1849" s="1"/>
      <c r="AD1849" s="2"/>
      <c r="AE1849" s="2"/>
      <c r="AF1849" s="13"/>
      <c r="AG1849" s="13"/>
    </row>
    <row r="1850" spans="11:33" x14ac:dyDescent="0.3">
      <c r="K1850" s="1"/>
      <c r="L1850" s="2"/>
      <c r="M1850" s="2"/>
      <c r="Q1850" s="1"/>
      <c r="R1850" s="2"/>
      <c r="S1850" s="2"/>
      <c r="T1850" s="13"/>
      <c r="U1850" s="13"/>
      <c r="W1850" s="1"/>
      <c r="X1850" s="2"/>
      <c r="Y1850" s="2"/>
      <c r="Z1850" s="8"/>
      <c r="AA1850" s="8"/>
      <c r="AC1850" s="1"/>
      <c r="AD1850" s="2"/>
      <c r="AE1850" s="2"/>
      <c r="AF1850" s="13"/>
      <c r="AG1850" s="13"/>
    </row>
    <row r="1851" spans="11:33" x14ac:dyDescent="0.3">
      <c r="K1851" s="1"/>
      <c r="L1851" s="2"/>
      <c r="M1851" s="2"/>
      <c r="Q1851" s="1"/>
      <c r="R1851" s="2"/>
      <c r="S1851" s="2"/>
      <c r="T1851" s="13"/>
      <c r="U1851" s="13"/>
      <c r="W1851" s="1"/>
      <c r="X1851" s="2"/>
      <c r="Y1851" s="2"/>
      <c r="Z1851" s="8"/>
      <c r="AA1851" s="8"/>
      <c r="AC1851" s="1"/>
      <c r="AD1851" s="2"/>
      <c r="AE1851" s="2"/>
      <c r="AF1851" s="13"/>
      <c r="AG1851" s="13"/>
    </row>
    <row r="1852" spans="11:33" x14ac:dyDescent="0.3">
      <c r="K1852" s="1"/>
      <c r="L1852" s="2"/>
      <c r="M1852" s="2"/>
      <c r="Q1852" s="1"/>
      <c r="R1852" s="2"/>
      <c r="S1852" s="2"/>
      <c r="T1852" s="13"/>
      <c r="U1852" s="13"/>
      <c r="W1852" s="1"/>
      <c r="X1852" s="2"/>
      <c r="Y1852" s="2"/>
      <c r="Z1852" s="8"/>
      <c r="AA1852" s="8"/>
      <c r="AC1852" s="1"/>
      <c r="AD1852" s="2"/>
      <c r="AE1852" s="2"/>
      <c r="AF1852" s="13"/>
      <c r="AG1852" s="13"/>
    </row>
    <row r="1853" spans="11:33" x14ac:dyDescent="0.3">
      <c r="K1853" s="1"/>
      <c r="L1853" s="2"/>
      <c r="M1853" s="2"/>
      <c r="Q1853" s="1"/>
      <c r="R1853" s="2"/>
      <c r="S1853" s="2"/>
      <c r="T1853" s="13"/>
      <c r="U1853" s="13"/>
      <c r="W1853" s="1"/>
      <c r="X1853" s="2"/>
      <c r="Y1853" s="2"/>
      <c r="Z1853" s="8"/>
      <c r="AA1853" s="8"/>
      <c r="AC1853" s="1"/>
      <c r="AD1853" s="2"/>
      <c r="AE1853" s="2"/>
      <c r="AF1853" s="13"/>
      <c r="AG1853" s="13"/>
    </row>
    <row r="1854" spans="11:33" x14ac:dyDescent="0.3">
      <c r="K1854" s="1"/>
      <c r="L1854" s="2"/>
      <c r="M1854" s="2"/>
      <c r="Q1854" s="1"/>
      <c r="R1854" s="2"/>
      <c r="S1854" s="2"/>
      <c r="T1854" s="13"/>
      <c r="U1854" s="13"/>
      <c r="W1854" s="1"/>
      <c r="X1854" s="2"/>
      <c r="Y1854" s="2"/>
      <c r="Z1854" s="8"/>
      <c r="AA1854" s="8"/>
      <c r="AC1854" s="1"/>
      <c r="AD1854" s="2"/>
      <c r="AE1854" s="2"/>
      <c r="AF1854" s="13"/>
      <c r="AG1854" s="13"/>
    </row>
    <row r="1855" spans="11:33" x14ac:dyDescent="0.3">
      <c r="K1855" s="1"/>
      <c r="L1855" s="2"/>
      <c r="M1855" s="2"/>
      <c r="Q1855" s="1"/>
      <c r="R1855" s="2"/>
      <c r="S1855" s="2"/>
      <c r="T1855" s="13"/>
      <c r="U1855" s="13"/>
      <c r="W1855" s="1"/>
      <c r="X1855" s="2"/>
      <c r="Y1855" s="2"/>
      <c r="Z1855" s="8"/>
      <c r="AA1855" s="8"/>
      <c r="AC1855" s="1"/>
      <c r="AD1855" s="2"/>
      <c r="AE1855" s="2"/>
      <c r="AF1855" s="13"/>
      <c r="AG1855" s="13"/>
    </row>
    <row r="1856" spans="11:33" x14ac:dyDescent="0.3">
      <c r="K1856" s="1"/>
      <c r="L1856" s="2"/>
      <c r="M1856" s="2"/>
      <c r="Q1856" s="1"/>
      <c r="R1856" s="2"/>
      <c r="S1856" s="2"/>
      <c r="T1856" s="13"/>
      <c r="U1856" s="13"/>
      <c r="W1856" s="1"/>
      <c r="X1856" s="2"/>
      <c r="Y1856" s="2"/>
      <c r="Z1856" s="8"/>
      <c r="AA1856" s="8"/>
      <c r="AC1856" s="1"/>
      <c r="AD1856" s="2"/>
      <c r="AE1856" s="2"/>
      <c r="AF1856" s="13"/>
      <c r="AG1856" s="13"/>
    </row>
    <row r="1857" spans="11:33" x14ac:dyDescent="0.3">
      <c r="K1857" s="1"/>
      <c r="L1857" s="2"/>
      <c r="M1857" s="2"/>
      <c r="Q1857" s="1"/>
      <c r="R1857" s="2"/>
      <c r="S1857" s="2"/>
      <c r="T1857" s="13"/>
      <c r="U1857" s="13"/>
      <c r="W1857" s="1"/>
      <c r="X1857" s="2"/>
      <c r="Y1857" s="2"/>
      <c r="Z1857" s="8"/>
      <c r="AA1857" s="8"/>
      <c r="AC1857" s="1"/>
      <c r="AD1857" s="2"/>
      <c r="AE1857" s="2"/>
      <c r="AF1857" s="13"/>
      <c r="AG1857" s="13"/>
    </row>
    <row r="1858" spans="11:33" x14ac:dyDescent="0.3">
      <c r="K1858" s="1"/>
      <c r="L1858" s="2"/>
      <c r="M1858" s="2"/>
      <c r="Q1858" s="1"/>
      <c r="R1858" s="2"/>
      <c r="S1858" s="2"/>
      <c r="T1858" s="13"/>
      <c r="U1858" s="13"/>
      <c r="W1858" s="1"/>
      <c r="X1858" s="2"/>
      <c r="Y1858" s="2"/>
      <c r="Z1858" s="8"/>
      <c r="AA1858" s="8"/>
      <c r="AC1858" s="1"/>
      <c r="AD1858" s="2"/>
      <c r="AE1858" s="2"/>
      <c r="AF1858" s="13"/>
      <c r="AG1858" s="13"/>
    </row>
    <row r="1859" spans="11:33" x14ac:dyDescent="0.3">
      <c r="K1859" s="1"/>
      <c r="L1859" s="2"/>
      <c r="M1859" s="2"/>
      <c r="Q1859" s="1"/>
      <c r="R1859" s="2"/>
      <c r="S1859" s="2"/>
      <c r="T1859" s="13"/>
      <c r="U1859" s="13"/>
      <c r="W1859" s="1"/>
      <c r="X1859" s="2"/>
      <c r="Y1859" s="2"/>
      <c r="Z1859" s="8"/>
      <c r="AA1859" s="8"/>
      <c r="AC1859" s="1"/>
      <c r="AD1859" s="2"/>
      <c r="AE1859" s="2"/>
      <c r="AF1859" s="13"/>
      <c r="AG1859" s="13"/>
    </row>
    <row r="1860" spans="11:33" x14ac:dyDescent="0.3">
      <c r="K1860" s="1"/>
      <c r="L1860" s="2"/>
      <c r="M1860" s="2"/>
      <c r="Q1860" s="1"/>
      <c r="R1860" s="2"/>
      <c r="S1860" s="2"/>
      <c r="T1860" s="13"/>
      <c r="U1860" s="13"/>
      <c r="W1860" s="1"/>
      <c r="X1860" s="2"/>
      <c r="Y1860" s="2"/>
      <c r="Z1860" s="8"/>
      <c r="AA1860" s="8"/>
      <c r="AC1860" s="1"/>
      <c r="AD1860" s="2"/>
      <c r="AE1860" s="2"/>
      <c r="AF1860" s="13"/>
      <c r="AG1860" s="13"/>
    </row>
    <row r="1861" spans="11:33" x14ac:dyDescent="0.3">
      <c r="K1861" s="1"/>
      <c r="L1861" s="2"/>
      <c r="M1861" s="2"/>
      <c r="Q1861" s="1"/>
      <c r="R1861" s="2"/>
      <c r="S1861" s="2"/>
      <c r="T1861" s="13"/>
      <c r="U1861" s="13"/>
      <c r="W1861" s="1"/>
      <c r="X1861" s="2"/>
      <c r="Y1861" s="2"/>
      <c r="Z1861" s="8"/>
      <c r="AA1861" s="8"/>
      <c r="AC1861" s="1"/>
      <c r="AD1861" s="2"/>
      <c r="AE1861" s="2"/>
      <c r="AF1861" s="13"/>
      <c r="AG1861" s="13"/>
    </row>
    <row r="1862" spans="11:33" x14ac:dyDescent="0.3">
      <c r="K1862" s="1"/>
      <c r="L1862" s="2"/>
      <c r="M1862" s="2"/>
      <c r="Q1862" s="1"/>
      <c r="R1862" s="2"/>
      <c r="S1862" s="2"/>
      <c r="T1862" s="13"/>
      <c r="U1862" s="13"/>
      <c r="W1862" s="1"/>
      <c r="X1862" s="2"/>
      <c r="Y1862" s="2"/>
      <c r="Z1862" s="8"/>
      <c r="AA1862" s="8"/>
      <c r="AC1862" s="1"/>
      <c r="AD1862" s="2"/>
      <c r="AE1862" s="2"/>
      <c r="AF1862" s="13"/>
      <c r="AG1862" s="13"/>
    </row>
    <row r="1863" spans="11:33" x14ac:dyDescent="0.3">
      <c r="K1863" s="1"/>
      <c r="L1863" s="2"/>
      <c r="M1863" s="2"/>
      <c r="Q1863" s="1"/>
      <c r="R1863" s="2"/>
      <c r="S1863" s="2"/>
      <c r="T1863" s="13"/>
      <c r="U1863" s="13"/>
      <c r="W1863" s="1"/>
      <c r="X1863" s="2"/>
      <c r="Y1863" s="2"/>
      <c r="Z1863" s="8"/>
      <c r="AA1863" s="8"/>
      <c r="AC1863" s="1"/>
      <c r="AD1863" s="2"/>
      <c r="AE1863" s="2"/>
      <c r="AF1863" s="13"/>
      <c r="AG1863" s="13"/>
    </row>
    <row r="1864" spans="11:33" x14ac:dyDescent="0.3">
      <c r="K1864" s="1"/>
      <c r="L1864" s="2"/>
      <c r="M1864" s="2"/>
      <c r="Q1864" s="1"/>
      <c r="R1864" s="2"/>
      <c r="S1864" s="2"/>
      <c r="T1864" s="13"/>
      <c r="U1864" s="13"/>
      <c r="W1864" s="1"/>
      <c r="X1864" s="2"/>
      <c r="Y1864" s="2"/>
      <c r="Z1864" s="8"/>
      <c r="AA1864" s="8"/>
      <c r="AC1864" s="1"/>
      <c r="AD1864" s="2"/>
      <c r="AE1864" s="2"/>
      <c r="AF1864" s="13"/>
      <c r="AG1864" s="13"/>
    </row>
    <row r="1865" spans="11:33" x14ac:dyDescent="0.3">
      <c r="K1865" s="1"/>
      <c r="L1865" s="2"/>
      <c r="M1865" s="2"/>
      <c r="Q1865" s="1"/>
      <c r="R1865" s="2"/>
      <c r="S1865" s="2"/>
      <c r="T1865" s="13"/>
      <c r="U1865" s="13"/>
      <c r="W1865" s="1"/>
      <c r="X1865" s="2"/>
      <c r="Y1865" s="2"/>
      <c r="Z1865" s="8"/>
      <c r="AA1865" s="8"/>
      <c r="AC1865" s="1"/>
      <c r="AD1865" s="2"/>
      <c r="AE1865" s="2"/>
      <c r="AF1865" s="13"/>
      <c r="AG1865" s="13"/>
    </row>
    <row r="1866" spans="11:33" x14ac:dyDescent="0.3">
      <c r="K1866" s="1"/>
      <c r="L1866" s="2"/>
      <c r="M1866" s="2"/>
      <c r="Q1866" s="1"/>
      <c r="R1866" s="2"/>
      <c r="S1866" s="2"/>
      <c r="T1866" s="13"/>
      <c r="U1866" s="13"/>
      <c r="W1866" s="1"/>
      <c r="X1866" s="2"/>
      <c r="Y1866" s="2"/>
      <c r="Z1866" s="8"/>
      <c r="AA1866" s="8"/>
      <c r="AC1866" s="1"/>
      <c r="AD1866" s="2"/>
      <c r="AE1866" s="2"/>
      <c r="AF1866" s="13"/>
      <c r="AG1866" s="13"/>
    </row>
    <row r="1867" spans="11:33" x14ac:dyDescent="0.3">
      <c r="K1867" s="1"/>
      <c r="L1867" s="2"/>
      <c r="M1867" s="2"/>
      <c r="Q1867" s="1"/>
      <c r="R1867" s="2"/>
      <c r="S1867" s="2"/>
      <c r="T1867" s="13"/>
      <c r="U1867" s="13"/>
      <c r="W1867" s="1"/>
      <c r="X1867" s="2"/>
      <c r="Y1867" s="2"/>
      <c r="Z1867" s="8"/>
      <c r="AA1867" s="8"/>
      <c r="AC1867" s="1"/>
      <c r="AD1867" s="2"/>
      <c r="AE1867" s="2"/>
      <c r="AF1867" s="13"/>
      <c r="AG1867" s="13"/>
    </row>
    <row r="1868" spans="11:33" x14ac:dyDescent="0.3">
      <c r="K1868" s="1"/>
      <c r="L1868" s="2"/>
      <c r="M1868" s="2"/>
      <c r="Q1868" s="1"/>
      <c r="R1868" s="2"/>
      <c r="S1868" s="2"/>
      <c r="T1868" s="13"/>
      <c r="U1868" s="13"/>
      <c r="W1868" s="1"/>
      <c r="X1868" s="2"/>
      <c r="Y1868" s="2"/>
      <c r="Z1868" s="8"/>
      <c r="AA1868" s="8"/>
      <c r="AC1868" s="1"/>
      <c r="AD1868" s="2"/>
      <c r="AE1868" s="2"/>
      <c r="AF1868" s="13"/>
      <c r="AG1868" s="13"/>
    </row>
    <row r="1869" spans="11:33" x14ac:dyDescent="0.3">
      <c r="K1869" s="1"/>
      <c r="L1869" s="2"/>
      <c r="M1869" s="2"/>
      <c r="Q1869" s="1"/>
      <c r="R1869" s="2"/>
      <c r="S1869" s="2"/>
      <c r="T1869" s="13"/>
      <c r="U1869" s="13"/>
      <c r="W1869" s="1"/>
      <c r="X1869" s="2"/>
      <c r="Y1869" s="2"/>
      <c r="Z1869" s="8"/>
      <c r="AA1869" s="8"/>
      <c r="AC1869" s="1"/>
      <c r="AD1869" s="2"/>
      <c r="AE1869" s="2"/>
      <c r="AF1869" s="13"/>
      <c r="AG1869" s="13"/>
    </row>
    <row r="1870" spans="11:33" x14ac:dyDescent="0.3">
      <c r="K1870" s="1"/>
      <c r="L1870" s="2"/>
      <c r="M1870" s="2"/>
      <c r="Q1870" s="1"/>
      <c r="R1870" s="2"/>
      <c r="S1870" s="2"/>
      <c r="T1870" s="13"/>
      <c r="U1870" s="13"/>
      <c r="W1870" s="1"/>
      <c r="X1870" s="2"/>
      <c r="Y1870" s="2"/>
      <c r="Z1870" s="8"/>
      <c r="AA1870" s="8"/>
      <c r="AC1870" s="1"/>
      <c r="AD1870" s="2"/>
      <c r="AE1870" s="2"/>
      <c r="AF1870" s="13"/>
      <c r="AG1870" s="13"/>
    </row>
    <row r="1871" spans="11:33" x14ac:dyDescent="0.3">
      <c r="K1871" s="1"/>
      <c r="L1871" s="2"/>
      <c r="M1871" s="2"/>
      <c r="Q1871" s="1"/>
      <c r="R1871" s="2"/>
      <c r="S1871" s="2"/>
      <c r="T1871" s="13"/>
      <c r="U1871" s="13"/>
      <c r="W1871" s="1"/>
      <c r="X1871" s="2"/>
      <c r="Y1871" s="2"/>
      <c r="Z1871" s="8"/>
      <c r="AA1871" s="8"/>
      <c r="AC1871" s="1"/>
      <c r="AD1871" s="2"/>
      <c r="AE1871" s="2"/>
      <c r="AF1871" s="13"/>
      <c r="AG1871" s="13"/>
    </row>
    <row r="1872" spans="11:33" x14ac:dyDescent="0.3">
      <c r="K1872" s="1"/>
      <c r="L1872" s="2"/>
      <c r="M1872" s="2"/>
      <c r="Q1872" s="1"/>
      <c r="R1872" s="2"/>
      <c r="S1872" s="2"/>
      <c r="T1872" s="13"/>
      <c r="U1872" s="13"/>
      <c r="W1872" s="1"/>
      <c r="X1872" s="2"/>
      <c r="Y1872" s="2"/>
      <c r="Z1872" s="8"/>
      <c r="AA1872" s="8"/>
      <c r="AC1872" s="1"/>
      <c r="AD1872" s="2"/>
      <c r="AE1872" s="2"/>
      <c r="AF1872" s="13"/>
      <c r="AG1872" s="13"/>
    </row>
    <row r="1873" spans="11:33" x14ac:dyDescent="0.3">
      <c r="K1873" s="1"/>
      <c r="L1873" s="2"/>
      <c r="M1873" s="2"/>
      <c r="Q1873" s="1"/>
      <c r="R1873" s="2"/>
      <c r="S1873" s="2"/>
      <c r="T1873" s="13"/>
      <c r="U1873" s="13"/>
      <c r="W1873" s="1"/>
      <c r="X1873" s="2"/>
      <c r="Y1873" s="2"/>
      <c r="Z1873" s="8"/>
      <c r="AA1873" s="8"/>
      <c r="AC1873" s="1"/>
      <c r="AD1873" s="2"/>
      <c r="AE1873" s="2"/>
      <c r="AF1873" s="13"/>
      <c r="AG1873" s="13"/>
    </row>
    <row r="1874" spans="11:33" x14ac:dyDescent="0.3">
      <c r="K1874" s="1"/>
      <c r="L1874" s="2"/>
      <c r="M1874" s="2"/>
      <c r="Q1874" s="1"/>
      <c r="R1874" s="2"/>
      <c r="S1874" s="2"/>
      <c r="T1874" s="13"/>
      <c r="U1874" s="13"/>
      <c r="W1874" s="1"/>
      <c r="X1874" s="2"/>
      <c r="Y1874" s="2"/>
      <c r="Z1874" s="8"/>
      <c r="AA1874" s="8"/>
      <c r="AC1874" s="1"/>
      <c r="AD1874" s="2"/>
      <c r="AE1874" s="2"/>
      <c r="AF1874" s="13"/>
      <c r="AG1874" s="13"/>
    </row>
    <row r="1875" spans="11:33" x14ac:dyDescent="0.3">
      <c r="K1875" s="1"/>
      <c r="L1875" s="2"/>
      <c r="M1875" s="2"/>
      <c r="Q1875" s="1"/>
      <c r="R1875" s="2"/>
      <c r="S1875" s="2"/>
      <c r="T1875" s="13"/>
      <c r="U1875" s="13"/>
      <c r="W1875" s="1"/>
      <c r="X1875" s="2"/>
      <c r="Y1875" s="2"/>
      <c r="Z1875" s="8"/>
      <c r="AA1875" s="8"/>
      <c r="AC1875" s="1"/>
      <c r="AD1875" s="2"/>
      <c r="AE1875" s="2"/>
      <c r="AF1875" s="13"/>
      <c r="AG1875" s="13"/>
    </row>
    <row r="1876" spans="11:33" x14ac:dyDescent="0.3">
      <c r="K1876" s="1"/>
      <c r="L1876" s="2"/>
      <c r="M1876" s="2"/>
      <c r="Q1876" s="1"/>
      <c r="R1876" s="2"/>
      <c r="S1876" s="2"/>
      <c r="T1876" s="13"/>
      <c r="U1876" s="13"/>
      <c r="W1876" s="1"/>
      <c r="X1876" s="2"/>
      <c r="Y1876" s="2"/>
      <c r="Z1876" s="8"/>
      <c r="AA1876" s="8"/>
      <c r="AC1876" s="1"/>
      <c r="AD1876" s="2"/>
      <c r="AE1876" s="2"/>
      <c r="AF1876" s="13"/>
      <c r="AG1876" s="13"/>
    </row>
    <row r="1877" spans="11:33" x14ac:dyDescent="0.3">
      <c r="K1877" s="1"/>
      <c r="L1877" s="2"/>
      <c r="M1877" s="2"/>
      <c r="Q1877" s="1"/>
      <c r="R1877" s="2"/>
      <c r="S1877" s="2"/>
      <c r="T1877" s="13"/>
      <c r="U1877" s="13"/>
      <c r="W1877" s="1"/>
      <c r="X1877" s="2"/>
      <c r="Y1877" s="2"/>
      <c r="Z1877" s="8"/>
      <c r="AA1877" s="8"/>
      <c r="AC1877" s="1"/>
      <c r="AD1877" s="2"/>
      <c r="AE1877" s="2"/>
      <c r="AF1877" s="13"/>
      <c r="AG1877" s="13"/>
    </row>
    <row r="1878" spans="11:33" x14ac:dyDescent="0.3">
      <c r="K1878" s="1"/>
      <c r="L1878" s="2"/>
      <c r="M1878" s="2"/>
      <c r="Q1878" s="1"/>
      <c r="R1878" s="2"/>
      <c r="S1878" s="2"/>
      <c r="T1878" s="13"/>
      <c r="U1878" s="13"/>
      <c r="W1878" s="1"/>
      <c r="X1878" s="2"/>
      <c r="Y1878" s="2"/>
      <c r="Z1878" s="8"/>
      <c r="AA1878" s="8"/>
      <c r="AC1878" s="1"/>
      <c r="AD1878" s="2"/>
      <c r="AE1878" s="2"/>
      <c r="AF1878" s="13"/>
      <c r="AG1878" s="13"/>
    </row>
    <row r="1879" spans="11:33" x14ac:dyDescent="0.3">
      <c r="K1879" s="1"/>
      <c r="L1879" s="2"/>
      <c r="M1879" s="2"/>
      <c r="Q1879" s="1"/>
      <c r="R1879" s="2"/>
      <c r="S1879" s="2"/>
      <c r="T1879" s="13"/>
      <c r="U1879" s="13"/>
      <c r="W1879" s="1"/>
      <c r="X1879" s="2"/>
      <c r="Y1879" s="2"/>
      <c r="Z1879" s="8"/>
      <c r="AA1879" s="8"/>
      <c r="AC1879" s="1"/>
      <c r="AD1879" s="2"/>
      <c r="AE1879" s="2"/>
      <c r="AF1879" s="13"/>
      <c r="AG1879" s="13"/>
    </row>
    <row r="1880" spans="11:33" x14ac:dyDescent="0.3">
      <c r="K1880" s="1"/>
      <c r="L1880" s="2"/>
      <c r="M1880" s="2"/>
      <c r="Q1880" s="1"/>
      <c r="R1880" s="2"/>
      <c r="S1880" s="2"/>
      <c r="T1880" s="13"/>
      <c r="U1880" s="13"/>
      <c r="W1880" s="1"/>
      <c r="X1880" s="2"/>
      <c r="Y1880" s="2"/>
      <c r="Z1880" s="8"/>
      <c r="AA1880" s="8"/>
      <c r="AC1880" s="1"/>
      <c r="AD1880" s="2"/>
      <c r="AE1880" s="2"/>
      <c r="AF1880" s="13"/>
      <c r="AG1880" s="13"/>
    </row>
    <row r="1881" spans="11:33" x14ac:dyDescent="0.3">
      <c r="K1881" s="1"/>
      <c r="L1881" s="2"/>
      <c r="M1881" s="2"/>
      <c r="Q1881" s="1"/>
      <c r="R1881" s="2"/>
      <c r="S1881" s="2"/>
      <c r="T1881" s="13"/>
      <c r="U1881" s="13"/>
      <c r="W1881" s="1"/>
      <c r="X1881" s="2"/>
      <c r="Y1881" s="2"/>
      <c r="Z1881" s="8"/>
      <c r="AA1881" s="8"/>
      <c r="AC1881" s="1"/>
      <c r="AD1881" s="2"/>
      <c r="AE1881" s="2"/>
      <c r="AF1881" s="13"/>
      <c r="AG1881" s="13"/>
    </row>
    <row r="1882" spans="11:33" x14ac:dyDescent="0.3">
      <c r="K1882" s="1"/>
      <c r="L1882" s="2"/>
      <c r="M1882" s="2"/>
      <c r="Q1882" s="1"/>
      <c r="R1882" s="2"/>
      <c r="S1882" s="2"/>
      <c r="T1882" s="13"/>
      <c r="U1882" s="13"/>
      <c r="W1882" s="1"/>
      <c r="X1882" s="2"/>
      <c r="Y1882" s="2"/>
      <c r="Z1882" s="8"/>
      <c r="AA1882" s="8"/>
      <c r="AC1882" s="1"/>
      <c r="AD1882" s="2"/>
      <c r="AE1882" s="2"/>
      <c r="AF1882" s="13"/>
      <c r="AG1882" s="13"/>
    </row>
    <row r="1883" spans="11:33" x14ac:dyDescent="0.3">
      <c r="K1883" s="1"/>
      <c r="L1883" s="2"/>
      <c r="M1883" s="2"/>
      <c r="Q1883" s="1"/>
      <c r="R1883" s="2"/>
      <c r="S1883" s="2"/>
      <c r="T1883" s="13"/>
      <c r="U1883" s="13"/>
      <c r="W1883" s="1"/>
      <c r="X1883" s="2"/>
      <c r="Y1883" s="2"/>
      <c r="Z1883" s="8"/>
      <c r="AA1883" s="8"/>
      <c r="AC1883" s="1"/>
      <c r="AD1883" s="2"/>
      <c r="AE1883" s="2"/>
      <c r="AF1883" s="13"/>
      <c r="AG1883" s="13"/>
    </row>
    <row r="1884" spans="11:33" x14ac:dyDescent="0.3">
      <c r="K1884" s="1"/>
      <c r="L1884" s="2"/>
      <c r="M1884" s="2"/>
      <c r="Q1884" s="1"/>
      <c r="R1884" s="2"/>
      <c r="S1884" s="2"/>
      <c r="T1884" s="13"/>
      <c r="U1884" s="13"/>
      <c r="W1884" s="1"/>
      <c r="X1884" s="2"/>
      <c r="Y1884" s="2"/>
      <c r="Z1884" s="8"/>
      <c r="AA1884" s="8"/>
      <c r="AC1884" s="1"/>
      <c r="AD1884" s="2"/>
      <c r="AE1884" s="2"/>
      <c r="AF1884" s="13"/>
      <c r="AG1884" s="13"/>
    </row>
    <row r="1885" spans="11:33" x14ac:dyDescent="0.3">
      <c r="K1885" s="1"/>
      <c r="L1885" s="2"/>
      <c r="M1885" s="2"/>
      <c r="Q1885" s="1"/>
      <c r="R1885" s="2"/>
      <c r="S1885" s="2"/>
      <c r="T1885" s="13"/>
      <c r="U1885" s="13"/>
      <c r="W1885" s="1"/>
      <c r="X1885" s="2"/>
      <c r="Y1885" s="2"/>
      <c r="Z1885" s="8"/>
      <c r="AA1885" s="8"/>
      <c r="AC1885" s="1"/>
      <c r="AD1885" s="2"/>
      <c r="AE1885" s="2"/>
      <c r="AF1885" s="13"/>
      <c r="AG1885" s="13"/>
    </row>
    <row r="1886" spans="11:33" x14ac:dyDescent="0.3">
      <c r="K1886" s="1"/>
      <c r="L1886" s="2"/>
      <c r="M1886" s="2"/>
      <c r="Q1886" s="1"/>
      <c r="R1886" s="2"/>
      <c r="S1886" s="2"/>
      <c r="T1886" s="13"/>
      <c r="U1886" s="13"/>
      <c r="W1886" s="1"/>
      <c r="X1886" s="2"/>
      <c r="Y1886" s="2"/>
      <c r="Z1886" s="8"/>
      <c r="AA1886" s="8"/>
      <c r="AC1886" s="1"/>
      <c r="AD1886" s="2"/>
      <c r="AE1886" s="2"/>
      <c r="AF1886" s="13"/>
      <c r="AG1886" s="13"/>
    </row>
    <row r="1887" spans="11:33" x14ac:dyDescent="0.3">
      <c r="K1887" s="1"/>
      <c r="L1887" s="2"/>
      <c r="M1887" s="2"/>
      <c r="Q1887" s="1"/>
      <c r="R1887" s="2"/>
      <c r="S1887" s="2"/>
      <c r="T1887" s="13"/>
      <c r="U1887" s="13"/>
      <c r="W1887" s="1"/>
      <c r="X1887" s="2"/>
      <c r="Y1887" s="2"/>
      <c r="Z1887" s="8"/>
      <c r="AA1887" s="8"/>
      <c r="AC1887" s="1"/>
      <c r="AD1887" s="2"/>
      <c r="AE1887" s="2"/>
      <c r="AF1887" s="13"/>
      <c r="AG1887" s="13"/>
    </row>
    <row r="1888" spans="11:33" x14ac:dyDescent="0.3">
      <c r="K1888" s="1"/>
      <c r="L1888" s="2"/>
      <c r="M1888" s="2"/>
      <c r="Q1888" s="1"/>
      <c r="R1888" s="2"/>
      <c r="S1888" s="2"/>
      <c r="T1888" s="13"/>
      <c r="U1888" s="13"/>
      <c r="W1888" s="1"/>
      <c r="X1888" s="2"/>
      <c r="Y1888" s="2"/>
      <c r="Z1888" s="8"/>
      <c r="AA1888" s="8"/>
      <c r="AC1888" s="1"/>
      <c r="AD1888" s="2"/>
      <c r="AE1888" s="2"/>
      <c r="AF1888" s="13"/>
      <c r="AG1888" s="13"/>
    </row>
    <row r="1889" spans="11:33" x14ac:dyDescent="0.3">
      <c r="K1889" s="1"/>
      <c r="L1889" s="2"/>
      <c r="M1889" s="2"/>
      <c r="Q1889" s="1"/>
      <c r="R1889" s="2"/>
      <c r="S1889" s="2"/>
      <c r="T1889" s="13"/>
      <c r="U1889" s="13"/>
      <c r="W1889" s="1"/>
      <c r="X1889" s="2"/>
      <c r="Y1889" s="2"/>
      <c r="Z1889" s="8"/>
      <c r="AA1889" s="8"/>
      <c r="AC1889" s="1"/>
      <c r="AD1889" s="2"/>
      <c r="AE1889" s="2"/>
      <c r="AF1889" s="13"/>
      <c r="AG1889" s="13"/>
    </row>
    <row r="1890" spans="11:33" x14ac:dyDescent="0.3">
      <c r="K1890" s="1"/>
      <c r="L1890" s="2"/>
      <c r="M1890" s="2"/>
      <c r="Q1890" s="1"/>
      <c r="R1890" s="2"/>
      <c r="S1890" s="2"/>
      <c r="T1890" s="13"/>
      <c r="U1890" s="13"/>
      <c r="W1890" s="1"/>
      <c r="X1890" s="2"/>
      <c r="Y1890" s="2"/>
      <c r="Z1890" s="8"/>
      <c r="AA1890" s="8"/>
      <c r="AC1890" s="1"/>
      <c r="AD1890" s="2"/>
      <c r="AE1890" s="2"/>
      <c r="AF1890" s="13"/>
      <c r="AG1890" s="13"/>
    </row>
    <row r="1891" spans="11:33" x14ac:dyDescent="0.3">
      <c r="K1891" s="1"/>
      <c r="L1891" s="2"/>
      <c r="M1891" s="2"/>
      <c r="Q1891" s="1"/>
      <c r="R1891" s="2"/>
      <c r="S1891" s="2"/>
      <c r="T1891" s="13"/>
      <c r="U1891" s="13"/>
      <c r="W1891" s="1"/>
      <c r="X1891" s="2"/>
      <c r="Y1891" s="2"/>
      <c r="Z1891" s="8"/>
      <c r="AA1891" s="8"/>
      <c r="AC1891" s="1"/>
      <c r="AD1891" s="2"/>
      <c r="AE1891" s="2"/>
      <c r="AF1891" s="13"/>
      <c r="AG1891" s="13"/>
    </row>
    <row r="1892" spans="11:33" x14ac:dyDescent="0.3">
      <c r="K1892" s="1"/>
      <c r="L1892" s="2"/>
      <c r="M1892" s="2"/>
      <c r="Q1892" s="1"/>
      <c r="R1892" s="2"/>
      <c r="S1892" s="2"/>
      <c r="T1892" s="13"/>
      <c r="U1892" s="13"/>
      <c r="W1892" s="1"/>
      <c r="X1892" s="2"/>
      <c r="Y1892" s="2"/>
      <c r="Z1892" s="8"/>
      <c r="AA1892" s="8"/>
      <c r="AC1892" s="1"/>
      <c r="AD1892" s="2"/>
      <c r="AE1892" s="2"/>
      <c r="AF1892" s="13"/>
      <c r="AG1892" s="13"/>
    </row>
    <row r="1893" spans="11:33" x14ac:dyDescent="0.3">
      <c r="K1893" s="1"/>
      <c r="L1893" s="2"/>
      <c r="M1893" s="2"/>
      <c r="Q1893" s="1"/>
      <c r="R1893" s="2"/>
      <c r="S1893" s="2"/>
      <c r="T1893" s="13"/>
      <c r="U1893" s="13"/>
      <c r="W1893" s="1"/>
      <c r="X1893" s="2"/>
      <c r="Y1893" s="2"/>
      <c r="Z1893" s="8"/>
      <c r="AA1893" s="8"/>
      <c r="AC1893" s="1"/>
      <c r="AD1893" s="2"/>
      <c r="AE1893" s="2"/>
      <c r="AF1893" s="13"/>
      <c r="AG1893" s="13"/>
    </row>
    <row r="1894" spans="11:33" x14ac:dyDescent="0.3">
      <c r="K1894" s="1"/>
      <c r="L1894" s="2"/>
      <c r="M1894" s="2"/>
      <c r="Q1894" s="1"/>
      <c r="R1894" s="2"/>
      <c r="S1894" s="2"/>
      <c r="T1894" s="13"/>
      <c r="U1894" s="13"/>
      <c r="W1894" s="1"/>
      <c r="X1894" s="2"/>
      <c r="Y1894" s="2"/>
      <c r="Z1894" s="8"/>
      <c r="AA1894" s="8"/>
      <c r="AC1894" s="1"/>
      <c r="AD1894" s="2"/>
      <c r="AE1894" s="2"/>
      <c r="AF1894" s="13"/>
      <c r="AG1894" s="13"/>
    </row>
    <row r="1895" spans="11:33" x14ac:dyDescent="0.3">
      <c r="K1895" s="1"/>
      <c r="L1895" s="2"/>
      <c r="M1895" s="2"/>
      <c r="Q1895" s="1"/>
      <c r="R1895" s="2"/>
      <c r="S1895" s="2"/>
      <c r="T1895" s="13"/>
      <c r="U1895" s="13"/>
      <c r="W1895" s="1"/>
      <c r="X1895" s="2"/>
      <c r="Y1895" s="2"/>
      <c r="Z1895" s="8"/>
      <c r="AA1895" s="8"/>
      <c r="AC1895" s="1"/>
      <c r="AD1895" s="2"/>
      <c r="AE1895" s="2"/>
      <c r="AF1895" s="13"/>
      <c r="AG1895" s="13"/>
    </row>
    <row r="1896" spans="11:33" x14ac:dyDescent="0.3">
      <c r="K1896" s="1"/>
      <c r="L1896" s="2"/>
      <c r="M1896" s="2"/>
      <c r="Q1896" s="1"/>
      <c r="R1896" s="2"/>
      <c r="S1896" s="2"/>
      <c r="T1896" s="13"/>
      <c r="U1896" s="13"/>
      <c r="W1896" s="1"/>
      <c r="X1896" s="2"/>
      <c r="Y1896" s="2"/>
      <c r="Z1896" s="8"/>
      <c r="AA1896" s="8"/>
      <c r="AC1896" s="1"/>
      <c r="AD1896" s="2"/>
      <c r="AE1896" s="2"/>
      <c r="AF1896" s="13"/>
      <c r="AG1896" s="13"/>
    </row>
    <row r="1897" spans="11:33" x14ac:dyDescent="0.3">
      <c r="K1897" s="1"/>
      <c r="L1897" s="2"/>
      <c r="M1897" s="2"/>
      <c r="Q1897" s="1"/>
      <c r="R1897" s="2"/>
      <c r="S1897" s="2"/>
      <c r="T1897" s="13"/>
      <c r="U1897" s="13"/>
      <c r="W1897" s="1"/>
      <c r="X1897" s="2"/>
      <c r="Y1897" s="2"/>
      <c r="Z1897" s="8"/>
      <c r="AA1897" s="8"/>
      <c r="AC1897" s="1"/>
      <c r="AD1897" s="2"/>
      <c r="AE1897" s="2"/>
      <c r="AF1897" s="13"/>
      <c r="AG1897" s="13"/>
    </row>
    <row r="1898" spans="11:33" x14ac:dyDescent="0.3">
      <c r="K1898" s="1"/>
      <c r="L1898" s="2"/>
      <c r="M1898" s="2"/>
      <c r="Q1898" s="1"/>
      <c r="R1898" s="2"/>
      <c r="S1898" s="2"/>
      <c r="T1898" s="13"/>
      <c r="U1898" s="13"/>
      <c r="W1898" s="1"/>
      <c r="X1898" s="2"/>
      <c r="Y1898" s="2"/>
      <c r="Z1898" s="8"/>
      <c r="AA1898" s="8"/>
      <c r="AC1898" s="1"/>
      <c r="AD1898" s="2"/>
      <c r="AE1898" s="2"/>
      <c r="AF1898" s="13"/>
      <c r="AG1898" s="13"/>
    </row>
    <row r="1899" spans="11:33" x14ac:dyDescent="0.3">
      <c r="K1899" s="1"/>
      <c r="L1899" s="2"/>
      <c r="M1899" s="2"/>
      <c r="Q1899" s="1"/>
      <c r="R1899" s="2"/>
      <c r="S1899" s="2"/>
      <c r="T1899" s="13"/>
      <c r="U1899" s="13"/>
      <c r="W1899" s="1"/>
      <c r="X1899" s="2"/>
      <c r="Y1899" s="2"/>
      <c r="Z1899" s="8"/>
      <c r="AA1899" s="8"/>
      <c r="AC1899" s="1"/>
      <c r="AD1899" s="2"/>
      <c r="AE1899" s="2"/>
      <c r="AF1899" s="13"/>
      <c r="AG1899" s="13"/>
    </row>
    <row r="1900" spans="11:33" x14ac:dyDescent="0.3">
      <c r="K1900" s="1"/>
      <c r="L1900" s="2"/>
      <c r="M1900" s="2"/>
      <c r="Q1900" s="1"/>
      <c r="R1900" s="2"/>
      <c r="S1900" s="2"/>
      <c r="T1900" s="13"/>
      <c r="U1900" s="13"/>
      <c r="W1900" s="1"/>
      <c r="X1900" s="2"/>
      <c r="Y1900" s="2"/>
      <c r="Z1900" s="8"/>
      <c r="AA1900" s="8"/>
      <c r="AC1900" s="1"/>
      <c r="AD1900" s="2"/>
      <c r="AE1900" s="2"/>
      <c r="AF1900" s="13"/>
      <c r="AG1900" s="13"/>
    </row>
    <row r="1901" spans="11:33" x14ac:dyDescent="0.3">
      <c r="K1901" s="1"/>
      <c r="L1901" s="2"/>
      <c r="M1901" s="2"/>
      <c r="Q1901" s="1"/>
      <c r="R1901" s="2"/>
      <c r="S1901" s="2"/>
      <c r="T1901" s="13"/>
      <c r="U1901" s="13"/>
      <c r="W1901" s="1"/>
      <c r="X1901" s="2"/>
      <c r="Y1901" s="2"/>
      <c r="Z1901" s="8"/>
      <c r="AA1901" s="8"/>
      <c r="AC1901" s="1"/>
      <c r="AD1901" s="2"/>
      <c r="AE1901" s="2"/>
      <c r="AF1901" s="13"/>
      <c r="AG1901" s="13"/>
    </row>
    <row r="1902" spans="11:33" x14ac:dyDescent="0.3">
      <c r="K1902" s="1"/>
      <c r="L1902" s="2"/>
      <c r="M1902" s="2"/>
      <c r="Q1902" s="1"/>
      <c r="R1902" s="2"/>
      <c r="S1902" s="2"/>
      <c r="T1902" s="13"/>
      <c r="U1902" s="13"/>
      <c r="W1902" s="1"/>
      <c r="X1902" s="2"/>
      <c r="Y1902" s="2"/>
      <c r="Z1902" s="8"/>
      <c r="AA1902" s="8"/>
      <c r="AC1902" s="1"/>
      <c r="AD1902" s="2"/>
      <c r="AE1902" s="2"/>
      <c r="AF1902" s="13"/>
      <c r="AG1902" s="13"/>
    </row>
    <row r="1903" spans="11:33" x14ac:dyDescent="0.3">
      <c r="K1903" s="1"/>
      <c r="L1903" s="2"/>
      <c r="M1903" s="2"/>
      <c r="Q1903" s="1"/>
      <c r="R1903" s="2"/>
      <c r="S1903" s="2"/>
      <c r="T1903" s="13"/>
      <c r="U1903" s="13"/>
      <c r="W1903" s="1"/>
      <c r="X1903" s="2"/>
      <c r="Y1903" s="2"/>
      <c r="Z1903" s="8"/>
      <c r="AA1903" s="8"/>
      <c r="AC1903" s="1"/>
      <c r="AD1903" s="2"/>
      <c r="AE1903" s="2"/>
      <c r="AF1903" s="13"/>
      <c r="AG1903" s="13"/>
    </row>
    <row r="1904" spans="11:33" x14ac:dyDescent="0.3">
      <c r="K1904" s="1"/>
      <c r="L1904" s="2"/>
      <c r="M1904" s="2"/>
      <c r="Q1904" s="1"/>
      <c r="R1904" s="2"/>
      <c r="S1904" s="2"/>
      <c r="T1904" s="13"/>
      <c r="U1904" s="13"/>
      <c r="W1904" s="1"/>
      <c r="X1904" s="2"/>
      <c r="Y1904" s="2"/>
      <c r="Z1904" s="8"/>
      <c r="AA1904" s="8"/>
      <c r="AC1904" s="1"/>
      <c r="AD1904" s="2"/>
      <c r="AE1904" s="2"/>
      <c r="AF1904" s="13"/>
      <c r="AG1904" s="13"/>
    </row>
    <row r="1905" spans="11:33" x14ac:dyDescent="0.3">
      <c r="K1905" s="1"/>
      <c r="L1905" s="2"/>
      <c r="M1905" s="2"/>
      <c r="Q1905" s="1"/>
      <c r="R1905" s="2"/>
      <c r="S1905" s="2"/>
      <c r="T1905" s="13"/>
      <c r="U1905" s="13"/>
      <c r="W1905" s="1"/>
      <c r="X1905" s="2"/>
      <c r="Y1905" s="2"/>
      <c r="Z1905" s="8"/>
      <c r="AA1905" s="8"/>
      <c r="AC1905" s="1"/>
      <c r="AD1905" s="2"/>
      <c r="AE1905" s="2"/>
      <c r="AF1905" s="13"/>
      <c r="AG1905" s="13"/>
    </row>
    <row r="1906" spans="11:33" x14ac:dyDescent="0.3">
      <c r="K1906" s="1"/>
      <c r="L1906" s="2"/>
      <c r="M1906" s="2"/>
      <c r="Q1906" s="1"/>
      <c r="R1906" s="2"/>
      <c r="S1906" s="2"/>
      <c r="T1906" s="13"/>
      <c r="U1906" s="13"/>
      <c r="W1906" s="1"/>
      <c r="X1906" s="2"/>
      <c r="Y1906" s="2"/>
      <c r="Z1906" s="8"/>
      <c r="AA1906" s="8"/>
      <c r="AC1906" s="1"/>
      <c r="AD1906" s="2"/>
      <c r="AE1906" s="2"/>
      <c r="AF1906" s="13"/>
      <c r="AG1906" s="13"/>
    </row>
    <row r="1907" spans="11:33" x14ac:dyDescent="0.3">
      <c r="K1907" s="1"/>
      <c r="L1907" s="2"/>
      <c r="M1907" s="2"/>
      <c r="Q1907" s="1"/>
      <c r="R1907" s="2"/>
      <c r="S1907" s="2"/>
      <c r="T1907" s="13"/>
      <c r="U1907" s="13"/>
      <c r="W1907" s="1"/>
      <c r="X1907" s="2"/>
      <c r="Y1907" s="2"/>
      <c r="Z1907" s="8"/>
      <c r="AA1907" s="8"/>
      <c r="AC1907" s="1"/>
      <c r="AD1907" s="2"/>
      <c r="AE1907" s="2"/>
      <c r="AF1907" s="13"/>
      <c r="AG1907" s="13"/>
    </row>
    <row r="1908" spans="11:33" x14ac:dyDescent="0.3">
      <c r="K1908" s="1"/>
      <c r="L1908" s="2"/>
      <c r="M1908" s="2"/>
      <c r="Q1908" s="1"/>
      <c r="R1908" s="2"/>
      <c r="S1908" s="2"/>
      <c r="T1908" s="13"/>
      <c r="U1908" s="13"/>
      <c r="W1908" s="1"/>
      <c r="X1908" s="2"/>
      <c r="Y1908" s="2"/>
      <c r="Z1908" s="8"/>
      <c r="AA1908" s="8"/>
      <c r="AC1908" s="1"/>
      <c r="AD1908" s="2"/>
      <c r="AE1908" s="2"/>
      <c r="AF1908" s="13"/>
      <c r="AG1908" s="13"/>
    </row>
    <row r="1909" spans="11:33" x14ac:dyDescent="0.3">
      <c r="K1909" s="1"/>
      <c r="L1909" s="2"/>
      <c r="M1909" s="2"/>
      <c r="Q1909" s="1"/>
      <c r="R1909" s="2"/>
      <c r="S1909" s="2"/>
      <c r="T1909" s="13"/>
      <c r="U1909" s="13"/>
      <c r="W1909" s="1"/>
      <c r="X1909" s="2"/>
      <c r="Y1909" s="2"/>
      <c r="Z1909" s="8"/>
      <c r="AA1909" s="8"/>
      <c r="AC1909" s="1"/>
      <c r="AD1909" s="2"/>
      <c r="AE1909" s="2"/>
      <c r="AF1909" s="13"/>
      <c r="AG1909" s="13"/>
    </row>
    <row r="1910" spans="11:33" x14ac:dyDescent="0.3">
      <c r="K1910" s="1"/>
      <c r="L1910" s="2"/>
      <c r="M1910" s="2"/>
      <c r="Q1910" s="1"/>
      <c r="R1910" s="2"/>
      <c r="S1910" s="2"/>
      <c r="T1910" s="13"/>
      <c r="U1910" s="13"/>
      <c r="W1910" s="1"/>
      <c r="X1910" s="2"/>
      <c r="Y1910" s="2"/>
      <c r="Z1910" s="8"/>
      <c r="AA1910" s="8"/>
      <c r="AC1910" s="1"/>
      <c r="AD1910" s="2"/>
      <c r="AE1910" s="2"/>
      <c r="AF1910" s="13"/>
      <c r="AG1910" s="13"/>
    </row>
    <row r="1911" spans="11:33" x14ac:dyDescent="0.3">
      <c r="K1911" s="1"/>
      <c r="L1911" s="2"/>
      <c r="M1911" s="2"/>
      <c r="Q1911" s="1"/>
      <c r="R1911" s="2"/>
      <c r="S1911" s="2"/>
      <c r="T1911" s="13"/>
      <c r="U1911" s="13"/>
      <c r="W1911" s="1"/>
      <c r="X1911" s="2"/>
      <c r="Y1911" s="2"/>
      <c r="Z1911" s="8"/>
      <c r="AA1911" s="8"/>
      <c r="AC1911" s="1"/>
      <c r="AD1911" s="2"/>
      <c r="AE1911" s="2"/>
      <c r="AF1911" s="13"/>
      <c r="AG1911" s="13"/>
    </row>
    <row r="1912" spans="11:33" x14ac:dyDescent="0.3">
      <c r="K1912" s="1"/>
      <c r="L1912" s="2"/>
      <c r="M1912" s="2"/>
      <c r="Q1912" s="1"/>
      <c r="R1912" s="2"/>
      <c r="S1912" s="2"/>
      <c r="T1912" s="13"/>
      <c r="U1912" s="13"/>
      <c r="W1912" s="1"/>
      <c r="X1912" s="2"/>
      <c r="Y1912" s="2"/>
      <c r="Z1912" s="8"/>
      <c r="AA1912" s="8"/>
      <c r="AC1912" s="1"/>
      <c r="AD1912" s="2"/>
      <c r="AE1912" s="2"/>
      <c r="AF1912" s="13"/>
      <c r="AG1912" s="13"/>
    </row>
    <row r="1913" spans="11:33" x14ac:dyDescent="0.3">
      <c r="K1913" s="1"/>
      <c r="L1913" s="2"/>
      <c r="M1913" s="2"/>
      <c r="Q1913" s="1"/>
      <c r="R1913" s="2"/>
      <c r="S1913" s="2"/>
      <c r="T1913" s="13"/>
      <c r="U1913" s="13"/>
      <c r="W1913" s="1"/>
      <c r="X1913" s="2"/>
      <c r="Y1913" s="2"/>
      <c r="Z1913" s="8"/>
      <c r="AA1913" s="8"/>
      <c r="AC1913" s="1"/>
      <c r="AD1913" s="2"/>
      <c r="AE1913" s="2"/>
      <c r="AF1913" s="13"/>
      <c r="AG1913" s="13"/>
    </row>
    <row r="1914" spans="11:33" x14ac:dyDescent="0.3">
      <c r="K1914" s="1"/>
      <c r="L1914" s="2"/>
      <c r="M1914" s="2"/>
      <c r="Q1914" s="1"/>
      <c r="R1914" s="2"/>
      <c r="S1914" s="2"/>
      <c r="T1914" s="13"/>
      <c r="U1914" s="13"/>
      <c r="W1914" s="1"/>
      <c r="X1914" s="2"/>
      <c r="Y1914" s="2"/>
      <c r="Z1914" s="8"/>
      <c r="AA1914" s="8"/>
      <c r="AC1914" s="1"/>
      <c r="AD1914" s="2"/>
      <c r="AE1914" s="2"/>
      <c r="AF1914" s="13"/>
      <c r="AG1914" s="13"/>
    </row>
    <row r="1915" spans="11:33" x14ac:dyDescent="0.3">
      <c r="K1915" s="1"/>
      <c r="L1915" s="2"/>
      <c r="M1915" s="2"/>
      <c r="Q1915" s="1"/>
      <c r="R1915" s="2"/>
      <c r="S1915" s="2"/>
      <c r="T1915" s="13"/>
      <c r="U1915" s="13"/>
      <c r="W1915" s="1"/>
      <c r="X1915" s="2"/>
      <c r="Y1915" s="2"/>
      <c r="Z1915" s="8"/>
      <c r="AA1915" s="8"/>
      <c r="AC1915" s="1"/>
      <c r="AD1915" s="2"/>
      <c r="AE1915" s="2"/>
      <c r="AF1915" s="13"/>
      <c r="AG1915" s="13"/>
    </row>
    <row r="1916" spans="11:33" x14ac:dyDescent="0.3">
      <c r="K1916" s="1"/>
      <c r="L1916" s="2"/>
      <c r="M1916" s="2"/>
      <c r="Q1916" s="1"/>
      <c r="R1916" s="2"/>
      <c r="S1916" s="2"/>
      <c r="T1916" s="13"/>
      <c r="U1916" s="13"/>
      <c r="W1916" s="1"/>
      <c r="X1916" s="2"/>
      <c r="Y1916" s="2"/>
      <c r="Z1916" s="8"/>
      <c r="AA1916" s="8"/>
      <c r="AC1916" s="1"/>
      <c r="AD1916" s="2"/>
      <c r="AE1916" s="2"/>
      <c r="AF1916" s="13"/>
      <c r="AG1916" s="13"/>
    </row>
    <row r="1917" spans="11:33" x14ac:dyDescent="0.3">
      <c r="K1917" s="1"/>
      <c r="L1917" s="2"/>
      <c r="M1917" s="2"/>
      <c r="Q1917" s="1"/>
      <c r="R1917" s="2"/>
      <c r="S1917" s="2"/>
      <c r="T1917" s="13"/>
      <c r="U1917" s="13"/>
      <c r="W1917" s="1"/>
      <c r="X1917" s="2"/>
      <c r="Y1917" s="2"/>
      <c r="Z1917" s="8"/>
      <c r="AA1917" s="8"/>
      <c r="AC1917" s="1"/>
      <c r="AD1917" s="2"/>
      <c r="AE1917" s="2"/>
      <c r="AF1917" s="13"/>
      <c r="AG1917" s="13"/>
    </row>
    <row r="1918" spans="11:33" x14ac:dyDescent="0.3">
      <c r="K1918" s="1"/>
      <c r="L1918" s="2"/>
      <c r="M1918" s="2"/>
      <c r="Q1918" s="1"/>
      <c r="R1918" s="2"/>
      <c r="S1918" s="2"/>
      <c r="T1918" s="13"/>
      <c r="U1918" s="13"/>
      <c r="W1918" s="1"/>
      <c r="X1918" s="2"/>
      <c r="Y1918" s="2"/>
      <c r="Z1918" s="8"/>
      <c r="AA1918" s="8"/>
      <c r="AC1918" s="1"/>
      <c r="AD1918" s="2"/>
      <c r="AE1918" s="2"/>
      <c r="AF1918" s="13"/>
      <c r="AG1918" s="13"/>
    </row>
    <row r="1919" spans="11:33" x14ac:dyDescent="0.3">
      <c r="K1919" s="1"/>
      <c r="L1919" s="2"/>
      <c r="M1919" s="2"/>
      <c r="Q1919" s="1"/>
      <c r="R1919" s="2"/>
      <c r="S1919" s="2"/>
      <c r="T1919" s="13"/>
      <c r="U1919" s="13"/>
      <c r="W1919" s="1"/>
      <c r="X1919" s="2"/>
      <c r="Y1919" s="2"/>
      <c r="Z1919" s="8"/>
      <c r="AA1919" s="8"/>
      <c r="AC1919" s="1"/>
      <c r="AD1919" s="2"/>
      <c r="AE1919" s="2"/>
      <c r="AF1919" s="13"/>
      <c r="AG1919" s="13"/>
    </row>
    <row r="1920" spans="11:33" x14ac:dyDescent="0.3">
      <c r="K1920" s="1"/>
      <c r="L1920" s="2"/>
      <c r="M1920" s="2"/>
      <c r="Q1920" s="1"/>
      <c r="R1920" s="2"/>
      <c r="S1920" s="2"/>
      <c r="T1920" s="13"/>
      <c r="U1920" s="13"/>
      <c r="W1920" s="1"/>
      <c r="X1920" s="2"/>
      <c r="Y1920" s="2"/>
      <c r="Z1920" s="8"/>
      <c r="AA1920" s="8"/>
      <c r="AC1920" s="1"/>
      <c r="AD1920" s="2"/>
      <c r="AE1920" s="2"/>
      <c r="AF1920" s="13"/>
      <c r="AG1920" s="13"/>
    </row>
    <row r="1921" spans="11:33" x14ac:dyDescent="0.3">
      <c r="K1921" s="1"/>
      <c r="L1921" s="2"/>
      <c r="M1921" s="2"/>
      <c r="Q1921" s="1"/>
      <c r="R1921" s="2"/>
      <c r="S1921" s="2"/>
      <c r="T1921" s="13"/>
      <c r="U1921" s="13"/>
      <c r="W1921" s="1"/>
      <c r="X1921" s="2"/>
      <c r="Y1921" s="2"/>
      <c r="Z1921" s="8"/>
      <c r="AA1921" s="8"/>
      <c r="AC1921" s="1"/>
      <c r="AD1921" s="2"/>
      <c r="AE1921" s="2"/>
      <c r="AF1921" s="13"/>
      <c r="AG1921" s="13"/>
    </row>
    <row r="1922" spans="11:33" x14ac:dyDescent="0.3">
      <c r="K1922" s="1"/>
      <c r="L1922" s="2"/>
      <c r="M1922" s="2"/>
      <c r="Q1922" s="1"/>
      <c r="R1922" s="2"/>
      <c r="S1922" s="2"/>
      <c r="T1922" s="13"/>
      <c r="U1922" s="13"/>
      <c r="W1922" s="1"/>
      <c r="X1922" s="2"/>
      <c r="Y1922" s="2"/>
      <c r="Z1922" s="8"/>
      <c r="AA1922" s="8"/>
      <c r="AC1922" s="1"/>
      <c r="AD1922" s="2"/>
      <c r="AE1922" s="2"/>
      <c r="AF1922" s="13"/>
      <c r="AG1922" s="13"/>
    </row>
    <row r="1923" spans="11:33" x14ac:dyDescent="0.3">
      <c r="K1923" s="1"/>
      <c r="L1923" s="2"/>
      <c r="M1923" s="2"/>
      <c r="Q1923" s="1"/>
      <c r="R1923" s="2"/>
      <c r="S1923" s="2"/>
      <c r="T1923" s="13"/>
      <c r="U1923" s="13"/>
      <c r="W1923" s="1"/>
      <c r="X1923" s="2"/>
      <c r="Y1923" s="2"/>
      <c r="Z1923" s="8"/>
      <c r="AA1923" s="8"/>
      <c r="AC1923" s="1"/>
      <c r="AD1923" s="2"/>
      <c r="AE1923" s="2"/>
      <c r="AF1923" s="13"/>
      <c r="AG1923" s="13"/>
    </row>
    <row r="1924" spans="11:33" x14ac:dyDescent="0.3">
      <c r="K1924" s="1"/>
      <c r="L1924" s="2"/>
      <c r="M1924" s="2"/>
      <c r="Q1924" s="1"/>
      <c r="R1924" s="2"/>
      <c r="S1924" s="2"/>
      <c r="T1924" s="13"/>
      <c r="U1924" s="13"/>
      <c r="W1924" s="1"/>
      <c r="X1924" s="2"/>
      <c r="Y1924" s="2"/>
      <c r="Z1924" s="8"/>
      <c r="AA1924" s="8"/>
      <c r="AC1924" s="1"/>
      <c r="AD1924" s="2"/>
      <c r="AE1924" s="2"/>
      <c r="AF1924" s="13"/>
      <c r="AG1924" s="13"/>
    </row>
    <row r="1925" spans="11:33" x14ac:dyDescent="0.3">
      <c r="K1925" s="1"/>
      <c r="L1925" s="2"/>
      <c r="M1925" s="2"/>
      <c r="Q1925" s="1"/>
      <c r="R1925" s="2"/>
      <c r="S1925" s="2"/>
      <c r="T1925" s="13"/>
      <c r="U1925" s="13"/>
      <c r="W1925" s="1"/>
      <c r="X1925" s="2"/>
      <c r="Y1925" s="2"/>
      <c r="Z1925" s="8"/>
      <c r="AA1925" s="8"/>
      <c r="AC1925" s="1"/>
      <c r="AD1925" s="2"/>
      <c r="AE1925" s="2"/>
      <c r="AF1925" s="13"/>
      <c r="AG1925" s="13"/>
    </row>
    <row r="1926" spans="11:33" x14ac:dyDescent="0.3">
      <c r="K1926" s="1"/>
      <c r="L1926" s="2"/>
      <c r="M1926" s="2"/>
      <c r="Q1926" s="1"/>
      <c r="R1926" s="2"/>
      <c r="S1926" s="2"/>
      <c r="T1926" s="13"/>
      <c r="U1926" s="13"/>
      <c r="W1926" s="1"/>
      <c r="X1926" s="2"/>
      <c r="Y1926" s="2"/>
      <c r="Z1926" s="8"/>
      <c r="AA1926" s="8"/>
      <c r="AC1926" s="1"/>
      <c r="AD1926" s="2"/>
      <c r="AE1926" s="2"/>
      <c r="AF1926" s="13"/>
      <c r="AG1926" s="13"/>
    </row>
    <row r="1927" spans="11:33" x14ac:dyDescent="0.3">
      <c r="K1927" s="1"/>
      <c r="L1927" s="2"/>
      <c r="M1927" s="2"/>
      <c r="Q1927" s="1"/>
      <c r="R1927" s="2"/>
      <c r="S1927" s="2"/>
      <c r="T1927" s="13"/>
      <c r="U1927" s="13"/>
      <c r="W1927" s="1"/>
      <c r="X1927" s="2"/>
      <c r="Y1927" s="2"/>
      <c r="Z1927" s="8"/>
      <c r="AA1927" s="8"/>
      <c r="AC1927" s="1"/>
      <c r="AD1927" s="2"/>
      <c r="AE1927" s="2"/>
      <c r="AF1927" s="13"/>
      <c r="AG1927" s="13"/>
    </row>
    <row r="1928" spans="11:33" x14ac:dyDescent="0.3">
      <c r="K1928" s="1"/>
      <c r="L1928" s="2"/>
      <c r="M1928" s="2"/>
      <c r="Q1928" s="1"/>
      <c r="R1928" s="2"/>
      <c r="S1928" s="2"/>
      <c r="T1928" s="13"/>
      <c r="U1928" s="13"/>
      <c r="W1928" s="1"/>
      <c r="X1928" s="2"/>
      <c r="Y1928" s="2"/>
      <c r="Z1928" s="8"/>
      <c r="AA1928" s="8"/>
      <c r="AC1928" s="1"/>
      <c r="AD1928" s="2"/>
      <c r="AE1928" s="2"/>
      <c r="AF1928" s="13"/>
      <c r="AG1928" s="13"/>
    </row>
    <row r="1929" spans="11:33" x14ac:dyDescent="0.3">
      <c r="K1929" s="1"/>
      <c r="L1929" s="2"/>
      <c r="M1929" s="2"/>
      <c r="Q1929" s="1"/>
      <c r="R1929" s="2"/>
      <c r="S1929" s="2"/>
      <c r="T1929" s="13"/>
      <c r="U1929" s="13"/>
      <c r="W1929" s="1"/>
      <c r="X1929" s="2"/>
      <c r="Y1929" s="2"/>
      <c r="Z1929" s="8"/>
      <c r="AA1929" s="8"/>
      <c r="AC1929" s="1"/>
      <c r="AD1929" s="2"/>
      <c r="AE1929" s="2"/>
      <c r="AF1929" s="13"/>
      <c r="AG1929" s="13"/>
    </row>
    <row r="1930" spans="11:33" x14ac:dyDescent="0.3">
      <c r="K1930" s="1"/>
      <c r="L1930" s="2"/>
      <c r="M1930" s="2"/>
      <c r="Q1930" s="1"/>
      <c r="R1930" s="2"/>
      <c r="S1930" s="2"/>
      <c r="T1930" s="13"/>
      <c r="U1930" s="13"/>
      <c r="W1930" s="1"/>
      <c r="X1930" s="2"/>
      <c r="Y1930" s="2"/>
      <c r="Z1930" s="8"/>
      <c r="AA1930" s="8"/>
      <c r="AC1930" s="1"/>
      <c r="AD1930" s="2"/>
      <c r="AE1930" s="2"/>
      <c r="AF1930" s="13"/>
      <c r="AG1930" s="13"/>
    </row>
    <row r="1931" spans="11:33" x14ac:dyDescent="0.3">
      <c r="K1931" s="1"/>
      <c r="L1931" s="2"/>
      <c r="M1931" s="2"/>
      <c r="Q1931" s="1"/>
      <c r="R1931" s="2"/>
      <c r="S1931" s="2"/>
      <c r="T1931" s="13"/>
      <c r="U1931" s="13"/>
      <c r="W1931" s="1"/>
      <c r="X1931" s="2"/>
      <c r="Y1931" s="2"/>
      <c r="Z1931" s="8"/>
      <c r="AA1931" s="8"/>
      <c r="AC1931" s="1"/>
      <c r="AD1931" s="2"/>
      <c r="AE1931" s="2"/>
      <c r="AF1931" s="13"/>
      <c r="AG1931" s="13"/>
    </row>
    <row r="1932" spans="11:33" x14ac:dyDescent="0.3">
      <c r="K1932" s="1"/>
      <c r="L1932" s="2"/>
      <c r="M1932" s="2"/>
      <c r="Q1932" s="1"/>
      <c r="R1932" s="2"/>
      <c r="S1932" s="2"/>
      <c r="T1932" s="13"/>
      <c r="U1932" s="13"/>
      <c r="W1932" s="1"/>
      <c r="X1932" s="2"/>
      <c r="Y1932" s="2"/>
      <c r="Z1932" s="8"/>
      <c r="AA1932" s="8"/>
      <c r="AC1932" s="1"/>
      <c r="AD1932" s="2"/>
      <c r="AE1932" s="2"/>
      <c r="AF1932" s="13"/>
      <c r="AG1932" s="13"/>
    </row>
    <row r="1933" spans="11:33" x14ac:dyDescent="0.3">
      <c r="K1933" s="1"/>
      <c r="L1933" s="2"/>
      <c r="M1933" s="2"/>
      <c r="Q1933" s="1"/>
      <c r="R1933" s="2"/>
      <c r="S1933" s="2"/>
      <c r="T1933" s="13"/>
      <c r="U1933" s="13"/>
      <c r="W1933" s="1"/>
      <c r="X1933" s="2"/>
      <c r="Y1933" s="2"/>
      <c r="Z1933" s="8"/>
      <c r="AA1933" s="8"/>
      <c r="AC1933" s="1"/>
      <c r="AD1933" s="2"/>
      <c r="AE1933" s="2"/>
      <c r="AF1933" s="13"/>
      <c r="AG1933" s="13"/>
    </row>
    <row r="1934" spans="11:33" x14ac:dyDescent="0.3">
      <c r="K1934" s="1"/>
      <c r="L1934" s="2"/>
      <c r="M1934" s="2"/>
      <c r="Q1934" s="1"/>
      <c r="R1934" s="2"/>
      <c r="S1934" s="2"/>
      <c r="T1934" s="13"/>
      <c r="U1934" s="13"/>
      <c r="W1934" s="1"/>
      <c r="X1934" s="2"/>
      <c r="Y1934" s="2"/>
      <c r="Z1934" s="8"/>
      <c r="AA1934" s="8"/>
      <c r="AC1934" s="1"/>
      <c r="AD1934" s="2"/>
      <c r="AE1934" s="2"/>
      <c r="AF1934" s="13"/>
      <c r="AG1934" s="13"/>
    </row>
    <row r="1935" spans="11:33" x14ac:dyDescent="0.3">
      <c r="K1935" s="1"/>
      <c r="L1935" s="2"/>
      <c r="M1935" s="2"/>
      <c r="Q1935" s="1"/>
      <c r="R1935" s="2"/>
      <c r="S1935" s="2"/>
      <c r="T1935" s="13"/>
      <c r="U1935" s="13"/>
      <c r="W1935" s="1"/>
      <c r="X1935" s="2"/>
      <c r="Y1935" s="2"/>
      <c r="Z1935" s="8"/>
      <c r="AA1935" s="8"/>
      <c r="AC1935" s="1"/>
      <c r="AD1935" s="2"/>
      <c r="AE1935" s="2"/>
      <c r="AF1935" s="13"/>
      <c r="AG1935" s="13"/>
    </row>
    <row r="1936" spans="11:33" x14ac:dyDescent="0.3">
      <c r="K1936" s="1"/>
      <c r="L1936" s="2"/>
      <c r="M1936" s="2"/>
      <c r="Q1936" s="1"/>
      <c r="R1936" s="2"/>
      <c r="S1936" s="2"/>
      <c r="T1936" s="13"/>
      <c r="U1936" s="13"/>
      <c r="W1936" s="1"/>
      <c r="X1936" s="2"/>
      <c r="Y1936" s="2"/>
      <c r="Z1936" s="8"/>
      <c r="AA1936" s="8"/>
      <c r="AC1936" s="1"/>
      <c r="AD1936" s="2"/>
      <c r="AE1936" s="2"/>
      <c r="AF1936" s="13"/>
      <c r="AG1936" s="13"/>
    </row>
    <row r="1937" spans="11:33" x14ac:dyDescent="0.3">
      <c r="K1937" s="1"/>
      <c r="L1937" s="2"/>
      <c r="M1937" s="2"/>
      <c r="Q1937" s="1"/>
      <c r="R1937" s="2"/>
      <c r="S1937" s="2"/>
      <c r="T1937" s="13"/>
      <c r="U1937" s="13"/>
      <c r="W1937" s="1"/>
      <c r="X1937" s="2"/>
      <c r="Y1937" s="2"/>
      <c r="Z1937" s="8"/>
      <c r="AA1937" s="8"/>
      <c r="AC1937" s="1"/>
      <c r="AD1937" s="2"/>
      <c r="AE1937" s="2"/>
      <c r="AF1937" s="13"/>
      <c r="AG1937" s="13"/>
    </row>
    <row r="1938" spans="11:33" x14ac:dyDescent="0.3">
      <c r="K1938" s="1"/>
      <c r="L1938" s="2"/>
      <c r="M1938" s="2"/>
      <c r="Q1938" s="1"/>
      <c r="R1938" s="2"/>
      <c r="S1938" s="2"/>
      <c r="T1938" s="13"/>
      <c r="U1938" s="13"/>
      <c r="W1938" s="1"/>
      <c r="X1938" s="2"/>
      <c r="Y1938" s="2"/>
      <c r="Z1938" s="8"/>
      <c r="AA1938" s="8"/>
      <c r="AC1938" s="1"/>
      <c r="AD1938" s="2"/>
      <c r="AE1938" s="2"/>
      <c r="AF1938" s="13"/>
      <c r="AG1938" s="13"/>
    </row>
    <row r="1939" spans="11:33" x14ac:dyDescent="0.3">
      <c r="K1939" s="1"/>
      <c r="L1939" s="2"/>
      <c r="M1939" s="2"/>
      <c r="Q1939" s="1"/>
      <c r="R1939" s="2"/>
      <c r="S1939" s="2"/>
      <c r="T1939" s="13"/>
      <c r="U1939" s="13"/>
      <c r="W1939" s="1"/>
      <c r="X1939" s="2"/>
      <c r="Y1939" s="2"/>
      <c r="Z1939" s="8"/>
      <c r="AA1939" s="8"/>
      <c r="AC1939" s="1"/>
      <c r="AD1939" s="2"/>
      <c r="AE1939" s="2"/>
      <c r="AF1939" s="13"/>
      <c r="AG1939" s="13"/>
    </row>
    <row r="1940" spans="11:33" x14ac:dyDescent="0.3">
      <c r="K1940" s="1"/>
      <c r="L1940" s="2"/>
      <c r="M1940" s="2"/>
      <c r="Q1940" s="1"/>
      <c r="R1940" s="2"/>
      <c r="S1940" s="2"/>
      <c r="T1940" s="13"/>
      <c r="U1940" s="13"/>
      <c r="W1940" s="1"/>
      <c r="X1940" s="2"/>
      <c r="Y1940" s="2"/>
      <c r="Z1940" s="8"/>
      <c r="AA1940" s="8"/>
      <c r="AC1940" s="1"/>
      <c r="AD1940" s="2"/>
      <c r="AE1940" s="2"/>
      <c r="AF1940" s="13"/>
      <c r="AG1940" s="13"/>
    </row>
    <row r="1941" spans="11:33" x14ac:dyDescent="0.3">
      <c r="K1941" s="1"/>
      <c r="L1941" s="2"/>
      <c r="M1941" s="2"/>
      <c r="Q1941" s="1"/>
      <c r="R1941" s="2"/>
      <c r="S1941" s="2"/>
      <c r="T1941" s="13"/>
      <c r="U1941" s="13"/>
      <c r="W1941" s="1"/>
      <c r="X1941" s="2"/>
      <c r="Y1941" s="2"/>
      <c r="Z1941" s="8"/>
      <c r="AA1941" s="8"/>
      <c r="AC1941" s="1"/>
      <c r="AD1941" s="2"/>
      <c r="AE1941" s="2"/>
      <c r="AF1941" s="13"/>
      <c r="AG1941" s="13"/>
    </row>
    <row r="1942" spans="11:33" x14ac:dyDescent="0.3">
      <c r="K1942" s="1"/>
      <c r="L1942" s="2"/>
      <c r="M1942" s="2"/>
      <c r="Q1942" s="1"/>
      <c r="R1942" s="2"/>
      <c r="S1942" s="2"/>
      <c r="T1942" s="13"/>
      <c r="U1942" s="13"/>
      <c r="W1942" s="1"/>
      <c r="X1942" s="2"/>
      <c r="Y1942" s="2"/>
      <c r="Z1942" s="8"/>
      <c r="AA1942" s="8"/>
      <c r="AC1942" s="1"/>
      <c r="AD1942" s="2"/>
      <c r="AE1942" s="2"/>
      <c r="AF1942" s="13"/>
      <c r="AG1942" s="13"/>
    </row>
    <row r="1943" spans="11:33" x14ac:dyDescent="0.3">
      <c r="K1943" s="1"/>
      <c r="L1943" s="2"/>
      <c r="M1943" s="2"/>
      <c r="Q1943" s="1"/>
      <c r="R1943" s="2"/>
      <c r="S1943" s="2"/>
      <c r="T1943" s="13"/>
      <c r="U1943" s="13"/>
      <c r="W1943" s="1"/>
      <c r="X1943" s="2"/>
      <c r="Y1943" s="2"/>
      <c r="Z1943" s="8"/>
      <c r="AA1943" s="8"/>
      <c r="AC1943" s="1"/>
      <c r="AD1943" s="2"/>
      <c r="AE1943" s="2"/>
      <c r="AF1943" s="13"/>
      <c r="AG1943" s="13"/>
    </row>
    <row r="1944" spans="11:33" x14ac:dyDescent="0.3">
      <c r="K1944" s="1"/>
      <c r="L1944" s="2"/>
      <c r="M1944" s="2"/>
      <c r="Q1944" s="1"/>
      <c r="R1944" s="2"/>
      <c r="S1944" s="2"/>
      <c r="T1944" s="13"/>
      <c r="U1944" s="13"/>
      <c r="W1944" s="1"/>
      <c r="X1944" s="2"/>
      <c r="Y1944" s="2"/>
      <c r="Z1944" s="8"/>
      <c r="AA1944" s="8"/>
      <c r="AC1944" s="1"/>
      <c r="AD1944" s="2"/>
      <c r="AE1944" s="2"/>
      <c r="AF1944" s="13"/>
      <c r="AG1944" s="13"/>
    </row>
    <row r="1945" spans="11:33" x14ac:dyDescent="0.3">
      <c r="K1945" s="1"/>
      <c r="L1945" s="2"/>
      <c r="M1945" s="2"/>
      <c r="Q1945" s="1"/>
      <c r="R1945" s="2"/>
      <c r="S1945" s="2"/>
      <c r="T1945" s="13"/>
      <c r="U1945" s="13"/>
      <c r="W1945" s="1"/>
      <c r="X1945" s="2"/>
      <c r="Y1945" s="2"/>
      <c r="Z1945" s="8"/>
      <c r="AA1945" s="8"/>
      <c r="AC1945" s="1"/>
      <c r="AD1945" s="2"/>
      <c r="AE1945" s="2"/>
      <c r="AF1945" s="13"/>
      <c r="AG1945" s="13"/>
    </row>
    <row r="1946" spans="11:33" x14ac:dyDescent="0.3">
      <c r="K1946" s="1"/>
      <c r="L1946" s="2"/>
      <c r="M1946" s="2"/>
      <c r="Q1946" s="1"/>
      <c r="R1946" s="2"/>
      <c r="S1946" s="2"/>
      <c r="T1946" s="13"/>
      <c r="U1946" s="13"/>
      <c r="W1946" s="1"/>
      <c r="X1946" s="2"/>
      <c r="Y1946" s="2"/>
      <c r="Z1946" s="8"/>
      <c r="AA1946" s="8"/>
      <c r="AC1946" s="1"/>
      <c r="AD1946" s="2"/>
      <c r="AE1946" s="2"/>
      <c r="AF1946" s="13"/>
      <c r="AG1946" s="13"/>
    </row>
    <row r="1947" spans="11:33" x14ac:dyDescent="0.3">
      <c r="K1947" s="1"/>
      <c r="L1947" s="2"/>
      <c r="M1947" s="2"/>
      <c r="Q1947" s="1"/>
      <c r="R1947" s="2"/>
      <c r="S1947" s="2"/>
      <c r="T1947" s="13"/>
      <c r="U1947" s="13"/>
      <c r="W1947" s="1"/>
      <c r="X1947" s="2"/>
      <c r="Y1947" s="2"/>
      <c r="Z1947" s="8"/>
      <c r="AA1947" s="8"/>
      <c r="AC1947" s="1"/>
      <c r="AD1947" s="2"/>
      <c r="AE1947" s="2"/>
      <c r="AF1947" s="13"/>
      <c r="AG1947" s="13"/>
    </row>
    <row r="1948" spans="11:33" x14ac:dyDescent="0.3">
      <c r="K1948" s="1"/>
      <c r="L1948" s="2"/>
      <c r="M1948" s="2"/>
      <c r="Q1948" s="1"/>
      <c r="R1948" s="2"/>
      <c r="S1948" s="2"/>
      <c r="T1948" s="13"/>
      <c r="U1948" s="13"/>
      <c r="W1948" s="1"/>
      <c r="X1948" s="2"/>
      <c r="Y1948" s="2"/>
      <c r="Z1948" s="8"/>
      <c r="AA1948" s="8"/>
      <c r="AC1948" s="1"/>
      <c r="AD1948" s="2"/>
      <c r="AE1948" s="2"/>
      <c r="AF1948" s="13"/>
      <c r="AG1948" s="13"/>
    </row>
    <row r="1949" spans="11:33" x14ac:dyDescent="0.3">
      <c r="K1949" s="1"/>
      <c r="L1949" s="2"/>
      <c r="M1949" s="2"/>
      <c r="Q1949" s="1"/>
      <c r="R1949" s="2"/>
      <c r="S1949" s="2"/>
      <c r="T1949" s="13"/>
      <c r="U1949" s="13"/>
      <c r="W1949" s="1"/>
      <c r="X1949" s="2"/>
      <c r="Y1949" s="2"/>
      <c r="Z1949" s="8"/>
      <c r="AA1949" s="8"/>
      <c r="AC1949" s="1"/>
      <c r="AD1949" s="2"/>
      <c r="AE1949" s="2"/>
      <c r="AF1949" s="13"/>
      <c r="AG1949" s="13"/>
    </row>
    <row r="1950" spans="11:33" x14ac:dyDescent="0.3">
      <c r="K1950" s="1"/>
      <c r="L1950" s="2"/>
      <c r="M1950" s="2"/>
      <c r="Q1950" s="1"/>
      <c r="R1950" s="2"/>
      <c r="S1950" s="2"/>
      <c r="T1950" s="13"/>
      <c r="U1950" s="13"/>
      <c r="W1950" s="1"/>
      <c r="X1950" s="2"/>
      <c r="Y1950" s="2"/>
      <c r="Z1950" s="8"/>
      <c r="AA1950" s="8"/>
      <c r="AC1950" s="1"/>
      <c r="AD1950" s="2"/>
      <c r="AE1950" s="2"/>
      <c r="AF1950" s="13"/>
      <c r="AG1950" s="13"/>
    </row>
    <row r="1951" spans="11:33" x14ac:dyDescent="0.3">
      <c r="K1951" s="1"/>
      <c r="L1951" s="2"/>
      <c r="M1951" s="2"/>
      <c r="Q1951" s="1"/>
      <c r="R1951" s="2"/>
      <c r="S1951" s="2"/>
      <c r="T1951" s="13"/>
      <c r="U1951" s="13"/>
      <c r="W1951" s="1"/>
      <c r="X1951" s="2"/>
      <c r="Y1951" s="2"/>
      <c r="Z1951" s="8"/>
      <c r="AA1951" s="8"/>
      <c r="AC1951" s="1"/>
      <c r="AD1951" s="2"/>
      <c r="AE1951" s="2"/>
      <c r="AF1951" s="13"/>
      <c r="AG1951" s="13"/>
    </row>
    <row r="1952" spans="11:33" x14ac:dyDescent="0.3">
      <c r="K1952" s="1"/>
      <c r="L1952" s="2"/>
      <c r="M1952" s="2"/>
      <c r="Q1952" s="1"/>
      <c r="R1952" s="2"/>
      <c r="S1952" s="2"/>
      <c r="T1952" s="13"/>
      <c r="U1952" s="13"/>
      <c r="W1952" s="1"/>
      <c r="X1952" s="2"/>
      <c r="Y1952" s="2"/>
      <c r="Z1952" s="8"/>
      <c r="AA1952" s="8"/>
      <c r="AC1952" s="1"/>
      <c r="AD1952" s="2"/>
      <c r="AE1952" s="2"/>
      <c r="AF1952" s="13"/>
      <c r="AG1952" s="13"/>
    </row>
    <row r="1953" spans="11:33" x14ac:dyDescent="0.3">
      <c r="K1953" s="1"/>
      <c r="L1953" s="2"/>
      <c r="M1953" s="2"/>
      <c r="Q1953" s="1"/>
      <c r="R1953" s="2"/>
      <c r="S1953" s="2"/>
      <c r="T1953" s="13"/>
      <c r="U1953" s="13"/>
      <c r="W1953" s="1"/>
      <c r="X1953" s="2"/>
      <c r="Y1953" s="2"/>
      <c r="Z1953" s="8"/>
      <c r="AA1953" s="8"/>
      <c r="AC1953" s="1"/>
      <c r="AD1953" s="2"/>
      <c r="AE1953" s="2"/>
      <c r="AF1953" s="13"/>
      <c r="AG1953" s="13"/>
    </row>
    <row r="1954" spans="11:33" x14ac:dyDescent="0.3">
      <c r="K1954" s="1"/>
      <c r="L1954" s="2"/>
      <c r="M1954" s="2"/>
      <c r="Q1954" s="1"/>
      <c r="R1954" s="2"/>
      <c r="S1954" s="2"/>
      <c r="T1954" s="13"/>
      <c r="U1954" s="13"/>
      <c r="W1954" s="1"/>
      <c r="X1954" s="2"/>
      <c r="Y1954" s="2"/>
      <c r="Z1954" s="8"/>
      <c r="AA1954" s="8"/>
      <c r="AC1954" s="1"/>
      <c r="AD1954" s="2"/>
      <c r="AE1954" s="2"/>
      <c r="AF1954" s="13"/>
      <c r="AG1954" s="13"/>
    </row>
    <row r="1955" spans="11:33" x14ac:dyDescent="0.3">
      <c r="K1955" s="1"/>
      <c r="L1955" s="2"/>
      <c r="M1955" s="2"/>
      <c r="Q1955" s="1"/>
      <c r="R1955" s="2"/>
      <c r="S1955" s="2"/>
      <c r="T1955" s="13"/>
      <c r="U1955" s="13"/>
      <c r="W1955" s="1"/>
      <c r="X1955" s="2"/>
      <c r="Y1955" s="2"/>
      <c r="Z1955" s="8"/>
      <c r="AA1955" s="8"/>
      <c r="AC1955" s="1"/>
      <c r="AD1955" s="2"/>
      <c r="AE1955" s="2"/>
      <c r="AF1955" s="13"/>
      <c r="AG1955" s="13"/>
    </row>
    <row r="1956" spans="11:33" x14ac:dyDescent="0.3">
      <c r="K1956" s="1"/>
      <c r="L1956" s="2"/>
      <c r="M1956" s="2"/>
      <c r="Q1956" s="1"/>
      <c r="R1956" s="2"/>
      <c r="S1956" s="2"/>
      <c r="T1956" s="13"/>
      <c r="U1956" s="13"/>
      <c r="W1956" s="1"/>
      <c r="X1956" s="2"/>
      <c r="Y1956" s="2"/>
      <c r="Z1956" s="8"/>
      <c r="AA1956" s="8"/>
      <c r="AC1956" s="1"/>
      <c r="AD1956" s="2"/>
      <c r="AE1956" s="2"/>
      <c r="AF1956" s="13"/>
      <c r="AG1956" s="13"/>
    </row>
    <row r="1957" spans="11:33" x14ac:dyDescent="0.3">
      <c r="K1957" s="1"/>
      <c r="L1957" s="2"/>
      <c r="M1957" s="2"/>
      <c r="Q1957" s="1"/>
      <c r="R1957" s="2"/>
      <c r="S1957" s="2"/>
      <c r="T1957" s="13"/>
      <c r="U1957" s="13"/>
      <c r="W1957" s="1"/>
      <c r="X1957" s="2"/>
      <c r="Y1957" s="2"/>
      <c r="Z1957" s="8"/>
      <c r="AA1957" s="8"/>
      <c r="AC1957" s="1"/>
      <c r="AD1957" s="2"/>
      <c r="AE1957" s="2"/>
      <c r="AF1957" s="13"/>
      <c r="AG1957" s="13"/>
    </row>
    <row r="1958" spans="11:33" x14ac:dyDescent="0.3">
      <c r="K1958" s="1"/>
      <c r="L1958" s="2"/>
      <c r="M1958" s="2"/>
      <c r="Q1958" s="1"/>
      <c r="R1958" s="2"/>
      <c r="S1958" s="2"/>
      <c r="T1958" s="13"/>
      <c r="U1958" s="13"/>
      <c r="W1958" s="1"/>
      <c r="X1958" s="2"/>
      <c r="Y1958" s="2"/>
      <c r="Z1958" s="8"/>
      <c r="AA1958" s="8"/>
      <c r="AC1958" s="1"/>
      <c r="AD1958" s="2"/>
      <c r="AE1958" s="2"/>
      <c r="AF1958" s="13"/>
      <c r="AG1958" s="13"/>
    </row>
    <row r="1959" spans="11:33" x14ac:dyDescent="0.3">
      <c r="K1959" s="1"/>
      <c r="L1959" s="2"/>
      <c r="M1959" s="2"/>
      <c r="Q1959" s="1"/>
      <c r="R1959" s="2"/>
      <c r="S1959" s="2"/>
      <c r="T1959" s="13"/>
      <c r="U1959" s="13"/>
      <c r="W1959" s="1"/>
      <c r="X1959" s="2"/>
      <c r="Y1959" s="2"/>
      <c r="Z1959" s="8"/>
      <c r="AA1959" s="8"/>
      <c r="AC1959" s="1"/>
      <c r="AD1959" s="2"/>
      <c r="AE1959" s="2"/>
      <c r="AF1959" s="13"/>
      <c r="AG1959" s="13"/>
    </row>
    <row r="1960" spans="11:33" x14ac:dyDescent="0.3">
      <c r="K1960" s="1"/>
      <c r="L1960" s="2"/>
      <c r="M1960" s="2"/>
      <c r="Q1960" s="1"/>
      <c r="R1960" s="2"/>
      <c r="S1960" s="2"/>
      <c r="T1960" s="13"/>
      <c r="U1960" s="13"/>
      <c r="W1960" s="1"/>
      <c r="X1960" s="2"/>
      <c r="Y1960" s="2"/>
      <c r="Z1960" s="8"/>
      <c r="AA1960" s="8"/>
      <c r="AC1960" s="1"/>
      <c r="AD1960" s="2"/>
      <c r="AE1960" s="2"/>
      <c r="AF1960" s="13"/>
      <c r="AG1960" s="13"/>
    </row>
    <row r="1961" spans="11:33" x14ac:dyDescent="0.3">
      <c r="K1961" s="1"/>
      <c r="L1961" s="2"/>
      <c r="M1961" s="2"/>
      <c r="Q1961" s="1"/>
      <c r="R1961" s="2"/>
      <c r="S1961" s="2"/>
      <c r="T1961" s="13"/>
      <c r="U1961" s="13"/>
      <c r="W1961" s="1"/>
      <c r="X1961" s="2"/>
      <c r="Y1961" s="2"/>
      <c r="Z1961" s="8"/>
      <c r="AA1961" s="8"/>
      <c r="AC1961" s="1"/>
      <c r="AD1961" s="2"/>
      <c r="AE1961" s="2"/>
      <c r="AF1961" s="13"/>
      <c r="AG1961" s="13"/>
    </row>
    <row r="1962" spans="11:33" x14ac:dyDescent="0.3">
      <c r="K1962" s="1"/>
      <c r="L1962" s="2"/>
      <c r="M1962" s="2"/>
      <c r="Q1962" s="1"/>
      <c r="R1962" s="2"/>
      <c r="S1962" s="2"/>
      <c r="T1962" s="13"/>
      <c r="U1962" s="13"/>
      <c r="W1962" s="1"/>
      <c r="X1962" s="2"/>
      <c r="Y1962" s="2"/>
      <c r="Z1962" s="8"/>
      <c r="AA1962" s="8"/>
      <c r="AC1962" s="1"/>
      <c r="AD1962" s="2"/>
      <c r="AE1962" s="2"/>
      <c r="AF1962" s="13"/>
      <c r="AG1962" s="13"/>
    </row>
    <row r="1963" spans="11:33" x14ac:dyDescent="0.3">
      <c r="K1963" s="1"/>
      <c r="L1963" s="2"/>
      <c r="M1963" s="2"/>
      <c r="Q1963" s="1"/>
      <c r="R1963" s="2"/>
      <c r="S1963" s="2"/>
      <c r="T1963" s="13"/>
      <c r="U1963" s="13"/>
      <c r="W1963" s="1"/>
      <c r="X1963" s="2"/>
      <c r="Y1963" s="2"/>
      <c r="Z1963" s="8"/>
      <c r="AA1963" s="8"/>
      <c r="AC1963" s="1"/>
      <c r="AD1963" s="2"/>
      <c r="AE1963" s="2"/>
      <c r="AF1963" s="13"/>
      <c r="AG1963" s="13"/>
    </row>
    <row r="1964" spans="11:33" x14ac:dyDescent="0.3">
      <c r="K1964" s="1"/>
      <c r="L1964" s="2"/>
      <c r="M1964" s="2"/>
      <c r="Q1964" s="1"/>
      <c r="R1964" s="2"/>
      <c r="S1964" s="2"/>
      <c r="T1964" s="13"/>
      <c r="U1964" s="13"/>
      <c r="W1964" s="1"/>
      <c r="X1964" s="2"/>
      <c r="Y1964" s="2"/>
      <c r="Z1964" s="8"/>
      <c r="AA1964" s="8"/>
      <c r="AC1964" s="1"/>
      <c r="AD1964" s="2"/>
      <c r="AE1964" s="2"/>
      <c r="AF1964" s="13"/>
      <c r="AG1964" s="13"/>
    </row>
    <row r="1965" spans="11:33" x14ac:dyDescent="0.3">
      <c r="K1965" s="1"/>
      <c r="L1965" s="2"/>
      <c r="M1965" s="2"/>
      <c r="Q1965" s="1"/>
      <c r="R1965" s="2"/>
      <c r="S1965" s="2"/>
      <c r="T1965" s="13"/>
      <c r="U1965" s="13"/>
      <c r="W1965" s="1"/>
      <c r="X1965" s="2"/>
      <c r="Y1965" s="2"/>
      <c r="Z1965" s="8"/>
      <c r="AA1965" s="8"/>
      <c r="AC1965" s="1"/>
      <c r="AD1965" s="2"/>
      <c r="AE1965" s="2"/>
      <c r="AF1965" s="13"/>
      <c r="AG1965" s="13"/>
    </row>
    <row r="1966" spans="11:33" x14ac:dyDescent="0.3">
      <c r="K1966" s="1"/>
      <c r="L1966" s="2"/>
      <c r="M1966" s="2"/>
      <c r="Q1966" s="1"/>
      <c r="R1966" s="2"/>
      <c r="S1966" s="2"/>
      <c r="T1966" s="13"/>
      <c r="U1966" s="13"/>
      <c r="W1966" s="1"/>
      <c r="X1966" s="2"/>
      <c r="Y1966" s="2"/>
      <c r="Z1966" s="8"/>
      <c r="AA1966" s="8"/>
      <c r="AC1966" s="1"/>
      <c r="AD1966" s="2"/>
      <c r="AE1966" s="2"/>
      <c r="AF1966" s="13"/>
      <c r="AG1966" s="13"/>
    </row>
    <row r="1967" spans="11:33" x14ac:dyDescent="0.3">
      <c r="K1967" s="1"/>
      <c r="L1967" s="2"/>
      <c r="M1967" s="2"/>
      <c r="Q1967" s="1"/>
      <c r="R1967" s="2"/>
      <c r="S1967" s="2"/>
      <c r="T1967" s="13"/>
      <c r="U1967" s="13"/>
      <c r="W1967" s="1"/>
      <c r="X1967" s="2"/>
      <c r="Y1967" s="2"/>
      <c r="Z1967" s="8"/>
      <c r="AA1967" s="8"/>
      <c r="AC1967" s="1"/>
      <c r="AD1967" s="2"/>
      <c r="AE1967" s="2"/>
      <c r="AF1967" s="13"/>
      <c r="AG1967" s="13"/>
    </row>
    <row r="1968" spans="11:33" x14ac:dyDescent="0.3">
      <c r="K1968" s="1"/>
      <c r="L1968" s="2"/>
      <c r="M1968" s="2"/>
      <c r="Q1968" s="1"/>
      <c r="R1968" s="2"/>
      <c r="S1968" s="2"/>
      <c r="T1968" s="13"/>
      <c r="U1968" s="13"/>
      <c r="W1968" s="1"/>
      <c r="X1968" s="2"/>
      <c r="Y1968" s="2"/>
      <c r="Z1968" s="8"/>
      <c r="AA1968" s="8"/>
      <c r="AC1968" s="1"/>
      <c r="AD1968" s="2"/>
      <c r="AE1968" s="2"/>
      <c r="AF1968" s="13"/>
      <c r="AG1968" s="13"/>
    </row>
    <row r="1969" spans="11:33" x14ac:dyDescent="0.3">
      <c r="K1969" s="1"/>
      <c r="L1969" s="2"/>
      <c r="M1969" s="2"/>
      <c r="Q1969" s="1"/>
      <c r="R1969" s="2"/>
      <c r="S1969" s="2"/>
      <c r="T1969" s="13"/>
      <c r="U1969" s="13"/>
      <c r="W1969" s="1"/>
      <c r="X1969" s="2"/>
      <c r="Y1969" s="2"/>
      <c r="Z1969" s="8"/>
      <c r="AA1969" s="8"/>
      <c r="AC1969" s="1"/>
      <c r="AD1969" s="2"/>
      <c r="AE1969" s="2"/>
      <c r="AF1969" s="13"/>
      <c r="AG1969" s="13"/>
    </row>
    <row r="1970" spans="11:33" x14ac:dyDescent="0.3">
      <c r="K1970" s="1"/>
      <c r="L1970" s="2"/>
      <c r="M1970" s="2"/>
      <c r="Q1970" s="1"/>
      <c r="R1970" s="2"/>
      <c r="S1970" s="2"/>
      <c r="T1970" s="13"/>
      <c r="U1970" s="13"/>
      <c r="W1970" s="1"/>
      <c r="X1970" s="2"/>
      <c r="Y1970" s="2"/>
      <c r="Z1970" s="8"/>
      <c r="AA1970" s="8"/>
      <c r="AC1970" s="1"/>
      <c r="AD1970" s="2"/>
      <c r="AE1970" s="2"/>
      <c r="AF1970" s="13"/>
      <c r="AG1970" s="13"/>
    </row>
    <row r="1971" spans="11:33" x14ac:dyDescent="0.3">
      <c r="K1971" s="1"/>
      <c r="L1971" s="2"/>
      <c r="M1971" s="2"/>
      <c r="Q1971" s="1"/>
      <c r="R1971" s="2"/>
      <c r="S1971" s="2"/>
      <c r="T1971" s="13"/>
      <c r="U1971" s="13"/>
      <c r="W1971" s="1"/>
      <c r="X1971" s="2"/>
      <c r="Y1971" s="2"/>
      <c r="Z1971" s="8"/>
      <c r="AA1971" s="8"/>
      <c r="AC1971" s="1"/>
      <c r="AD1971" s="2"/>
      <c r="AE1971" s="2"/>
      <c r="AF1971" s="13"/>
      <c r="AG1971" s="13"/>
    </row>
    <row r="1972" spans="11:33" x14ac:dyDescent="0.3">
      <c r="K1972" s="1"/>
      <c r="L1972" s="2"/>
      <c r="M1972" s="2"/>
      <c r="Q1972" s="1"/>
      <c r="R1972" s="2"/>
      <c r="S1972" s="2"/>
      <c r="T1972" s="13"/>
      <c r="U1972" s="13"/>
      <c r="W1972" s="1"/>
      <c r="X1972" s="2"/>
      <c r="Y1972" s="2"/>
      <c r="Z1972" s="8"/>
      <c r="AA1972" s="8"/>
      <c r="AC1972" s="1"/>
      <c r="AD1972" s="2"/>
      <c r="AE1972" s="2"/>
      <c r="AF1972" s="13"/>
      <c r="AG1972" s="13"/>
    </row>
    <row r="1973" spans="11:33" x14ac:dyDescent="0.3">
      <c r="K1973" s="1"/>
      <c r="L1973" s="2"/>
      <c r="M1973" s="2"/>
      <c r="Q1973" s="1"/>
      <c r="R1973" s="2"/>
      <c r="S1973" s="2"/>
      <c r="T1973" s="13"/>
      <c r="U1973" s="13"/>
      <c r="W1973" s="1"/>
      <c r="X1973" s="2"/>
      <c r="Y1973" s="2"/>
      <c r="Z1973" s="8"/>
      <c r="AA1973" s="8"/>
      <c r="AC1973" s="1"/>
      <c r="AD1973" s="2"/>
      <c r="AE1973" s="2"/>
      <c r="AF1973" s="13"/>
      <c r="AG1973" s="13"/>
    </row>
    <row r="1974" spans="11:33" x14ac:dyDescent="0.3">
      <c r="K1974" s="1"/>
      <c r="L1974" s="2"/>
      <c r="M1974" s="2"/>
      <c r="Q1974" s="1"/>
      <c r="R1974" s="2"/>
      <c r="S1974" s="2"/>
      <c r="T1974" s="13"/>
      <c r="U1974" s="13"/>
      <c r="W1974" s="1"/>
      <c r="X1974" s="2"/>
      <c r="Y1974" s="2"/>
      <c r="Z1974" s="8"/>
      <c r="AA1974" s="8"/>
      <c r="AC1974" s="1"/>
      <c r="AD1974" s="2"/>
      <c r="AE1974" s="2"/>
      <c r="AF1974" s="13"/>
      <c r="AG1974" s="13"/>
    </row>
    <row r="1975" spans="11:33" x14ac:dyDescent="0.3">
      <c r="K1975" s="1"/>
      <c r="L1975" s="2"/>
      <c r="M1975" s="2"/>
      <c r="Q1975" s="1"/>
      <c r="R1975" s="2"/>
      <c r="S1975" s="2"/>
      <c r="T1975" s="13"/>
      <c r="U1975" s="13"/>
      <c r="W1975" s="1"/>
      <c r="X1975" s="2"/>
      <c r="Y1975" s="2"/>
      <c r="Z1975" s="8"/>
      <c r="AA1975" s="8"/>
      <c r="AC1975" s="1"/>
      <c r="AD1975" s="2"/>
      <c r="AE1975" s="2"/>
      <c r="AF1975" s="13"/>
      <c r="AG1975" s="13"/>
    </row>
    <row r="1976" spans="11:33" x14ac:dyDescent="0.3">
      <c r="K1976" s="1"/>
      <c r="L1976" s="2"/>
      <c r="M1976" s="2"/>
      <c r="Q1976" s="1"/>
      <c r="R1976" s="2"/>
      <c r="S1976" s="2"/>
      <c r="T1976" s="13"/>
      <c r="U1976" s="13"/>
      <c r="W1976" s="1"/>
      <c r="X1976" s="2"/>
      <c r="Y1976" s="2"/>
      <c r="Z1976" s="8"/>
      <c r="AA1976" s="8"/>
      <c r="AC1976" s="1"/>
      <c r="AD1976" s="2"/>
      <c r="AE1976" s="2"/>
      <c r="AF1976" s="13"/>
      <c r="AG1976" s="13"/>
    </row>
    <row r="1977" spans="11:33" x14ac:dyDescent="0.3">
      <c r="K1977" s="1"/>
      <c r="L1977" s="2"/>
      <c r="M1977" s="2"/>
      <c r="Q1977" s="1"/>
      <c r="R1977" s="2"/>
      <c r="S1977" s="2"/>
      <c r="T1977" s="13"/>
      <c r="U1977" s="13"/>
      <c r="W1977" s="1"/>
      <c r="X1977" s="2"/>
      <c r="Y1977" s="2"/>
      <c r="Z1977" s="8"/>
      <c r="AA1977" s="8"/>
      <c r="AC1977" s="1"/>
      <c r="AD1977" s="2"/>
      <c r="AE1977" s="2"/>
      <c r="AF1977" s="13"/>
      <c r="AG1977" s="13"/>
    </row>
    <row r="1978" spans="11:33" x14ac:dyDescent="0.3">
      <c r="K1978" s="1"/>
      <c r="L1978" s="2"/>
      <c r="M1978" s="2"/>
      <c r="Q1978" s="1"/>
      <c r="R1978" s="2"/>
      <c r="S1978" s="2"/>
      <c r="T1978" s="13"/>
      <c r="U1978" s="13"/>
      <c r="W1978" s="1"/>
      <c r="X1978" s="2"/>
      <c r="Y1978" s="2"/>
      <c r="Z1978" s="8"/>
      <c r="AA1978" s="8"/>
      <c r="AC1978" s="1"/>
      <c r="AD1978" s="2"/>
      <c r="AE1978" s="2"/>
      <c r="AF1978" s="13"/>
      <c r="AG1978" s="13"/>
    </row>
    <row r="1979" spans="11:33" x14ac:dyDescent="0.3">
      <c r="K1979" s="1"/>
      <c r="L1979" s="2"/>
      <c r="M1979" s="2"/>
      <c r="Q1979" s="1"/>
      <c r="R1979" s="2"/>
      <c r="S1979" s="2"/>
      <c r="T1979" s="13"/>
      <c r="U1979" s="13"/>
      <c r="W1979" s="1"/>
      <c r="X1979" s="2"/>
      <c r="Y1979" s="2"/>
      <c r="Z1979" s="8"/>
      <c r="AA1979" s="8"/>
      <c r="AC1979" s="1"/>
      <c r="AD1979" s="2"/>
      <c r="AE1979" s="2"/>
      <c r="AF1979" s="13"/>
      <c r="AG1979" s="13"/>
    </row>
    <row r="1980" spans="11:33" x14ac:dyDescent="0.3">
      <c r="K1980" s="1"/>
      <c r="L1980" s="2"/>
      <c r="M1980" s="2"/>
      <c r="Q1980" s="1"/>
      <c r="R1980" s="2"/>
      <c r="S1980" s="2"/>
      <c r="T1980" s="13"/>
      <c r="U1980" s="13"/>
      <c r="W1980" s="1"/>
      <c r="X1980" s="2"/>
      <c r="Y1980" s="2"/>
      <c r="Z1980" s="8"/>
      <c r="AA1980" s="8"/>
      <c r="AC1980" s="1"/>
      <c r="AD1980" s="2"/>
      <c r="AE1980" s="2"/>
      <c r="AF1980" s="13"/>
      <c r="AG1980" s="13"/>
    </row>
    <row r="1981" spans="11:33" x14ac:dyDescent="0.3">
      <c r="K1981" s="1"/>
      <c r="L1981" s="2"/>
      <c r="M1981" s="2"/>
      <c r="Q1981" s="1"/>
      <c r="R1981" s="2"/>
      <c r="S1981" s="2"/>
      <c r="T1981" s="13"/>
      <c r="U1981" s="13"/>
      <c r="W1981" s="1"/>
      <c r="X1981" s="2"/>
      <c r="Y1981" s="2"/>
      <c r="Z1981" s="8"/>
      <c r="AA1981" s="8"/>
      <c r="AC1981" s="1"/>
      <c r="AD1981" s="2"/>
      <c r="AE1981" s="2"/>
      <c r="AF1981" s="13"/>
      <c r="AG1981" s="13"/>
    </row>
    <row r="1982" spans="11:33" x14ac:dyDescent="0.3">
      <c r="K1982" s="1"/>
      <c r="L1982" s="2"/>
      <c r="M1982" s="2"/>
      <c r="Q1982" s="1"/>
      <c r="R1982" s="2"/>
      <c r="S1982" s="2"/>
      <c r="T1982" s="13"/>
      <c r="U1982" s="13"/>
      <c r="W1982" s="1"/>
      <c r="X1982" s="2"/>
      <c r="Y1982" s="2"/>
      <c r="Z1982" s="8"/>
      <c r="AA1982" s="8"/>
      <c r="AC1982" s="1"/>
      <c r="AD1982" s="2"/>
      <c r="AE1982" s="2"/>
      <c r="AF1982" s="13"/>
      <c r="AG1982" s="13"/>
    </row>
    <row r="1983" spans="11:33" x14ac:dyDescent="0.3">
      <c r="K1983" s="1"/>
      <c r="L1983" s="2"/>
      <c r="M1983" s="2"/>
      <c r="Q1983" s="1"/>
      <c r="R1983" s="2"/>
      <c r="S1983" s="2"/>
      <c r="T1983" s="13"/>
      <c r="U1983" s="13"/>
      <c r="W1983" s="1"/>
      <c r="X1983" s="2"/>
      <c r="Y1983" s="2"/>
      <c r="Z1983" s="8"/>
      <c r="AA1983" s="8"/>
      <c r="AC1983" s="1"/>
      <c r="AD1983" s="2"/>
      <c r="AE1983" s="2"/>
      <c r="AF1983" s="13"/>
      <c r="AG1983" s="13"/>
    </row>
    <row r="1984" spans="11:33" x14ac:dyDescent="0.3">
      <c r="K1984" s="1"/>
      <c r="L1984" s="2"/>
      <c r="M1984" s="2"/>
      <c r="Q1984" s="1"/>
      <c r="R1984" s="2"/>
      <c r="S1984" s="2"/>
      <c r="T1984" s="13"/>
      <c r="U1984" s="13"/>
      <c r="W1984" s="1"/>
      <c r="X1984" s="2"/>
      <c r="Y1984" s="2"/>
      <c r="Z1984" s="8"/>
      <c r="AA1984" s="8"/>
      <c r="AC1984" s="1"/>
      <c r="AD1984" s="2"/>
      <c r="AE1984" s="2"/>
      <c r="AF1984" s="13"/>
      <c r="AG1984" s="13"/>
    </row>
    <row r="1985" spans="11:33" x14ac:dyDescent="0.3">
      <c r="K1985" s="1"/>
      <c r="L1985" s="2"/>
      <c r="M1985" s="2"/>
      <c r="Q1985" s="1"/>
      <c r="R1985" s="2"/>
      <c r="S1985" s="2"/>
      <c r="T1985" s="13"/>
      <c r="U1985" s="13"/>
      <c r="W1985" s="1"/>
      <c r="X1985" s="2"/>
      <c r="Y1985" s="2"/>
      <c r="Z1985" s="8"/>
      <c r="AA1985" s="8"/>
      <c r="AC1985" s="1"/>
      <c r="AD1985" s="2"/>
      <c r="AE1985" s="2"/>
      <c r="AF1985" s="13"/>
      <c r="AG1985" s="13"/>
    </row>
    <row r="1986" spans="11:33" x14ac:dyDescent="0.3">
      <c r="K1986" s="1"/>
      <c r="L1986" s="2"/>
      <c r="M1986" s="2"/>
      <c r="Q1986" s="1"/>
      <c r="R1986" s="2"/>
      <c r="S1986" s="2"/>
      <c r="T1986" s="13"/>
      <c r="U1986" s="13"/>
      <c r="W1986" s="1"/>
      <c r="X1986" s="2"/>
      <c r="Y1986" s="2"/>
      <c r="Z1986" s="8"/>
      <c r="AA1986" s="8"/>
      <c r="AC1986" s="1"/>
      <c r="AD1986" s="2"/>
      <c r="AE1986" s="2"/>
      <c r="AF1986" s="13"/>
      <c r="AG1986" s="13"/>
    </row>
    <row r="1987" spans="11:33" x14ac:dyDescent="0.3">
      <c r="K1987" s="1"/>
      <c r="L1987" s="2"/>
      <c r="M1987" s="2"/>
      <c r="Q1987" s="1"/>
      <c r="R1987" s="2"/>
      <c r="S1987" s="2"/>
      <c r="T1987" s="13"/>
      <c r="U1987" s="13"/>
      <c r="W1987" s="1"/>
      <c r="X1987" s="2"/>
      <c r="Y1987" s="2"/>
      <c r="Z1987" s="8"/>
      <c r="AA1987" s="8"/>
      <c r="AC1987" s="1"/>
      <c r="AD1987" s="2"/>
      <c r="AE1987" s="2"/>
      <c r="AF1987" s="13"/>
      <c r="AG1987" s="13"/>
    </row>
    <row r="1988" spans="11:33" x14ac:dyDescent="0.3">
      <c r="K1988" s="1"/>
      <c r="L1988" s="2"/>
      <c r="M1988" s="2"/>
      <c r="Q1988" s="1"/>
      <c r="R1988" s="2"/>
      <c r="S1988" s="2"/>
      <c r="T1988" s="13"/>
      <c r="U1988" s="13"/>
      <c r="W1988" s="1"/>
      <c r="X1988" s="2"/>
      <c r="Y1988" s="2"/>
      <c r="Z1988" s="8"/>
      <c r="AA1988" s="8"/>
      <c r="AC1988" s="1"/>
      <c r="AD1988" s="2"/>
      <c r="AE1988" s="2"/>
      <c r="AF1988" s="13"/>
      <c r="AG1988" s="13"/>
    </row>
    <row r="1989" spans="11:33" x14ac:dyDescent="0.3">
      <c r="K1989" s="1"/>
      <c r="L1989" s="2"/>
      <c r="M1989" s="2"/>
      <c r="Q1989" s="1"/>
      <c r="R1989" s="2"/>
      <c r="S1989" s="2"/>
      <c r="T1989" s="13"/>
      <c r="U1989" s="13"/>
      <c r="W1989" s="1"/>
      <c r="X1989" s="2"/>
      <c r="Y1989" s="2"/>
      <c r="Z1989" s="8"/>
      <c r="AA1989" s="8"/>
      <c r="AC1989" s="1"/>
      <c r="AD1989" s="2"/>
      <c r="AE1989" s="2"/>
      <c r="AF1989" s="13"/>
      <c r="AG1989" s="13"/>
    </row>
    <row r="1990" spans="11:33" x14ac:dyDescent="0.3">
      <c r="K1990" s="1"/>
      <c r="L1990" s="2"/>
      <c r="M1990" s="2"/>
      <c r="Q1990" s="1"/>
      <c r="R1990" s="2"/>
      <c r="S1990" s="2"/>
      <c r="T1990" s="13"/>
      <c r="U1990" s="13"/>
      <c r="W1990" s="1"/>
      <c r="X1990" s="2"/>
      <c r="Y1990" s="2"/>
      <c r="Z1990" s="8"/>
      <c r="AA1990" s="8"/>
      <c r="AC1990" s="1"/>
      <c r="AD1990" s="2"/>
      <c r="AE1990" s="2"/>
      <c r="AF1990" s="13"/>
      <c r="AG1990" s="13"/>
    </row>
    <row r="1991" spans="11:33" x14ac:dyDescent="0.3">
      <c r="K1991" s="1"/>
      <c r="L1991" s="2"/>
      <c r="M1991" s="2"/>
      <c r="Q1991" s="1"/>
      <c r="R1991" s="2"/>
      <c r="S1991" s="2"/>
      <c r="T1991" s="13"/>
      <c r="U1991" s="13"/>
      <c r="W1991" s="1"/>
      <c r="X1991" s="2"/>
      <c r="Y1991" s="2"/>
      <c r="Z1991" s="8"/>
      <c r="AA1991" s="8"/>
      <c r="AC1991" s="1"/>
      <c r="AD1991" s="2"/>
      <c r="AE1991" s="2"/>
      <c r="AF1991" s="13"/>
      <c r="AG1991" s="13"/>
    </row>
    <row r="1992" spans="11:33" x14ac:dyDescent="0.3">
      <c r="K1992" s="1"/>
      <c r="L1992" s="2"/>
      <c r="M1992" s="2"/>
      <c r="Q1992" s="1"/>
      <c r="R1992" s="2"/>
      <c r="S1992" s="2"/>
      <c r="T1992" s="13"/>
      <c r="U1992" s="13"/>
      <c r="W1992" s="1"/>
      <c r="X1992" s="2"/>
      <c r="Y1992" s="2"/>
      <c r="Z1992" s="8"/>
      <c r="AA1992" s="8"/>
      <c r="AC1992" s="1"/>
      <c r="AD1992" s="2"/>
      <c r="AE1992" s="2"/>
      <c r="AF1992" s="13"/>
      <c r="AG1992" s="13"/>
    </row>
    <row r="1993" spans="11:33" x14ac:dyDescent="0.3">
      <c r="K1993" s="1"/>
      <c r="L1993" s="2"/>
      <c r="M1993" s="2"/>
      <c r="Q1993" s="1"/>
      <c r="R1993" s="2"/>
      <c r="S1993" s="2"/>
      <c r="T1993" s="13"/>
      <c r="U1993" s="13"/>
      <c r="W1993" s="1"/>
      <c r="X1993" s="2"/>
      <c r="Y1993" s="2"/>
      <c r="Z1993" s="8"/>
      <c r="AA1993" s="8"/>
      <c r="AC1993" s="1"/>
      <c r="AD1993" s="2"/>
      <c r="AE1993" s="2"/>
      <c r="AF1993" s="13"/>
      <c r="AG1993" s="13"/>
    </row>
    <row r="1994" spans="11:33" x14ac:dyDescent="0.3">
      <c r="K1994" s="1"/>
      <c r="L1994" s="2"/>
      <c r="M1994" s="2"/>
      <c r="Q1994" s="1"/>
      <c r="R1994" s="2"/>
      <c r="S1994" s="2"/>
      <c r="T1994" s="13"/>
      <c r="U1994" s="13"/>
      <c r="W1994" s="1"/>
      <c r="X1994" s="2"/>
      <c r="Y1994" s="2"/>
      <c r="Z1994" s="8"/>
      <c r="AA1994" s="8"/>
      <c r="AC1994" s="1"/>
      <c r="AD1994" s="2"/>
      <c r="AE1994" s="2"/>
      <c r="AF1994" s="13"/>
      <c r="AG1994" s="13"/>
    </row>
    <row r="1995" spans="11:33" x14ac:dyDescent="0.3">
      <c r="K1995" s="1"/>
      <c r="L1995" s="2"/>
      <c r="M1995" s="2"/>
      <c r="Q1995" s="1"/>
      <c r="R1995" s="2"/>
      <c r="S1995" s="2"/>
      <c r="T1995" s="13"/>
      <c r="U1995" s="13"/>
      <c r="W1995" s="1"/>
      <c r="X1995" s="2"/>
      <c r="Y1995" s="2"/>
      <c r="Z1995" s="8"/>
      <c r="AA1995" s="8"/>
      <c r="AC1995" s="1"/>
      <c r="AD1995" s="2"/>
      <c r="AE1995" s="2"/>
      <c r="AF1995" s="13"/>
      <c r="AG1995" s="13"/>
    </row>
    <row r="1996" spans="11:33" x14ac:dyDescent="0.3">
      <c r="K1996" s="1"/>
      <c r="L1996" s="2"/>
      <c r="M1996" s="2"/>
      <c r="Q1996" s="1"/>
      <c r="R1996" s="2"/>
      <c r="S1996" s="2"/>
      <c r="T1996" s="13"/>
      <c r="U1996" s="13"/>
      <c r="W1996" s="1"/>
      <c r="X1996" s="2"/>
      <c r="Y1996" s="2"/>
      <c r="Z1996" s="8"/>
      <c r="AA1996" s="8"/>
      <c r="AC1996" s="1"/>
      <c r="AD1996" s="2"/>
      <c r="AE1996" s="2"/>
      <c r="AF1996" s="13"/>
      <c r="AG1996" s="13"/>
    </row>
    <row r="1997" spans="11:33" x14ac:dyDescent="0.3">
      <c r="K1997" s="1"/>
      <c r="L1997" s="2"/>
      <c r="M1997" s="2"/>
      <c r="Q1997" s="1"/>
      <c r="R1997" s="2"/>
      <c r="S1997" s="2"/>
      <c r="T1997" s="13"/>
      <c r="U1997" s="13"/>
      <c r="W1997" s="1"/>
      <c r="X1997" s="2"/>
      <c r="Y1997" s="2"/>
      <c r="Z1997" s="8"/>
      <c r="AA1997" s="8"/>
      <c r="AC1997" s="1"/>
      <c r="AD1997" s="2"/>
      <c r="AE1997" s="2"/>
      <c r="AF1997" s="13"/>
      <c r="AG1997" s="13"/>
    </row>
    <row r="1998" spans="11:33" x14ac:dyDescent="0.3">
      <c r="K1998" s="1"/>
      <c r="L1998" s="2"/>
      <c r="M1998" s="2"/>
      <c r="Q1998" s="1"/>
      <c r="R1998" s="2"/>
      <c r="S1998" s="2"/>
      <c r="T1998" s="13"/>
      <c r="U1998" s="13"/>
      <c r="W1998" s="1"/>
      <c r="X1998" s="2"/>
      <c r="Y1998" s="2"/>
      <c r="Z1998" s="8"/>
      <c r="AA1998" s="8"/>
      <c r="AC1998" s="1"/>
      <c r="AD1998" s="2"/>
      <c r="AE1998" s="2"/>
      <c r="AF1998" s="13"/>
      <c r="AG1998" s="13"/>
    </row>
    <row r="1999" spans="11:33" x14ac:dyDescent="0.3">
      <c r="K1999" s="1"/>
      <c r="L1999" s="2"/>
      <c r="M1999" s="2"/>
      <c r="Q1999" s="1"/>
      <c r="R1999" s="2"/>
      <c r="S1999" s="2"/>
      <c r="T1999" s="13"/>
      <c r="U1999" s="13"/>
      <c r="W1999" s="1"/>
      <c r="X1999" s="2"/>
      <c r="Y1999" s="2"/>
      <c r="Z1999" s="8"/>
      <c r="AA1999" s="8"/>
      <c r="AC1999" s="1"/>
      <c r="AD1999" s="2"/>
      <c r="AE1999" s="2"/>
      <c r="AF1999" s="13"/>
      <c r="AG1999" s="13"/>
    </row>
    <row r="2000" spans="11:33" x14ac:dyDescent="0.3">
      <c r="K2000" s="1"/>
      <c r="L2000" s="2"/>
      <c r="M2000" s="2"/>
      <c r="Q2000" s="1"/>
      <c r="R2000" s="2"/>
      <c r="S2000" s="2"/>
      <c r="T2000" s="13"/>
      <c r="U2000" s="13"/>
      <c r="W2000" s="1"/>
      <c r="X2000" s="2"/>
      <c r="Y2000" s="2"/>
      <c r="Z2000" s="8"/>
      <c r="AA2000" s="8"/>
      <c r="AC2000" s="1"/>
      <c r="AD2000" s="2"/>
      <c r="AE2000" s="2"/>
      <c r="AF2000" s="13"/>
      <c r="AG2000" s="13"/>
    </row>
    <row r="2001" spans="11:33" x14ac:dyDescent="0.3">
      <c r="K2001" s="1"/>
      <c r="L2001" s="2"/>
      <c r="M2001" s="2"/>
      <c r="Q2001" s="1"/>
      <c r="R2001" s="2"/>
      <c r="S2001" s="2"/>
      <c r="T2001" s="13"/>
      <c r="U2001" s="13"/>
      <c r="W2001" s="1"/>
      <c r="X2001" s="2"/>
      <c r="Y2001" s="2"/>
      <c r="Z2001" s="8"/>
      <c r="AA2001" s="8"/>
      <c r="AC2001" s="1"/>
      <c r="AD2001" s="2"/>
      <c r="AE2001" s="2"/>
      <c r="AF2001" s="13"/>
      <c r="AG2001" s="13"/>
    </row>
    <row r="2002" spans="11:33" x14ac:dyDescent="0.3">
      <c r="K2002" s="1"/>
      <c r="L2002" s="2"/>
      <c r="M2002" s="2"/>
      <c r="Q2002" s="1"/>
      <c r="R2002" s="2"/>
      <c r="S2002" s="2"/>
      <c r="T2002" s="13"/>
      <c r="U2002" s="13"/>
      <c r="W2002" s="1"/>
      <c r="X2002" s="2"/>
      <c r="Y2002" s="2"/>
      <c r="Z2002" s="8"/>
      <c r="AA2002" s="8"/>
      <c r="AC2002" s="1"/>
      <c r="AD2002" s="2"/>
      <c r="AE2002" s="2"/>
      <c r="AF2002" s="13"/>
      <c r="AG2002" s="13"/>
    </row>
    <row r="2003" spans="11:33" x14ac:dyDescent="0.3">
      <c r="K2003" s="1"/>
      <c r="L2003" s="2"/>
      <c r="M2003" s="2"/>
      <c r="Q2003" s="1"/>
      <c r="R2003" s="2"/>
      <c r="S2003" s="2"/>
      <c r="T2003" s="13"/>
      <c r="U2003" s="13"/>
      <c r="W2003" s="1"/>
      <c r="X2003" s="2"/>
      <c r="Y2003" s="2"/>
      <c r="Z2003" s="8"/>
      <c r="AA2003" s="8"/>
      <c r="AC2003" s="1"/>
      <c r="AD2003" s="2"/>
      <c r="AE2003" s="2"/>
      <c r="AF2003" s="13"/>
      <c r="AG2003" s="13"/>
    </row>
    <row r="2004" spans="11:33" x14ac:dyDescent="0.3">
      <c r="K2004" s="1"/>
      <c r="L2004" s="2"/>
      <c r="M2004" s="2"/>
      <c r="Q2004" s="1"/>
      <c r="R2004" s="2"/>
      <c r="S2004" s="2"/>
      <c r="T2004" s="13"/>
      <c r="U2004" s="13"/>
      <c r="W2004" s="1"/>
      <c r="X2004" s="2"/>
      <c r="Y2004" s="2"/>
      <c r="Z2004" s="8"/>
      <c r="AA2004" s="8"/>
      <c r="AC2004" s="1"/>
      <c r="AD2004" s="2"/>
      <c r="AE2004" s="2"/>
      <c r="AF2004" s="13"/>
      <c r="AG2004" s="13"/>
    </row>
    <row r="2005" spans="11:33" x14ac:dyDescent="0.3">
      <c r="K2005" s="1"/>
      <c r="L2005" s="2"/>
      <c r="M2005" s="2"/>
      <c r="Q2005" s="1"/>
      <c r="R2005" s="2"/>
      <c r="S2005" s="2"/>
      <c r="T2005" s="13"/>
      <c r="U2005" s="13"/>
      <c r="W2005" s="1"/>
      <c r="X2005" s="2"/>
      <c r="Y2005" s="2"/>
      <c r="Z2005" s="8"/>
      <c r="AA2005" s="8"/>
      <c r="AC2005" s="1"/>
      <c r="AD2005" s="2"/>
      <c r="AE2005" s="2"/>
      <c r="AF2005" s="13"/>
      <c r="AG2005" s="13"/>
    </row>
    <row r="2006" spans="11:33" x14ac:dyDescent="0.3">
      <c r="K2006" s="1"/>
      <c r="L2006" s="2"/>
      <c r="M2006" s="2"/>
      <c r="Q2006" s="1"/>
      <c r="R2006" s="2"/>
      <c r="S2006" s="2"/>
      <c r="T2006" s="13"/>
      <c r="U2006" s="13"/>
      <c r="W2006" s="1"/>
      <c r="X2006" s="2"/>
      <c r="Y2006" s="2"/>
      <c r="Z2006" s="8"/>
      <c r="AA2006" s="8"/>
      <c r="AC2006" s="1"/>
      <c r="AD2006" s="2"/>
      <c r="AE2006" s="2"/>
      <c r="AF2006" s="13"/>
      <c r="AG2006" s="13"/>
    </row>
    <row r="2007" spans="11:33" x14ac:dyDescent="0.3">
      <c r="K2007" s="1"/>
      <c r="L2007" s="2"/>
      <c r="M2007" s="2"/>
      <c r="Q2007" s="1"/>
      <c r="R2007" s="2"/>
      <c r="S2007" s="2"/>
      <c r="T2007" s="13"/>
      <c r="U2007" s="13"/>
      <c r="W2007" s="1"/>
      <c r="X2007" s="2"/>
      <c r="Y2007" s="2"/>
      <c r="Z2007" s="8"/>
      <c r="AA2007" s="8"/>
      <c r="AC2007" s="1"/>
      <c r="AD2007" s="2"/>
      <c r="AE2007" s="2"/>
      <c r="AF2007" s="13"/>
      <c r="AG2007" s="13"/>
    </row>
    <row r="2008" spans="11:33" x14ac:dyDescent="0.3">
      <c r="K2008" s="1"/>
      <c r="L2008" s="2"/>
      <c r="M2008" s="2"/>
      <c r="Q2008" s="1"/>
      <c r="R2008" s="2"/>
      <c r="S2008" s="2"/>
      <c r="T2008" s="13"/>
      <c r="U2008" s="13"/>
      <c r="W2008" s="1"/>
      <c r="X2008" s="2"/>
      <c r="Y2008" s="2"/>
      <c r="Z2008" s="8"/>
      <c r="AA2008" s="8"/>
      <c r="AC2008" s="1"/>
      <c r="AD2008" s="2"/>
      <c r="AE2008" s="2"/>
      <c r="AF2008" s="13"/>
      <c r="AG2008" s="13"/>
    </row>
    <row r="2009" spans="11:33" x14ac:dyDescent="0.3">
      <c r="K2009" s="1"/>
      <c r="L2009" s="2"/>
      <c r="M2009" s="2"/>
      <c r="Q2009" s="1"/>
      <c r="R2009" s="2"/>
      <c r="S2009" s="2"/>
      <c r="T2009" s="13"/>
      <c r="U2009" s="13"/>
      <c r="W2009" s="1"/>
      <c r="X2009" s="2"/>
      <c r="Y2009" s="2"/>
      <c r="Z2009" s="8"/>
      <c r="AA2009" s="8"/>
      <c r="AC2009" s="1"/>
      <c r="AD2009" s="2"/>
      <c r="AE2009" s="2"/>
      <c r="AF2009" s="13"/>
      <c r="AG2009" s="13"/>
    </row>
    <row r="2010" spans="11:33" x14ac:dyDescent="0.3">
      <c r="K2010" s="1"/>
      <c r="L2010" s="2"/>
      <c r="M2010" s="2"/>
      <c r="Q2010" s="1"/>
      <c r="R2010" s="2"/>
      <c r="S2010" s="2"/>
      <c r="T2010" s="13"/>
      <c r="U2010" s="13"/>
      <c r="W2010" s="1"/>
      <c r="X2010" s="2"/>
      <c r="Y2010" s="2"/>
      <c r="Z2010" s="8"/>
      <c r="AA2010" s="8"/>
      <c r="AC2010" s="1"/>
      <c r="AD2010" s="2"/>
      <c r="AE2010" s="2"/>
      <c r="AF2010" s="13"/>
      <c r="AG2010" s="13"/>
    </row>
    <row r="2011" spans="11:33" x14ac:dyDescent="0.3">
      <c r="K2011" s="1"/>
      <c r="L2011" s="2"/>
      <c r="M2011" s="2"/>
      <c r="Q2011" s="1"/>
      <c r="R2011" s="2"/>
      <c r="S2011" s="2"/>
      <c r="T2011" s="13"/>
      <c r="U2011" s="13"/>
      <c r="W2011" s="1"/>
      <c r="X2011" s="2"/>
      <c r="Y2011" s="2"/>
      <c r="Z2011" s="8"/>
      <c r="AA2011" s="8"/>
      <c r="AC2011" s="1"/>
      <c r="AD2011" s="2"/>
      <c r="AE2011" s="2"/>
      <c r="AF2011" s="13"/>
      <c r="AG2011" s="13"/>
    </row>
    <row r="2012" spans="11:33" x14ac:dyDescent="0.3">
      <c r="K2012" s="1"/>
      <c r="L2012" s="2"/>
      <c r="M2012" s="2"/>
      <c r="Q2012" s="1"/>
      <c r="R2012" s="2"/>
      <c r="S2012" s="2"/>
      <c r="T2012" s="13"/>
      <c r="U2012" s="13"/>
      <c r="W2012" s="1"/>
      <c r="X2012" s="2"/>
      <c r="Y2012" s="2"/>
      <c r="Z2012" s="8"/>
      <c r="AA2012" s="8"/>
      <c r="AC2012" s="1"/>
      <c r="AD2012" s="2"/>
      <c r="AE2012" s="2"/>
      <c r="AF2012" s="13"/>
      <c r="AG2012" s="13"/>
    </row>
    <row r="2013" spans="11:33" x14ac:dyDescent="0.3">
      <c r="K2013" s="1"/>
      <c r="L2013" s="2"/>
      <c r="M2013" s="2"/>
      <c r="Q2013" s="1"/>
      <c r="R2013" s="2"/>
      <c r="S2013" s="2"/>
      <c r="T2013" s="13"/>
      <c r="U2013" s="13"/>
      <c r="W2013" s="1"/>
      <c r="X2013" s="2"/>
      <c r="Y2013" s="2"/>
      <c r="Z2013" s="8"/>
      <c r="AA2013" s="8"/>
      <c r="AC2013" s="1"/>
      <c r="AD2013" s="2"/>
      <c r="AE2013" s="2"/>
      <c r="AF2013" s="13"/>
      <c r="AG2013" s="13"/>
    </row>
    <row r="2014" spans="11:33" x14ac:dyDescent="0.3">
      <c r="K2014" s="1"/>
      <c r="L2014" s="2"/>
      <c r="M2014" s="2"/>
      <c r="Q2014" s="1"/>
      <c r="R2014" s="2"/>
      <c r="S2014" s="2"/>
      <c r="T2014" s="13"/>
      <c r="U2014" s="13"/>
      <c r="W2014" s="1"/>
      <c r="X2014" s="2"/>
      <c r="Y2014" s="2"/>
      <c r="Z2014" s="8"/>
      <c r="AA2014" s="8"/>
      <c r="AC2014" s="1"/>
      <c r="AD2014" s="2"/>
      <c r="AE2014" s="2"/>
      <c r="AF2014" s="13"/>
      <c r="AG2014" s="13"/>
    </row>
    <row r="2015" spans="11:33" x14ac:dyDescent="0.3">
      <c r="K2015" s="1"/>
      <c r="L2015" s="2"/>
      <c r="M2015" s="2"/>
      <c r="Q2015" s="1"/>
      <c r="R2015" s="2"/>
      <c r="S2015" s="2"/>
      <c r="T2015" s="13"/>
      <c r="U2015" s="13"/>
      <c r="W2015" s="1"/>
      <c r="X2015" s="2"/>
      <c r="Y2015" s="2"/>
      <c r="Z2015" s="8"/>
      <c r="AA2015" s="8"/>
      <c r="AC2015" s="1"/>
      <c r="AD2015" s="2"/>
      <c r="AE2015" s="2"/>
      <c r="AF2015" s="13"/>
      <c r="AG2015" s="13"/>
    </row>
    <row r="2016" spans="11:33" x14ac:dyDescent="0.3">
      <c r="K2016" s="1"/>
      <c r="L2016" s="2"/>
      <c r="M2016" s="2"/>
      <c r="Q2016" s="1"/>
      <c r="R2016" s="2"/>
      <c r="S2016" s="2"/>
      <c r="T2016" s="13"/>
      <c r="U2016" s="13"/>
      <c r="W2016" s="1"/>
      <c r="X2016" s="2"/>
      <c r="Y2016" s="2"/>
      <c r="Z2016" s="8"/>
      <c r="AA2016" s="8"/>
      <c r="AC2016" s="1"/>
      <c r="AD2016" s="2"/>
      <c r="AE2016" s="2"/>
      <c r="AF2016" s="13"/>
      <c r="AG2016" s="13"/>
    </row>
    <row r="2017" spans="11:33" x14ac:dyDescent="0.3">
      <c r="K2017" s="1"/>
      <c r="L2017" s="2"/>
      <c r="M2017" s="2"/>
      <c r="Q2017" s="1"/>
      <c r="R2017" s="2"/>
      <c r="S2017" s="2"/>
      <c r="T2017" s="13"/>
      <c r="U2017" s="13"/>
      <c r="W2017" s="1"/>
      <c r="X2017" s="2"/>
      <c r="Y2017" s="2"/>
      <c r="Z2017" s="8"/>
      <c r="AA2017" s="8"/>
      <c r="AC2017" s="1"/>
      <c r="AD2017" s="2"/>
      <c r="AE2017" s="2"/>
      <c r="AF2017" s="13"/>
      <c r="AG2017" s="13"/>
    </row>
    <row r="2018" spans="11:33" x14ac:dyDescent="0.3">
      <c r="K2018" s="1"/>
      <c r="L2018" s="2"/>
      <c r="M2018" s="2"/>
      <c r="Q2018" s="1"/>
      <c r="R2018" s="2"/>
      <c r="S2018" s="2"/>
      <c r="T2018" s="13"/>
      <c r="U2018" s="13"/>
      <c r="W2018" s="1"/>
      <c r="X2018" s="2"/>
      <c r="Y2018" s="2"/>
      <c r="Z2018" s="8"/>
      <c r="AA2018" s="8"/>
      <c r="AC2018" s="1"/>
      <c r="AD2018" s="2"/>
      <c r="AE2018" s="2"/>
      <c r="AF2018" s="13"/>
      <c r="AG2018" s="13"/>
    </row>
    <row r="2019" spans="11:33" x14ac:dyDescent="0.3">
      <c r="K2019" s="1"/>
      <c r="L2019" s="2"/>
      <c r="M2019" s="2"/>
      <c r="Q2019" s="1"/>
      <c r="R2019" s="2"/>
      <c r="S2019" s="2"/>
      <c r="T2019" s="13"/>
      <c r="U2019" s="13"/>
      <c r="W2019" s="1"/>
      <c r="X2019" s="2"/>
      <c r="Y2019" s="2"/>
      <c r="Z2019" s="8"/>
      <c r="AA2019" s="8"/>
      <c r="AC2019" s="1"/>
      <c r="AD2019" s="2"/>
      <c r="AE2019" s="2"/>
      <c r="AF2019" s="13"/>
      <c r="AG2019" s="13"/>
    </row>
    <row r="2020" spans="11:33" x14ac:dyDescent="0.3">
      <c r="K2020" s="1"/>
      <c r="L2020" s="2"/>
      <c r="M2020" s="2"/>
      <c r="Q2020" s="1"/>
      <c r="R2020" s="2"/>
      <c r="S2020" s="2"/>
      <c r="T2020" s="13"/>
      <c r="U2020" s="13"/>
      <c r="W2020" s="1"/>
      <c r="X2020" s="2"/>
      <c r="Y2020" s="2"/>
      <c r="Z2020" s="8"/>
      <c r="AA2020" s="8"/>
      <c r="AC2020" s="1"/>
      <c r="AD2020" s="2"/>
      <c r="AE2020" s="2"/>
      <c r="AF2020" s="13"/>
      <c r="AG2020" s="13"/>
    </row>
    <row r="2021" spans="11:33" x14ac:dyDescent="0.3">
      <c r="K2021" s="1"/>
      <c r="L2021" s="2"/>
      <c r="M2021" s="2"/>
      <c r="Q2021" s="1"/>
      <c r="R2021" s="2"/>
      <c r="S2021" s="2"/>
      <c r="T2021" s="13"/>
      <c r="U2021" s="13"/>
      <c r="W2021" s="1"/>
      <c r="X2021" s="2"/>
      <c r="Y2021" s="2"/>
      <c r="Z2021" s="8"/>
      <c r="AA2021" s="8"/>
      <c r="AC2021" s="1"/>
      <c r="AD2021" s="2"/>
      <c r="AE2021" s="2"/>
      <c r="AF2021" s="13"/>
      <c r="AG2021" s="13"/>
    </row>
    <row r="2022" spans="11:33" x14ac:dyDescent="0.3">
      <c r="K2022" s="1"/>
      <c r="L2022" s="2"/>
      <c r="M2022" s="2"/>
      <c r="Q2022" s="1"/>
      <c r="R2022" s="2"/>
      <c r="S2022" s="2"/>
      <c r="T2022" s="13"/>
      <c r="U2022" s="13"/>
      <c r="W2022" s="1"/>
      <c r="X2022" s="2"/>
      <c r="Y2022" s="2"/>
      <c r="Z2022" s="8"/>
      <c r="AA2022" s="8"/>
      <c r="AC2022" s="1"/>
      <c r="AD2022" s="2"/>
      <c r="AE2022" s="2"/>
      <c r="AF2022" s="13"/>
      <c r="AG2022" s="13"/>
    </row>
    <row r="2023" spans="11:33" x14ac:dyDescent="0.3">
      <c r="K2023" s="1"/>
      <c r="L2023" s="2"/>
      <c r="M2023" s="2"/>
      <c r="Q2023" s="1"/>
      <c r="R2023" s="2"/>
      <c r="S2023" s="2"/>
      <c r="T2023" s="13"/>
      <c r="U2023" s="13"/>
      <c r="W2023" s="1"/>
      <c r="X2023" s="2"/>
      <c r="Y2023" s="2"/>
      <c r="Z2023" s="8"/>
      <c r="AA2023" s="8"/>
      <c r="AC2023" s="1"/>
      <c r="AD2023" s="2"/>
      <c r="AE2023" s="2"/>
      <c r="AF2023" s="13"/>
      <c r="AG2023" s="13"/>
    </row>
    <row r="2024" spans="11:33" x14ac:dyDescent="0.3">
      <c r="K2024" s="1"/>
      <c r="L2024" s="2"/>
      <c r="M2024" s="2"/>
      <c r="Q2024" s="1"/>
      <c r="R2024" s="2"/>
      <c r="S2024" s="2"/>
      <c r="T2024" s="13"/>
      <c r="U2024" s="13"/>
      <c r="W2024" s="1"/>
      <c r="X2024" s="2"/>
      <c r="Y2024" s="2"/>
      <c r="Z2024" s="8"/>
      <c r="AA2024" s="8"/>
      <c r="AC2024" s="1"/>
      <c r="AD2024" s="2"/>
      <c r="AE2024" s="2"/>
      <c r="AF2024" s="13"/>
      <c r="AG2024" s="13"/>
    </row>
    <row r="2025" spans="11:33" x14ac:dyDescent="0.3">
      <c r="K2025" s="1"/>
      <c r="L2025" s="2"/>
      <c r="M2025" s="2"/>
      <c r="Q2025" s="1"/>
      <c r="R2025" s="2"/>
      <c r="S2025" s="2"/>
      <c r="T2025" s="13"/>
      <c r="U2025" s="13"/>
      <c r="W2025" s="1"/>
      <c r="X2025" s="2"/>
      <c r="Y2025" s="2"/>
      <c r="Z2025" s="8"/>
      <c r="AA2025" s="8"/>
      <c r="AC2025" s="1"/>
      <c r="AD2025" s="2"/>
      <c r="AE2025" s="2"/>
      <c r="AF2025" s="13"/>
      <c r="AG2025" s="13"/>
    </row>
    <row r="2026" spans="11:33" x14ac:dyDescent="0.3">
      <c r="K2026" s="1"/>
      <c r="L2026" s="2"/>
      <c r="M2026" s="2"/>
      <c r="Q2026" s="1"/>
      <c r="R2026" s="2"/>
      <c r="S2026" s="2"/>
      <c r="T2026" s="13"/>
      <c r="U2026" s="13"/>
      <c r="W2026" s="1"/>
      <c r="X2026" s="2"/>
      <c r="Y2026" s="2"/>
      <c r="Z2026" s="8"/>
      <c r="AA2026" s="8"/>
      <c r="AC2026" s="1"/>
      <c r="AD2026" s="2"/>
      <c r="AE2026" s="2"/>
      <c r="AF2026" s="13"/>
      <c r="AG2026" s="13"/>
    </row>
    <row r="2027" spans="11:33" x14ac:dyDescent="0.3">
      <c r="K2027" s="1"/>
      <c r="L2027" s="2"/>
      <c r="M2027" s="2"/>
      <c r="Q2027" s="1"/>
      <c r="R2027" s="2"/>
      <c r="S2027" s="2"/>
      <c r="T2027" s="13"/>
      <c r="U2027" s="13"/>
      <c r="W2027" s="1"/>
      <c r="X2027" s="2"/>
      <c r="Y2027" s="2"/>
      <c r="Z2027" s="8"/>
      <c r="AA2027" s="8"/>
      <c r="AC2027" s="1"/>
      <c r="AD2027" s="2"/>
      <c r="AE2027" s="2"/>
      <c r="AF2027" s="13"/>
      <c r="AG2027" s="13"/>
    </row>
    <row r="2028" spans="11:33" x14ac:dyDescent="0.3">
      <c r="K2028" s="1"/>
      <c r="L2028" s="2"/>
      <c r="M2028" s="2"/>
      <c r="Q2028" s="1"/>
      <c r="R2028" s="2"/>
      <c r="S2028" s="2"/>
      <c r="T2028" s="13"/>
      <c r="U2028" s="13"/>
      <c r="W2028" s="1"/>
      <c r="X2028" s="2"/>
      <c r="Y2028" s="2"/>
      <c r="Z2028" s="8"/>
      <c r="AA2028" s="8"/>
      <c r="AC2028" s="1"/>
      <c r="AD2028" s="2"/>
      <c r="AE2028" s="2"/>
      <c r="AF2028" s="13"/>
      <c r="AG2028" s="13"/>
    </row>
    <row r="2029" spans="11:33" x14ac:dyDescent="0.3">
      <c r="K2029" s="1"/>
      <c r="L2029" s="2"/>
      <c r="M2029" s="2"/>
      <c r="Q2029" s="1"/>
      <c r="R2029" s="2"/>
      <c r="S2029" s="2"/>
      <c r="T2029" s="13"/>
      <c r="U2029" s="13"/>
      <c r="W2029" s="1"/>
      <c r="X2029" s="2"/>
      <c r="Y2029" s="2"/>
      <c r="Z2029" s="8"/>
      <c r="AA2029" s="8"/>
      <c r="AC2029" s="1"/>
      <c r="AD2029" s="2"/>
      <c r="AE2029" s="2"/>
      <c r="AF2029" s="13"/>
      <c r="AG2029" s="13"/>
    </row>
    <row r="2030" spans="11:33" x14ac:dyDescent="0.3">
      <c r="K2030" s="1"/>
      <c r="L2030" s="2"/>
      <c r="M2030" s="2"/>
      <c r="Q2030" s="1"/>
      <c r="R2030" s="2"/>
      <c r="S2030" s="2"/>
      <c r="T2030" s="13"/>
      <c r="U2030" s="13"/>
      <c r="W2030" s="1"/>
      <c r="X2030" s="2"/>
      <c r="Y2030" s="2"/>
      <c r="Z2030" s="8"/>
      <c r="AA2030" s="8"/>
      <c r="AC2030" s="1"/>
      <c r="AD2030" s="2"/>
      <c r="AE2030" s="2"/>
      <c r="AF2030" s="13"/>
      <c r="AG2030" s="13"/>
    </row>
    <row r="2031" spans="11:33" x14ac:dyDescent="0.3">
      <c r="K2031" s="1"/>
      <c r="L2031" s="2"/>
      <c r="M2031" s="2"/>
      <c r="Q2031" s="1"/>
      <c r="R2031" s="2"/>
      <c r="S2031" s="2"/>
      <c r="T2031" s="13"/>
      <c r="U2031" s="13"/>
      <c r="W2031" s="1"/>
      <c r="X2031" s="2"/>
      <c r="Y2031" s="2"/>
      <c r="Z2031" s="8"/>
      <c r="AA2031" s="8"/>
      <c r="AC2031" s="1"/>
      <c r="AD2031" s="2"/>
      <c r="AE2031" s="2"/>
      <c r="AF2031" s="13"/>
      <c r="AG2031" s="13"/>
    </row>
    <row r="2032" spans="11:33" x14ac:dyDescent="0.3">
      <c r="K2032" s="1"/>
      <c r="L2032" s="2"/>
      <c r="M2032" s="2"/>
      <c r="Q2032" s="1"/>
      <c r="R2032" s="2"/>
      <c r="S2032" s="2"/>
      <c r="T2032" s="13"/>
      <c r="U2032" s="13"/>
      <c r="W2032" s="1"/>
      <c r="X2032" s="2"/>
      <c r="Y2032" s="2"/>
      <c r="Z2032" s="8"/>
      <c r="AA2032" s="8"/>
      <c r="AC2032" s="1"/>
      <c r="AD2032" s="2"/>
      <c r="AE2032" s="2"/>
      <c r="AF2032" s="13"/>
      <c r="AG2032" s="13"/>
    </row>
    <row r="2033" spans="11:33" x14ac:dyDescent="0.3">
      <c r="K2033" s="1"/>
      <c r="L2033" s="2"/>
      <c r="M2033" s="2"/>
      <c r="Q2033" s="1"/>
      <c r="R2033" s="2"/>
      <c r="S2033" s="2"/>
      <c r="T2033" s="13"/>
      <c r="U2033" s="13"/>
      <c r="W2033" s="1"/>
      <c r="X2033" s="2"/>
      <c r="Y2033" s="2"/>
      <c r="Z2033" s="8"/>
      <c r="AA2033" s="8"/>
      <c r="AC2033" s="1"/>
      <c r="AD2033" s="2"/>
      <c r="AE2033" s="2"/>
      <c r="AF2033" s="13"/>
      <c r="AG2033" s="13"/>
    </row>
    <row r="2034" spans="11:33" x14ac:dyDescent="0.3">
      <c r="K2034" s="1"/>
      <c r="L2034" s="2"/>
      <c r="M2034" s="2"/>
      <c r="Q2034" s="1"/>
      <c r="R2034" s="2"/>
      <c r="S2034" s="2"/>
      <c r="T2034" s="13"/>
      <c r="U2034" s="13"/>
      <c r="W2034" s="1"/>
      <c r="X2034" s="2"/>
      <c r="Y2034" s="2"/>
      <c r="Z2034" s="8"/>
      <c r="AA2034" s="8"/>
      <c r="AC2034" s="1"/>
      <c r="AD2034" s="2"/>
      <c r="AE2034" s="2"/>
      <c r="AF2034" s="13"/>
      <c r="AG2034" s="13"/>
    </row>
    <row r="2035" spans="11:33" x14ac:dyDescent="0.3">
      <c r="K2035" s="1"/>
      <c r="L2035" s="2"/>
      <c r="M2035" s="2"/>
      <c r="Q2035" s="1"/>
      <c r="R2035" s="2"/>
      <c r="S2035" s="2"/>
      <c r="T2035" s="13"/>
      <c r="U2035" s="13"/>
      <c r="W2035" s="1"/>
      <c r="X2035" s="2"/>
      <c r="Y2035" s="2"/>
      <c r="Z2035" s="8"/>
      <c r="AA2035" s="8"/>
      <c r="AC2035" s="1"/>
      <c r="AD2035" s="2"/>
      <c r="AE2035" s="2"/>
      <c r="AF2035" s="13"/>
      <c r="AG2035" s="13"/>
    </row>
    <row r="2036" spans="11:33" x14ac:dyDescent="0.3">
      <c r="K2036" s="1"/>
      <c r="L2036" s="2"/>
      <c r="M2036" s="2"/>
      <c r="Q2036" s="1"/>
      <c r="R2036" s="2"/>
      <c r="S2036" s="2"/>
      <c r="T2036" s="13"/>
      <c r="U2036" s="13"/>
      <c r="W2036" s="1"/>
      <c r="X2036" s="2"/>
      <c r="Y2036" s="2"/>
      <c r="Z2036" s="8"/>
      <c r="AA2036" s="8"/>
      <c r="AC2036" s="1"/>
      <c r="AD2036" s="2"/>
      <c r="AE2036" s="2"/>
      <c r="AF2036" s="13"/>
      <c r="AG2036" s="13"/>
    </row>
    <row r="2037" spans="11:33" x14ac:dyDescent="0.3">
      <c r="K2037" s="1"/>
      <c r="L2037" s="2"/>
      <c r="M2037" s="2"/>
      <c r="Q2037" s="1"/>
      <c r="R2037" s="2"/>
      <c r="S2037" s="2"/>
      <c r="T2037" s="13"/>
      <c r="U2037" s="13"/>
      <c r="W2037" s="1"/>
      <c r="X2037" s="2"/>
      <c r="Y2037" s="2"/>
      <c r="Z2037" s="8"/>
      <c r="AA2037" s="8"/>
      <c r="AC2037" s="1"/>
      <c r="AD2037" s="2"/>
      <c r="AE2037" s="2"/>
      <c r="AF2037" s="13"/>
      <c r="AG2037" s="13"/>
    </row>
    <row r="2038" spans="11:33" x14ac:dyDescent="0.3">
      <c r="K2038" s="1"/>
      <c r="L2038" s="2"/>
      <c r="M2038" s="2"/>
      <c r="Q2038" s="1"/>
      <c r="R2038" s="2"/>
      <c r="S2038" s="2"/>
      <c r="T2038" s="13"/>
      <c r="U2038" s="13"/>
      <c r="W2038" s="1"/>
      <c r="X2038" s="2"/>
      <c r="Y2038" s="2"/>
      <c r="Z2038" s="8"/>
      <c r="AA2038" s="8"/>
      <c r="AC2038" s="1"/>
      <c r="AD2038" s="2"/>
      <c r="AE2038" s="2"/>
      <c r="AF2038" s="13"/>
      <c r="AG2038" s="13"/>
    </row>
    <row r="2039" spans="11:33" x14ac:dyDescent="0.3">
      <c r="K2039" s="1"/>
      <c r="L2039" s="2"/>
      <c r="M2039" s="2"/>
      <c r="Q2039" s="1"/>
      <c r="R2039" s="2"/>
      <c r="S2039" s="2"/>
      <c r="T2039" s="13"/>
      <c r="U2039" s="13"/>
      <c r="W2039" s="1"/>
      <c r="X2039" s="2"/>
      <c r="Y2039" s="2"/>
      <c r="Z2039" s="8"/>
      <c r="AA2039" s="8"/>
      <c r="AC2039" s="1"/>
      <c r="AD2039" s="2"/>
      <c r="AE2039" s="2"/>
      <c r="AF2039" s="13"/>
      <c r="AG2039" s="13"/>
    </row>
    <row r="2040" spans="11:33" x14ac:dyDescent="0.3">
      <c r="K2040" s="1"/>
      <c r="L2040" s="2"/>
      <c r="M2040" s="2"/>
      <c r="Q2040" s="1"/>
      <c r="R2040" s="2"/>
      <c r="S2040" s="2"/>
      <c r="T2040" s="13"/>
      <c r="U2040" s="13"/>
      <c r="W2040" s="1"/>
      <c r="X2040" s="2"/>
      <c r="Y2040" s="2"/>
      <c r="Z2040" s="8"/>
      <c r="AA2040" s="8"/>
      <c r="AC2040" s="1"/>
      <c r="AD2040" s="2"/>
      <c r="AE2040" s="2"/>
      <c r="AF2040" s="13"/>
      <c r="AG2040" s="13"/>
    </row>
    <row r="2041" spans="11:33" x14ac:dyDescent="0.3">
      <c r="K2041" s="1"/>
      <c r="L2041" s="2"/>
      <c r="M2041" s="2"/>
      <c r="Q2041" s="1"/>
      <c r="R2041" s="2"/>
      <c r="S2041" s="2"/>
      <c r="T2041" s="13"/>
      <c r="U2041" s="13"/>
      <c r="W2041" s="1"/>
      <c r="X2041" s="2"/>
      <c r="Y2041" s="2"/>
      <c r="Z2041" s="8"/>
      <c r="AA2041" s="8"/>
      <c r="AC2041" s="1"/>
      <c r="AD2041" s="2"/>
      <c r="AE2041" s="2"/>
      <c r="AF2041" s="13"/>
      <c r="AG2041" s="13"/>
    </row>
    <row r="2042" spans="11:33" x14ac:dyDescent="0.3">
      <c r="K2042" s="1"/>
      <c r="L2042" s="2"/>
      <c r="M2042" s="2"/>
      <c r="Q2042" s="1"/>
      <c r="R2042" s="2"/>
      <c r="S2042" s="2"/>
      <c r="T2042" s="13"/>
      <c r="U2042" s="13"/>
      <c r="W2042" s="1"/>
      <c r="X2042" s="2"/>
      <c r="Y2042" s="2"/>
      <c r="Z2042" s="8"/>
      <c r="AA2042" s="8"/>
      <c r="AC2042" s="1"/>
      <c r="AD2042" s="2"/>
      <c r="AE2042" s="2"/>
      <c r="AF2042" s="13"/>
      <c r="AG2042" s="13"/>
    </row>
    <row r="2043" spans="11:33" x14ac:dyDescent="0.3">
      <c r="K2043" s="1"/>
      <c r="L2043" s="2"/>
      <c r="M2043" s="2"/>
      <c r="Q2043" s="1"/>
      <c r="R2043" s="2"/>
      <c r="S2043" s="2"/>
      <c r="T2043" s="13"/>
      <c r="U2043" s="13"/>
      <c r="W2043" s="1"/>
      <c r="X2043" s="2"/>
      <c r="Y2043" s="2"/>
      <c r="Z2043" s="8"/>
      <c r="AA2043" s="8"/>
      <c r="AC2043" s="1"/>
      <c r="AD2043" s="2"/>
      <c r="AE2043" s="2"/>
      <c r="AF2043" s="13"/>
      <c r="AG2043" s="13"/>
    </row>
    <row r="2044" spans="11:33" x14ac:dyDescent="0.3">
      <c r="K2044" s="1"/>
      <c r="L2044" s="2"/>
      <c r="M2044" s="2"/>
      <c r="Q2044" s="1"/>
      <c r="R2044" s="2"/>
      <c r="S2044" s="2"/>
      <c r="T2044" s="13"/>
      <c r="U2044" s="13"/>
      <c r="W2044" s="1"/>
      <c r="X2044" s="2"/>
      <c r="Y2044" s="2"/>
      <c r="Z2044" s="8"/>
      <c r="AA2044" s="8"/>
      <c r="AC2044" s="1"/>
      <c r="AD2044" s="2"/>
      <c r="AE2044" s="2"/>
      <c r="AF2044" s="13"/>
      <c r="AG2044" s="13"/>
    </row>
    <row r="2045" spans="11:33" x14ac:dyDescent="0.3">
      <c r="K2045" s="1"/>
      <c r="L2045" s="2"/>
      <c r="M2045" s="2"/>
      <c r="Q2045" s="1"/>
      <c r="R2045" s="2"/>
      <c r="S2045" s="2"/>
      <c r="T2045" s="13"/>
      <c r="U2045" s="13"/>
      <c r="W2045" s="1"/>
      <c r="X2045" s="2"/>
      <c r="Y2045" s="2"/>
      <c r="Z2045" s="8"/>
      <c r="AA2045" s="8"/>
      <c r="AC2045" s="1"/>
      <c r="AD2045" s="2"/>
      <c r="AE2045" s="2"/>
      <c r="AF2045" s="13"/>
      <c r="AG2045" s="13"/>
    </row>
    <row r="2046" spans="11:33" x14ac:dyDescent="0.3">
      <c r="K2046" s="1"/>
      <c r="L2046" s="2"/>
      <c r="M2046" s="2"/>
      <c r="Q2046" s="1"/>
      <c r="R2046" s="2"/>
      <c r="S2046" s="2"/>
      <c r="T2046" s="13"/>
      <c r="U2046" s="13"/>
      <c r="W2046" s="1"/>
      <c r="X2046" s="2"/>
      <c r="Y2046" s="2"/>
      <c r="Z2046" s="8"/>
      <c r="AA2046" s="8"/>
      <c r="AC2046" s="1"/>
      <c r="AD2046" s="2"/>
      <c r="AE2046" s="2"/>
      <c r="AF2046" s="13"/>
      <c r="AG2046" s="13"/>
    </row>
    <row r="2047" spans="11:33" x14ac:dyDescent="0.3">
      <c r="K2047" s="1"/>
      <c r="L2047" s="2"/>
      <c r="M2047" s="2"/>
      <c r="Q2047" s="1"/>
      <c r="R2047" s="2"/>
      <c r="S2047" s="2"/>
      <c r="T2047" s="13"/>
      <c r="U2047" s="13"/>
      <c r="W2047" s="1"/>
      <c r="X2047" s="2"/>
      <c r="Y2047" s="2"/>
      <c r="Z2047" s="8"/>
      <c r="AA2047" s="8"/>
      <c r="AC2047" s="1"/>
      <c r="AD2047" s="2"/>
      <c r="AE2047" s="2"/>
      <c r="AF2047" s="13"/>
      <c r="AG2047" s="13"/>
    </row>
    <row r="2048" spans="11:33" x14ac:dyDescent="0.3">
      <c r="K2048" s="1"/>
      <c r="L2048" s="2"/>
      <c r="M2048" s="2"/>
      <c r="Q2048" s="1"/>
      <c r="R2048" s="2"/>
      <c r="S2048" s="2"/>
      <c r="T2048" s="13"/>
      <c r="U2048" s="13"/>
      <c r="W2048" s="1"/>
      <c r="X2048" s="2"/>
      <c r="Y2048" s="2"/>
      <c r="Z2048" s="8"/>
      <c r="AA2048" s="8"/>
      <c r="AC2048" s="1"/>
      <c r="AD2048" s="2"/>
      <c r="AE2048" s="2"/>
      <c r="AF2048" s="13"/>
      <c r="AG2048" s="13"/>
    </row>
    <row r="2049" spans="11:33" x14ac:dyDescent="0.3">
      <c r="K2049" s="1"/>
      <c r="L2049" s="2"/>
      <c r="M2049" s="2"/>
      <c r="Q2049" s="1"/>
      <c r="R2049" s="2"/>
      <c r="S2049" s="2"/>
      <c r="T2049" s="13"/>
      <c r="U2049" s="13"/>
      <c r="W2049" s="1"/>
      <c r="X2049" s="2"/>
      <c r="Y2049" s="2"/>
      <c r="Z2049" s="8"/>
      <c r="AA2049" s="8"/>
      <c r="AC2049" s="1"/>
      <c r="AD2049" s="2"/>
      <c r="AE2049" s="2"/>
      <c r="AF2049" s="13"/>
      <c r="AG2049" s="13"/>
    </row>
    <row r="2050" spans="11:33" x14ac:dyDescent="0.3">
      <c r="K2050" s="1"/>
      <c r="L2050" s="2"/>
      <c r="M2050" s="2"/>
      <c r="Q2050" s="1"/>
      <c r="R2050" s="2"/>
      <c r="S2050" s="2"/>
      <c r="T2050" s="13"/>
      <c r="U2050" s="13"/>
      <c r="W2050" s="1"/>
      <c r="X2050" s="2"/>
      <c r="Y2050" s="2"/>
      <c r="Z2050" s="8"/>
      <c r="AA2050" s="8"/>
      <c r="AC2050" s="1"/>
      <c r="AD2050" s="2"/>
      <c r="AE2050" s="2"/>
      <c r="AF2050" s="13"/>
      <c r="AG2050" s="13"/>
    </row>
    <row r="2051" spans="11:33" x14ac:dyDescent="0.3">
      <c r="K2051" s="1"/>
      <c r="L2051" s="2"/>
      <c r="M2051" s="2"/>
      <c r="Q2051" s="1"/>
      <c r="R2051" s="2"/>
      <c r="S2051" s="2"/>
      <c r="T2051" s="13"/>
      <c r="U2051" s="13"/>
      <c r="W2051" s="1"/>
      <c r="X2051" s="2"/>
      <c r="Y2051" s="2"/>
      <c r="Z2051" s="8"/>
      <c r="AA2051" s="8"/>
      <c r="AC2051" s="1"/>
      <c r="AD2051" s="2"/>
      <c r="AE2051" s="2"/>
      <c r="AF2051" s="13"/>
      <c r="AG2051" s="13"/>
    </row>
    <row r="2052" spans="11:33" x14ac:dyDescent="0.3">
      <c r="K2052" s="1"/>
      <c r="L2052" s="2"/>
      <c r="M2052" s="2"/>
      <c r="Q2052" s="1"/>
      <c r="R2052" s="2"/>
      <c r="S2052" s="2"/>
      <c r="T2052" s="13"/>
      <c r="U2052" s="13"/>
      <c r="W2052" s="1"/>
      <c r="X2052" s="2"/>
      <c r="Y2052" s="2"/>
      <c r="Z2052" s="8"/>
      <c r="AA2052" s="8"/>
      <c r="AC2052" s="1"/>
      <c r="AD2052" s="2"/>
      <c r="AE2052" s="2"/>
      <c r="AF2052" s="13"/>
      <c r="AG2052" s="13"/>
    </row>
    <row r="2053" spans="11:33" x14ac:dyDescent="0.3">
      <c r="K2053" s="1"/>
      <c r="L2053" s="2"/>
      <c r="M2053" s="2"/>
      <c r="Q2053" s="1"/>
      <c r="R2053" s="2"/>
      <c r="S2053" s="2"/>
      <c r="T2053" s="13"/>
      <c r="U2053" s="13"/>
      <c r="W2053" s="1"/>
      <c r="X2053" s="2"/>
      <c r="Y2053" s="2"/>
      <c r="Z2053" s="8"/>
      <c r="AA2053" s="8"/>
      <c r="AC2053" s="1"/>
      <c r="AD2053" s="2"/>
      <c r="AE2053" s="2"/>
      <c r="AF2053" s="13"/>
      <c r="AG2053" s="13"/>
    </row>
    <row r="2054" spans="11:33" x14ac:dyDescent="0.3">
      <c r="K2054" s="1"/>
      <c r="L2054" s="2"/>
      <c r="M2054" s="2"/>
      <c r="Q2054" s="1"/>
      <c r="R2054" s="2"/>
      <c r="S2054" s="2"/>
      <c r="T2054" s="13"/>
      <c r="U2054" s="13"/>
      <c r="W2054" s="1"/>
      <c r="X2054" s="2"/>
      <c r="Y2054" s="2"/>
      <c r="Z2054" s="8"/>
      <c r="AA2054" s="8"/>
      <c r="AC2054" s="1"/>
      <c r="AD2054" s="2"/>
      <c r="AE2054" s="2"/>
      <c r="AF2054" s="13"/>
      <c r="AG2054" s="13"/>
    </row>
    <row r="2055" spans="11:33" x14ac:dyDescent="0.3">
      <c r="K2055" s="1"/>
      <c r="L2055" s="2"/>
      <c r="M2055" s="2"/>
      <c r="Q2055" s="1"/>
      <c r="R2055" s="2"/>
      <c r="S2055" s="2"/>
      <c r="T2055" s="13"/>
      <c r="U2055" s="13"/>
      <c r="W2055" s="1"/>
      <c r="X2055" s="2"/>
      <c r="Y2055" s="2"/>
      <c r="Z2055" s="8"/>
      <c r="AA2055" s="8"/>
      <c r="AC2055" s="1"/>
      <c r="AD2055" s="2"/>
      <c r="AE2055" s="2"/>
      <c r="AF2055" s="13"/>
      <c r="AG2055" s="13"/>
    </row>
    <row r="2056" spans="11:33" x14ac:dyDescent="0.3">
      <c r="K2056" s="1"/>
      <c r="L2056" s="2"/>
      <c r="M2056" s="2"/>
      <c r="Q2056" s="1"/>
      <c r="R2056" s="2"/>
      <c r="S2056" s="2"/>
      <c r="T2056" s="13"/>
      <c r="U2056" s="13"/>
      <c r="W2056" s="1"/>
      <c r="X2056" s="2"/>
      <c r="Y2056" s="2"/>
      <c r="Z2056" s="8"/>
      <c r="AA2056" s="8"/>
      <c r="AC2056" s="1"/>
      <c r="AD2056" s="2"/>
      <c r="AE2056" s="2"/>
      <c r="AF2056" s="13"/>
      <c r="AG2056" s="13"/>
    </row>
    <row r="2057" spans="11:33" x14ac:dyDescent="0.3">
      <c r="K2057" s="1"/>
      <c r="L2057" s="2"/>
      <c r="M2057" s="2"/>
      <c r="Q2057" s="1"/>
      <c r="R2057" s="2"/>
      <c r="S2057" s="2"/>
      <c r="T2057" s="13"/>
      <c r="U2057" s="13"/>
      <c r="W2057" s="1"/>
      <c r="X2057" s="2"/>
      <c r="Y2057" s="2"/>
      <c r="Z2057" s="8"/>
      <c r="AA2057" s="8"/>
      <c r="AC2057" s="1"/>
      <c r="AD2057" s="2"/>
      <c r="AE2057" s="2"/>
      <c r="AF2057" s="13"/>
      <c r="AG2057" s="13"/>
    </row>
    <row r="2058" spans="11:33" x14ac:dyDescent="0.3">
      <c r="K2058" s="1"/>
      <c r="L2058" s="2"/>
      <c r="M2058" s="2"/>
      <c r="Q2058" s="1"/>
      <c r="R2058" s="2"/>
      <c r="S2058" s="2"/>
      <c r="T2058" s="13"/>
      <c r="U2058" s="13"/>
      <c r="W2058" s="1"/>
      <c r="X2058" s="2"/>
      <c r="Y2058" s="2"/>
      <c r="Z2058" s="8"/>
      <c r="AA2058" s="8"/>
      <c r="AC2058" s="1"/>
      <c r="AD2058" s="2"/>
      <c r="AE2058" s="2"/>
      <c r="AF2058" s="13"/>
      <c r="AG2058" s="13"/>
    </row>
    <row r="2059" spans="11:33" x14ac:dyDescent="0.3">
      <c r="K2059" s="1"/>
      <c r="L2059" s="2"/>
      <c r="M2059" s="2"/>
      <c r="Q2059" s="1"/>
      <c r="R2059" s="2"/>
      <c r="S2059" s="2"/>
      <c r="T2059" s="13"/>
      <c r="U2059" s="13"/>
      <c r="W2059" s="1"/>
      <c r="X2059" s="2"/>
      <c r="Y2059" s="2"/>
      <c r="Z2059" s="8"/>
      <c r="AA2059" s="8"/>
      <c r="AC2059" s="1"/>
      <c r="AD2059" s="2"/>
      <c r="AE2059" s="2"/>
      <c r="AF2059" s="13"/>
      <c r="AG2059" s="13"/>
    </row>
    <row r="2060" spans="11:33" x14ac:dyDescent="0.3">
      <c r="K2060" s="1"/>
      <c r="L2060" s="2"/>
      <c r="M2060" s="2"/>
      <c r="Q2060" s="1"/>
      <c r="R2060" s="2"/>
      <c r="S2060" s="2"/>
      <c r="T2060" s="13"/>
      <c r="U2060" s="13"/>
      <c r="W2060" s="1"/>
      <c r="X2060" s="2"/>
      <c r="Y2060" s="2"/>
      <c r="Z2060" s="8"/>
      <c r="AA2060" s="8"/>
      <c r="AC2060" s="1"/>
      <c r="AD2060" s="2"/>
      <c r="AE2060" s="2"/>
      <c r="AF2060" s="13"/>
      <c r="AG2060" s="13"/>
    </row>
    <row r="2061" spans="11:33" x14ac:dyDescent="0.3">
      <c r="K2061" s="1"/>
      <c r="L2061" s="2"/>
      <c r="M2061" s="2"/>
      <c r="Q2061" s="1"/>
      <c r="R2061" s="2"/>
      <c r="S2061" s="2"/>
      <c r="T2061" s="13"/>
      <c r="U2061" s="13"/>
      <c r="W2061" s="1"/>
      <c r="X2061" s="2"/>
      <c r="Y2061" s="2"/>
      <c r="Z2061" s="8"/>
      <c r="AA2061" s="8"/>
      <c r="AC2061" s="1"/>
      <c r="AD2061" s="2"/>
      <c r="AE2061" s="2"/>
      <c r="AF2061" s="13"/>
      <c r="AG2061" s="13"/>
    </row>
    <row r="2062" spans="11:33" x14ac:dyDescent="0.3">
      <c r="K2062" s="1"/>
      <c r="L2062" s="2"/>
      <c r="M2062" s="2"/>
      <c r="Q2062" s="1"/>
      <c r="R2062" s="2"/>
      <c r="S2062" s="2"/>
      <c r="T2062" s="13"/>
      <c r="U2062" s="13"/>
      <c r="W2062" s="1"/>
      <c r="X2062" s="2"/>
      <c r="Y2062" s="2"/>
      <c r="Z2062" s="8"/>
      <c r="AA2062" s="8"/>
      <c r="AC2062" s="1"/>
      <c r="AD2062" s="2"/>
      <c r="AE2062" s="2"/>
      <c r="AF2062" s="13"/>
      <c r="AG2062" s="13"/>
    </row>
    <row r="2063" spans="11:33" x14ac:dyDescent="0.3">
      <c r="K2063" s="1"/>
      <c r="L2063" s="2"/>
      <c r="M2063" s="2"/>
      <c r="Q2063" s="1"/>
      <c r="R2063" s="2"/>
      <c r="S2063" s="2"/>
      <c r="T2063" s="13"/>
      <c r="U2063" s="13"/>
      <c r="W2063" s="1"/>
      <c r="X2063" s="2"/>
      <c r="Y2063" s="2"/>
      <c r="Z2063" s="8"/>
      <c r="AA2063" s="8"/>
      <c r="AC2063" s="1"/>
      <c r="AD2063" s="2"/>
      <c r="AE2063" s="2"/>
      <c r="AF2063" s="13"/>
      <c r="AG2063" s="13"/>
    </row>
    <row r="2064" spans="11:33" x14ac:dyDescent="0.3">
      <c r="K2064" s="1"/>
      <c r="L2064" s="2"/>
      <c r="M2064" s="2"/>
      <c r="Q2064" s="1"/>
      <c r="R2064" s="2"/>
      <c r="S2064" s="2"/>
      <c r="T2064" s="13"/>
      <c r="U2064" s="13"/>
      <c r="W2064" s="1"/>
      <c r="X2064" s="2"/>
      <c r="Y2064" s="2"/>
      <c r="Z2064" s="8"/>
      <c r="AA2064" s="8"/>
      <c r="AC2064" s="1"/>
      <c r="AD2064" s="2"/>
      <c r="AE2064" s="2"/>
      <c r="AF2064" s="13"/>
      <c r="AG2064" s="13"/>
    </row>
    <row r="2065" spans="11:33" x14ac:dyDescent="0.3">
      <c r="K2065" s="1"/>
      <c r="L2065" s="2"/>
      <c r="M2065" s="2"/>
      <c r="Q2065" s="1"/>
      <c r="R2065" s="2"/>
      <c r="S2065" s="2"/>
      <c r="T2065" s="13"/>
      <c r="U2065" s="13"/>
      <c r="W2065" s="1"/>
      <c r="X2065" s="2"/>
      <c r="Y2065" s="2"/>
      <c r="Z2065" s="8"/>
      <c r="AA2065" s="8"/>
      <c r="AC2065" s="1"/>
      <c r="AD2065" s="2"/>
      <c r="AE2065" s="2"/>
      <c r="AF2065" s="13"/>
      <c r="AG2065" s="13"/>
    </row>
    <row r="2066" spans="11:33" x14ac:dyDescent="0.3">
      <c r="K2066" s="1"/>
      <c r="L2066" s="2"/>
      <c r="M2066" s="2"/>
      <c r="Q2066" s="1"/>
      <c r="R2066" s="2"/>
      <c r="S2066" s="2"/>
      <c r="T2066" s="13"/>
      <c r="U2066" s="13"/>
      <c r="W2066" s="1"/>
      <c r="X2066" s="2"/>
      <c r="Y2066" s="2"/>
      <c r="Z2066" s="8"/>
      <c r="AA2066" s="8"/>
      <c r="AC2066" s="1"/>
      <c r="AD2066" s="2"/>
      <c r="AE2066" s="2"/>
      <c r="AF2066" s="13"/>
      <c r="AG2066" s="13"/>
    </row>
    <row r="2067" spans="11:33" x14ac:dyDescent="0.3">
      <c r="K2067" s="1"/>
      <c r="L2067" s="2"/>
      <c r="M2067" s="2"/>
      <c r="Q2067" s="1"/>
      <c r="R2067" s="2"/>
      <c r="S2067" s="2"/>
      <c r="T2067" s="13"/>
      <c r="U2067" s="13"/>
      <c r="W2067" s="1"/>
      <c r="X2067" s="2"/>
      <c r="Y2067" s="2"/>
      <c r="Z2067" s="8"/>
      <c r="AA2067" s="8"/>
      <c r="AC2067" s="1"/>
      <c r="AD2067" s="2"/>
      <c r="AE2067" s="2"/>
      <c r="AF2067" s="13"/>
      <c r="AG2067" s="13"/>
    </row>
    <row r="2068" spans="11:33" x14ac:dyDescent="0.3">
      <c r="K2068" s="1"/>
      <c r="L2068" s="2"/>
      <c r="M2068" s="2"/>
      <c r="Q2068" s="1"/>
      <c r="R2068" s="2"/>
      <c r="S2068" s="2"/>
      <c r="T2068" s="13"/>
      <c r="U2068" s="13"/>
      <c r="W2068" s="1"/>
      <c r="X2068" s="2"/>
      <c r="Y2068" s="2"/>
      <c r="Z2068" s="8"/>
      <c r="AA2068" s="8"/>
      <c r="AC2068" s="1"/>
      <c r="AD2068" s="2"/>
      <c r="AE2068" s="2"/>
      <c r="AF2068" s="13"/>
      <c r="AG2068" s="13"/>
    </row>
    <row r="2069" spans="11:33" x14ac:dyDescent="0.3">
      <c r="K2069" s="1"/>
      <c r="L2069" s="2"/>
      <c r="M2069" s="2"/>
      <c r="Q2069" s="1"/>
      <c r="R2069" s="2"/>
      <c r="S2069" s="2"/>
      <c r="T2069" s="13"/>
      <c r="U2069" s="13"/>
      <c r="W2069" s="1"/>
      <c r="X2069" s="2"/>
      <c r="Y2069" s="2"/>
      <c r="Z2069" s="8"/>
      <c r="AA2069" s="8"/>
      <c r="AC2069" s="1"/>
      <c r="AD2069" s="2"/>
      <c r="AE2069" s="2"/>
      <c r="AF2069" s="13"/>
      <c r="AG2069" s="13"/>
    </row>
    <row r="2070" spans="11:33" x14ac:dyDescent="0.3">
      <c r="K2070" s="1"/>
      <c r="L2070" s="2"/>
      <c r="M2070" s="2"/>
      <c r="Q2070" s="1"/>
      <c r="R2070" s="2"/>
      <c r="S2070" s="2"/>
      <c r="T2070" s="13"/>
      <c r="U2070" s="13"/>
      <c r="W2070" s="1"/>
      <c r="X2070" s="2"/>
      <c r="Y2070" s="2"/>
      <c r="Z2070" s="8"/>
      <c r="AA2070" s="8"/>
      <c r="AC2070" s="1"/>
      <c r="AD2070" s="2"/>
      <c r="AE2070" s="2"/>
      <c r="AF2070" s="13"/>
      <c r="AG2070" s="13"/>
    </row>
    <row r="2071" spans="11:33" x14ac:dyDescent="0.3">
      <c r="K2071" s="1"/>
      <c r="L2071" s="2"/>
      <c r="M2071" s="2"/>
      <c r="Q2071" s="1"/>
      <c r="R2071" s="2"/>
      <c r="S2071" s="2"/>
      <c r="T2071" s="13"/>
      <c r="U2071" s="13"/>
      <c r="W2071" s="1"/>
      <c r="X2071" s="2"/>
      <c r="Y2071" s="2"/>
      <c r="Z2071" s="8"/>
      <c r="AA2071" s="8"/>
      <c r="AC2071" s="1"/>
      <c r="AD2071" s="2"/>
      <c r="AE2071" s="2"/>
      <c r="AF2071" s="13"/>
      <c r="AG2071" s="13"/>
    </row>
    <row r="2072" spans="11:33" x14ac:dyDescent="0.3">
      <c r="K2072" s="1"/>
      <c r="L2072" s="2"/>
      <c r="M2072" s="2"/>
      <c r="Q2072" s="1"/>
      <c r="R2072" s="2"/>
      <c r="S2072" s="2"/>
      <c r="T2072" s="13"/>
      <c r="U2072" s="13"/>
      <c r="W2072" s="1"/>
      <c r="X2072" s="2"/>
      <c r="Y2072" s="2"/>
      <c r="Z2072" s="8"/>
      <c r="AA2072" s="8"/>
      <c r="AC2072" s="1"/>
      <c r="AD2072" s="2"/>
      <c r="AE2072" s="2"/>
      <c r="AF2072" s="13"/>
      <c r="AG2072" s="13"/>
    </row>
    <row r="2073" spans="11:33" x14ac:dyDescent="0.3">
      <c r="K2073" s="1"/>
      <c r="L2073" s="2"/>
      <c r="M2073" s="2"/>
      <c r="Q2073" s="1"/>
      <c r="R2073" s="2"/>
      <c r="S2073" s="2"/>
      <c r="T2073" s="13"/>
      <c r="U2073" s="13"/>
      <c r="W2073" s="1"/>
      <c r="X2073" s="2"/>
      <c r="Y2073" s="2"/>
      <c r="Z2073" s="8"/>
      <c r="AA2073" s="8"/>
      <c r="AC2073" s="1"/>
      <c r="AD2073" s="2"/>
      <c r="AE2073" s="2"/>
      <c r="AF2073" s="13"/>
      <c r="AG2073" s="13"/>
    </row>
    <row r="2074" spans="11:33" x14ac:dyDescent="0.3">
      <c r="K2074" s="1"/>
      <c r="L2074" s="2"/>
      <c r="M2074" s="2"/>
      <c r="Q2074" s="1"/>
      <c r="R2074" s="2"/>
      <c r="S2074" s="2"/>
      <c r="T2074" s="13"/>
      <c r="U2074" s="13"/>
      <c r="W2074" s="1"/>
      <c r="X2074" s="2"/>
      <c r="Y2074" s="2"/>
      <c r="Z2074" s="8"/>
      <c r="AA2074" s="8"/>
      <c r="AC2074" s="1"/>
      <c r="AD2074" s="2"/>
      <c r="AE2074" s="2"/>
      <c r="AF2074" s="13"/>
      <c r="AG2074" s="13"/>
    </row>
    <row r="2075" spans="11:33" x14ac:dyDescent="0.3">
      <c r="K2075" s="1"/>
      <c r="L2075" s="2"/>
      <c r="M2075" s="2"/>
      <c r="Q2075" s="1"/>
      <c r="R2075" s="2"/>
      <c r="S2075" s="2"/>
      <c r="T2075" s="13"/>
      <c r="U2075" s="13"/>
      <c r="W2075" s="1"/>
      <c r="X2075" s="2"/>
      <c r="Y2075" s="2"/>
      <c r="Z2075" s="8"/>
      <c r="AA2075" s="8"/>
      <c r="AC2075" s="1"/>
      <c r="AD2075" s="2"/>
      <c r="AE2075" s="2"/>
      <c r="AF2075" s="13"/>
      <c r="AG2075" s="13"/>
    </row>
    <row r="2076" spans="11:33" x14ac:dyDescent="0.3">
      <c r="K2076" s="1"/>
      <c r="L2076" s="2"/>
      <c r="M2076" s="2"/>
      <c r="Q2076" s="1"/>
      <c r="R2076" s="2"/>
      <c r="S2076" s="2"/>
      <c r="T2076" s="13"/>
      <c r="U2076" s="13"/>
      <c r="W2076" s="1"/>
      <c r="X2076" s="2"/>
      <c r="Y2076" s="2"/>
      <c r="Z2076" s="8"/>
      <c r="AA2076" s="8"/>
      <c r="AC2076" s="1"/>
      <c r="AD2076" s="2"/>
      <c r="AE2076" s="2"/>
      <c r="AF2076" s="13"/>
      <c r="AG2076" s="13"/>
    </row>
    <row r="2077" spans="11:33" x14ac:dyDescent="0.3">
      <c r="K2077" s="1"/>
      <c r="L2077" s="2"/>
      <c r="M2077" s="2"/>
      <c r="Q2077" s="1"/>
      <c r="R2077" s="2"/>
      <c r="S2077" s="2"/>
      <c r="T2077" s="13"/>
      <c r="U2077" s="13"/>
      <c r="W2077" s="1"/>
      <c r="X2077" s="2"/>
      <c r="Y2077" s="2"/>
      <c r="Z2077" s="8"/>
      <c r="AA2077" s="8"/>
      <c r="AC2077" s="1"/>
      <c r="AD2077" s="2"/>
      <c r="AE2077" s="2"/>
      <c r="AF2077" s="13"/>
      <c r="AG2077" s="13"/>
    </row>
    <row r="2078" spans="11:33" x14ac:dyDescent="0.3">
      <c r="K2078" s="1"/>
      <c r="L2078" s="2"/>
      <c r="M2078" s="2"/>
      <c r="Q2078" s="1"/>
      <c r="R2078" s="2"/>
      <c r="S2078" s="2"/>
      <c r="T2078" s="13"/>
      <c r="U2078" s="13"/>
      <c r="W2078" s="1"/>
      <c r="X2078" s="2"/>
      <c r="Y2078" s="2"/>
      <c r="Z2078" s="8"/>
      <c r="AA2078" s="8"/>
      <c r="AC2078" s="1"/>
      <c r="AD2078" s="2"/>
      <c r="AE2078" s="2"/>
      <c r="AF2078" s="13"/>
      <c r="AG2078" s="13"/>
    </row>
    <row r="2079" spans="11:33" x14ac:dyDescent="0.3">
      <c r="K2079" s="1"/>
      <c r="L2079" s="2"/>
      <c r="M2079" s="2"/>
      <c r="Q2079" s="1"/>
      <c r="R2079" s="2"/>
      <c r="S2079" s="2"/>
      <c r="T2079" s="13"/>
      <c r="U2079" s="13"/>
      <c r="W2079" s="1"/>
      <c r="X2079" s="2"/>
      <c r="Y2079" s="2"/>
      <c r="Z2079" s="8"/>
      <c r="AA2079" s="8"/>
      <c r="AC2079" s="1"/>
      <c r="AD2079" s="2"/>
      <c r="AE2079" s="2"/>
      <c r="AF2079" s="13"/>
      <c r="AG2079" s="13"/>
    </row>
    <row r="2080" spans="11:33" x14ac:dyDescent="0.3">
      <c r="K2080" s="1"/>
      <c r="L2080" s="2"/>
      <c r="M2080" s="2"/>
      <c r="Q2080" s="1"/>
      <c r="R2080" s="2"/>
      <c r="S2080" s="2"/>
      <c r="T2080" s="13"/>
      <c r="U2080" s="13"/>
      <c r="W2080" s="1"/>
      <c r="X2080" s="2"/>
      <c r="Y2080" s="2"/>
      <c r="Z2080" s="8"/>
      <c r="AA2080" s="8"/>
      <c r="AC2080" s="1"/>
      <c r="AD2080" s="2"/>
      <c r="AE2080" s="2"/>
      <c r="AF2080" s="13"/>
      <c r="AG2080" s="13"/>
    </row>
    <row r="2081" spans="11:33" x14ac:dyDescent="0.3">
      <c r="K2081" s="1"/>
      <c r="L2081" s="2"/>
      <c r="M2081" s="2"/>
      <c r="Q2081" s="1"/>
      <c r="R2081" s="2"/>
      <c r="S2081" s="2"/>
      <c r="T2081" s="13"/>
      <c r="U2081" s="13"/>
      <c r="W2081" s="1"/>
      <c r="X2081" s="2"/>
      <c r="Y2081" s="2"/>
      <c r="Z2081" s="8"/>
      <c r="AA2081" s="8"/>
      <c r="AC2081" s="1"/>
      <c r="AD2081" s="2"/>
      <c r="AE2081" s="2"/>
      <c r="AF2081" s="13"/>
      <c r="AG2081" s="13"/>
    </row>
    <row r="2082" spans="11:33" x14ac:dyDescent="0.3">
      <c r="K2082" s="1"/>
      <c r="L2082" s="2"/>
      <c r="M2082" s="2"/>
      <c r="Q2082" s="1"/>
      <c r="R2082" s="2"/>
      <c r="S2082" s="2"/>
      <c r="T2082" s="13"/>
      <c r="U2082" s="13"/>
      <c r="W2082" s="1"/>
      <c r="X2082" s="2"/>
      <c r="Y2082" s="2"/>
      <c r="Z2082" s="8"/>
      <c r="AA2082" s="8"/>
      <c r="AC2082" s="1"/>
      <c r="AD2082" s="2"/>
      <c r="AE2082" s="2"/>
      <c r="AF2082" s="13"/>
      <c r="AG2082" s="13"/>
    </row>
    <row r="2083" spans="11:33" x14ac:dyDescent="0.3">
      <c r="K2083" s="1"/>
      <c r="L2083" s="2"/>
      <c r="M2083" s="2"/>
      <c r="Q2083" s="1"/>
      <c r="R2083" s="2"/>
      <c r="S2083" s="2"/>
      <c r="T2083" s="13"/>
      <c r="U2083" s="13"/>
      <c r="W2083" s="1"/>
      <c r="X2083" s="2"/>
      <c r="Y2083" s="2"/>
      <c r="Z2083" s="8"/>
      <c r="AA2083" s="8"/>
      <c r="AC2083" s="1"/>
      <c r="AD2083" s="2"/>
      <c r="AE2083" s="2"/>
      <c r="AF2083" s="13"/>
      <c r="AG2083" s="13"/>
    </row>
    <row r="2084" spans="11:33" x14ac:dyDescent="0.3">
      <c r="K2084" s="1"/>
      <c r="L2084" s="2"/>
      <c r="M2084" s="2"/>
      <c r="Q2084" s="1"/>
      <c r="R2084" s="2"/>
      <c r="S2084" s="2"/>
      <c r="T2084" s="13"/>
      <c r="U2084" s="13"/>
      <c r="W2084" s="1"/>
      <c r="X2084" s="2"/>
      <c r="Y2084" s="2"/>
      <c r="Z2084" s="8"/>
      <c r="AA2084" s="8"/>
      <c r="AC2084" s="1"/>
      <c r="AD2084" s="2"/>
      <c r="AE2084" s="2"/>
      <c r="AF2084" s="13"/>
      <c r="AG2084" s="13"/>
    </row>
    <row r="2085" spans="11:33" x14ac:dyDescent="0.3">
      <c r="K2085" s="1"/>
      <c r="L2085" s="2"/>
      <c r="M2085" s="2"/>
      <c r="Q2085" s="1"/>
      <c r="R2085" s="2"/>
      <c r="S2085" s="2"/>
      <c r="T2085" s="13"/>
      <c r="U2085" s="13"/>
      <c r="W2085" s="1"/>
      <c r="X2085" s="2"/>
      <c r="Y2085" s="2"/>
      <c r="Z2085" s="8"/>
      <c r="AA2085" s="8"/>
      <c r="AC2085" s="1"/>
      <c r="AD2085" s="2"/>
      <c r="AE2085" s="2"/>
      <c r="AF2085" s="13"/>
      <c r="AG2085" s="13"/>
    </row>
    <row r="2086" spans="11:33" x14ac:dyDescent="0.3">
      <c r="K2086" s="1"/>
      <c r="L2086" s="2"/>
      <c r="M2086" s="2"/>
      <c r="Q2086" s="1"/>
      <c r="R2086" s="2"/>
      <c r="S2086" s="2"/>
      <c r="T2086" s="13"/>
      <c r="U2086" s="13"/>
      <c r="W2086" s="1"/>
      <c r="X2086" s="2"/>
      <c r="Y2086" s="2"/>
      <c r="Z2086" s="8"/>
      <c r="AA2086" s="8"/>
      <c r="AC2086" s="1"/>
      <c r="AD2086" s="2"/>
      <c r="AE2086" s="2"/>
      <c r="AF2086" s="13"/>
      <c r="AG2086" s="13"/>
    </row>
    <row r="2087" spans="11:33" x14ac:dyDescent="0.3">
      <c r="K2087" s="1"/>
      <c r="L2087" s="2"/>
      <c r="M2087" s="2"/>
      <c r="Q2087" s="1"/>
      <c r="R2087" s="2"/>
      <c r="S2087" s="2"/>
      <c r="T2087" s="13"/>
      <c r="U2087" s="13"/>
      <c r="W2087" s="1"/>
      <c r="X2087" s="2"/>
      <c r="Y2087" s="2"/>
      <c r="Z2087" s="8"/>
      <c r="AA2087" s="8"/>
      <c r="AC2087" s="1"/>
      <c r="AD2087" s="2"/>
      <c r="AE2087" s="2"/>
      <c r="AF2087" s="13"/>
      <c r="AG2087" s="13"/>
    </row>
    <row r="2088" spans="11:33" x14ac:dyDescent="0.3">
      <c r="K2088" s="1"/>
      <c r="L2088" s="2"/>
      <c r="M2088" s="2"/>
      <c r="Q2088" s="1"/>
      <c r="R2088" s="2"/>
      <c r="S2088" s="2"/>
      <c r="T2088" s="13"/>
      <c r="U2088" s="13"/>
      <c r="W2088" s="1"/>
      <c r="X2088" s="2"/>
      <c r="Y2088" s="2"/>
      <c r="Z2088" s="8"/>
      <c r="AA2088" s="8"/>
      <c r="AC2088" s="1"/>
      <c r="AD2088" s="2"/>
      <c r="AE2088" s="2"/>
      <c r="AF2088" s="13"/>
      <c r="AG2088" s="13"/>
    </row>
    <row r="2089" spans="11:33" x14ac:dyDescent="0.3">
      <c r="K2089" s="1"/>
      <c r="L2089" s="2"/>
      <c r="M2089" s="2"/>
      <c r="Q2089" s="1"/>
      <c r="R2089" s="2"/>
      <c r="S2089" s="2"/>
      <c r="T2089" s="13"/>
      <c r="U2089" s="13"/>
      <c r="W2089" s="1"/>
      <c r="X2089" s="2"/>
      <c r="Y2089" s="2"/>
      <c r="Z2089" s="8"/>
      <c r="AA2089" s="8"/>
      <c r="AC2089" s="1"/>
      <c r="AD2089" s="2"/>
      <c r="AE2089" s="2"/>
      <c r="AF2089" s="13"/>
      <c r="AG2089" s="13"/>
    </row>
    <row r="2090" spans="11:33" x14ac:dyDescent="0.3">
      <c r="K2090" s="1"/>
      <c r="L2090" s="2"/>
      <c r="M2090" s="2"/>
      <c r="Q2090" s="1"/>
      <c r="R2090" s="2"/>
      <c r="S2090" s="2"/>
      <c r="T2090" s="13"/>
      <c r="U2090" s="13"/>
      <c r="W2090" s="1"/>
      <c r="X2090" s="2"/>
      <c r="Y2090" s="2"/>
      <c r="Z2090" s="8"/>
      <c r="AA2090" s="8"/>
      <c r="AC2090" s="1"/>
      <c r="AD2090" s="2"/>
      <c r="AE2090" s="2"/>
      <c r="AF2090" s="13"/>
      <c r="AG2090" s="13"/>
    </row>
    <row r="2091" spans="11:33" x14ac:dyDescent="0.3">
      <c r="K2091" s="1"/>
      <c r="L2091" s="2"/>
      <c r="M2091" s="2"/>
      <c r="Q2091" s="1"/>
      <c r="R2091" s="2"/>
      <c r="S2091" s="2"/>
      <c r="T2091" s="13"/>
      <c r="U2091" s="13"/>
      <c r="W2091" s="1"/>
      <c r="X2091" s="2"/>
      <c r="Y2091" s="2"/>
      <c r="Z2091" s="8"/>
      <c r="AA2091" s="8"/>
      <c r="AC2091" s="1"/>
      <c r="AD2091" s="2"/>
      <c r="AE2091" s="2"/>
      <c r="AF2091" s="13"/>
      <c r="AG2091" s="13"/>
    </row>
    <row r="2092" spans="11:33" x14ac:dyDescent="0.3">
      <c r="K2092" s="1"/>
      <c r="L2092" s="2"/>
      <c r="M2092" s="2"/>
      <c r="Q2092" s="1"/>
      <c r="R2092" s="2"/>
      <c r="S2092" s="2"/>
      <c r="T2092" s="13"/>
      <c r="U2092" s="13"/>
      <c r="W2092" s="1"/>
      <c r="X2092" s="2"/>
      <c r="Y2092" s="2"/>
      <c r="Z2092" s="8"/>
      <c r="AA2092" s="8"/>
      <c r="AC2092" s="1"/>
      <c r="AD2092" s="2"/>
      <c r="AE2092" s="2"/>
      <c r="AF2092" s="13"/>
      <c r="AG2092" s="13"/>
    </row>
    <row r="2093" spans="11:33" x14ac:dyDescent="0.3">
      <c r="K2093" s="1"/>
      <c r="L2093" s="2"/>
      <c r="M2093" s="2"/>
      <c r="Q2093" s="1"/>
      <c r="R2093" s="2"/>
      <c r="S2093" s="2"/>
      <c r="T2093" s="13"/>
      <c r="U2093" s="13"/>
      <c r="W2093" s="1"/>
      <c r="X2093" s="2"/>
      <c r="Y2093" s="2"/>
      <c r="Z2093" s="8"/>
      <c r="AA2093" s="8"/>
      <c r="AC2093" s="1"/>
      <c r="AD2093" s="2"/>
      <c r="AE2093" s="2"/>
      <c r="AF2093" s="13"/>
      <c r="AG2093" s="13"/>
    </row>
    <row r="2094" spans="11:33" x14ac:dyDescent="0.3">
      <c r="K2094" s="1"/>
      <c r="L2094" s="2"/>
      <c r="M2094" s="2"/>
      <c r="Q2094" s="1"/>
      <c r="R2094" s="2"/>
      <c r="S2094" s="2"/>
      <c r="T2094" s="13"/>
      <c r="U2094" s="13"/>
      <c r="W2094" s="1"/>
      <c r="X2094" s="2"/>
      <c r="Y2094" s="2"/>
      <c r="Z2094" s="8"/>
      <c r="AA2094" s="8"/>
      <c r="AC2094" s="1"/>
      <c r="AD2094" s="2"/>
      <c r="AE2094" s="2"/>
      <c r="AF2094" s="13"/>
      <c r="AG2094" s="13"/>
    </row>
    <row r="2095" spans="11:33" x14ac:dyDescent="0.3">
      <c r="K2095" s="1"/>
      <c r="L2095" s="2"/>
      <c r="M2095" s="2"/>
      <c r="Q2095" s="1"/>
      <c r="R2095" s="2"/>
      <c r="S2095" s="2"/>
      <c r="T2095" s="13"/>
      <c r="U2095" s="13"/>
      <c r="W2095" s="1"/>
      <c r="X2095" s="2"/>
      <c r="Y2095" s="2"/>
      <c r="Z2095" s="8"/>
      <c r="AA2095" s="8"/>
      <c r="AC2095" s="1"/>
      <c r="AD2095" s="2"/>
      <c r="AE2095" s="2"/>
      <c r="AF2095" s="13"/>
      <c r="AG2095" s="13"/>
    </row>
    <row r="2096" spans="11:33" x14ac:dyDescent="0.3">
      <c r="K2096" s="1"/>
      <c r="L2096" s="2"/>
      <c r="M2096" s="2"/>
      <c r="Q2096" s="1"/>
      <c r="R2096" s="2"/>
      <c r="S2096" s="2"/>
      <c r="T2096" s="13"/>
      <c r="U2096" s="13"/>
      <c r="W2096" s="1"/>
      <c r="X2096" s="2"/>
      <c r="Y2096" s="2"/>
      <c r="Z2096" s="8"/>
      <c r="AA2096" s="8"/>
      <c r="AC2096" s="1"/>
      <c r="AD2096" s="2"/>
      <c r="AE2096" s="2"/>
      <c r="AF2096" s="13"/>
      <c r="AG2096" s="13"/>
    </row>
    <row r="2097" spans="11:33" x14ac:dyDescent="0.3">
      <c r="K2097" s="1"/>
      <c r="L2097" s="2"/>
      <c r="M2097" s="2"/>
      <c r="Q2097" s="1"/>
      <c r="R2097" s="2"/>
      <c r="S2097" s="2"/>
      <c r="T2097" s="13"/>
      <c r="U2097" s="13"/>
      <c r="W2097" s="1"/>
      <c r="X2097" s="2"/>
      <c r="Y2097" s="2"/>
      <c r="Z2097" s="8"/>
      <c r="AA2097" s="8"/>
      <c r="AC2097" s="1"/>
      <c r="AD2097" s="2"/>
      <c r="AE2097" s="2"/>
      <c r="AF2097" s="13"/>
      <c r="AG2097" s="13"/>
    </row>
    <row r="2098" spans="11:33" x14ac:dyDescent="0.3">
      <c r="K2098" s="1"/>
      <c r="L2098" s="2"/>
      <c r="M2098" s="2"/>
      <c r="Q2098" s="1"/>
      <c r="R2098" s="2"/>
      <c r="S2098" s="2"/>
      <c r="T2098" s="13"/>
      <c r="U2098" s="13"/>
      <c r="W2098" s="1"/>
      <c r="X2098" s="2"/>
      <c r="Y2098" s="2"/>
      <c r="Z2098" s="8"/>
      <c r="AA2098" s="8"/>
      <c r="AC2098" s="1"/>
      <c r="AD2098" s="2"/>
      <c r="AE2098" s="2"/>
      <c r="AF2098" s="13"/>
      <c r="AG2098" s="13"/>
    </row>
    <row r="2099" spans="11:33" x14ac:dyDescent="0.3">
      <c r="K2099" s="1"/>
      <c r="L2099" s="2"/>
      <c r="M2099" s="2"/>
      <c r="Q2099" s="1"/>
      <c r="R2099" s="2"/>
      <c r="S2099" s="2"/>
      <c r="T2099" s="13"/>
      <c r="U2099" s="13"/>
      <c r="W2099" s="1"/>
      <c r="X2099" s="2"/>
      <c r="Y2099" s="2"/>
      <c r="Z2099" s="8"/>
      <c r="AA2099" s="8"/>
      <c r="AC2099" s="1"/>
      <c r="AD2099" s="2"/>
      <c r="AE2099" s="2"/>
      <c r="AF2099" s="13"/>
      <c r="AG2099" s="13"/>
    </row>
    <row r="2100" spans="11:33" x14ac:dyDescent="0.3">
      <c r="K2100" s="1"/>
      <c r="L2100" s="2"/>
      <c r="M2100" s="2"/>
      <c r="Q2100" s="1"/>
      <c r="R2100" s="2"/>
      <c r="S2100" s="2"/>
      <c r="T2100" s="13"/>
      <c r="U2100" s="13"/>
      <c r="W2100" s="1"/>
      <c r="X2100" s="2"/>
      <c r="Y2100" s="2"/>
      <c r="Z2100" s="8"/>
      <c r="AA2100" s="8"/>
      <c r="AC2100" s="1"/>
      <c r="AD2100" s="2"/>
      <c r="AE2100" s="2"/>
      <c r="AF2100" s="13"/>
      <c r="AG2100" s="13"/>
    </row>
    <row r="2101" spans="11:33" x14ac:dyDescent="0.3">
      <c r="K2101" s="1"/>
      <c r="L2101" s="2"/>
      <c r="M2101" s="2"/>
      <c r="Q2101" s="1"/>
      <c r="R2101" s="2"/>
      <c r="S2101" s="2"/>
      <c r="T2101" s="13"/>
      <c r="U2101" s="13"/>
      <c r="W2101" s="1"/>
      <c r="X2101" s="2"/>
      <c r="Y2101" s="2"/>
      <c r="Z2101" s="8"/>
      <c r="AA2101" s="8"/>
      <c r="AC2101" s="1"/>
      <c r="AD2101" s="2"/>
      <c r="AE2101" s="2"/>
      <c r="AF2101" s="13"/>
      <c r="AG2101" s="13"/>
    </row>
    <row r="2102" spans="11:33" x14ac:dyDescent="0.3">
      <c r="K2102" s="1"/>
      <c r="L2102" s="2"/>
      <c r="M2102" s="2"/>
      <c r="Q2102" s="1"/>
      <c r="R2102" s="2"/>
      <c r="S2102" s="2"/>
      <c r="T2102" s="13"/>
      <c r="U2102" s="13"/>
      <c r="W2102" s="1"/>
      <c r="X2102" s="2"/>
      <c r="Y2102" s="2"/>
      <c r="Z2102" s="8"/>
      <c r="AA2102" s="8"/>
      <c r="AC2102" s="1"/>
      <c r="AD2102" s="2"/>
      <c r="AE2102" s="2"/>
      <c r="AF2102" s="13"/>
      <c r="AG2102" s="13"/>
    </row>
    <row r="2103" spans="11:33" x14ac:dyDescent="0.3">
      <c r="K2103" s="1"/>
      <c r="L2103" s="2"/>
      <c r="M2103" s="2"/>
      <c r="Q2103" s="1"/>
      <c r="R2103" s="2"/>
      <c r="S2103" s="2"/>
      <c r="T2103" s="13"/>
      <c r="U2103" s="13"/>
      <c r="W2103" s="1"/>
      <c r="X2103" s="2"/>
      <c r="Y2103" s="2"/>
      <c r="Z2103" s="8"/>
      <c r="AA2103" s="8"/>
      <c r="AC2103" s="1"/>
      <c r="AD2103" s="2"/>
      <c r="AE2103" s="2"/>
      <c r="AF2103" s="13"/>
      <c r="AG2103" s="13"/>
    </row>
    <row r="2104" spans="11:33" x14ac:dyDescent="0.3">
      <c r="K2104" s="1"/>
      <c r="L2104" s="2"/>
      <c r="M2104" s="2"/>
      <c r="Q2104" s="1"/>
      <c r="R2104" s="2"/>
      <c r="S2104" s="2"/>
      <c r="T2104" s="13"/>
      <c r="U2104" s="13"/>
      <c r="W2104" s="1"/>
      <c r="X2104" s="2"/>
      <c r="Y2104" s="2"/>
      <c r="Z2104" s="8"/>
      <c r="AA2104" s="8"/>
      <c r="AC2104" s="1"/>
      <c r="AD2104" s="2"/>
      <c r="AE2104" s="2"/>
      <c r="AF2104" s="13"/>
      <c r="AG2104" s="13"/>
    </row>
    <row r="2105" spans="11:33" x14ac:dyDescent="0.3">
      <c r="K2105" s="1"/>
      <c r="L2105" s="2"/>
      <c r="M2105" s="2"/>
      <c r="Q2105" s="1"/>
      <c r="R2105" s="2"/>
      <c r="S2105" s="2"/>
      <c r="T2105" s="13"/>
      <c r="U2105" s="13"/>
      <c r="W2105" s="1"/>
      <c r="X2105" s="2"/>
      <c r="Y2105" s="2"/>
      <c r="Z2105" s="8"/>
      <c r="AA2105" s="8"/>
      <c r="AC2105" s="1"/>
      <c r="AD2105" s="2"/>
      <c r="AE2105" s="2"/>
      <c r="AF2105" s="13"/>
      <c r="AG2105" s="13"/>
    </row>
    <row r="2106" spans="11:33" x14ac:dyDescent="0.3">
      <c r="K2106" s="1"/>
      <c r="L2106" s="2"/>
      <c r="M2106" s="2"/>
      <c r="Q2106" s="1"/>
      <c r="R2106" s="2"/>
      <c r="S2106" s="2"/>
      <c r="T2106" s="13"/>
      <c r="U2106" s="13"/>
      <c r="W2106" s="1"/>
      <c r="X2106" s="2"/>
      <c r="Y2106" s="2"/>
      <c r="Z2106" s="8"/>
      <c r="AA2106" s="8"/>
      <c r="AC2106" s="1"/>
      <c r="AD2106" s="2"/>
      <c r="AE2106" s="2"/>
      <c r="AF2106" s="13"/>
      <c r="AG2106" s="13"/>
    </row>
    <row r="2107" spans="11:33" x14ac:dyDescent="0.3">
      <c r="K2107" s="1"/>
      <c r="L2107" s="2"/>
      <c r="M2107" s="2"/>
      <c r="Q2107" s="1"/>
      <c r="R2107" s="2"/>
      <c r="S2107" s="2"/>
      <c r="T2107" s="13"/>
      <c r="U2107" s="13"/>
      <c r="W2107" s="1"/>
      <c r="X2107" s="2"/>
      <c r="Y2107" s="2"/>
      <c r="Z2107" s="8"/>
      <c r="AA2107" s="8"/>
      <c r="AC2107" s="1"/>
      <c r="AD2107" s="2"/>
      <c r="AE2107" s="2"/>
      <c r="AF2107" s="13"/>
      <c r="AG2107" s="13"/>
    </row>
    <row r="2108" spans="11:33" x14ac:dyDescent="0.3">
      <c r="K2108" s="1"/>
      <c r="L2108" s="2"/>
      <c r="M2108" s="2"/>
      <c r="Q2108" s="1"/>
      <c r="R2108" s="2"/>
      <c r="S2108" s="2"/>
      <c r="T2108" s="13"/>
      <c r="U2108" s="13"/>
      <c r="W2108" s="1"/>
      <c r="X2108" s="2"/>
      <c r="Y2108" s="2"/>
      <c r="Z2108" s="8"/>
      <c r="AA2108" s="8"/>
      <c r="AC2108" s="1"/>
      <c r="AD2108" s="2"/>
      <c r="AE2108" s="2"/>
      <c r="AF2108" s="13"/>
      <c r="AG2108" s="13"/>
    </row>
    <row r="2109" spans="11:33" x14ac:dyDescent="0.3">
      <c r="K2109" s="1"/>
      <c r="L2109" s="2"/>
      <c r="M2109" s="2"/>
      <c r="Q2109" s="1"/>
      <c r="R2109" s="2"/>
      <c r="S2109" s="2"/>
      <c r="T2109" s="13"/>
      <c r="U2109" s="13"/>
      <c r="W2109" s="1"/>
      <c r="X2109" s="2"/>
      <c r="Y2109" s="2"/>
      <c r="Z2109" s="8"/>
      <c r="AA2109" s="8"/>
      <c r="AC2109" s="1"/>
      <c r="AD2109" s="2"/>
      <c r="AE2109" s="2"/>
      <c r="AF2109" s="13"/>
      <c r="AG2109" s="13"/>
    </row>
    <row r="2110" spans="11:33" x14ac:dyDescent="0.3">
      <c r="K2110" s="1"/>
      <c r="L2110" s="2"/>
      <c r="M2110" s="2"/>
      <c r="Q2110" s="1"/>
      <c r="R2110" s="2"/>
      <c r="S2110" s="2"/>
      <c r="T2110" s="13"/>
      <c r="U2110" s="13"/>
      <c r="W2110" s="1"/>
      <c r="X2110" s="2"/>
      <c r="Y2110" s="2"/>
      <c r="Z2110" s="8"/>
      <c r="AA2110" s="8"/>
      <c r="AC2110" s="1"/>
      <c r="AD2110" s="2"/>
      <c r="AE2110" s="2"/>
      <c r="AF2110" s="13"/>
      <c r="AG2110" s="13"/>
    </row>
    <row r="2111" spans="11:33" x14ac:dyDescent="0.3">
      <c r="K2111" s="1"/>
      <c r="L2111" s="2"/>
      <c r="M2111" s="2"/>
      <c r="Q2111" s="1"/>
      <c r="R2111" s="2"/>
      <c r="S2111" s="2"/>
      <c r="T2111" s="13"/>
      <c r="U2111" s="13"/>
      <c r="W2111" s="1"/>
      <c r="X2111" s="2"/>
      <c r="Y2111" s="2"/>
      <c r="Z2111" s="8"/>
      <c r="AA2111" s="8"/>
      <c r="AC2111" s="1"/>
      <c r="AD2111" s="2"/>
      <c r="AE2111" s="2"/>
      <c r="AF2111" s="13"/>
      <c r="AG2111" s="13"/>
    </row>
    <row r="2112" spans="11:33" x14ac:dyDescent="0.3">
      <c r="K2112" s="1"/>
      <c r="L2112" s="2"/>
      <c r="M2112" s="2"/>
      <c r="Q2112" s="1"/>
      <c r="R2112" s="2"/>
      <c r="S2112" s="2"/>
      <c r="T2112" s="13"/>
      <c r="U2112" s="13"/>
      <c r="W2112" s="1"/>
      <c r="X2112" s="2"/>
      <c r="Y2112" s="2"/>
      <c r="Z2112" s="8"/>
      <c r="AA2112" s="8"/>
      <c r="AC2112" s="1"/>
      <c r="AD2112" s="2"/>
      <c r="AE2112" s="2"/>
      <c r="AF2112" s="13"/>
      <c r="AG2112" s="13"/>
    </row>
    <row r="2113" spans="11:33" x14ac:dyDescent="0.3">
      <c r="K2113" s="1"/>
      <c r="L2113" s="2"/>
      <c r="M2113" s="2"/>
      <c r="Q2113" s="1"/>
      <c r="R2113" s="2"/>
      <c r="S2113" s="2"/>
      <c r="T2113" s="13"/>
      <c r="U2113" s="13"/>
      <c r="W2113" s="1"/>
      <c r="X2113" s="2"/>
      <c r="Y2113" s="2"/>
      <c r="Z2113" s="8"/>
      <c r="AA2113" s="8"/>
      <c r="AC2113" s="1"/>
      <c r="AD2113" s="2"/>
      <c r="AE2113" s="2"/>
      <c r="AF2113" s="13"/>
      <c r="AG2113" s="13"/>
    </row>
    <row r="2114" spans="11:33" x14ac:dyDescent="0.3">
      <c r="K2114" s="1"/>
      <c r="L2114" s="2"/>
      <c r="M2114" s="2"/>
      <c r="Q2114" s="1"/>
      <c r="R2114" s="2"/>
      <c r="S2114" s="2"/>
      <c r="T2114" s="13"/>
      <c r="U2114" s="13"/>
      <c r="W2114" s="1"/>
      <c r="X2114" s="2"/>
      <c r="Y2114" s="2"/>
      <c r="Z2114" s="8"/>
      <c r="AA2114" s="8"/>
      <c r="AC2114" s="1"/>
      <c r="AD2114" s="2"/>
      <c r="AE2114" s="2"/>
      <c r="AF2114" s="13"/>
      <c r="AG2114" s="13"/>
    </row>
    <row r="2115" spans="11:33" x14ac:dyDescent="0.3">
      <c r="K2115" s="1"/>
      <c r="L2115" s="2"/>
      <c r="M2115" s="2"/>
      <c r="Q2115" s="1"/>
      <c r="R2115" s="2"/>
      <c r="S2115" s="2"/>
      <c r="T2115" s="13"/>
      <c r="U2115" s="13"/>
      <c r="W2115" s="1"/>
      <c r="X2115" s="2"/>
      <c r="Y2115" s="2"/>
      <c r="Z2115" s="8"/>
      <c r="AA2115" s="8"/>
      <c r="AC2115" s="1"/>
      <c r="AD2115" s="2"/>
      <c r="AE2115" s="2"/>
      <c r="AF2115" s="13"/>
      <c r="AG2115" s="13"/>
    </row>
    <row r="2116" spans="11:33" x14ac:dyDescent="0.3">
      <c r="K2116" s="1"/>
      <c r="L2116" s="2"/>
      <c r="M2116" s="2"/>
      <c r="Q2116" s="1"/>
      <c r="R2116" s="2"/>
      <c r="S2116" s="2"/>
      <c r="T2116" s="13"/>
      <c r="U2116" s="13"/>
      <c r="W2116" s="1"/>
      <c r="X2116" s="2"/>
      <c r="Y2116" s="2"/>
      <c r="Z2116" s="8"/>
      <c r="AA2116" s="8"/>
      <c r="AC2116" s="1"/>
      <c r="AD2116" s="2"/>
      <c r="AE2116" s="2"/>
      <c r="AF2116" s="13"/>
      <c r="AG2116" s="13"/>
    </row>
    <row r="2117" spans="11:33" x14ac:dyDescent="0.3">
      <c r="K2117" s="1"/>
      <c r="L2117" s="2"/>
      <c r="M2117" s="2"/>
      <c r="Q2117" s="1"/>
      <c r="R2117" s="2"/>
      <c r="S2117" s="2"/>
      <c r="T2117" s="13"/>
      <c r="U2117" s="13"/>
      <c r="W2117" s="1"/>
      <c r="X2117" s="2"/>
      <c r="Y2117" s="2"/>
      <c r="Z2117" s="8"/>
      <c r="AA2117" s="8"/>
      <c r="AC2117" s="1"/>
      <c r="AD2117" s="2"/>
      <c r="AE2117" s="2"/>
      <c r="AF2117" s="13"/>
      <c r="AG2117" s="13"/>
    </row>
    <row r="2118" spans="11:33" x14ac:dyDescent="0.3">
      <c r="K2118" s="1"/>
      <c r="L2118" s="2"/>
      <c r="M2118" s="2"/>
      <c r="Q2118" s="1"/>
      <c r="R2118" s="2"/>
      <c r="S2118" s="2"/>
      <c r="T2118" s="13"/>
      <c r="U2118" s="13"/>
      <c r="W2118" s="1"/>
      <c r="X2118" s="2"/>
      <c r="Y2118" s="2"/>
      <c r="Z2118" s="8"/>
      <c r="AA2118" s="8"/>
      <c r="AC2118" s="1"/>
      <c r="AD2118" s="2"/>
      <c r="AE2118" s="2"/>
      <c r="AF2118" s="13"/>
      <c r="AG2118" s="13"/>
    </row>
    <row r="2119" spans="11:33" x14ac:dyDescent="0.3">
      <c r="K2119" s="1"/>
      <c r="L2119" s="2"/>
      <c r="M2119" s="2"/>
      <c r="Q2119" s="1"/>
      <c r="R2119" s="2"/>
      <c r="S2119" s="2"/>
      <c r="T2119" s="13"/>
      <c r="U2119" s="13"/>
      <c r="W2119" s="1"/>
      <c r="X2119" s="2"/>
      <c r="Y2119" s="2"/>
      <c r="Z2119" s="8"/>
      <c r="AA2119" s="8"/>
      <c r="AC2119" s="1"/>
      <c r="AD2119" s="2"/>
      <c r="AE2119" s="2"/>
      <c r="AF2119" s="13"/>
      <c r="AG2119" s="13"/>
    </row>
    <row r="2120" spans="11:33" x14ac:dyDescent="0.3">
      <c r="K2120" s="1"/>
      <c r="L2120" s="2"/>
      <c r="M2120" s="2"/>
      <c r="Q2120" s="1"/>
      <c r="R2120" s="2"/>
      <c r="S2120" s="2"/>
      <c r="T2120" s="13"/>
      <c r="U2120" s="13"/>
      <c r="W2120" s="1"/>
      <c r="X2120" s="2"/>
      <c r="Y2120" s="2"/>
      <c r="Z2120" s="8"/>
      <c r="AA2120" s="8"/>
      <c r="AC2120" s="1"/>
      <c r="AD2120" s="2"/>
      <c r="AE2120" s="2"/>
      <c r="AF2120" s="13"/>
      <c r="AG2120" s="13"/>
    </row>
    <row r="2121" spans="11:33" x14ac:dyDescent="0.3">
      <c r="K2121" s="1"/>
      <c r="L2121" s="2"/>
      <c r="M2121" s="2"/>
      <c r="Q2121" s="1"/>
      <c r="R2121" s="2"/>
      <c r="S2121" s="2"/>
      <c r="T2121" s="13"/>
      <c r="U2121" s="13"/>
      <c r="W2121" s="1"/>
      <c r="X2121" s="2"/>
      <c r="Y2121" s="2"/>
      <c r="Z2121" s="8"/>
      <c r="AA2121" s="8"/>
      <c r="AC2121" s="1"/>
      <c r="AD2121" s="2"/>
      <c r="AE2121" s="2"/>
      <c r="AF2121" s="13"/>
      <c r="AG2121" s="13"/>
    </row>
    <row r="2122" spans="11:33" x14ac:dyDescent="0.3">
      <c r="K2122" s="1"/>
      <c r="L2122" s="2"/>
      <c r="M2122" s="2"/>
      <c r="Q2122" s="1"/>
      <c r="R2122" s="2"/>
      <c r="S2122" s="2"/>
      <c r="T2122" s="13"/>
      <c r="U2122" s="13"/>
      <c r="W2122" s="1"/>
      <c r="X2122" s="2"/>
      <c r="Y2122" s="2"/>
      <c r="Z2122" s="8"/>
      <c r="AA2122" s="8"/>
      <c r="AC2122" s="1"/>
      <c r="AD2122" s="2"/>
      <c r="AE2122" s="2"/>
      <c r="AF2122" s="13"/>
      <c r="AG2122" s="13"/>
    </row>
    <row r="2123" spans="11:33" x14ac:dyDescent="0.3">
      <c r="K2123" s="1"/>
      <c r="L2123" s="2"/>
      <c r="M2123" s="2"/>
      <c r="Q2123" s="1"/>
      <c r="R2123" s="2"/>
      <c r="S2123" s="2"/>
      <c r="T2123" s="13"/>
      <c r="U2123" s="13"/>
      <c r="W2123" s="1"/>
      <c r="X2123" s="2"/>
      <c r="Y2123" s="2"/>
      <c r="Z2123" s="8"/>
      <c r="AA2123" s="8"/>
      <c r="AC2123" s="1"/>
      <c r="AD2123" s="2"/>
      <c r="AE2123" s="2"/>
      <c r="AF2123" s="13"/>
      <c r="AG2123" s="13"/>
    </row>
    <row r="2124" spans="11:33" x14ac:dyDescent="0.3">
      <c r="K2124" s="1"/>
      <c r="L2124" s="2"/>
      <c r="M2124" s="2"/>
      <c r="Q2124" s="1"/>
      <c r="R2124" s="2"/>
      <c r="S2124" s="2"/>
      <c r="T2124" s="13"/>
      <c r="U2124" s="13"/>
      <c r="W2124" s="1"/>
      <c r="X2124" s="2"/>
      <c r="Y2124" s="2"/>
      <c r="Z2124" s="8"/>
      <c r="AA2124" s="8"/>
      <c r="AC2124" s="1"/>
      <c r="AD2124" s="2"/>
      <c r="AE2124" s="2"/>
      <c r="AF2124" s="13"/>
      <c r="AG2124" s="13"/>
    </row>
    <row r="2125" spans="11:33" x14ac:dyDescent="0.3">
      <c r="K2125" s="1"/>
      <c r="L2125" s="2"/>
      <c r="M2125" s="2"/>
      <c r="Q2125" s="1"/>
      <c r="R2125" s="2"/>
      <c r="S2125" s="2"/>
      <c r="T2125" s="13"/>
      <c r="U2125" s="13"/>
      <c r="W2125" s="1"/>
      <c r="X2125" s="2"/>
      <c r="Y2125" s="2"/>
      <c r="Z2125" s="8"/>
      <c r="AA2125" s="8"/>
      <c r="AC2125" s="1"/>
      <c r="AD2125" s="2"/>
      <c r="AE2125" s="2"/>
      <c r="AF2125" s="13"/>
      <c r="AG2125" s="13"/>
    </row>
    <row r="2126" spans="11:33" x14ac:dyDescent="0.3">
      <c r="K2126" s="1"/>
      <c r="L2126" s="2"/>
      <c r="M2126" s="2"/>
      <c r="Q2126" s="1"/>
      <c r="R2126" s="2"/>
      <c r="S2126" s="2"/>
      <c r="T2126" s="13"/>
      <c r="U2126" s="13"/>
      <c r="W2126" s="1"/>
      <c r="X2126" s="2"/>
      <c r="Y2126" s="2"/>
      <c r="Z2126" s="8"/>
      <c r="AA2126" s="8"/>
      <c r="AC2126" s="1"/>
      <c r="AD2126" s="2"/>
      <c r="AE2126" s="2"/>
      <c r="AF2126" s="13"/>
      <c r="AG2126" s="13"/>
    </row>
    <row r="2127" spans="11:33" x14ac:dyDescent="0.3">
      <c r="K2127" s="1"/>
      <c r="L2127" s="2"/>
      <c r="M2127" s="2"/>
      <c r="Q2127" s="1"/>
      <c r="R2127" s="2"/>
      <c r="S2127" s="2"/>
      <c r="T2127" s="13"/>
      <c r="U2127" s="13"/>
      <c r="W2127" s="1"/>
      <c r="X2127" s="2"/>
      <c r="Y2127" s="2"/>
      <c r="Z2127" s="8"/>
      <c r="AA2127" s="8"/>
      <c r="AC2127" s="1"/>
      <c r="AD2127" s="2"/>
      <c r="AE2127" s="2"/>
      <c r="AF2127" s="13"/>
      <c r="AG2127" s="13"/>
    </row>
    <row r="2128" spans="11:33" x14ac:dyDescent="0.3">
      <c r="K2128" s="1"/>
      <c r="L2128" s="2"/>
      <c r="M2128" s="2"/>
      <c r="Q2128" s="1"/>
      <c r="R2128" s="2"/>
      <c r="S2128" s="2"/>
      <c r="T2128" s="13"/>
      <c r="U2128" s="13"/>
      <c r="W2128" s="1"/>
      <c r="X2128" s="2"/>
      <c r="Y2128" s="2"/>
      <c r="Z2128" s="8"/>
      <c r="AA2128" s="8"/>
      <c r="AC2128" s="1"/>
      <c r="AD2128" s="2"/>
      <c r="AE2128" s="2"/>
      <c r="AF2128" s="13"/>
      <c r="AG2128" s="13"/>
    </row>
    <row r="2129" spans="11:33" x14ac:dyDescent="0.3">
      <c r="K2129" s="1"/>
      <c r="L2129" s="2"/>
      <c r="M2129" s="2"/>
      <c r="Q2129" s="1"/>
      <c r="R2129" s="2"/>
      <c r="S2129" s="2"/>
      <c r="T2129" s="13"/>
      <c r="U2129" s="13"/>
      <c r="W2129" s="1"/>
      <c r="X2129" s="2"/>
      <c r="Y2129" s="2"/>
      <c r="Z2129" s="8"/>
      <c r="AA2129" s="8"/>
      <c r="AC2129" s="1"/>
      <c r="AD2129" s="2"/>
      <c r="AE2129" s="2"/>
      <c r="AF2129" s="13"/>
      <c r="AG2129" s="13"/>
    </row>
    <row r="2130" spans="11:33" x14ac:dyDescent="0.3">
      <c r="K2130" s="1"/>
      <c r="L2130" s="2"/>
      <c r="M2130" s="2"/>
      <c r="Q2130" s="1"/>
      <c r="R2130" s="2"/>
      <c r="S2130" s="2"/>
      <c r="T2130" s="13"/>
      <c r="U2130" s="13"/>
      <c r="W2130" s="1"/>
      <c r="X2130" s="2"/>
      <c r="Y2130" s="2"/>
      <c r="Z2130" s="8"/>
      <c r="AA2130" s="8"/>
      <c r="AC2130" s="1"/>
      <c r="AD2130" s="2"/>
      <c r="AE2130" s="2"/>
      <c r="AF2130" s="13"/>
      <c r="AG2130" s="13"/>
    </row>
    <row r="2131" spans="11:33" x14ac:dyDescent="0.3">
      <c r="K2131" s="1"/>
      <c r="L2131" s="2"/>
      <c r="M2131" s="2"/>
      <c r="Q2131" s="1"/>
      <c r="R2131" s="2"/>
      <c r="S2131" s="2"/>
      <c r="T2131" s="13"/>
      <c r="U2131" s="13"/>
      <c r="W2131" s="1"/>
      <c r="X2131" s="2"/>
      <c r="Y2131" s="2"/>
      <c r="Z2131" s="8"/>
      <c r="AA2131" s="8"/>
      <c r="AC2131" s="1"/>
      <c r="AD2131" s="2"/>
      <c r="AE2131" s="2"/>
      <c r="AF2131" s="13"/>
      <c r="AG2131" s="13"/>
    </row>
    <row r="2132" spans="11:33" x14ac:dyDescent="0.3">
      <c r="K2132" s="1"/>
      <c r="L2132" s="2"/>
      <c r="M2132" s="2"/>
      <c r="Q2132" s="1"/>
      <c r="R2132" s="2"/>
      <c r="S2132" s="2"/>
      <c r="T2132" s="13"/>
      <c r="U2132" s="13"/>
      <c r="W2132" s="1"/>
      <c r="X2132" s="2"/>
      <c r="Y2132" s="2"/>
      <c r="Z2132" s="8"/>
      <c r="AA2132" s="8"/>
      <c r="AC2132" s="1"/>
      <c r="AD2132" s="2"/>
      <c r="AE2132" s="2"/>
      <c r="AF2132" s="13"/>
      <c r="AG2132" s="13"/>
    </row>
    <row r="2133" spans="11:33" x14ac:dyDescent="0.3">
      <c r="K2133" s="1"/>
      <c r="L2133" s="2"/>
      <c r="M2133" s="2"/>
      <c r="Q2133" s="1"/>
      <c r="R2133" s="2"/>
      <c r="S2133" s="2"/>
      <c r="T2133" s="13"/>
      <c r="U2133" s="13"/>
      <c r="W2133" s="1"/>
      <c r="X2133" s="2"/>
      <c r="Y2133" s="2"/>
      <c r="Z2133" s="8"/>
      <c r="AA2133" s="8"/>
      <c r="AC2133" s="1"/>
      <c r="AD2133" s="2"/>
      <c r="AE2133" s="2"/>
      <c r="AF2133" s="13"/>
      <c r="AG2133" s="13"/>
    </row>
    <row r="2134" spans="11:33" x14ac:dyDescent="0.3">
      <c r="K2134" s="1"/>
      <c r="L2134" s="2"/>
      <c r="M2134" s="2"/>
      <c r="Q2134" s="1"/>
      <c r="R2134" s="2"/>
      <c r="S2134" s="2"/>
      <c r="T2134" s="13"/>
      <c r="U2134" s="13"/>
      <c r="W2134" s="1"/>
      <c r="X2134" s="2"/>
      <c r="Y2134" s="2"/>
      <c r="Z2134" s="8"/>
      <c r="AA2134" s="8"/>
      <c r="AC2134" s="1"/>
      <c r="AD2134" s="2"/>
      <c r="AE2134" s="2"/>
      <c r="AF2134" s="13"/>
      <c r="AG2134" s="13"/>
    </row>
    <row r="2135" spans="11:33" x14ac:dyDescent="0.3">
      <c r="K2135" s="1"/>
      <c r="L2135" s="2"/>
      <c r="M2135" s="2"/>
      <c r="Q2135" s="1"/>
      <c r="R2135" s="2"/>
      <c r="S2135" s="2"/>
      <c r="T2135" s="13"/>
      <c r="U2135" s="13"/>
      <c r="W2135" s="1"/>
      <c r="X2135" s="2"/>
      <c r="Y2135" s="2"/>
      <c r="Z2135" s="8"/>
      <c r="AA2135" s="8"/>
      <c r="AC2135" s="1"/>
      <c r="AD2135" s="2"/>
      <c r="AE2135" s="2"/>
      <c r="AF2135" s="13"/>
      <c r="AG2135" s="13"/>
    </row>
    <row r="2136" spans="11:33" x14ac:dyDescent="0.3">
      <c r="K2136" s="1"/>
      <c r="L2136" s="2"/>
      <c r="M2136" s="2"/>
      <c r="Q2136" s="1"/>
      <c r="R2136" s="2"/>
      <c r="S2136" s="2"/>
      <c r="T2136" s="13"/>
      <c r="U2136" s="13"/>
      <c r="W2136" s="1"/>
      <c r="X2136" s="2"/>
      <c r="Y2136" s="2"/>
      <c r="Z2136" s="8"/>
      <c r="AA2136" s="8"/>
      <c r="AC2136" s="1"/>
      <c r="AD2136" s="2"/>
      <c r="AE2136" s="2"/>
      <c r="AF2136" s="13"/>
      <c r="AG2136" s="13"/>
    </row>
    <row r="2137" spans="11:33" x14ac:dyDescent="0.3">
      <c r="K2137" s="1"/>
      <c r="L2137" s="2"/>
      <c r="M2137" s="2"/>
      <c r="Q2137" s="1"/>
      <c r="R2137" s="2"/>
      <c r="S2137" s="2"/>
      <c r="T2137" s="13"/>
      <c r="U2137" s="13"/>
      <c r="W2137" s="1"/>
      <c r="X2137" s="2"/>
      <c r="Y2137" s="2"/>
      <c r="Z2137" s="8"/>
      <c r="AA2137" s="8"/>
      <c r="AC2137" s="1"/>
      <c r="AD2137" s="2"/>
      <c r="AE2137" s="2"/>
      <c r="AF2137" s="13"/>
      <c r="AG2137" s="13"/>
    </row>
    <row r="2138" spans="11:33" x14ac:dyDescent="0.3">
      <c r="K2138" s="1"/>
      <c r="L2138" s="2"/>
      <c r="M2138" s="2"/>
      <c r="Q2138" s="1"/>
      <c r="R2138" s="2"/>
      <c r="S2138" s="2"/>
      <c r="T2138" s="13"/>
      <c r="U2138" s="13"/>
      <c r="W2138" s="1"/>
      <c r="X2138" s="2"/>
      <c r="Y2138" s="2"/>
      <c r="Z2138" s="8"/>
      <c r="AA2138" s="8"/>
      <c r="AC2138" s="1"/>
      <c r="AD2138" s="2"/>
      <c r="AE2138" s="2"/>
      <c r="AF2138" s="13"/>
      <c r="AG2138" s="13"/>
    </row>
    <row r="2139" spans="11:33" x14ac:dyDescent="0.3">
      <c r="K2139" s="1"/>
      <c r="L2139" s="2"/>
      <c r="M2139" s="2"/>
      <c r="Q2139" s="1"/>
      <c r="R2139" s="2"/>
      <c r="S2139" s="2"/>
      <c r="T2139" s="13"/>
      <c r="U2139" s="13"/>
      <c r="W2139" s="1"/>
      <c r="X2139" s="2"/>
      <c r="Y2139" s="2"/>
      <c r="Z2139" s="8"/>
      <c r="AA2139" s="8"/>
      <c r="AC2139" s="1"/>
      <c r="AD2139" s="2"/>
      <c r="AE2139" s="2"/>
      <c r="AF2139" s="13"/>
      <c r="AG2139" s="13"/>
    </row>
    <row r="2140" spans="11:33" x14ac:dyDescent="0.3">
      <c r="K2140" s="1"/>
      <c r="L2140" s="2"/>
      <c r="M2140" s="2"/>
      <c r="Q2140" s="1"/>
      <c r="R2140" s="2"/>
      <c r="S2140" s="2"/>
      <c r="T2140" s="13"/>
      <c r="U2140" s="13"/>
      <c r="W2140" s="1"/>
      <c r="X2140" s="2"/>
      <c r="Y2140" s="2"/>
      <c r="Z2140" s="8"/>
      <c r="AA2140" s="8"/>
      <c r="AC2140" s="1"/>
      <c r="AD2140" s="2"/>
      <c r="AE2140" s="2"/>
      <c r="AF2140" s="13"/>
      <c r="AG2140" s="13"/>
    </row>
    <row r="2141" spans="11:33" x14ac:dyDescent="0.3">
      <c r="K2141" s="1"/>
      <c r="L2141" s="2"/>
      <c r="M2141" s="2"/>
      <c r="Q2141" s="1"/>
      <c r="R2141" s="2"/>
      <c r="S2141" s="2"/>
      <c r="T2141" s="13"/>
      <c r="U2141" s="13"/>
      <c r="W2141" s="1"/>
      <c r="X2141" s="2"/>
      <c r="Y2141" s="2"/>
      <c r="Z2141" s="8"/>
      <c r="AA2141" s="8"/>
      <c r="AC2141" s="1"/>
      <c r="AD2141" s="2"/>
      <c r="AE2141" s="2"/>
      <c r="AF2141" s="13"/>
      <c r="AG2141" s="13"/>
    </row>
    <row r="2142" spans="11:33" x14ac:dyDescent="0.3">
      <c r="K2142" s="1"/>
      <c r="L2142" s="2"/>
      <c r="M2142" s="2"/>
      <c r="Q2142" s="1"/>
      <c r="R2142" s="2"/>
      <c r="S2142" s="2"/>
      <c r="T2142" s="13"/>
      <c r="U2142" s="13"/>
      <c r="W2142" s="1"/>
      <c r="X2142" s="2"/>
      <c r="Y2142" s="2"/>
      <c r="Z2142" s="8"/>
      <c r="AA2142" s="8"/>
      <c r="AC2142" s="1"/>
      <c r="AD2142" s="2"/>
      <c r="AE2142" s="2"/>
      <c r="AF2142" s="13"/>
      <c r="AG2142" s="13"/>
    </row>
    <row r="2143" spans="11:33" x14ac:dyDescent="0.3">
      <c r="K2143" s="1"/>
      <c r="L2143" s="2"/>
      <c r="M2143" s="2"/>
      <c r="Q2143" s="1"/>
      <c r="R2143" s="2"/>
      <c r="S2143" s="2"/>
      <c r="T2143" s="13"/>
      <c r="U2143" s="13"/>
      <c r="W2143" s="1"/>
      <c r="X2143" s="2"/>
      <c r="Y2143" s="2"/>
      <c r="Z2143" s="8"/>
      <c r="AA2143" s="8"/>
      <c r="AC2143" s="1"/>
      <c r="AD2143" s="2"/>
      <c r="AE2143" s="2"/>
      <c r="AF2143" s="13"/>
      <c r="AG2143" s="13"/>
    </row>
    <row r="2144" spans="11:33" x14ac:dyDescent="0.3">
      <c r="K2144" s="1"/>
      <c r="L2144" s="2"/>
      <c r="M2144" s="2"/>
      <c r="Q2144" s="1"/>
      <c r="R2144" s="2"/>
      <c r="S2144" s="2"/>
      <c r="T2144" s="13"/>
      <c r="U2144" s="13"/>
      <c r="W2144" s="1"/>
      <c r="X2144" s="2"/>
      <c r="Y2144" s="2"/>
      <c r="Z2144" s="8"/>
      <c r="AA2144" s="8"/>
      <c r="AC2144" s="1"/>
      <c r="AD2144" s="2"/>
      <c r="AE2144" s="2"/>
      <c r="AF2144" s="13"/>
      <c r="AG2144" s="13"/>
    </row>
    <row r="2145" spans="11:33" x14ac:dyDescent="0.3">
      <c r="K2145" s="1"/>
      <c r="L2145" s="2"/>
      <c r="M2145" s="2"/>
      <c r="Q2145" s="1"/>
      <c r="R2145" s="2"/>
      <c r="S2145" s="2"/>
      <c r="T2145" s="13"/>
      <c r="U2145" s="13"/>
      <c r="W2145" s="1"/>
      <c r="X2145" s="2"/>
      <c r="Y2145" s="2"/>
      <c r="Z2145" s="8"/>
      <c r="AA2145" s="8"/>
      <c r="AC2145" s="1"/>
      <c r="AD2145" s="2"/>
      <c r="AE2145" s="2"/>
      <c r="AF2145" s="13"/>
      <c r="AG2145" s="13"/>
    </row>
    <row r="2146" spans="11:33" x14ac:dyDescent="0.3">
      <c r="K2146" s="1"/>
      <c r="L2146" s="2"/>
      <c r="M2146" s="2"/>
      <c r="Q2146" s="1"/>
      <c r="R2146" s="2"/>
      <c r="S2146" s="2"/>
      <c r="T2146" s="13"/>
      <c r="U2146" s="13"/>
      <c r="W2146" s="1"/>
      <c r="X2146" s="2"/>
      <c r="Y2146" s="2"/>
      <c r="Z2146" s="8"/>
      <c r="AA2146" s="8"/>
      <c r="AC2146" s="1"/>
      <c r="AD2146" s="2"/>
      <c r="AE2146" s="2"/>
      <c r="AF2146" s="13"/>
      <c r="AG2146" s="13"/>
    </row>
    <row r="2147" spans="11:33" x14ac:dyDescent="0.3">
      <c r="K2147" s="1"/>
      <c r="L2147" s="2"/>
      <c r="M2147" s="2"/>
      <c r="Q2147" s="1"/>
      <c r="R2147" s="2"/>
      <c r="S2147" s="2"/>
      <c r="T2147" s="13"/>
      <c r="U2147" s="13"/>
      <c r="W2147" s="1"/>
      <c r="X2147" s="2"/>
      <c r="Y2147" s="2"/>
      <c r="Z2147" s="8"/>
      <c r="AA2147" s="8"/>
      <c r="AC2147" s="1"/>
      <c r="AD2147" s="2"/>
      <c r="AE2147" s="2"/>
      <c r="AF2147" s="13"/>
      <c r="AG2147" s="13"/>
    </row>
    <row r="2148" spans="11:33" x14ac:dyDescent="0.3">
      <c r="K2148" s="1"/>
      <c r="L2148" s="2"/>
      <c r="M2148" s="2"/>
      <c r="Q2148" s="1"/>
      <c r="R2148" s="2"/>
      <c r="S2148" s="2"/>
      <c r="T2148" s="13"/>
      <c r="U2148" s="13"/>
      <c r="W2148" s="1"/>
      <c r="X2148" s="2"/>
      <c r="Y2148" s="2"/>
      <c r="Z2148" s="8"/>
      <c r="AA2148" s="8"/>
      <c r="AC2148" s="1"/>
      <c r="AD2148" s="2"/>
      <c r="AE2148" s="2"/>
      <c r="AF2148" s="13"/>
      <c r="AG2148" s="13"/>
    </row>
    <row r="2149" spans="11:33" x14ac:dyDescent="0.3">
      <c r="K2149" s="1"/>
      <c r="L2149" s="2"/>
      <c r="M2149" s="2"/>
      <c r="Q2149" s="1"/>
      <c r="R2149" s="2"/>
      <c r="S2149" s="2"/>
      <c r="T2149" s="13"/>
      <c r="U2149" s="13"/>
      <c r="W2149" s="1"/>
      <c r="X2149" s="2"/>
      <c r="Y2149" s="2"/>
      <c r="Z2149" s="8"/>
      <c r="AA2149" s="8"/>
      <c r="AC2149" s="1"/>
      <c r="AD2149" s="2"/>
      <c r="AE2149" s="2"/>
      <c r="AF2149" s="13"/>
      <c r="AG2149" s="13"/>
    </row>
    <row r="2150" spans="11:33" x14ac:dyDescent="0.3">
      <c r="K2150" s="1"/>
      <c r="L2150" s="2"/>
      <c r="M2150" s="2"/>
      <c r="Q2150" s="1"/>
      <c r="R2150" s="2"/>
      <c r="S2150" s="2"/>
      <c r="T2150" s="13"/>
      <c r="U2150" s="13"/>
      <c r="W2150" s="1"/>
      <c r="X2150" s="2"/>
      <c r="Y2150" s="2"/>
      <c r="Z2150" s="8"/>
      <c r="AA2150" s="8"/>
      <c r="AC2150" s="1"/>
      <c r="AD2150" s="2"/>
      <c r="AE2150" s="2"/>
      <c r="AF2150" s="13"/>
      <c r="AG2150" s="13"/>
    </row>
    <row r="2151" spans="11:33" x14ac:dyDescent="0.3">
      <c r="K2151" s="1"/>
      <c r="L2151" s="2"/>
      <c r="M2151" s="2"/>
      <c r="Q2151" s="1"/>
      <c r="R2151" s="2"/>
      <c r="S2151" s="2"/>
      <c r="T2151" s="13"/>
      <c r="U2151" s="13"/>
      <c r="W2151" s="1"/>
      <c r="X2151" s="2"/>
      <c r="Y2151" s="2"/>
      <c r="Z2151" s="8"/>
      <c r="AA2151" s="8"/>
      <c r="AC2151" s="1"/>
      <c r="AD2151" s="2"/>
      <c r="AE2151" s="2"/>
      <c r="AF2151" s="13"/>
      <c r="AG2151" s="13"/>
    </row>
    <row r="2152" spans="11:33" x14ac:dyDescent="0.3">
      <c r="K2152" s="1"/>
      <c r="L2152" s="2"/>
      <c r="M2152" s="2"/>
      <c r="Q2152" s="1"/>
      <c r="R2152" s="2"/>
      <c r="S2152" s="2"/>
      <c r="T2152" s="13"/>
      <c r="U2152" s="13"/>
      <c r="W2152" s="1"/>
      <c r="X2152" s="2"/>
      <c r="Y2152" s="2"/>
      <c r="Z2152" s="8"/>
      <c r="AA2152" s="8"/>
      <c r="AC2152" s="1"/>
      <c r="AD2152" s="2"/>
      <c r="AE2152" s="2"/>
      <c r="AF2152" s="13"/>
      <c r="AG2152" s="13"/>
    </row>
    <row r="2153" spans="11:33" x14ac:dyDescent="0.3">
      <c r="K2153" s="1"/>
      <c r="L2153" s="2"/>
      <c r="M2153" s="2"/>
      <c r="Q2153" s="1"/>
      <c r="R2153" s="2"/>
      <c r="S2153" s="2"/>
      <c r="T2153" s="13"/>
      <c r="U2153" s="13"/>
      <c r="W2153" s="1"/>
      <c r="X2153" s="2"/>
      <c r="Y2153" s="2"/>
      <c r="Z2153" s="8"/>
      <c r="AA2153" s="8"/>
      <c r="AC2153" s="1"/>
      <c r="AD2153" s="2"/>
      <c r="AE2153" s="2"/>
      <c r="AF2153" s="13"/>
      <c r="AG2153" s="13"/>
    </row>
    <row r="2154" spans="11:33" x14ac:dyDescent="0.3">
      <c r="K2154" s="1"/>
      <c r="L2154" s="2"/>
      <c r="M2154" s="2"/>
      <c r="Q2154" s="1"/>
      <c r="R2154" s="2"/>
      <c r="S2154" s="2"/>
      <c r="T2154" s="13"/>
      <c r="U2154" s="13"/>
      <c r="W2154" s="1"/>
      <c r="X2154" s="2"/>
      <c r="Y2154" s="2"/>
      <c r="Z2154" s="8"/>
      <c r="AA2154" s="8"/>
      <c r="AC2154" s="1"/>
      <c r="AD2154" s="2"/>
      <c r="AE2154" s="2"/>
      <c r="AF2154" s="13"/>
      <c r="AG2154" s="13"/>
    </row>
    <row r="2155" spans="11:33" x14ac:dyDescent="0.3">
      <c r="K2155" s="1"/>
      <c r="L2155" s="2"/>
      <c r="M2155" s="2"/>
      <c r="Q2155" s="1"/>
      <c r="R2155" s="2"/>
      <c r="S2155" s="2"/>
      <c r="T2155" s="13"/>
      <c r="U2155" s="13"/>
      <c r="W2155" s="1"/>
      <c r="X2155" s="2"/>
      <c r="Y2155" s="2"/>
      <c r="Z2155" s="8"/>
      <c r="AA2155" s="8"/>
      <c r="AC2155" s="1"/>
      <c r="AD2155" s="2"/>
      <c r="AE2155" s="2"/>
      <c r="AF2155" s="13"/>
      <c r="AG2155" s="13"/>
    </row>
    <row r="2156" spans="11:33" x14ac:dyDescent="0.3">
      <c r="K2156" s="1"/>
      <c r="L2156" s="2"/>
      <c r="M2156" s="2"/>
      <c r="Q2156" s="1"/>
      <c r="R2156" s="2"/>
      <c r="S2156" s="2"/>
      <c r="T2156" s="13"/>
      <c r="U2156" s="13"/>
      <c r="W2156" s="1"/>
      <c r="X2156" s="2"/>
      <c r="Y2156" s="2"/>
      <c r="Z2156" s="8"/>
      <c r="AA2156" s="8"/>
      <c r="AC2156" s="1"/>
      <c r="AD2156" s="2"/>
      <c r="AE2156" s="2"/>
      <c r="AF2156" s="13"/>
      <c r="AG2156" s="13"/>
    </row>
    <row r="2157" spans="11:33" x14ac:dyDescent="0.3">
      <c r="K2157" s="1"/>
      <c r="L2157" s="2"/>
      <c r="M2157" s="2"/>
      <c r="Q2157" s="1"/>
      <c r="R2157" s="2"/>
      <c r="S2157" s="2"/>
      <c r="T2157" s="13"/>
      <c r="U2157" s="13"/>
      <c r="W2157" s="1"/>
      <c r="X2157" s="2"/>
      <c r="Y2157" s="2"/>
      <c r="Z2157" s="8"/>
      <c r="AA2157" s="8"/>
      <c r="AC2157" s="1"/>
      <c r="AD2157" s="2"/>
      <c r="AE2157" s="2"/>
      <c r="AF2157" s="13"/>
      <c r="AG2157" s="13"/>
    </row>
    <row r="2158" spans="11:33" x14ac:dyDescent="0.3">
      <c r="K2158" s="1"/>
      <c r="L2158" s="2"/>
      <c r="M2158" s="2"/>
      <c r="Q2158" s="1"/>
      <c r="R2158" s="2"/>
      <c r="S2158" s="2"/>
      <c r="T2158" s="13"/>
      <c r="U2158" s="13"/>
      <c r="W2158" s="1"/>
      <c r="X2158" s="2"/>
      <c r="Y2158" s="2"/>
      <c r="Z2158" s="8"/>
      <c r="AA2158" s="8"/>
      <c r="AC2158" s="1"/>
      <c r="AD2158" s="2"/>
      <c r="AE2158" s="2"/>
      <c r="AF2158" s="13"/>
      <c r="AG2158" s="13"/>
    </row>
    <row r="2159" spans="11:33" x14ac:dyDescent="0.3">
      <c r="K2159" s="1"/>
      <c r="L2159" s="2"/>
      <c r="M2159" s="2"/>
      <c r="Q2159" s="1"/>
      <c r="R2159" s="2"/>
      <c r="S2159" s="2"/>
      <c r="T2159" s="13"/>
      <c r="U2159" s="13"/>
      <c r="W2159" s="1"/>
      <c r="X2159" s="2"/>
      <c r="Y2159" s="2"/>
      <c r="Z2159" s="8"/>
      <c r="AA2159" s="8"/>
      <c r="AC2159" s="1"/>
      <c r="AD2159" s="2"/>
      <c r="AE2159" s="2"/>
      <c r="AF2159" s="13"/>
      <c r="AG2159" s="13"/>
    </row>
    <row r="2160" spans="11:33" x14ac:dyDescent="0.3">
      <c r="K2160" s="1"/>
      <c r="L2160" s="2"/>
      <c r="M2160" s="2"/>
      <c r="Q2160" s="1"/>
      <c r="R2160" s="2"/>
      <c r="S2160" s="2"/>
      <c r="T2160" s="13"/>
      <c r="U2160" s="13"/>
      <c r="W2160" s="1"/>
      <c r="X2160" s="2"/>
      <c r="Y2160" s="2"/>
      <c r="Z2160" s="8"/>
      <c r="AA2160" s="8"/>
      <c r="AC2160" s="1"/>
      <c r="AD2160" s="2"/>
      <c r="AE2160" s="2"/>
      <c r="AF2160" s="13"/>
      <c r="AG2160" s="13"/>
    </row>
    <row r="2161" spans="11:33" x14ac:dyDescent="0.3">
      <c r="K2161" s="1"/>
      <c r="L2161" s="2"/>
      <c r="M2161" s="2"/>
      <c r="Q2161" s="1"/>
      <c r="R2161" s="2"/>
      <c r="S2161" s="2"/>
      <c r="T2161" s="13"/>
      <c r="U2161" s="13"/>
      <c r="W2161" s="1"/>
      <c r="X2161" s="2"/>
      <c r="Y2161" s="2"/>
      <c r="Z2161" s="8"/>
      <c r="AA2161" s="8"/>
      <c r="AC2161" s="1"/>
      <c r="AD2161" s="2"/>
      <c r="AE2161" s="2"/>
      <c r="AF2161" s="13"/>
      <c r="AG2161" s="13"/>
    </row>
    <row r="2162" spans="11:33" x14ac:dyDescent="0.3">
      <c r="K2162" s="1"/>
      <c r="L2162" s="2"/>
      <c r="M2162" s="2"/>
      <c r="Q2162" s="1"/>
      <c r="R2162" s="2"/>
      <c r="S2162" s="2"/>
      <c r="T2162" s="13"/>
      <c r="U2162" s="13"/>
      <c r="W2162" s="1"/>
      <c r="X2162" s="2"/>
      <c r="Y2162" s="2"/>
      <c r="Z2162" s="8"/>
      <c r="AA2162" s="8"/>
      <c r="AC2162" s="1"/>
      <c r="AD2162" s="2"/>
      <c r="AE2162" s="2"/>
      <c r="AF2162" s="13"/>
      <c r="AG2162" s="13"/>
    </row>
    <row r="2163" spans="11:33" x14ac:dyDescent="0.3">
      <c r="K2163" s="1"/>
      <c r="L2163" s="2"/>
      <c r="M2163" s="2"/>
      <c r="Q2163" s="1"/>
      <c r="R2163" s="2"/>
      <c r="S2163" s="2"/>
      <c r="T2163" s="13"/>
      <c r="U2163" s="13"/>
      <c r="W2163" s="1"/>
      <c r="X2163" s="2"/>
      <c r="Y2163" s="2"/>
      <c r="Z2163" s="8"/>
      <c r="AA2163" s="8"/>
      <c r="AC2163" s="1"/>
      <c r="AD2163" s="2"/>
      <c r="AE2163" s="2"/>
      <c r="AF2163" s="13"/>
      <c r="AG2163" s="13"/>
    </row>
    <row r="2164" spans="11:33" x14ac:dyDescent="0.3">
      <c r="K2164" s="1"/>
      <c r="L2164" s="2"/>
      <c r="M2164" s="2"/>
      <c r="Q2164" s="1"/>
      <c r="R2164" s="2"/>
      <c r="S2164" s="2"/>
      <c r="T2164" s="13"/>
      <c r="U2164" s="13"/>
      <c r="W2164" s="1"/>
      <c r="X2164" s="2"/>
      <c r="Y2164" s="2"/>
      <c r="Z2164" s="8"/>
      <c r="AA2164" s="8"/>
      <c r="AC2164" s="1"/>
      <c r="AD2164" s="2"/>
      <c r="AE2164" s="2"/>
      <c r="AF2164" s="13"/>
      <c r="AG2164" s="13"/>
    </row>
    <row r="2165" spans="11:33" x14ac:dyDescent="0.3">
      <c r="K2165" s="1"/>
      <c r="L2165" s="2"/>
      <c r="M2165" s="2"/>
      <c r="Q2165" s="1"/>
      <c r="R2165" s="2"/>
      <c r="S2165" s="2"/>
      <c r="T2165" s="13"/>
      <c r="U2165" s="13"/>
      <c r="W2165" s="1"/>
      <c r="X2165" s="2"/>
      <c r="Y2165" s="2"/>
      <c r="Z2165" s="8"/>
      <c r="AA2165" s="8"/>
      <c r="AC2165" s="1"/>
      <c r="AD2165" s="2"/>
      <c r="AE2165" s="2"/>
      <c r="AF2165" s="13"/>
      <c r="AG2165" s="13"/>
    </row>
    <row r="2166" spans="11:33" x14ac:dyDescent="0.3">
      <c r="K2166" s="1"/>
      <c r="L2166" s="2"/>
      <c r="M2166" s="2"/>
      <c r="Q2166" s="1"/>
      <c r="R2166" s="2"/>
      <c r="S2166" s="2"/>
      <c r="T2166" s="13"/>
      <c r="U2166" s="13"/>
      <c r="W2166" s="1"/>
      <c r="X2166" s="2"/>
      <c r="Y2166" s="2"/>
      <c r="Z2166" s="8"/>
      <c r="AA2166" s="8"/>
      <c r="AC2166" s="1"/>
      <c r="AD2166" s="2"/>
      <c r="AE2166" s="2"/>
      <c r="AF2166" s="13"/>
      <c r="AG2166" s="13"/>
    </row>
    <row r="2167" spans="11:33" x14ac:dyDescent="0.3">
      <c r="K2167" s="1"/>
      <c r="L2167" s="2"/>
      <c r="M2167" s="2"/>
      <c r="Q2167" s="1"/>
      <c r="R2167" s="2"/>
      <c r="S2167" s="2"/>
      <c r="T2167" s="13"/>
      <c r="U2167" s="13"/>
      <c r="W2167" s="1"/>
      <c r="X2167" s="2"/>
      <c r="Y2167" s="2"/>
      <c r="Z2167" s="8"/>
      <c r="AA2167" s="8"/>
      <c r="AC2167" s="1"/>
      <c r="AD2167" s="2"/>
      <c r="AE2167" s="2"/>
      <c r="AF2167" s="13"/>
      <c r="AG2167" s="13"/>
    </row>
    <row r="2168" spans="11:33" x14ac:dyDescent="0.3">
      <c r="K2168" s="1"/>
      <c r="L2168" s="2"/>
      <c r="M2168" s="2"/>
      <c r="Q2168" s="1"/>
      <c r="R2168" s="2"/>
      <c r="S2168" s="2"/>
      <c r="T2168" s="13"/>
      <c r="U2168" s="13"/>
      <c r="W2168" s="1"/>
      <c r="X2168" s="2"/>
      <c r="Y2168" s="2"/>
      <c r="Z2168" s="8"/>
      <c r="AA2168" s="8"/>
      <c r="AC2168" s="1"/>
      <c r="AD2168" s="2"/>
      <c r="AE2168" s="2"/>
      <c r="AF2168" s="13"/>
      <c r="AG2168" s="13"/>
    </row>
    <row r="2169" spans="11:33" x14ac:dyDescent="0.3">
      <c r="K2169" s="1"/>
      <c r="L2169" s="2"/>
      <c r="M2169" s="2"/>
      <c r="Q2169" s="1"/>
      <c r="R2169" s="2"/>
      <c r="S2169" s="2"/>
      <c r="T2169" s="13"/>
      <c r="U2169" s="13"/>
      <c r="W2169" s="1"/>
      <c r="X2169" s="2"/>
      <c r="Y2169" s="2"/>
      <c r="Z2169" s="8"/>
      <c r="AA2169" s="8"/>
      <c r="AC2169" s="1"/>
      <c r="AD2169" s="2"/>
      <c r="AE2169" s="2"/>
      <c r="AF2169" s="13"/>
      <c r="AG2169" s="13"/>
    </row>
    <row r="2170" spans="11:33" x14ac:dyDescent="0.3">
      <c r="K2170" s="1"/>
      <c r="L2170" s="2"/>
      <c r="M2170" s="2"/>
      <c r="Q2170" s="1"/>
      <c r="R2170" s="2"/>
      <c r="S2170" s="2"/>
      <c r="T2170" s="13"/>
      <c r="U2170" s="13"/>
      <c r="W2170" s="1"/>
      <c r="X2170" s="2"/>
      <c r="Y2170" s="2"/>
      <c r="Z2170" s="8"/>
      <c r="AA2170" s="8"/>
      <c r="AC2170" s="1"/>
      <c r="AD2170" s="2"/>
      <c r="AE2170" s="2"/>
      <c r="AF2170" s="13"/>
      <c r="AG2170" s="13"/>
    </row>
    <row r="2171" spans="11:33" x14ac:dyDescent="0.3">
      <c r="K2171" s="1"/>
      <c r="L2171" s="2"/>
      <c r="M2171" s="2"/>
      <c r="Q2171" s="1"/>
      <c r="R2171" s="2"/>
      <c r="S2171" s="2"/>
      <c r="T2171" s="13"/>
      <c r="U2171" s="13"/>
      <c r="W2171" s="1"/>
      <c r="X2171" s="2"/>
      <c r="Y2171" s="2"/>
      <c r="Z2171" s="8"/>
      <c r="AA2171" s="8"/>
      <c r="AC2171" s="1"/>
      <c r="AD2171" s="2"/>
      <c r="AE2171" s="2"/>
      <c r="AF2171" s="13"/>
      <c r="AG2171" s="13"/>
    </row>
    <row r="2172" spans="11:33" x14ac:dyDescent="0.3">
      <c r="K2172" s="1"/>
      <c r="L2172" s="2"/>
      <c r="M2172" s="2"/>
      <c r="Q2172" s="1"/>
      <c r="R2172" s="2"/>
      <c r="S2172" s="2"/>
      <c r="T2172" s="13"/>
      <c r="U2172" s="13"/>
      <c r="W2172" s="1"/>
      <c r="X2172" s="2"/>
      <c r="Y2172" s="2"/>
      <c r="Z2172" s="8"/>
      <c r="AA2172" s="8"/>
      <c r="AC2172" s="1"/>
      <c r="AD2172" s="2"/>
      <c r="AE2172" s="2"/>
      <c r="AF2172" s="13"/>
      <c r="AG2172" s="13"/>
    </row>
    <row r="2173" spans="11:33" x14ac:dyDescent="0.3">
      <c r="K2173" s="1"/>
      <c r="L2173" s="2"/>
      <c r="M2173" s="2"/>
      <c r="Q2173" s="1"/>
      <c r="R2173" s="2"/>
      <c r="S2173" s="2"/>
      <c r="T2173" s="13"/>
      <c r="U2173" s="13"/>
      <c r="W2173" s="1"/>
      <c r="X2173" s="2"/>
      <c r="Y2173" s="2"/>
      <c r="Z2173" s="8"/>
      <c r="AA2173" s="8"/>
      <c r="AC2173" s="1"/>
      <c r="AD2173" s="2"/>
      <c r="AE2173" s="2"/>
      <c r="AF2173" s="13"/>
      <c r="AG2173" s="13"/>
    </row>
    <row r="2174" spans="11:33" x14ac:dyDescent="0.3">
      <c r="K2174" s="1"/>
      <c r="L2174" s="2"/>
      <c r="M2174" s="2"/>
      <c r="Q2174" s="1"/>
      <c r="R2174" s="2"/>
      <c r="S2174" s="2"/>
      <c r="T2174" s="13"/>
      <c r="U2174" s="13"/>
      <c r="W2174" s="1"/>
      <c r="X2174" s="2"/>
      <c r="Y2174" s="2"/>
      <c r="Z2174" s="8"/>
      <c r="AA2174" s="8"/>
      <c r="AC2174" s="1"/>
      <c r="AD2174" s="2"/>
      <c r="AE2174" s="2"/>
      <c r="AF2174" s="13"/>
      <c r="AG2174" s="13"/>
    </row>
    <row r="2175" spans="11:33" x14ac:dyDescent="0.3">
      <c r="K2175" s="1"/>
      <c r="L2175" s="2"/>
      <c r="M2175" s="2"/>
      <c r="Q2175" s="1"/>
      <c r="R2175" s="2"/>
      <c r="S2175" s="2"/>
      <c r="T2175" s="13"/>
      <c r="U2175" s="13"/>
      <c r="W2175" s="1"/>
      <c r="X2175" s="2"/>
      <c r="Y2175" s="2"/>
      <c r="Z2175" s="8"/>
      <c r="AA2175" s="8"/>
      <c r="AC2175" s="1"/>
      <c r="AD2175" s="2"/>
      <c r="AE2175" s="2"/>
      <c r="AF2175" s="13"/>
      <c r="AG2175" s="13"/>
    </row>
    <row r="2176" spans="11:33" x14ac:dyDescent="0.3">
      <c r="K2176" s="1"/>
      <c r="L2176" s="2"/>
      <c r="M2176" s="2"/>
      <c r="Q2176" s="1"/>
      <c r="R2176" s="2"/>
      <c r="S2176" s="2"/>
      <c r="T2176" s="13"/>
      <c r="U2176" s="13"/>
      <c r="W2176" s="1"/>
      <c r="X2176" s="2"/>
      <c r="Y2176" s="2"/>
      <c r="Z2176" s="8"/>
      <c r="AA2176" s="8"/>
      <c r="AC2176" s="1"/>
      <c r="AD2176" s="2"/>
      <c r="AE2176" s="2"/>
      <c r="AF2176" s="13"/>
      <c r="AG2176" s="13"/>
    </row>
    <row r="2177" spans="11:33" x14ac:dyDescent="0.3">
      <c r="K2177" s="1"/>
      <c r="L2177" s="2"/>
      <c r="M2177" s="2"/>
      <c r="Q2177" s="1"/>
      <c r="R2177" s="2"/>
      <c r="S2177" s="2"/>
      <c r="T2177" s="13"/>
      <c r="U2177" s="13"/>
      <c r="W2177" s="1"/>
      <c r="X2177" s="2"/>
      <c r="Y2177" s="2"/>
      <c r="Z2177" s="8"/>
      <c r="AA2177" s="8"/>
      <c r="AC2177" s="1"/>
      <c r="AD2177" s="2"/>
      <c r="AE2177" s="2"/>
      <c r="AF2177" s="13"/>
      <c r="AG2177" s="13"/>
    </row>
    <row r="2178" spans="11:33" x14ac:dyDescent="0.3">
      <c r="K2178" s="1"/>
      <c r="L2178" s="2"/>
      <c r="M2178" s="2"/>
      <c r="Q2178" s="1"/>
      <c r="R2178" s="2"/>
      <c r="S2178" s="2"/>
      <c r="T2178" s="13"/>
      <c r="U2178" s="13"/>
      <c r="W2178" s="1"/>
      <c r="X2178" s="2"/>
      <c r="Y2178" s="2"/>
      <c r="Z2178" s="8"/>
      <c r="AA2178" s="8"/>
      <c r="AC2178" s="1"/>
      <c r="AD2178" s="2"/>
      <c r="AE2178" s="2"/>
      <c r="AF2178" s="13"/>
      <c r="AG2178" s="13"/>
    </row>
    <row r="2179" spans="11:33" x14ac:dyDescent="0.3">
      <c r="K2179" s="1"/>
      <c r="L2179" s="2"/>
      <c r="M2179" s="2"/>
      <c r="Q2179" s="1"/>
      <c r="R2179" s="2"/>
      <c r="S2179" s="2"/>
      <c r="T2179" s="13"/>
      <c r="U2179" s="13"/>
      <c r="W2179" s="1"/>
      <c r="X2179" s="2"/>
      <c r="Y2179" s="2"/>
      <c r="Z2179" s="8"/>
      <c r="AA2179" s="8"/>
      <c r="AC2179" s="1"/>
      <c r="AD2179" s="2"/>
      <c r="AE2179" s="2"/>
      <c r="AF2179" s="13"/>
      <c r="AG2179" s="13"/>
    </row>
    <row r="2180" spans="11:33" x14ac:dyDescent="0.3">
      <c r="K2180" s="1"/>
      <c r="L2180" s="2"/>
      <c r="M2180" s="2"/>
      <c r="Q2180" s="1"/>
      <c r="R2180" s="2"/>
      <c r="S2180" s="2"/>
      <c r="T2180" s="13"/>
      <c r="U2180" s="13"/>
      <c r="W2180" s="1"/>
      <c r="X2180" s="2"/>
      <c r="Y2180" s="2"/>
      <c r="Z2180" s="8"/>
      <c r="AA2180" s="8"/>
      <c r="AC2180" s="1"/>
      <c r="AD2180" s="2"/>
      <c r="AE2180" s="2"/>
      <c r="AF2180" s="13"/>
      <c r="AG2180" s="13"/>
    </row>
    <row r="2181" spans="11:33" x14ac:dyDescent="0.3">
      <c r="K2181" s="1"/>
      <c r="L2181" s="2"/>
      <c r="M2181" s="2"/>
      <c r="Q2181" s="1"/>
      <c r="R2181" s="2"/>
      <c r="S2181" s="2"/>
      <c r="T2181" s="13"/>
      <c r="U2181" s="13"/>
      <c r="W2181" s="1"/>
      <c r="X2181" s="2"/>
      <c r="Y2181" s="2"/>
      <c r="Z2181" s="8"/>
      <c r="AA2181" s="8"/>
      <c r="AC2181" s="1"/>
      <c r="AD2181" s="2"/>
      <c r="AE2181" s="2"/>
      <c r="AF2181" s="13"/>
      <c r="AG2181" s="13"/>
    </row>
    <row r="2182" spans="11:33" x14ac:dyDescent="0.3">
      <c r="K2182" s="1"/>
      <c r="L2182" s="2"/>
      <c r="M2182" s="2"/>
      <c r="Q2182" s="1"/>
      <c r="R2182" s="2"/>
      <c r="S2182" s="2"/>
      <c r="T2182" s="13"/>
      <c r="U2182" s="13"/>
      <c r="W2182" s="1"/>
      <c r="X2182" s="2"/>
      <c r="Y2182" s="2"/>
      <c r="Z2182" s="8"/>
      <c r="AA2182" s="8"/>
      <c r="AC2182" s="1"/>
      <c r="AD2182" s="2"/>
      <c r="AE2182" s="2"/>
      <c r="AF2182" s="13"/>
      <c r="AG2182" s="13"/>
    </row>
    <row r="2183" spans="11:33" x14ac:dyDescent="0.3">
      <c r="K2183" s="1"/>
      <c r="L2183" s="2"/>
      <c r="M2183" s="2"/>
      <c r="Q2183" s="1"/>
      <c r="R2183" s="2"/>
      <c r="S2183" s="2"/>
      <c r="T2183" s="13"/>
      <c r="U2183" s="13"/>
      <c r="W2183" s="1"/>
      <c r="X2183" s="2"/>
      <c r="Y2183" s="2"/>
      <c r="Z2183" s="8"/>
      <c r="AA2183" s="8"/>
      <c r="AC2183" s="1"/>
      <c r="AD2183" s="2"/>
      <c r="AE2183" s="2"/>
      <c r="AF2183" s="13"/>
      <c r="AG2183" s="13"/>
    </row>
    <row r="2184" spans="11:33" x14ac:dyDescent="0.3">
      <c r="K2184" s="1"/>
      <c r="L2184" s="2"/>
      <c r="M2184" s="2"/>
      <c r="Q2184" s="1"/>
      <c r="R2184" s="2"/>
      <c r="S2184" s="2"/>
      <c r="T2184" s="13"/>
      <c r="U2184" s="13"/>
      <c r="W2184" s="1"/>
      <c r="X2184" s="2"/>
      <c r="Y2184" s="2"/>
      <c r="Z2184" s="8"/>
      <c r="AA2184" s="8"/>
      <c r="AC2184" s="1"/>
      <c r="AD2184" s="2"/>
      <c r="AE2184" s="2"/>
      <c r="AF2184" s="13"/>
      <c r="AG2184" s="13"/>
    </row>
    <row r="2185" spans="11:33" x14ac:dyDescent="0.3">
      <c r="K2185" s="1"/>
      <c r="L2185" s="2"/>
      <c r="M2185" s="2"/>
      <c r="Q2185" s="1"/>
      <c r="R2185" s="2"/>
      <c r="S2185" s="2"/>
      <c r="T2185" s="13"/>
      <c r="U2185" s="13"/>
      <c r="W2185" s="1"/>
      <c r="X2185" s="2"/>
      <c r="Y2185" s="2"/>
      <c r="Z2185" s="8"/>
      <c r="AA2185" s="8"/>
      <c r="AC2185" s="1"/>
      <c r="AD2185" s="2"/>
      <c r="AE2185" s="2"/>
      <c r="AF2185" s="13"/>
      <c r="AG2185" s="13"/>
    </row>
    <row r="2186" spans="11:33" x14ac:dyDescent="0.3">
      <c r="K2186" s="1"/>
      <c r="L2186" s="2"/>
      <c r="M2186" s="2"/>
      <c r="Q2186" s="1"/>
      <c r="R2186" s="2"/>
      <c r="S2186" s="2"/>
      <c r="T2186" s="13"/>
      <c r="U2186" s="13"/>
      <c r="W2186" s="1"/>
      <c r="X2186" s="2"/>
      <c r="Y2186" s="2"/>
      <c r="Z2186" s="8"/>
      <c r="AA2186" s="8"/>
      <c r="AC2186" s="1"/>
      <c r="AD2186" s="2"/>
      <c r="AE2186" s="2"/>
      <c r="AF2186" s="13"/>
      <c r="AG2186" s="13"/>
    </row>
    <row r="2187" spans="11:33" x14ac:dyDescent="0.3">
      <c r="K2187" s="1"/>
      <c r="L2187" s="2"/>
      <c r="M2187" s="2"/>
      <c r="Q2187" s="1"/>
      <c r="R2187" s="2"/>
      <c r="S2187" s="2"/>
      <c r="T2187" s="13"/>
      <c r="U2187" s="13"/>
      <c r="W2187" s="1"/>
      <c r="X2187" s="2"/>
      <c r="Y2187" s="2"/>
      <c r="Z2187" s="8"/>
      <c r="AA2187" s="8"/>
      <c r="AC2187" s="1"/>
      <c r="AD2187" s="2"/>
      <c r="AE2187" s="2"/>
      <c r="AF2187" s="13"/>
      <c r="AG2187" s="13"/>
    </row>
    <row r="2188" spans="11:33" x14ac:dyDescent="0.3">
      <c r="K2188" s="1"/>
      <c r="L2188" s="2"/>
      <c r="M2188" s="2"/>
      <c r="Q2188" s="1"/>
      <c r="R2188" s="2"/>
      <c r="S2188" s="2"/>
      <c r="T2188" s="13"/>
      <c r="U2188" s="13"/>
      <c r="W2188" s="1"/>
      <c r="X2188" s="2"/>
      <c r="Y2188" s="2"/>
      <c r="Z2188" s="8"/>
      <c r="AA2188" s="8"/>
      <c r="AC2188" s="1"/>
      <c r="AD2188" s="2"/>
      <c r="AE2188" s="2"/>
      <c r="AF2188" s="13"/>
      <c r="AG2188" s="13"/>
    </row>
    <row r="2189" spans="11:33" x14ac:dyDescent="0.3">
      <c r="K2189" s="1"/>
      <c r="L2189" s="2"/>
      <c r="M2189" s="2"/>
      <c r="Q2189" s="1"/>
      <c r="R2189" s="2"/>
      <c r="S2189" s="2"/>
      <c r="T2189" s="13"/>
      <c r="U2189" s="13"/>
      <c r="W2189" s="1"/>
      <c r="X2189" s="2"/>
      <c r="Y2189" s="2"/>
      <c r="Z2189" s="8"/>
      <c r="AA2189" s="8"/>
      <c r="AC2189" s="1"/>
      <c r="AD2189" s="2"/>
      <c r="AE2189" s="2"/>
      <c r="AF2189" s="13"/>
      <c r="AG2189" s="13"/>
    </row>
    <row r="2190" spans="11:33" x14ac:dyDescent="0.3">
      <c r="K2190" s="1"/>
      <c r="L2190" s="2"/>
      <c r="M2190" s="2"/>
      <c r="Q2190" s="1"/>
      <c r="R2190" s="2"/>
      <c r="S2190" s="2"/>
      <c r="T2190" s="13"/>
      <c r="U2190" s="13"/>
      <c r="W2190" s="1"/>
      <c r="X2190" s="2"/>
      <c r="Y2190" s="2"/>
      <c r="Z2190" s="8"/>
      <c r="AA2190" s="8"/>
      <c r="AC2190" s="1"/>
      <c r="AD2190" s="2"/>
      <c r="AE2190" s="2"/>
      <c r="AF2190" s="13"/>
      <c r="AG2190" s="13"/>
    </row>
    <row r="2191" spans="11:33" x14ac:dyDescent="0.3">
      <c r="K2191" s="1"/>
      <c r="L2191" s="2"/>
      <c r="M2191" s="2"/>
      <c r="Q2191" s="1"/>
      <c r="R2191" s="2"/>
      <c r="S2191" s="2"/>
      <c r="T2191" s="13"/>
      <c r="U2191" s="13"/>
      <c r="W2191" s="1"/>
      <c r="X2191" s="2"/>
      <c r="Y2191" s="2"/>
      <c r="Z2191" s="8"/>
      <c r="AA2191" s="8"/>
      <c r="AC2191" s="1"/>
      <c r="AD2191" s="2"/>
      <c r="AE2191" s="2"/>
      <c r="AF2191" s="13"/>
      <c r="AG2191" s="13"/>
    </row>
    <row r="2192" spans="11:33" x14ac:dyDescent="0.3">
      <c r="K2192" s="1"/>
      <c r="L2192" s="2"/>
      <c r="M2192" s="2"/>
      <c r="Q2192" s="1"/>
      <c r="R2192" s="2"/>
      <c r="S2192" s="2"/>
      <c r="T2192" s="13"/>
      <c r="U2192" s="13"/>
      <c r="W2192" s="1"/>
      <c r="X2192" s="2"/>
      <c r="Y2192" s="2"/>
      <c r="Z2192" s="8"/>
      <c r="AA2192" s="8"/>
      <c r="AC2192" s="1"/>
      <c r="AD2192" s="2"/>
      <c r="AE2192" s="2"/>
      <c r="AF2192" s="13"/>
      <c r="AG2192" s="13"/>
    </row>
    <row r="2193" spans="11:33" x14ac:dyDescent="0.3">
      <c r="K2193" s="1"/>
      <c r="L2193" s="2"/>
      <c r="M2193" s="2"/>
      <c r="Q2193" s="1"/>
      <c r="R2193" s="2"/>
      <c r="S2193" s="2"/>
      <c r="T2193" s="13"/>
      <c r="U2193" s="13"/>
      <c r="W2193" s="1"/>
      <c r="X2193" s="2"/>
      <c r="Y2193" s="2"/>
      <c r="Z2193" s="8"/>
      <c r="AA2193" s="8"/>
      <c r="AC2193" s="1"/>
      <c r="AD2193" s="2"/>
      <c r="AE2193" s="2"/>
      <c r="AF2193" s="13"/>
      <c r="AG2193" s="13"/>
    </row>
    <row r="2194" spans="11:33" x14ac:dyDescent="0.3">
      <c r="K2194" s="1"/>
      <c r="L2194" s="2"/>
      <c r="M2194" s="2"/>
      <c r="Q2194" s="1"/>
      <c r="R2194" s="2"/>
      <c r="S2194" s="2"/>
      <c r="T2194" s="13"/>
      <c r="U2194" s="13"/>
      <c r="W2194" s="1"/>
      <c r="X2194" s="2"/>
      <c r="Y2194" s="2"/>
      <c r="Z2194" s="8"/>
      <c r="AA2194" s="8"/>
      <c r="AC2194" s="1"/>
      <c r="AD2194" s="2"/>
      <c r="AE2194" s="2"/>
      <c r="AF2194" s="13"/>
      <c r="AG2194" s="13"/>
    </row>
    <row r="2195" spans="11:33" x14ac:dyDescent="0.3">
      <c r="K2195" s="1"/>
      <c r="L2195" s="2"/>
      <c r="M2195" s="2"/>
      <c r="Q2195" s="1"/>
      <c r="R2195" s="2"/>
      <c r="S2195" s="2"/>
      <c r="T2195" s="13"/>
      <c r="U2195" s="13"/>
      <c r="W2195" s="1"/>
      <c r="X2195" s="2"/>
      <c r="Y2195" s="2"/>
      <c r="Z2195" s="8"/>
      <c r="AA2195" s="8"/>
      <c r="AC2195" s="1"/>
      <c r="AD2195" s="2"/>
      <c r="AE2195" s="2"/>
      <c r="AF2195" s="13"/>
      <c r="AG2195" s="13"/>
    </row>
    <row r="2196" spans="11:33" x14ac:dyDescent="0.3">
      <c r="K2196" s="1"/>
      <c r="L2196" s="2"/>
      <c r="M2196" s="2"/>
      <c r="Q2196" s="1"/>
      <c r="R2196" s="2"/>
      <c r="S2196" s="2"/>
      <c r="T2196" s="13"/>
      <c r="U2196" s="13"/>
      <c r="W2196" s="1"/>
      <c r="X2196" s="2"/>
      <c r="Y2196" s="2"/>
      <c r="Z2196" s="8"/>
      <c r="AA2196" s="8"/>
      <c r="AC2196" s="1"/>
      <c r="AD2196" s="2"/>
      <c r="AE2196" s="2"/>
      <c r="AF2196" s="13"/>
      <c r="AG2196" s="13"/>
    </row>
    <row r="2197" spans="11:33" x14ac:dyDescent="0.3">
      <c r="K2197" s="1"/>
      <c r="L2197" s="2"/>
      <c r="M2197" s="2"/>
      <c r="Q2197" s="1"/>
      <c r="R2197" s="2"/>
      <c r="S2197" s="2"/>
      <c r="T2197" s="13"/>
      <c r="U2197" s="13"/>
      <c r="W2197" s="1"/>
      <c r="X2197" s="2"/>
      <c r="Y2197" s="2"/>
      <c r="Z2197" s="8"/>
      <c r="AA2197" s="8"/>
      <c r="AC2197" s="1"/>
      <c r="AD2197" s="2"/>
      <c r="AE2197" s="2"/>
      <c r="AF2197" s="13"/>
      <c r="AG2197" s="13"/>
    </row>
    <row r="2198" spans="11:33" x14ac:dyDescent="0.3">
      <c r="K2198" s="1"/>
      <c r="L2198" s="2"/>
      <c r="M2198" s="2"/>
      <c r="Q2198" s="1"/>
      <c r="R2198" s="2"/>
      <c r="S2198" s="2"/>
      <c r="T2198" s="13"/>
      <c r="U2198" s="13"/>
      <c r="W2198" s="1"/>
      <c r="X2198" s="2"/>
      <c r="Y2198" s="2"/>
      <c r="Z2198" s="8"/>
      <c r="AA2198" s="8"/>
      <c r="AC2198" s="1"/>
      <c r="AD2198" s="2"/>
      <c r="AE2198" s="2"/>
      <c r="AF2198" s="13"/>
      <c r="AG2198" s="13"/>
    </row>
    <row r="2199" spans="11:33" x14ac:dyDescent="0.3">
      <c r="K2199" s="1"/>
      <c r="L2199" s="2"/>
      <c r="M2199" s="2"/>
      <c r="Q2199" s="1"/>
      <c r="R2199" s="2"/>
      <c r="S2199" s="2"/>
      <c r="T2199" s="13"/>
      <c r="U2199" s="13"/>
      <c r="W2199" s="1"/>
      <c r="X2199" s="2"/>
      <c r="Y2199" s="2"/>
      <c r="Z2199" s="8"/>
      <c r="AA2199" s="8"/>
      <c r="AC2199" s="1"/>
      <c r="AD2199" s="2"/>
      <c r="AE2199" s="2"/>
      <c r="AF2199" s="13"/>
      <c r="AG2199" s="13"/>
    </row>
    <row r="2200" spans="11:33" x14ac:dyDescent="0.3">
      <c r="K2200" s="1"/>
      <c r="L2200" s="2"/>
      <c r="M2200" s="2"/>
      <c r="Q2200" s="1"/>
      <c r="R2200" s="2"/>
      <c r="S2200" s="2"/>
      <c r="T2200" s="13"/>
      <c r="U2200" s="13"/>
      <c r="W2200" s="1"/>
      <c r="X2200" s="2"/>
      <c r="Y2200" s="2"/>
      <c r="Z2200" s="8"/>
      <c r="AA2200" s="8"/>
      <c r="AC2200" s="1"/>
      <c r="AD2200" s="2"/>
      <c r="AE2200" s="2"/>
      <c r="AF2200" s="13"/>
      <c r="AG2200" s="13"/>
    </row>
    <row r="2201" spans="11:33" x14ac:dyDescent="0.3">
      <c r="K2201" s="1"/>
      <c r="L2201" s="2"/>
      <c r="M2201" s="2"/>
      <c r="Q2201" s="1"/>
      <c r="R2201" s="2"/>
      <c r="S2201" s="2"/>
      <c r="T2201" s="13"/>
      <c r="U2201" s="13"/>
      <c r="W2201" s="1"/>
      <c r="X2201" s="2"/>
      <c r="Y2201" s="2"/>
      <c r="Z2201" s="8"/>
      <c r="AA2201" s="8"/>
      <c r="AC2201" s="1"/>
      <c r="AD2201" s="2"/>
      <c r="AE2201" s="2"/>
      <c r="AF2201" s="13"/>
      <c r="AG2201" s="13"/>
    </row>
    <row r="2202" spans="11:33" x14ac:dyDescent="0.3">
      <c r="K2202" s="1"/>
      <c r="L2202" s="2"/>
      <c r="M2202" s="2"/>
      <c r="Q2202" s="1"/>
      <c r="R2202" s="2"/>
      <c r="S2202" s="2"/>
      <c r="T2202" s="13"/>
      <c r="U2202" s="13"/>
      <c r="W2202" s="1"/>
      <c r="X2202" s="2"/>
      <c r="Y2202" s="2"/>
      <c r="Z2202" s="8"/>
      <c r="AA2202" s="8"/>
      <c r="AC2202" s="1"/>
      <c r="AD2202" s="2"/>
      <c r="AE2202" s="2"/>
      <c r="AF2202" s="13"/>
      <c r="AG2202" s="13"/>
    </row>
    <row r="2203" spans="11:33" x14ac:dyDescent="0.3">
      <c r="K2203" s="1"/>
      <c r="L2203" s="2"/>
      <c r="M2203" s="2"/>
      <c r="Q2203" s="1"/>
      <c r="R2203" s="2"/>
      <c r="S2203" s="2"/>
      <c r="T2203" s="13"/>
      <c r="U2203" s="13"/>
      <c r="W2203" s="1"/>
      <c r="X2203" s="2"/>
      <c r="Y2203" s="2"/>
      <c r="Z2203" s="8"/>
      <c r="AA2203" s="8"/>
      <c r="AC2203" s="1"/>
      <c r="AD2203" s="2"/>
      <c r="AE2203" s="2"/>
      <c r="AF2203" s="13"/>
      <c r="AG2203" s="13"/>
    </row>
    <row r="2204" spans="11:33" x14ac:dyDescent="0.3">
      <c r="K2204" s="1"/>
      <c r="L2204" s="2"/>
      <c r="M2204" s="2"/>
      <c r="Q2204" s="1"/>
      <c r="R2204" s="2"/>
      <c r="S2204" s="2"/>
      <c r="T2204" s="13"/>
      <c r="U2204" s="13"/>
      <c r="W2204" s="1"/>
      <c r="X2204" s="2"/>
      <c r="Y2204" s="2"/>
      <c r="Z2204" s="8"/>
      <c r="AA2204" s="8"/>
      <c r="AC2204" s="1"/>
      <c r="AD2204" s="2"/>
      <c r="AE2204" s="2"/>
      <c r="AF2204" s="13"/>
      <c r="AG2204" s="13"/>
    </row>
    <row r="2205" spans="11:33" x14ac:dyDescent="0.3">
      <c r="K2205" s="1"/>
      <c r="L2205" s="2"/>
      <c r="M2205" s="2"/>
      <c r="Q2205" s="1"/>
      <c r="R2205" s="2"/>
      <c r="S2205" s="2"/>
      <c r="T2205" s="13"/>
      <c r="U2205" s="13"/>
      <c r="W2205" s="1"/>
      <c r="X2205" s="2"/>
      <c r="Y2205" s="2"/>
      <c r="Z2205" s="8"/>
      <c r="AA2205" s="8"/>
      <c r="AC2205" s="1"/>
      <c r="AD2205" s="2"/>
      <c r="AE2205" s="2"/>
      <c r="AF2205" s="13"/>
      <c r="AG2205" s="13"/>
    </row>
    <row r="2206" spans="11:33" x14ac:dyDescent="0.3">
      <c r="K2206" s="1"/>
      <c r="L2206" s="2"/>
      <c r="M2206" s="2"/>
      <c r="Q2206" s="1"/>
      <c r="R2206" s="2"/>
      <c r="S2206" s="2"/>
      <c r="T2206" s="13"/>
      <c r="U2206" s="13"/>
      <c r="W2206" s="1"/>
      <c r="X2206" s="2"/>
      <c r="Y2206" s="2"/>
      <c r="Z2206" s="8"/>
      <c r="AA2206" s="8"/>
      <c r="AC2206" s="1"/>
      <c r="AD2206" s="2"/>
      <c r="AE2206" s="2"/>
      <c r="AF2206" s="13"/>
      <c r="AG2206" s="13"/>
    </row>
    <row r="2207" spans="11:33" x14ac:dyDescent="0.3">
      <c r="K2207" s="1"/>
      <c r="L2207" s="2"/>
      <c r="M2207" s="2"/>
      <c r="Q2207" s="1"/>
      <c r="R2207" s="2"/>
      <c r="S2207" s="2"/>
      <c r="T2207" s="13"/>
      <c r="U2207" s="13"/>
      <c r="W2207" s="1"/>
      <c r="X2207" s="2"/>
      <c r="Y2207" s="2"/>
      <c r="Z2207" s="8"/>
      <c r="AA2207" s="8"/>
      <c r="AC2207" s="1"/>
      <c r="AD2207" s="2"/>
      <c r="AE2207" s="2"/>
      <c r="AF2207" s="13"/>
      <c r="AG2207" s="13"/>
    </row>
    <row r="2208" spans="11:33" x14ac:dyDescent="0.3">
      <c r="K2208" s="1"/>
      <c r="L2208" s="2"/>
      <c r="M2208" s="2"/>
      <c r="Q2208" s="1"/>
      <c r="R2208" s="2"/>
      <c r="S2208" s="2"/>
      <c r="T2208" s="13"/>
      <c r="U2208" s="13"/>
      <c r="W2208" s="1"/>
      <c r="X2208" s="2"/>
      <c r="Y2208" s="2"/>
      <c r="Z2208" s="8"/>
      <c r="AA2208" s="8"/>
      <c r="AC2208" s="1"/>
      <c r="AD2208" s="2"/>
      <c r="AE2208" s="2"/>
      <c r="AF2208" s="13"/>
      <c r="AG2208" s="13"/>
    </row>
    <row r="2209" spans="11:33" x14ac:dyDescent="0.3">
      <c r="K2209" s="1"/>
      <c r="L2209" s="2"/>
      <c r="M2209" s="2"/>
      <c r="Q2209" s="1"/>
      <c r="R2209" s="2"/>
      <c r="S2209" s="2"/>
      <c r="T2209" s="13"/>
      <c r="U2209" s="13"/>
      <c r="W2209" s="1"/>
      <c r="X2209" s="2"/>
      <c r="Y2209" s="2"/>
      <c r="Z2209" s="8"/>
      <c r="AA2209" s="8"/>
      <c r="AC2209" s="1"/>
      <c r="AD2209" s="2"/>
      <c r="AE2209" s="2"/>
      <c r="AF2209" s="13"/>
      <c r="AG2209" s="13"/>
    </row>
    <row r="2210" spans="11:33" x14ac:dyDescent="0.3">
      <c r="K2210" s="1"/>
      <c r="L2210" s="2"/>
      <c r="M2210" s="2"/>
      <c r="Q2210" s="1"/>
      <c r="R2210" s="2"/>
      <c r="S2210" s="2"/>
      <c r="T2210" s="13"/>
      <c r="U2210" s="13"/>
      <c r="W2210" s="1"/>
      <c r="X2210" s="2"/>
      <c r="Y2210" s="2"/>
      <c r="Z2210" s="8"/>
      <c r="AA2210" s="8"/>
      <c r="AC2210" s="1"/>
      <c r="AD2210" s="2"/>
      <c r="AE2210" s="2"/>
      <c r="AF2210" s="13"/>
      <c r="AG2210" s="13"/>
    </row>
    <row r="2211" spans="11:33" x14ac:dyDescent="0.3">
      <c r="K2211" s="1"/>
      <c r="L2211" s="2"/>
      <c r="M2211" s="2"/>
      <c r="Q2211" s="1"/>
      <c r="R2211" s="2"/>
      <c r="S2211" s="2"/>
      <c r="T2211" s="13"/>
      <c r="U2211" s="13"/>
      <c r="W2211" s="1"/>
      <c r="X2211" s="2"/>
      <c r="Y2211" s="2"/>
      <c r="Z2211" s="8"/>
      <c r="AA2211" s="8"/>
      <c r="AC2211" s="1"/>
      <c r="AD2211" s="2"/>
      <c r="AE2211" s="2"/>
      <c r="AF2211" s="13"/>
      <c r="AG2211" s="13"/>
    </row>
    <row r="2212" spans="11:33" x14ac:dyDescent="0.3">
      <c r="K2212" s="1"/>
      <c r="L2212" s="2"/>
      <c r="M2212" s="2"/>
      <c r="Q2212" s="1"/>
      <c r="R2212" s="2"/>
      <c r="S2212" s="2"/>
      <c r="T2212" s="13"/>
      <c r="U2212" s="13"/>
      <c r="W2212" s="1"/>
      <c r="X2212" s="2"/>
      <c r="Y2212" s="2"/>
      <c r="Z2212" s="8"/>
      <c r="AA2212" s="8"/>
      <c r="AC2212" s="1"/>
      <c r="AD2212" s="2"/>
      <c r="AE2212" s="2"/>
      <c r="AF2212" s="13"/>
      <c r="AG2212" s="13"/>
    </row>
    <row r="2213" spans="11:33" x14ac:dyDescent="0.3">
      <c r="K2213" s="1"/>
      <c r="L2213" s="2"/>
      <c r="M2213" s="2"/>
      <c r="Q2213" s="1"/>
      <c r="R2213" s="2"/>
      <c r="S2213" s="2"/>
      <c r="T2213" s="13"/>
      <c r="U2213" s="13"/>
      <c r="W2213" s="1"/>
      <c r="X2213" s="2"/>
      <c r="Y2213" s="2"/>
      <c r="Z2213" s="8"/>
      <c r="AA2213" s="8"/>
      <c r="AC2213" s="1"/>
      <c r="AD2213" s="2"/>
      <c r="AE2213" s="2"/>
      <c r="AF2213" s="13"/>
      <c r="AG2213" s="13"/>
    </row>
    <row r="2214" spans="11:33" x14ac:dyDescent="0.3">
      <c r="K2214" s="1"/>
      <c r="L2214" s="2"/>
      <c r="M2214" s="2"/>
      <c r="Q2214" s="1"/>
      <c r="R2214" s="2"/>
      <c r="S2214" s="2"/>
      <c r="T2214" s="13"/>
      <c r="U2214" s="13"/>
      <c r="W2214" s="1"/>
      <c r="X2214" s="2"/>
      <c r="Y2214" s="2"/>
      <c r="Z2214" s="8"/>
      <c r="AA2214" s="8"/>
      <c r="AC2214" s="1"/>
      <c r="AD2214" s="2"/>
      <c r="AE2214" s="2"/>
      <c r="AF2214" s="13"/>
      <c r="AG2214" s="13"/>
    </row>
    <row r="2215" spans="11:33" x14ac:dyDescent="0.3">
      <c r="K2215" s="1"/>
      <c r="L2215" s="2"/>
      <c r="M2215" s="2"/>
      <c r="Q2215" s="1"/>
      <c r="R2215" s="2"/>
      <c r="S2215" s="2"/>
      <c r="T2215" s="13"/>
      <c r="U2215" s="13"/>
      <c r="W2215" s="1"/>
      <c r="X2215" s="2"/>
      <c r="Y2215" s="2"/>
      <c r="Z2215" s="8"/>
      <c r="AA2215" s="8"/>
      <c r="AC2215" s="1"/>
      <c r="AD2215" s="2"/>
      <c r="AE2215" s="2"/>
      <c r="AF2215" s="13"/>
      <c r="AG2215" s="13"/>
    </row>
    <row r="2216" spans="11:33" x14ac:dyDescent="0.3">
      <c r="K2216" s="1"/>
      <c r="L2216" s="2"/>
      <c r="M2216" s="2"/>
      <c r="Q2216" s="1"/>
      <c r="R2216" s="2"/>
      <c r="S2216" s="2"/>
      <c r="T2216" s="13"/>
      <c r="U2216" s="13"/>
      <c r="W2216" s="1"/>
      <c r="X2216" s="2"/>
      <c r="Y2216" s="2"/>
      <c r="Z2216" s="8"/>
      <c r="AA2216" s="8"/>
      <c r="AC2216" s="1"/>
      <c r="AD2216" s="2"/>
      <c r="AE2216" s="2"/>
      <c r="AF2216" s="13"/>
      <c r="AG2216" s="13"/>
    </row>
    <row r="2217" spans="11:33" x14ac:dyDescent="0.3">
      <c r="K2217" s="1"/>
      <c r="L2217" s="2"/>
      <c r="M2217" s="2"/>
      <c r="Q2217" s="1"/>
      <c r="R2217" s="2"/>
      <c r="S2217" s="2"/>
      <c r="T2217" s="13"/>
      <c r="U2217" s="13"/>
      <c r="W2217" s="1"/>
      <c r="X2217" s="2"/>
      <c r="Y2217" s="2"/>
      <c r="Z2217" s="8"/>
      <c r="AA2217" s="8"/>
      <c r="AC2217" s="1"/>
      <c r="AD2217" s="2"/>
      <c r="AE2217" s="2"/>
      <c r="AF2217" s="13"/>
      <c r="AG2217" s="13"/>
    </row>
    <row r="2218" spans="11:33" x14ac:dyDescent="0.3">
      <c r="K2218" s="1"/>
      <c r="L2218" s="2"/>
      <c r="M2218" s="2"/>
      <c r="Q2218" s="1"/>
      <c r="R2218" s="2"/>
      <c r="S2218" s="2"/>
      <c r="T2218" s="13"/>
      <c r="U2218" s="13"/>
      <c r="W2218" s="1"/>
      <c r="X2218" s="2"/>
      <c r="Y2218" s="2"/>
      <c r="Z2218" s="8"/>
      <c r="AA2218" s="8"/>
      <c r="AC2218" s="1"/>
      <c r="AD2218" s="2"/>
      <c r="AE2218" s="2"/>
      <c r="AF2218" s="13"/>
      <c r="AG2218" s="13"/>
    </row>
    <row r="2219" spans="11:33" x14ac:dyDescent="0.3">
      <c r="K2219" s="1"/>
      <c r="L2219" s="2"/>
      <c r="M2219" s="2"/>
      <c r="Q2219" s="1"/>
      <c r="R2219" s="2"/>
      <c r="S2219" s="2"/>
      <c r="T2219" s="13"/>
      <c r="U2219" s="13"/>
      <c r="W2219" s="1"/>
      <c r="X2219" s="2"/>
      <c r="Y2219" s="2"/>
      <c r="Z2219" s="8"/>
      <c r="AA2219" s="8"/>
      <c r="AC2219" s="1"/>
      <c r="AD2219" s="2"/>
      <c r="AE2219" s="2"/>
      <c r="AF2219" s="13"/>
      <c r="AG2219" s="13"/>
    </row>
    <row r="2220" spans="11:33" x14ac:dyDescent="0.3">
      <c r="K2220" s="1"/>
      <c r="L2220" s="2"/>
      <c r="M2220" s="2"/>
      <c r="Q2220" s="1"/>
      <c r="R2220" s="2"/>
      <c r="S2220" s="2"/>
      <c r="T2220" s="13"/>
      <c r="U2220" s="13"/>
      <c r="W2220" s="1"/>
      <c r="X2220" s="2"/>
      <c r="Y2220" s="2"/>
      <c r="Z2220" s="8"/>
      <c r="AA2220" s="8"/>
      <c r="AC2220" s="1"/>
      <c r="AD2220" s="2"/>
      <c r="AE2220" s="2"/>
      <c r="AF2220" s="13"/>
      <c r="AG2220" s="13"/>
    </row>
    <row r="2221" spans="11:33" x14ac:dyDescent="0.3">
      <c r="K2221" s="1"/>
      <c r="L2221" s="2"/>
      <c r="M2221" s="2"/>
      <c r="Q2221" s="1"/>
      <c r="R2221" s="2"/>
      <c r="S2221" s="2"/>
      <c r="T2221" s="13"/>
      <c r="U2221" s="13"/>
      <c r="W2221" s="1"/>
      <c r="X2221" s="2"/>
      <c r="Y2221" s="2"/>
      <c r="Z2221" s="8"/>
      <c r="AA2221" s="8"/>
      <c r="AC2221" s="1"/>
      <c r="AD2221" s="2"/>
      <c r="AE2221" s="2"/>
      <c r="AF2221" s="13"/>
      <c r="AG2221" s="13"/>
    </row>
    <row r="2222" spans="11:33" x14ac:dyDescent="0.3">
      <c r="K2222" s="1"/>
      <c r="L2222" s="2"/>
      <c r="M2222" s="2"/>
      <c r="Q2222" s="1"/>
      <c r="R2222" s="2"/>
      <c r="S2222" s="2"/>
      <c r="T2222" s="13"/>
      <c r="U2222" s="13"/>
      <c r="W2222" s="1"/>
      <c r="X2222" s="2"/>
      <c r="Y2222" s="2"/>
      <c r="Z2222" s="8"/>
      <c r="AA2222" s="8"/>
      <c r="AC2222" s="1"/>
      <c r="AD2222" s="2"/>
      <c r="AE2222" s="2"/>
      <c r="AF2222" s="13"/>
      <c r="AG2222" s="13"/>
    </row>
    <row r="2223" spans="11:33" x14ac:dyDescent="0.3">
      <c r="K2223" s="1"/>
      <c r="L2223" s="2"/>
      <c r="M2223" s="2"/>
      <c r="Q2223" s="1"/>
      <c r="R2223" s="2"/>
      <c r="S2223" s="2"/>
      <c r="T2223" s="13"/>
      <c r="U2223" s="13"/>
      <c r="W2223" s="1"/>
      <c r="X2223" s="2"/>
      <c r="Y2223" s="2"/>
      <c r="Z2223" s="8"/>
      <c r="AA2223" s="8"/>
      <c r="AC2223" s="1"/>
      <c r="AD2223" s="2"/>
      <c r="AE2223" s="2"/>
      <c r="AF2223" s="13"/>
      <c r="AG2223" s="13"/>
    </row>
    <row r="2224" spans="11:33" x14ac:dyDescent="0.3">
      <c r="K2224" s="1"/>
      <c r="L2224" s="2"/>
      <c r="M2224" s="2"/>
      <c r="Q2224" s="1"/>
      <c r="R2224" s="2"/>
      <c r="S2224" s="2"/>
      <c r="T2224" s="13"/>
      <c r="U2224" s="13"/>
      <c r="W2224" s="1"/>
      <c r="X2224" s="2"/>
      <c r="Y2224" s="2"/>
      <c r="Z2224" s="8"/>
      <c r="AA2224" s="8"/>
      <c r="AC2224" s="1"/>
      <c r="AD2224" s="2"/>
      <c r="AE2224" s="2"/>
      <c r="AF2224" s="13"/>
      <c r="AG2224" s="13"/>
    </row>
    <row r="2225" spans="11:33" x14ac:dyDescent="0.3">
      <c r="K2225" s="1"/>
      <c r="L2225" s="2"/>
      <c r="M2225" s="2"/>
      <c r="Q2225" s="1"/>
      <c r="R2225" s="2"/>
      <c r="S2225" s="2"/>
      <c r="T2225" s="13"/>
      <c r="U2225" s="13"/>
      <c r="W2225" s="1"/>
      <c r="X2225" s="2"/>
      <c r="Y2225" s="2"/>
      <c r="Z2225" s="8"/>
      <c r="AA2225" s="8"/>
      <c r="AC2225" s="1"/>
      <c r="AD2225" s="2"/>
      <c r="AE2225" s="2"/>
      <c r="AF2225" s="13"/>
      <c r="AG2225" s="13"/>
    </row>
    <row r="2226" spans="11:33" x14ac:dyDescent="0.3">
      <c r="K2226" s="1"/>
      <c r="L2226" s="2"/>
      <c r="M2226" s="2"/>
      <c r="Q2226" s="1"/>
      <c r="R2226" s="2"/>
      <c r="S2226" s="2"/>
      <c r="T2226" s="13"/>
      <c r="U2226" s="13"/>
      <c r="W2226" s="1"/>
      <c r="X2226" s="2"/>
      <c r="Y2226" s="2"/>
      <c r="Z2226" s="8"/>
      <c r="AA2226" s="8"/>
      <c r="AC2226" s="1"/>
      <c r="AD2226" s="2"/>
      <c r="AE2226" s="2"/>
      <c r="AF2226" s="13"/>
      <c r="AG2226" s="13"/>
    </row>
    <row r="2227" spans="11:33" x14ac:dyDescent="0.3">
      <c r="K2227" s="1"/>
      <c r="L2227" s="2"/>
      <c r="M2227" s="2"/>
      <c r="Q2227" s="1"/>
      <c r="R2227" s="2"/>
      <c r="S2227" s="2"/>
      <c r="T2227" s="13"/>
      <c r="U2227" s="13"/>
      <c r="W2227" s="1"/>
      <c r="X2227" s="2"/>
      <c r="Y2227" s="2"/>
      <c r="Z2227" s="8"/>
      <c r="AA2227" s="8"/>
      <c r="AC2227" s="1"/>
      <c r="AD2227" s="2"/>
      <c r="AE2227" s="2"/>
      <c r="AF2227" s="13"/>
      <c r="AG2227" s="13"/>
    </row>
    <row r="2228" spans="11:33" x14ac:dyDescent="0.3">
      <c r="K2228" s="1"/>
      <c r="L2228" s="2"/>
      <c r="M2228" s="2"/>
      <c r="Q2228" s="1"/>
      <c r="R2228" s="2"/>
      <c r="S2228" s="2"/>
      <c r="T2228" s="13"/>
      <c r="U2228" s="13"/>
      <c r="W2228" s="1"/>
      <c r="X2228" s="2"/>
      <c r="Y2228" s="2"/>
      <c r="Z2228" s="8"/>
      <c r="AA2228" s="8"/>
      <c r="AC2228" s="1"/>
      <c r="AD2228" s="2"/>
      <c r="AE2228" s="2"/>
      <c r="AF2228" s="13"/>
      <c r="AG2228" s="13"/>
    </row>
    <row r="2229" spans="11:33" x14ac:dyDescent="0.3">
      <c r="K2229" s="1"/>
      <c r="L2229" s="2"/>
      <c r="M2229" s="2"/>
      <c r="Q2229" s="1"/>
      <c r="R2229" s="2"/>
      <c r="S2229" s="2"/>
      <c r="T2229" s="13"/>
      <c r="U2229" s="13"/>
      <c r="W2229" s="1"/>
      <c r="X2229" s="2"/>
      <c r="Y2229" s="2"/>
      <c r="Z2229" s="8"/>
      <c r="AA2229" s="8"/>
      <c r="AC2229" s="1"/>
      <c r="AD2229" s="2"/>
      <c r="AE2229" s="2"/>
      <c r="AF2229" s="13"/>
      <c r="AG2229" s="13"/>
    </row>
    <row r="2230" spans="11:33" x14ac:dyDescent="0.3">
      <c r="K2230" s="1"/>
      <c r="L2230" s="2"/>
      <c r="M2230" s="2"/>
      <c r="Q2230" s="1"/>
      <c r="R2230" s="2"/>
      <c r="S2230" s="2"/>
      <c r="T2230" s="13"/>
      <c r="U2230" s="13"/>
      <c r="W2230" s="1"/>
      <c r="X2230" s="2"/>
      <c r="Y2230" s="2"/>
      <c r="Z2230" s="8"/>
      <c r="AA2230" s="8"/>
      <c r="AC2230" s="1"/>
      <c r="AD2230" s="2"/>
      <c r="AE2230" s="2"/>
      <c r="AF2230" s="13"/>
      <c r="AG2230" s="13"/>
    </row>
    <row r="2231" spans="11:33" x14ac:dyDescent="0.3">
      <c r="K2231" s="1"/>
      <c r="L2231" s="2"/>
      <c r="M2231" s="2"/>
      <c r="Q2231" s="1"/>
      <c r="R2231" s="2"/>
      <c r="S2231" s="2"/>
      <c r="T2231" s="13"/>
      <c r="U2231" s="13"/>
      <c r="W2231" s="1"/>
      <c r="X2231" s="2"/>
      <c r="Y2231" s="2"/>
      <c r="Z2231" s="8"/>
      <c r="AA2231" s="8"/>
      <c r="AC2231" s="1"/>
      <c r="AD2231" s="2"/>
      <c r="AE2231" s="2"/>
      <c r="AF2231" s="13"/>
      <c r="AG2231" s="13"/>
    </row>
    <row r="2232" spans="11:33" x14ac:dyDescent="0.3">
      <c r="K2232" s="1"/>
      <c r="L2232" s="2"/>
      <c r="M2232" s="2"/>
      <c r="Q2232" s="1"/>
      <c r="R2232" s="2"/>
      <c r="S2232" s="2"/>
      <c r="T2232" s="13"/>
      <c r="U2232" s="13"/>
      <c r="W2232" s="1"/>
      <c r="X2232" s="2"/>
      <c r="Y2232" s="2"/>
      <c r="Z2232" s="8"/>
      <c r="AA2232" s="8"/>
      <c r="AC2232" s="1"/>
      <c r="AD2232" s="2"/>
      <c r="AE2232" s="2"/>
      <c r="AF2232" s="13"/>
      <c r="AG2232" s="13"/>
    </row>
    <row r="2233" spans="11:33" x14ac:dyDescent="0.3">
      <c r="K2233" s="1"/>
      <c r="L2233" s="2"/>
      <c r="M2233" s="2"/>
      <c r="Q2233" s="1"/>
      <c r="R2233" s="2"/>
      <c r="S2233" s="2"/>
      <c r="T2233" s="13"/>
      <c r="U2233" s="13"/>
      <c r="W2233" s="1"/>
      <c r="X2233" s="2"/>
      <c r="Y2233" s="2"/>
      <c r="Z2233" s="8"/>
      <c r="AA2233" s="8"/>
      <c r="AC2233" s="1"/>
      <c r="AD2233" s="2"/>
      <c r="AE2233" s="2"/>
      <c r="AF2233" s="13"/>
      <c r="AG2233" s="13"/>
    </row>
    <row r="2234" spans="11:33" x14ac:dyDescent="0.3">
      <c r="K2234" s="1"/>
      <c r="L2234" s="2"/>
      <c r="M2234" s="2"/>
      <c r="Q2234" s="1"/>
      <c r="R2234" s="2"/>
      <c r="S2234" s="2"/>
      <c r="T2234" s="13"/>
      <c r="U2234" s="13"/>
      <c r="W2234" s="1"/>
      <c r="X2234" s="2"/>
      <c r="Y2234" s="2"/>
      <c r="Z2234" s="8"/>
      <c r="AA2234" s="8"/>
      <c r="AC2234" s="1"/>
      <c r="AD2234" s="2"/>
      <c r="AE2234" s="2"/>
      <c r="AF2234" s="13"/>
      <c r="AG2234" s="13"/>
    </row>
    <row r="2235" spans="11:33" x14ac:dyDescent="0.3">
      <c r="K2235" s="1"/>
      <c r="L2235" s="2"/>
      <c r="M2235" s="2"/>
      <c r="Q2235" s="1"/>
      <c r="R2235" s="2"/>
      <c r="S2235" s="2"/>
      <c r="T2235" s="13"/>
      <c r="U2235" s="13"/>
      <c r="W2235" s="1"/>
      <c r="X2235" s="2"/>
      <c r="Y2235" s="2"/>
      <c r="Z2235" s="8"/>
      <c r="AA2235" s="8"/>
      <c r="AC2235" s="1"/>
      <c r="AD2235" s="2"/>
      <c r="AE2235" s="2"/>
      <c r="AF2235" s="13"/>
      <c r="AG2235" s="13"/>
    </row>
    <row r="2236" spans="11:33" x14ac:dyDescent="0.3">
      <c r="K2236" s="1"/>
      <c r="L2236" s="2"/>
      <c r="M2236" s="2"/>
      <c r="Q2236" s="1"/>
      <c r="R2236" s="2"/>
      <c r="S2236" s="2"/>
      <c r="T2236" s="13"/>
      <c r="U2236" s="13"/>
      <c r="W2236" s="1"/>
      <c r="X2236" s="2"/>
      <c r="Y2236" s="2"/>
      <c r="Z2236" s="8"/>
      <c r="AA2236" s="8"/>
      <c r="AC2236" s="1"/>
      <c r="AD2236" s="2"/>
      <c r="AE2236" s="2"/>
      <c r="AF2236" s="13"/>
      <c r="AG2236" s="13"/>
    </row>
    <row r="2237" spans="11:33" x14ac:dyDescent="0.3">
      <c r="K2237" s="1"/>
      <c r="L2237" s="2"/>
      <c r="M2237" s="2"/>
      <c r="Q2237" s="1"/>
      <c r="R2237" s="2"/>
      <c r="S2237" s="2"/>
      <c r="T2237" s="13"/>
      <c r="U2237" s="13"/>
      <c r="W2237" s="1"/>
      <c r="X2237" s="2"/>
      <c r="Y2237" s="2"/>
      <c r="Z2237" s="8"/>
      <c r="AA2237" s="8"/>
      <c r="AC2237" s="1"/>
      <c r="AD2237" s="2"/>
      <c r="AE2237" s="2"/>
      <c r="AF2237" s="13"/>
      <c r="AG2237" s="13"/>
    </row>
    <row r="2238" spans="11:33" x14ac:dyDescent="0.3">
      <c r="K2238" s="1"/>
      <c r="L2238" s="2"/>
      <c r="M2238" s="2"/>
      <c r="Q2238" s="1"/>
      <c r="R2238" s="2"/>
      <c r="S2238" s="2"/>
      <c r="T2238" s="13"/>
      <c r="U2238" s="13"/>
      <c r="W2238" s="1"/>
      <c r="X2238" s="2"/>
      <c r="Y2238" s="2"/>
      <c r="Z2238" s="8"/>
      <c r="AA2238" s="8"/>
      <c r="AC2238" s="1"/>
      <c r="AD2238" s="2"/>
      <c r="AE2238" s="2"/>
      <c r="AF2238" s="13"/>
      <c r="AG2238" s="13"/>
    </row>
    <row r="2239" spans="11:33" x14ac:dyDescent="0.3">
      <c r="K2239" s="1"/>
      <c r="L2239" s="2"/>
      <c r="M2239" s="2"/>
      <c r="Q2239" s="1"/>
      <c r="R2239" s="2"/>
      <c r="S2239" s="2"/>
      <c r="T2239" s="13"/>
      <c r="U2239" s="13"/>
      <c r="W2239" s="1"/>
      <c r="X2239" s="2"/>
      <c r="Y2239" s="2"/>
      <c r="Z2239" s="8"/>
      <c r="AA2239" s="8"/>
      <c r="AC2239" s="1"/>
      <c r="AD2239" s="2"/>
      <c r="AE2239" s="2"/>
      <c r="AF2239" s="13"/>
      <c r="AG2239" s="13"/>
    </row>
    <row r="2240" spans="11:33" x14ac:dyDescent="0.3">
      <c r="K2240" s="1"/>
      <c r="L2240" s="2"/>
      <c r="M2240" s="2"/>
      <c r="Q2240" s="1"/>
      <c r="R2240" s="2"/>
      <c r="S2240" s="2"/>
      <c r="T2240" s="13"/>
      <c r="U2240" s="13"/>
      <c r="W2240" s="1"/>
      <c r="X2240" s="2"/>
      <c r="Y2240" s="2"/>
      <c r="Z2240" s="8"/>
      <c r="AA2240" s="8"/>
      <c r="AC2240" s="1"/>
      <c r="AD2240" s="2"/>
      <c r="AE2240" s="2"/>
      <c r="AF2240" s="13"/>
      <c r="AG2240" s="13"/>
    </row>
    <row r="2241" spans="11:33" x14ac:dyDescent="0.3">
      <c r="K2241" s="1"/>
      <c r="L2241" s="2"/>
      <c r="M2241" s="2"/>
      <c r="Q2241" s="1"/>
      <c r="R2241" s="2"/>
      <c r="S2241" s="2"/>
      <c r="T2241" s="13"/>
      <c r="U2241" s="13"/>
      <c r="W2241" s="1"/>
      <c r="X2241" s="2"/>
      <c r="Y2241" s="2"/>
      <c r="Z2241" s="8"/>
      <c r="AA2241" s="8"/>
      <c r="AC2241" s="1"/>
      <c r="AD2241" s="2"/>
      <c r="AE2241" s="2"/>
      <c r="AF2241" s="13"/>
      <c r="AG2241" s="13"/>
    </row>
    <row r="2242" spans="11:33" x14ac:dyDescent="0.3">
      <c r="K2242" s="1"/>
      <c r="L2242" s="2"/>
      <c r="M2242" s="2"/>
      <c r="Q2242" s="1"/>
      <c r="R2242" s="2"/>
      <c r="S2242" s="2"/>
      <c r="T2242" s="13"/>
      <c r="U2242" s="13"/>
      <c r="W2242" s="1"/>
      <c r="X2242" s="2"/>
      <c r="Y2242" s="2"/>
      <c r="Z2242" s="8"/>
      <c r="AA2242" s="8"/>
      <c r="AC2242" s="1"/>
      <c r="AD2242" s="2"/>
      <c r="AE2242" s="2"/>
      <c r="AF2242" s="13"/>
      <c r="AG2242" s="13"/>
    </row>
    <row r="2243" spans="11:33" x14ac:dyDescent="0.3">
      <c r="K2243" s="1"/>
      <c r="L2243" s="2"/>
      <c r="M2243" s="2"/>
      <c r="Q2243" s="1"/>
      <c r="R2243" s="2"/>
      <c r="S2243" s="2"/>
      <c r="T2243" s="13"/>
      <c r="U2243" s="13"/>
      <c r="W2243" s="1"/>
      <c r="X2243" s="2"/>
      <c r="Y2243" s="2"/>
      <c r="Z2243" s="8"/>
      <c r="AA2243" s="8"/>
      <c r="AC2243" s="1"/>
      <c r="AD2243" s="2"/>
      <c r="AE2243" s="2"/>
      <c r="AF2243" s="13"/>
      <c r="AG2243" s="13"/>
    </row>
    <row r="2244" spans="11:33" x14ac:dyDescent="0.3">
      <c r="K2244" s="1"/>
      <c r="L2244" s="2"/>
      <c r="M2244" s="2"/>
      <c r="Q2244" s="1"/>
      <c r="R2244" s="2"/>
      <c r="S2244" s="2"/>
      <c r="T2244" s="13"/>
      <c r="U2244" s="13"/>
      <c r="W2244" s="1"/>
      <c r="X2244" s="2"/>
      <c r="Y2244" s="2"/>
      <c r="Z2244" s="8"/>
      <c r="AA2244" s="8"/>
      <c r="AC2244" s="1"/>
      <c r="AD2244" s="2"/>
      <c r="AE2244" s="2"/>
      <c r="AF2244" s="13"/>
      <c r="AG2244" s="13"/>
    </row>
    <row r="2245" spans="11:33" x14ac:dyDescent="0.3">
      <c r="K2245" s="1"/>
      <c r="L2245" s="2"/>
      <c r="M2245" s="2"/>
      <c r="Q2245" s="1"/>
      <c r="R2245" s="2"/>
      <c r="S2245" s="2"/>
      <c r="T2245" s="13"/>
      <c r="U2245" s="13"/>
      <c r="W2245" s="1"/>
      <c r="X2245" s="2"/>
      <c r="Y2245" s="2"/>
      <c r="Z2245" s="8"/>
      <c r="AA2245" s="8"/>
      <c r="AC2245" s="1"/>
      <c r="AD2245" s="2"/>
      <c r="AE2245" s="2"/>
      <c r="AF2245" s="13"/>
      <c r="AG2245" s="13"/>
    </row>
    <row r="2246" spans="11:33" x14ac:dyDescent="0.3">
      <c r="K2246" s="1"/>
      <c r="L2246" s="2"/>
      <c r="M2246" s="2"/>
      <c r="Q2246" s="1"/>
      <c r="R2246" s="2"/>
      <c r="S2246" s="2"/>
      <c r="T2246" s="13"/>
      <c r="U2246" s="13"/>
      <c r="W2246" s="1"/>
      <c r="X2246" s="2"/>
      <c r="Y2246" s="2"/>
      <c r="Z2246" s="8"/>
      <c r="AA2246" s="8"/>
      <c r="AC2246" s="1"/>
      <c r="AD2246" s="2"/>
      <c r="AE2246" s="2"/>
      <c r="AF2246" s="13"/>
      <c r="AG2246" s="13"/>
    </row>
    <row r="2247" spans="11:33" x14ac:dyDescent="0.3">
      <c r="K2247" s="1"/>
      <c r="L2247" s="2"/>
      <c r="M2247" s="2"/>
      <c r="Q2247" s="1"/>
      <c r="R2247" s="2"/>
      <c r="S2247" s="2"/>
      <c r="T2247" s="13"/>
      <c r="U2247" s="13"/>
      <c r="W2247" s="1"/>
      <c r="X2247" s="2"/>
      <c r="Y2247" s="2"/>
      <c r="Z2247" s="8"/>
      <c r="AA2247" s="8"/>
      <c r="AC2247" s="1"/>
      <c r="AD2247" s="2"/>
      <c r="AE2247" s="2"/>
      <c r="AF2247" s="13"/>
      <c r="AG2247" s="13"/>
    </row>
    <row r="2248" spans="11:33" x14ac:dyDescent="0.3">
      <c r="K2248" s="1"/>
      <c r="L2248" s="2"/>
      <c r="M2248" s="2"/>
      <c r="Q2248" s="1"/>
      <c r="R2248" s="2"/>
      <c r="S2248" s="2"/>
      <c r="T2248" s="13"/>
      <c r="U2248" s="13"/>
      <c r="W2248" s="1"/>
      <c r="X2248" s="2"/>
      <c r="Y2248" s="2"/>
      <c r="Z2248" s="8"/>
      <c r="AA2248" s="8"/>
      <c r="AC2248" s="1"/>
      <c r="AD2248" s="2"/>
      <c r="AE2248" s="2"/>
      <c r="AF2248" s="13"/>
      <c r="AG2248" s="13"/>
    </row>
    <row r="2249" spans="11:33" x14ac:dyDescent="0.3">
      <c r="K2249" s="1"/>
      <c r="L2249" s="2"/>
      <c r="M2249" s="2"/>
      <c r="Q2249" s="1"/>
      <c r="R2249" s="2"/>
      <c r="S2249" s="2"/>
      <c r="T2249" s="13"/>
      <c r="U2249" s="13"/>
      <c r="W2249" s="1"/>
      <c r="X2249" s="2"/>
      <c r="Y2249" s="2"/>
      <c r="Z2249" s="8"/>
      <c r="AA2249" s="8"/>
      <c r="AC2249" s="1"/>
      <c r="AD2249" s="2"/>
      <c r="AE2249" s="2"/>
      <c r="AF2249" s="13"/>
      <c r="AG2249" s="13"/>
    </row>
    <row r="2250" spans="11:33" x14ac:dyDescent="0.3">
      <c r="K2250" s="1"/>
      <c r="L2250" s="2"/>
      <c r="M2250" s="2"/>
      <c r="Q2250" s="1"/>
      <c r="R2250" s="2"/>
      <c r="S2250" s="2"/>
      <c r="T2250" s="13"/>
      <c r="U2250" s="13"/>
      <c r="W2250" s="1"/>
      <c r="X2250" s="2"/>
      <c r="Y2250" s="2"/>
      <c r="Z2250" s="8"/>
      <c r="AA2250" s="8"/>
      <c r="AC2250" s="1"/>
      <c r="AD2250" s="2"/>
      <c r="AE2250" s="2"/>
      <c r="AF2250" s="13"/>
      <c r="AG2250" s="13"/>
    </row>
    <row r="2251" spans="11:33" x14ac:dyDescent="0.3">
      <c r="K2251" s="1"/>
      <c r="L2251" s="2"/>
      <c r="M2251" s="2"/>
      <c r="Q2251" s="1"/>
      <c r="R2251" s="2"/>
      <c r="S2251" s="2"/>
      <c r="T2251" s="13"/>
      <c r="U2251" s="13"/>
      <c r="W2251" s="1"/>
      <c r="X2251" s="2"/>
      <c r="Y2251" s="2"/>
      <c r="Z2251" s="8"/>
      <c r="AA2251" s="8"/>
      <c r="AC2251" s="1"/>
      <c r="AD2251" s="2"/>
      <c r="AE2251" s="2"/>
      <c r="AF2251" s="13"/>
      <c r="AG2251" s="13"/>
    </row>
    <row r="2252" spans="11:33" x14ac:dyDescent="0.3">
      <c r="K2252" s="1"/>
      <c r="L2252" s="2"/>
      <c r="M2252" s="2"/>
      <c r="Q2252" s="1"/>
      <c r="R2252" s="2"/>
      <c r="S2252" s="2"/>
      <c r="T2252" s="13"/>
      <c r="U2252" s="13"/>
      <c r="W2252" s="1"/>
      <c r="X2252" s="2"/>
      <c r="Y2252" s="2"/>
      <c r="Z2252" s="8"/>
      <c r="AA2252" s="8"/>
      <c r="AC2252" s="1"/>
      <c r="AD2252" s="2"/>
      <c r="AE2252" s="2"/>
      <c r="AF2252" s="13"/>
      <c r="AG2252" s="13"/>
    </row>
    <row r="2253" spans="11:33" x14ac:dyDescent="0.3">
      <c r="K2253" s="1"/>
      <c r="L2253" s="2"/>
      <c r="M2253" s="2"/>
      <c r="Q2253" s="1"/>
      <c r="R2253" s="2"/>
      <c r="S2253" s="2"/>
      <c r="T2253" s="13"/>
      <c r="U2253" s="13"/>
      <c r="W2253" s="1"/>
      <c r="X2253" s="2"/>
      <c r="Y2253" s="2"/>
      <c r="Z2253" s="8"/>
      <c r="AA2253" s="8"/>
      <c r="AC2253" s="1"/>
      <c r="AD2253" s="2"/>
      <c r="AE2253" s="2"/>
      <c r="AF2253" s="13"/>
      <c r="AG2253" s="13"/>
    </row>
    <row r="2254" spans="11:33" x14ac:dyDescent="0.3">
      <c r="K2254" s="1"/>
      <c r="L2254" s="2"/>
      <c r="M2254" s="2"/>
      <c r="Q2254" s="1"/>
      <c r="R2254" s="2"/>
      <c r="S2254" s="2"/>
      <c r="T2254" s="13"/>
      <c r="U2254" s="13"/>
      <c r="W2254" s="1"/>
      <c r="X2254" s="2"/>
      <c r="Y2254" s="2"/>
      <c r="Z2254" s="8"/>
      <c r="AA2254" s="8"/>
      <c r="AC2254" s="1"/>
      <c r="AD2254" s="2"/>
      <c r="AE2254" s="2"/>
      <c r="AF2254" s="13"/>
      <c r="AG2254" s="13"/>
    </row>
    <row r="2255" spans="11:33" x14ac:dyDescent="0.3">
      <c r="K2255" s="1"/>
      <c r="L2255" s="2"/>
      <c r="M2255" s="2"/>
      <c r="Q2255" s="1"/>
      <c r="R2255" s="2"/>
      <c r="S2255" s="2"/>
      <c r="T2255" s="13"/>
      <c r="U2255" s="13"/>
      <c r="W2255" s="1"/>
      <c r="X2255" s="2"/>
      <c r="Y2255" s="2"/>
      <c r="Z2255" s="8"/>
      <c r="AA2255" s="8"/>
      <c r="AC2255" s="1"/>
      <c r="AD2255" s="2"/>
      <c r="AE2255" s="2"/>
      <c r="AF2255" s="13"/>
      <c r="AG2255" s="13"/>
    </row>
    <row r="2256" spans="11:33" x14ac:dyDescent="0.3">
      <c r="K2256" s="1"/>
      <c r="L2256" s="2"/>
      <c r="M2256" s="2"/>
      <c r="Q2256" s="1"/>
      <c r="R2256" s="2"/>
      <c r="S2256" s="2"/>
      <c r="T2256" s="13"/>
      <c r="U2256" s="13"/>
      <c r="W2256" s="1"/>
      <c r="X2256" s="2"/>
      <c r="Y2256" s="2"/>
      <c r="Z2256" s="8"/>
      <c r="AA2256" s="8"/>
      <c r="AC2256" s="1"/>
      <c r="AD2256" s="2"/>
      <c r="AE2256" s="2"/>
      <c r="AF2256" s="13"/>
      <c r="AG2256" s="13"/>
    </row>
    <row r="2257" spans="11:33" x14ac:dyDescent="0.3">
      <c r="K2257" s="1"/>
      <c r="L2257" s="2"/>
      <c r="M2257" s="2"/>
      <c r="Q2257" s="1"/>
      <c r="R2257" s="2"/>
      <c r="S2257" s="2"/>
      <c r="T2257" s="13"/>
      <c r="U2257" s="13"/>
      <c r="W2257" s="1"/>
      <c r="X2257" s="2"/>
      <c r="Y2257" s="2"/>
      <c r="Z2257" s="8"/>
      <c r="AA2257" s="8"/>
      <c r="AC2257" s="1"/>
      <c r="AD2257" s="2"/>
      <c r="AE2257" s="2"/>
      <c r="AF2257" s="13"/>
      <c r="AG2257" s="13"/>
    </row>
    <row r="2258" spans="11:33" x14ac:dyDescent="0.3">
      <c r="K2258" s="1"/>
      <c r="L2258" s="2"/>
      <c r="M2258" s="2"/>
      <c r="Q2258" s="1"/>
      <c r="R2258" s="2"/>
      <c r="S2258" s="2"/>
      <c r="T2258" s="13"/>
      <c r="U2258" s="13"/>
      <c r="W2258" s="1"/>
      <c r="X2258" s="2"/>
      <c r="Y2258" s="2"/>
      <c r="Z2258" s="8"/>
      <c r="AA2258" s="8"/>
      <c r="AC2258" s="1"/>
      <c r="AD2258" s="2"/>
      <c r="AE2258" s="2"/>
      <c r="AF2258" s="13"/>
      <c r="AG2258" s="13"/>
    </row>
    <row r="2259" spans="11:33" x14ac:dyDescent="0.3">
      <c r="K2259" s="1"/>
      <c r="L2259" s="2"/>
      <c r="M2259" s="2"/>
      <c r="Q2259" s="1"/>
      <c r="R2259" s="2"/>
      <c r="S2259" s="2"/>
      <c r="T2259" s="13"/>
      <c r="U2259" s="13"/>
      <c r="W2259" s="1"/>
      <c r="X2259" s="2"/>
      <c r="Y2259" s="2"/>
      <c r="Z2259" s="8"/>
      <c r="AA2259" s="8"/>
      <c r="AC2259" s="1"/>
      <c r="AD2259" s="2"/>
      <c r="AE2259" s="2"/>
      <c r="AF2259" s="13"/>
      <c r="AG2259" s="13"/>
    </row>
    <row r="2260" spans="11:33" x14ac:dyDescent="0.3">
      <c r="K2260" s="1"/>
      <c r="L2260" s="2"/>
      <c r="M2260" s="2"/>
      <c r="Q2260" s="1"/>
      <c r="R2260" s="2"/>
      <c r="S2260" s="2"/>
      <c r="T2260" s="13"/>
      <c r="U2260" s="13"/>
      <c r="W2260" s="1"/>
      <c r="X2260" s="2"/>
      <c r="Y2260" s="2"/>
      <c r="Z2260" s="8"/>
      <c r="AA2260" s="8"/>
      <c r="AC2260" s="1"/>
      <c r="AD2260" s="2"/>
      <c r="AE2260" s="2"/>
      <c r="AF2260" s="13"/>
      <c r="AG2260" s="13"/>
    </row>
    <row r="2261" spans="11:33" x14ac:dyDescent="0.3">
      <c r="K2261" s="1"/>
      <c r="L2261" s="2"/>
      <c r="M2261" s="2"/>
      <c r="Q2261" s="1"/>
      <c r="R2261" s="2"/>
      <c r="S2261" s="2"/>
      <c r="T2261" s="13"/>
      <c r="U2261" s="13"/>
      <c r="W2261" s="1"/>
      <c r="X2261" s="2"/>
      <c r="Y2261" s="2"/>
      <c r="Z2261" s="8"/>
      <c r="AA2261" s="8"/>
      <c r="AC2261" s="1"/>
      <c r="AD2261" s="2"/>
      <c r="AE2261" s="2"/>
      <c r="AF2261" s="13"/>
      <c r="AG2261" s="13"/>
    </row>
    <row r="2262" spans="11:33" x14ac:dyDescent="0.3">
      <c r="K2262" s="1"/>
      <c r="L2262" s="2"/>
      <c r="M2262" s="2"/>
      <c r="Q2262" s="1"/>
      <c r="R2262" s="2"/>
      <c r="S2262" s="2"/>
      <c r="T2262" s="13"/>
      <c r="U2262" s="13"/>
      <c r="W2262" s="1"/>
      <c r="X2262" s="2"/>
      <c r="Y2262" s="2"/>
      <c r="Z2262" s="8"/>
      <c r="AA2262" s="8"/>
      <c r="AC2262" s="1"/>
      <c r="AD2262" s="2"/>
      <c r="AE2262" s="2"/>
      <c r="AF2262" s="13"/>
      <c r="AG2262" s="13"/>
    </row>
    <row r="2263" spans="11:33" x14ac:dyDescent="0.3">
      <c r="K2263" s="1"/>
      <c r="L2263" s="2"/>
      <c r="M2263" s="2"/>
      <c r="Q2263" s="1"/>
      <c r="R2263" s="2"/>
      <c r="S2263" s="2"/>
      <c r="T2263" s="13"/>
      <c r="U2263" s="13"/>
      <c r="W2263" s="1"/>
      <c r="X2263" s="2"/>
      <c r="Y2263" s="2"/>
      <c r="Z2263" s="8"/>
      <c r="AA2263" s="8"/>
      <c r="AC2263" s="1"/>
      <c r="AD2263" s="2"/>
      <c r="AE2263" s="2"/>
      <c r="AF2263" s="13"/>
      <c r="AG2263" s="13"/>
    </row>
    <row r="2264" spans="11:33" x14ac:dyDescent="0.3">
      <c r="K2264" s="1"/>
      <c r="L2264" s="2"/>
      <c r="M2264" s="2"/>
      <c r="Q2264" s="1"/>
      <c r="R2264" s="2"/>
      <c r="S2264" s="2"/>
      <c r="T2264" s="13"/>
      <c r="U2264" s="13"/>
      <c r="W2264" s="1"/>
      <c r="X2264" s="2"/>
      <c r="Y2264" s="2"/>
      <c r="Z2264" s="8"/>
      <c r="AA2264" s="8"/>
      <c r="AC2264" s="1"/>
      <c r="AD2264" s="2"/>
      <c r="AE2264" s="2"/>
      <c r="AF2264" s="13"/>
      <c r="AG2264" s="13"/>
    </row>
    <row r="2265" spans="11:33" x14ac:dyDescent="0.3">
      <c r="K2265" s="1"/>
      <c r="L2265" s="2"/>
      <c r="M2265" s="2"/>
      <c r="Q2265" s="1"/>
      <c r="R2265" s="2"/>
      <c r="S2265" s="2"/>
      <c r="T2265" s="13"/>
      <c r="U2265" s="13"/>
      <c r="W2265" s="1"/>
      <c r="X2265" s="2"/>
      <c r="Y2265" s="2"/>
      <c r="Z2265" s="8"/>
      <c r="AA2265" s="8"/>
      <c r="AC2265" s="1"/>
      <c r="AD2265" s="2"/>
      <c r="AE2265" s="2"/>
      <c r="AF2265" s="13"/>
      <c r="AG2265" s="13"/>
    </row>
    <row r="2266" spans="11:33" x14ac:dyDescent="0.3">
      <c r="K2266" s="1"/>
      <c r="L2266" s="2"/>
      <c r="M2266" s="2"/>
      <c r="Q2266" s="1"/>
      <c r="R2266" s="2"/>
      <c r="S2266" s="2"/>
      <c r="T2266" s="13"/>
      <c r="U2266" s="13"/>
      <c r="W2266" s="1"/>
      <c r="X2266" s="2"/>
      <c r="Y2266" s="2"/>
      <c r="Z2266" s="8"/>
      <c r="AA2266" s="8"/>
      <c r="AC2266" s="1"/>
      <c r="AD2266" s="2"/>
      <c r="AE2266" s="2"/>
      <c r="AF2266" s="13"/>
      <c r="AG2266" s="13"/>
    </row>
    <row r="2267" spans="11:33" x14ac:dyDescent="0.3">
      <c r="K2267" s="1"/>
      <c r="L2267" s="2"/>
      <c r="M2267" s="2"/>
      <c r="Q2267" s="1"/>
      <c r="R2267" s="2"/>
      <c r="S2267" s="2"/>
      <c r="T2267" s="13"/>
      <c r="U2267" s="13"/>
      <c r="W2267" s="1"/>
      <c r="X2267" s="2"/>
      <c r="Y2267" s="2"/>
      <c r="Z2267" s="8"/>
      <c r="AA2267" s="8"/>
      <c r="AC2267" s="1"/>
      <c r="AD2267" s="2"/>
      <c r="AE2267" s="2"/>
      <c r="AF2267" s="13"/>
      <c r="AG2267" s="13"/>
    </row>
    <row r="2268" spans="11:33" x14ac:dyDescent="0.3">
      <c r="K2268" s="1"/>
      <c r="L2268" s="2"/>
      <c r="M2268" s="2"/>
      <c r="Q2268" s="1"/>
      <c r="R2268" s="2"/>
      <c r="S2268" s="2"/>
      <c r="T2268" s="13"/>
      <c r="U2268" s="13"/>
      <c r="W2268" s="1"/>
      <c r="X2268" s="2"/>
      <c r="Y2268" s="2"/>
      <c r="Z2268" s="8"/>
      <c r="AA2268" s="8"/>
      <c r="AC2268" s="1"/>
      <c r="AD2268" s="2"/>
      <c r="AE2268" s="2"/>
      <c r="AF2268" s="13"/>
      <c r="AG2268" s="13"/>
    </row>
    <row r="2269" spans="11:33" x14ac:dyDescent="0.3">
      <c r="K2269" s="1"/>
      <c r="L2269" s="2"/>
      <c r="M2269" s="2"/>
      <c r="Q2269" s="1"/>
      <c r="R2269" s="2"/>
      <c r="S2269" s="2"/>
      <c r="T2269" s="13"/>
      <c r="U2269" s="13"/>
      <c r="W2269" s="1"/>
      <c r="X2269" s="2"/>
      <c r="Y2269" s="2"/>
      <c r="Z2269" s="8"/>
      <c r="AA2269" s="8"/>
      <c r="AC2269" s="1"/>
      <c r="AD2269" s="2"/>
      <c r="AE2269" s="2"/>
      <c r="AF2269" s="13"/>
      <c r="AG2269" s="13"/>
    </row>
    <row r="2270" spans="11:33" x14ac:dyDescent="0.3">
      <c r="K2270" s="1"/>
      <c r="L2270" s="2"/>
      <c r="M2270" s="2"/>
      <c r="Q2270" s="1"/>
      <c r="R2270" s="2"/>
      <c r="S2270" s="2"/>
      <c r="T2270" s="13"/>
      <c r="U2270" s="13"/>
      <c r="W2270" s="1"/>
      <c r="X2270" s="2"/>
      <c r="Y2270" s="2"/>
      <c r="Z2270" s="8"/>
      <c r="AA2270" s="8"/>
      <c r="AC2270" s="1"/>
      <c r="AD2270" s="2"/>
      <c r="AE2270" s="2"/>
      <c r="AF2270" s="13"/>
      <c r="AG2270" s="13"/>
    </row>
    <row r="2271" spans="11:33" x14ac:dyDescent="0.3">
      <c r="K2271" s="1"/>
      <c r="L2271" s="2"/>
      <c r="M2271" s="2"/>
      <c r="Q2271" s="1"/>
      <c r="R2271" s="2"/>
      <c r="S2271" s="2"/>
      <c r="T2271" s="13"/>
      <c r="U2271" s="13"/>
      <c r="W2271" s="1"/>
      <c r="X2271" s="2"/>
      <c r="Y2271" s="2"/>
      <c r="Z2271" s="8"/>
      <c r="AA2271" s="8"/>
      <c r="AC2271" s="1"/>
      <c r="AD2271" s="2"/>
      <c r="AE2271" s="2"/>
      <c r="AF2271" s="13"/>
      <c r="AG2271" s="13"/>
    </row>
    <row r="2272" spans="11:33" x14ac:dyDescent="0.3">
      <c r="K2272" s="1"/>
      <c r="L2272" s="2"/>
      <c r="M2272" s="2"/>
      <c r="Q2272" s="1"/>
      <c r="R2272" s="2"/>
      <c r="S2272" s="2"/>
      <c r="T2272" s="13"/>
      <c r="U2272" s="13"/>
      <c r="W2272" s="1"/>
      <c r="X2272" s="2"/>
      <c r="Y2272" s="2"/>
      <c r="Z2272" s="8"/>
      <c r="AA2272" s="8"/>
      <c r="AC2272" s="1"/>
      <c r="AD2272" s="2"/>
      <c r="AE2272" s="2"/>
      <c r="AF2272" s="13"/>
      <c r="AG2272" s="13"/>
    </row>
    <row r="2273" spans="11:33" x14ac:dyDescent="0.3">
      <c r="K2273" s="1"/>
      <c r="L2273" s="2"/>
      <c r="M2273" s="2"/>
      <c r="Q2273" s="1"/>
      <c r="R2273" s="2"/>
      <c r="S2273" s="2"/>
      <c r="T2273" s="13"/>
      <c r="U2273" s="13"/>
      <c r="W2273" s="1"/>
      <c r="X2273" s="2"/>
      <c r="Y2273" s="2"/>
      <c r="Z2273" s="8"/>
      <c r="AA2273" s="8"/>
      <c r="AC2273" s="1"/>
      <c r="AD2273" s="2"/>
      <c r="AE2273" s="2"/>
      <c r="AF2273" s="13"/>
      <c r="AG2273" s="13"/>
    </row>
    <row r="2274" spans="11:33" x14ac:dyDescent="0.3">
      <c r="K2274" s="1"/>
      <c r="L2274" s="2"/>
      <c r="M2274" s="2"/>
      <c r="Q2274" s="1"/>
      <c r="R2274" s="2"/>
      <c r="S2274" s="2"/>
      <c r="T2274" s="13"/>
      <c r="U2274" s="13"/>
      <c r="W2274" s="1"/>
      <c r="X2274" s="2"/>
      <c r="Y2274" s="2"/>
      <c r="Z2274" s="8"/>
      <c r="AA2274" s="8"/>
      <c r="AC2274" s="1"/>
      <c r="AD2274" s="2"/>
      <c r="AE2274" s="2"/>
      <c r="AF2274" s="13"/>
      <c r="AG2274" s="13"/>
    </row>
    <row r="2275" spans="11:33" x14ac:dyDescent="0.3">
      <c r="K2275" s="1"/>
      <c r="L2275" s="2"/>
      <c r="M2275" s="2"/>
      <c r="Q2275" s="1"/>
      <c r="R2275" s="2"/>
      <c r="S2275" s="2"/>
      <c r="T2275" s="13"/>
      <c r="U2275" s="13"/>
      <c r="W2275" s="1"/>
      <c r="X2275" s="2"/>
      <c r="Y2275" s="2"/>
      <c r="Z2275" s="8"/>
      <c r="AA2275" s="8"/>
      <c r="AC2275" s="1"/>
      <c r="AD2275" s="2"/>
      <c r="AE2275" s="2"/>
      <c r="AF2275" s="13"/>
      <c r="AG2275" s="13"/>
    </row>
    <row r="2276" spans="11:33" x14ac:dyDescent="0.3">
      <c r="K2276" s="1"/>
      <c r="L2276" s="2"/>
      <c r="M2276" s="2"/>
      <c r="Q2276" s="1"/>
      <c r="R2276" s="2"/>
      <c r="S2276" s="2"/>
      <c r="T2276" s="13"/>
      <c r="U2276" s="13"/>
      <c r="W2276" s="1"/>
      <c r="X2276" s="2"/>
      <c r="Y2276" s="2"/>
      <c r="Z2276" s="8"/>
      <c r="AA2276" s="8"/>
      <c r="AC2276" s="1"/>
      <c r="AD2276" s="2"/>
      <c r="AE2276" s="2"/>
      <c r="AF2276" s="13"/>
      <c r="AG2276" s="13"/>
    </row>
    <row r="2277" spans="11:33" x14ac:dyDescent="0.3">
      <c r="K2277" s="1"/>
      <c r="L2277" s="2"/>
      <c r="M2277" s="2"/>
      <c r="Q2277" s="1"/>
      <c r="R2277" s="2"/>
      <c r="S2277" s="2"/>
      <c r="T2277" s="13"/>
      <c r="U2277" s="13"/>
      <c r="W2277" s="1"/>
      <c r="X2277" s="2"/>
      <c r="Y2277" s="2"/>
      <c r="Z2277" s="8"/>
      <c r="AA2277" s="8"/>
      <c r="AC2277" s="1"/>
      <c r="AD2277" s="2"/>
      <c r="AE2277" s="2"/>
      <c r="AF2277" s="13"/>
      <c r="AG2277" s="13"/>
    </row>
    <row r="2278" spans="11:33" x14ac:dyDescent="0.3">
      <c r="K2278" s="1"/>
      <c r="L2278" s="2"/>
      <c r="M2278" s="2"/>
      <c r="Q2278" s="1"/>
      <c r="R2278" s="2"/>
      <c r="S2278" s="2"/>
      <c r="T2278" s="13"/>
      <c r="U2278" s="13"/>
      <c r="W2278" s="1"/>
      <c r="X2278" s="2"/>
      <c r="Y2278" s="2"/>
      <c r="Z2278" s="8"/>
      <c r="AA2278" s="8"/>
      <c r="AC2278" s="1"/>
      <c r="AD2278" s="2"/>
      <c r="AE2278" s="2"/>
      <c r="AF2278" s="13"/>
      <c r="AG2278" s="13"/>
    </row>
    <row r="2279" spans="11:33" x14ac:dyDescent="0.3">
      <c r="K2279" s="1"/>
      <c r="L2279" s="2"/>
      <c r="M2279" s="2"/>
      <c r="Q2279" s="1"/>
      <c r="R2279" s="2"/>
      <c r="S2279" s="2"/>
      <c r="T2279" s="13"/>
      <c r="U2279" s="13"/>
      <c r="W2279" s="1"/>
      <c r="X2279" s="2"/>
      <c r="Y2279" s="2"/>
      <c r="Z2279" s="8"/>
      <c r="AA2279" s="8"/>
      <c r="AC2279" s="1"/>
      <c r="AD2279" s="2"/>
      <c r="AE2279" s="2"/>
      <c r="AF2279" s="13"/>
      <c r="AG2279" s="13"/>
    </row>
    <row r="2280" spans="11:33" x14ac:dyDescent="0.3">
      <c r="K2280" s="1"/>
      <c r="L2280" s="2"/>
      <c r="M2280" s="2"/>
      <c r="Q2280" s="1"/>
      <c r="R2280" s="2"/>
      <c r="S2280" s="2"/>
      <c r="T2280" s="13"/>
      <c r="U2280" s="13"/>
      <c r="W2280" s="1"/>
      <c r="X2280" s="2"/>
      <c r="Y2280" s="2"/>
      <c r="Z2280" s="8"/>
      <c r="AA2280" s="8"/>
      <c r="AC2280" s="1"/>
      <c r="AD2280" s="2"/>
      <c r="AE2280" s="2"/>
      <c r="AF2280" s="13"/>
      <c r="AG2280" s="13"/>
    </row>
    <row r="2281" spans="11:33" x14ac:dyDescent="0.3">
      <c r="K2281" s="1"/>
      <c r="L2281" s="2"/>
      <c r="M2281" s="2"/>
      <c r="Q2281" s="1"/>
      <c r="R2281" s="2"/>
      <c r="S2281" s="2"/>
      <c r="T2281" s="13"/>
      <c r="U2281" s="13"/>
      <c r="W2281" s="1"/>
      <c r="X2281" s="2"/>
      <c r="Y2281" s="2"/>
      <c r="Z2281" s="8"/>
      <c r="AA2281" s="8"/>
      <c r="AC2281" s="1"/>
      <c r="AD2281" s="2"/>
      <c r="AE2281" s="2"/>
      <c r="AF2281" s="13"/>
      <c r="AG2281" s="13"/>
    </row>
    <row r="2282" spans="11:33" x14ac:dyDescent="0.3">
      <c r="K2282" s="1"/>
      <c r="L2282" s="2"/>
      <c r="M2282" s="2"/>
      <c r="Q2282" s="1"/>
      <c r="R2282" s="2"/>
      <c r="S2282" s="2"/>
      <c r="T2282" s="13"/>
      <c r="U2282" s="13"/>
      <c r="W2282" s="1"/>
      <c r="X2282" s="2"/>
      <c r="Y2282" s="2"/>
      <c r="Z2282" s="8"/>
      <c r="AA2282" s="8"/>
      <c r="AC2282" s="1"/>
      <c r="AD2282" s="2"/>
      <c r="AE2282" s="2"/>
      <c r="AF2282" s="13"/>
      <c r="AG2282" s="13"/>
    </row>
    <row r="2283" spans="11:33" x14ac:dyDescent="0.3">
      <c r="K2283" s="1"/>
      <c r="L2283" s="2"/>
      <c r="M2283" s="2"/>
      <c r="Q2283" s="1"/>
      <c r="R2283" s="2"/>
      <c r="S2283" s="2"/>
      <c r="T2283" s="13"/>
      <c r="U2283" s="13"/>
      <c r="W2283" s="1"/>
      <c r="X2283" s="2"/>
      <c r="Y2283" s="2"/>
      <c r="Z2283" s="8"/>
      <c r="AA2283" s="8"/>
      <c r="AC2283" s="1"/>
      <c r="AD2283" s="2"/>
      <c r="AE2283" s="2"/>
      <c r="AF2283" s="13"/>
      <c r="AG2283" s="13"/>
    </row>
    <row r="2284" spans="11:33" x14ac:dyDescent="0.3">
      <c r="K2284" s="1"/>
      <c r="L2284" s="2"/>
      <c r="M2284" s="2"/>
      <c r="Q2284" s="1"/>
      <c r="R2284" s="2"/>
      <c r="S2284" s="2"/>
      <c r="T2284" s="13"/>
      <c r="U2284" s="13"/>
      <c r="W2284" s="1"/>
      <c r="X2284" s="2"/>
      <c r="Y2284" s="2"/>
      <c r="Z2284" s="8"/>
      <c r="AA2284" s="8"/>
      <c r="AC2284" s="1"/>
      <c r="AD2284" s="2"/>
      <c r="AE2284" s="2"/>
      <c r="AF2284" s="13"/>
      <c r="AG2284" s="13"/>
    </row>
    <row r="2285" spans="11:33" x14ac:dyDescent="0.3">
      <c r="K2285" s="1"/>
      <c r="L2285" s="2"/>
      <c r="M2285" s="2"/>
      <c r="Q2285" s="1"/>
      <c r="R2285" s="2"/>
      <c r="S2285" s="2"/>
      <c r="T2285" s="13"/>
      <c r="U2285" s="13"/>
      <c r="W2285" s="1"/>
      <c r="X2285" s="2"/>
      <c r="Y2285" s="2"/>
      <c r="Z2285" s="8"/>
      <c r="AA2285" s="8"/>
      <c r="AC2285" s="1"/>
      <c r="AD2285" s="2"/>
      <c r="AE2285" s="2"/>
      <c r="AF2285" s="13"/>
      <c r="AG2285" s="13"/>
    </row>
    <row r="2286" spans="11:33" x14ac:dyDescent="0.3">
      <c r="K2286" s="1"/>
      <c r="L2286" s="2"/>
      <c r="M2286" s="2"/>
      <c r="Q2286" s="1"/>
      <c r="R2286" s="2"/>
      <c r="S2286" s="2"/>
      <c r="T2286" s="13"/>
      <c r="U2286" s="13"/>
      <c r="W2286" s="1"/>
      <c r="X2286" s="2"/>
      <c r="Y2286" s="2"/>
      <c r="Z2286" s="8"/>
      <c r="AA2286" s="8"/>
      <c r="AC2286" s="1"/>
      <c r="AD2286" s="2"/>
      <c r="AE2286" s="2"/>
      <c r="AF2286" s="13"/>
      <c r="AG2286" s="13"/>
    </row>
    <row r="2287" spans="11:33" x14ac:dyDescent="0.3">
      <c r="K2287" s="1"/>
      <c r="L2287" s="2"/>
      <c r="M2287" s="2"/>
      <c r="Q2287" s="1"/>
      <c r="R2287" s="2"/>
      <c r="S2287" s="2"/>
      <c r="T2287" s="13"/>
      <c r="U2287" s="13"/>
      <c r="W2287" s="1"/>
      <c r="X2287" s="2"/>
      <c r="Y2287" s="2"/>
      <c r="Z2287" s="8"/>
      <c r="AA2287" s="8"/>
      <c r="AC2287" s="1"/>
      <c r="AD2287" s="2"/>
      <c r="AE2287" s="2"/>
      <c r="AF2287" s="13"/>
      <c r="AG2287" s="13"/>
    </row>
    <row r="2288" spans="11:33" x14ac:dyDescent="0.3">
      <c r="K2288" s="1"/>
      <c r="L2288" s="2"/>
      <c r="M2288" s="2"/>
      <c r="Q2288" s="1"/>
      <c r="R2288" s="2"/>
      <c r="S2288" s="2"/>
      <c r="T2288" s="13"/>
      <c r="U2288" s="13"/>
      <c r="W2288" s="1"/>
      <c r="X2288" s="2"/>
      <c r="Y2288" s="2"/>
      <c r="Z2288" s="8"/>
      <c r="AA2288" s="8"/>
      <c r="AC2288" s="1"/>
      <c r="AD2288" s="2"/>
      <c r="AE2288" s="2"/>
      <c r="AF2288" s="13"/>
      <c r="AG2288" s="13"/>
    </row>
    <row r="2289" spans="11:33" x14ac:dyDescent="0.3">
      <c r="K2289" s="1"/>
      <c r="L2289" s="2"/>
      <c r="M2289" s="2"/>
      <c r="Q2289" s="1"/>
      <c r="R2289" s="2"/>
      <c r="S2289" s="2"/>
      <c r="T2289" s="13"/>
      <c r="U2289" s="13"/>
      <c r="W2289" s="1"/>
      <c r="X2289" s="2"/>
      <c r="Y2289" s="2"/>
      <c r="Z2289" s="8"/>
      <c r="AA2289" s="8"/>
      <c r="AC2289" s="1"/>
      <c r="AD2289" s="2"/>
      <c r="AE2289" s="2"/>
      <c r="AF2289" s="13"/>
      <c r="AG2289" s="13"/>
    </row>
    <row r="2290" spans="11:33" x14ac:dyDescent="0.3">
      <c r="K2290" s="1"/>
      <c r="L2290" s="2"/>
      <c r="M2290" s="2"/>
      <c r="Q2290" s="1"/>
      <c r="R2290" s="2"/>
      <c r="S2290" s="2"/>
      <c r="T2290" s="13"/>
      <c r="U2290" s="13"/>
      <c r="W2290" s="1"/>
      <c r="X2290" s="2"/>
      <c r="Y2290" s="2"/>
      <c r="Z2290" s="8"/>
      <c r="AA2290" s="8"/>
      <c r="AC2290" s="1"/>
      <c r="AD2290" s="2"/>
      <c r="AE2290" s="2"/>
      <c r="AF2290" s="13"/>
      <c r="AG2290" s="13"/>
    </row>
    <row r="2291" spans="11:33" x14ac:dyDescent="0.3">
      <c r="K2291" s="1"/>
      <c r="L2291" s="2"/>
      <c r="M2291" s="2"/>
      <c r="Q2291" s="1"/>
      <c r="R2291" s="2"/>
      <c r="S2291" s="2"/>
      <c r="T2291" s="13"/>
      <c r="U2291" s="13"/>
      <c r="W2291" s="1"/>
      <c r="X2291" s="2"/>
      <c r="Y2291" s="2"/>
      <c r="Z2291" s="8"/>
      <c r="AA2291" s="8"/>
      <c r="AC2291" s="1"/>
      <c r="AD2291" s="2"/>
      <c r="AE2291" s="2"/>
      <c r="AF2291" s="13"/>
      <c r="AG2291" s="13"/>
    </row>
    <row r="2292" spans="11:33" x14ac:dyDescent="0.3">
      <c r="K2292" s="1"/>
      <c r="L2292" s="2"/>
      <c r="M2292" s="2"/>
      <c r="Q2292" s="1"/>
      <c r="R2292" s="2"/>
      <c r="S2292" s="2"/>
      <c r="T2292" s="13"/>
      <c r="U2292" s="13"/>
      <c r="W2292" s="1"/>
      <c r="X2292" s="2"/>
      <c r="Y2292" s="2"/>
      <c r="Z2292" s="8"/>
      <c r="AA2292" s="8"/>
      <c r="AC2292" s="1"/>
      <c r="AD2292" s="2"/>
      <c r="AE2292" s="2"/>
      <c r="AF2292" s="13"/>
      <c r="AG2292" s="13"/>
    </row>
    <row r="2293" spans="11:33" x14ac:dyDescent="0.3">
      <c r="K2293" s="1"/>
      <c r="L2293" s="2"/>
      <c r="M2293" s="2"/>
      <c r="Q2293" s="1"/>
      <c r="R2293" s="2"/>
      <c r="S2293" s="2"/>
      <c r="T2293" s="13"/>
      <c r="U2293" s="13"/>
      <c r="W2293" s="1"/>
      <c r="X2293" s="2"/>
      <c r="Y2293" s="2"/>
      <c r="Z2293" s="8"/>
      <c r="AA2293" s="8"/>
      <c r="AC2293" s="1"/>
      <c r="AD2293" s="2"/>
      <c r="AE2293" s="2"/>
      <c r="AF2293" s="13"/>
      <c r="AG2293" s="13"/>
    </row>
    <row r="2294" spans="11:33" x14ac:dyDescent="0.3">
      <c r="K2294" s="1"/>
      <c r="L2294" s="2"/>
      <c r="M2294" s="2"/>
      <c r="Q2294" s="1"/>
      <c r="R2294" s="2"/>
      <c r="S2294" s="2"/>
      <c r="T2294" s="13"/>
      <c r="U2294" s="13"/>
      <c r="W2294" s="1"/>
      <c r="X2294" s="2"/>
      <c r="Y2294" s="2"/>
      <c r="Z2294" s="8"/>
      <c r="AA2294" s="8"/>
      <c r="AC2294" s="1"/>
      <c r="AD2294" s="2"/>
      <c r="AE2294" s="2"/>
      <c r="AF2294" s="13"/>
      <c r="AG2294" s="13"/>
    </row>
    <row r="2295" spans="11:33" x14ac:dyDescent="0.3">
      <c r="K2295" s="1"/>
      <c r="L2295" s="2"/>
      <c r="M2295" s="2"/>
      <c r="Q2295" s="1"/>
      <c r="R2295" s="2"/>
      <c r="S2295" s="2"/>
      <c r="T2295" s="13"/>
      <c r="U2295" s="13"/>
      <c r="W2295" s="1"/>
      <c r="X2295" s="2"/>
      <c r="Y2295" s="2"/>
      <c r="Z2295" s="8"/>
      <c r="AA2295" s="8"/>
      <c r="AC2295" s="1"/>
      <c r="AD2295" s="2"/>
      <c r="AE2295" s="2"/>
      <c r="AF2295" s="13"/>
      <c r="AG2295" s="13"/>
    </row>
    <row r="2296" spans="11:33" x14ac:dyDescent="0.3">
      <c r="K2296" s="1"/>
      <c r="L2296" s="2"/>
      <c r="M2296" s="2"/>
      <c r="Q2296" s="1"/>
      <c r="R2296" s="2"/>
      <c r="S2296" s="2"/>
      <c r="T2296" s="13"/>
      <c r="U2296" s="13"/>
      <c r="W2296" s="1"/>
      <c r="X2296" s="2"/>
      <c r="Y2296" s="2"/>
      <c r="Z2296" s="8"/>
      <c r="AA2296" s="8"/>
      <c r="AC2296" s="1"/>
      <c r="AD2296" s="2"/>
      <c r="AE2296" s="2"/>
      <c r="AF2296" s="13"/>
      <c r="AG2296" s="13"/>
    </row>
    <row r="2297" spans="11:33" x14ac:dyDescent="0.3">
      <c r="K2297" s="1"/>
      <c r="L2297" s="2"/>
      <c r="M2297" s="2"/>
      <c r="Q2297" s="1"/>
      <c r="R2297" s="2"/>
      <c r="S2297" s="2"/>
      <c r="T2297" s="13"/>
      <c r="U2297" s="13"/>
      <c r="W2297" s="1"/>
      <c r="X2297" s="2"/>
      <c r="Y2297" s="2"/>
      <c r="Z2297" s="8"/>
      <c r="AA2297" s="8"/>
      <c r="AC2297" s="1"/>
      <c r="AD2297" s="2"/>
      <c r="AE2297" s="2"/>
      <c r="AF2297" s="13"/>
      <c r="AG2297" s="13"/>
    </row>
    <row r="2298" spans="11:33" x14ac:dyDescent="0.3">
      <c r="K2298" s="1"/>
      <c r="L2298" s="2"/>
      <c r="M2298" s="2"/>
      <c r="Q2298" s="1"/>
      <c r="R2298" s="2"/>
      <c r="S2298" s="2"/>
      <c r="T2298" s="13"/>
      <c r="U2298" s="13"/>
      <c r="W2298" s="1"/>
      <c r="X2298" s="2"/>
      <c r="Y2298" s="2"/>
      <c r="Z2298" s="8"/>
      <c r="AA2298" s="8"/>
      <c r="AC2298" s="1"/>
      <c r="AD2298" s="2"/>
      <c r="AE2298" s="2"/>
      <c r="AF2298" s="13"/>
      <c r="AG2298" s="13"/>
    </row>
    <row r="2299" spans="11:33" x14ac:dyDescent="0.3">
      <c r="K2299" s="1"/>
      <c r="L2299" s="2"/>
      <c r="M2299" s="2"/>
      <c r="Q2299" s="1"/>
      <c r="R2299" s="2"/>
      <c r="S2299" s="2"/>
      <c r="T2299" s="13"/>
      <c r="U2299" s="13"/>
      <c r="W2299" s="1"/>
      <c r="X2299" s="2"/>
      <c r="Y2299" s="2"/>
      <c r="Z2299" s="8"/>
      <c r="AA2299" s="8"/>
      <c r="AC2299" s="1"/>
      <c r="AD2299" s="2"/>
      <c r="AE2299" s="2"/>
      <c r="AF2299" s="13"/>
      <c r="AG2299" s="13"/>
    </row>
    <row r="2300" spans="11:33" x14ac:dyDescent="0.3">
      <c r="K2300" s="1"/>
      <c r="L2300" s="2"/>
      <c r="M2300" s="2"/>
      <c r="Q2300" s="1"/>
      <c r="R2300" s="2"/>
      <c r="S2300" s="2"/>
      <c r="T2300" s="13"/>
      <c r="U2300" s="13"/>
      <c r="W2300" s="1"/>
      <c r="X2300" s="2"/>
      <c r="Y2300" s="2"/>
      <c r="Z2300" s="8"/>
      <c r="AA2300" s="8"/>
      <c r="AC2300" s="1"/>
      <c r="AD2300" s="2"/>
      <c r="AE2300" s="2"/>
      <c r="AF2300" s="13"/>
      <c r="AG2300" s="13"/>
    </row>
    <row r="2301" spans="11:33" x14ac:dyDescent="0.3">
      <c r="K2301" s="1"/>
      <c r="L2301" s="2"/>
      <c r="M2301" s="2"/>
      <c r="Q2301" s="1"/>
      <c r="R2301" s="2"/>
      <c r="S2301" s="2"/>
      <c r="T2301" s="13"/>
      <c r="U2301" s="13"/>
      <c r="W2301" s="1"/>
      <c r="X2301" s="2"/>
      <c r="Y2301" s="2"/>
      <c r="Z2301" s="8"/>
      <c r="AA2301" s="8"/>
      <c r="AC2301" s="1"/>
      <c r="AD2301" s="2"/>
      <c r="AE2301" s="2"/>
      <c r="AF2301" s="13"/>
      <c r="AG2301" s="13"/>
    </row>
    <row r="2302" spans="11:33" x14ac:dyDescent="0.3">
      <c r="K2302" s="1"/>
      <c r="L2302" s="2"/>
      <c r="M2302" s="2"/>
      <c r="Q2302" s="1"/>
      <c r="R2302" s="2"/>
      <c r="S2302" s="2"/>
      <c r="T2302" s="13"/>
      <c r="U2302" s="13"/>
      <c r="W2302" s="1"/>
      <c r="X2302" s="2"/>
      <c r="Y2302" s="2"/>
      <c r="Z2302" s="8"/>
      <c r="AA2302" s="8"/>
      <c r="AC2302" s="1"/>
      <c r="AD2302" s="2"/>
      <c r="AE2302" s="2"/>
      <c r="AF2302" s="13"/>
      <c r="AG2302" s="13"/>
    </row>
    <row r="2303" spans="11:33" x14ac:dyDescent="0.3">
      <c r="K2303" s="1"/>
      <c r="L2303" s="2"/>
      <c r="M2303" s="2"/>
      <c r="Q2303" s="1"/>
      <c r="R2303" s="2"/>
      <c r="S2303" s="2"/>
      <c r="T2303" s="13"/>
      <c r="U2303" s="13"/>
      <c r="W2303" s="1"/>
      <c r="X2303" s="2"/>
      <c r="Y2303" s="2"/>
      <c r="Z2303" s="8"/>
      <c r="AA2303" s="8"/>
      <c r="AC2303" s="1"/>
      <c r="AD2303" s="2"/>
      <c r="AE2303" s="2"/>
      <c r="AF2303" s="13"/>
      <c r="AG2303" s="13"/>
    </row>
    <row r="2304" spans="11:33" x14ac:dyDescent="0.3">
      <c r="K2304" s="1"/>
      <c r="L2304" s="2"/>
      <c r="M2304" s="2"/>
      <c r="Q2304" s="1"/>
      <c r="R2304" s="2"/>
      <c r="S2304" s="2"/>
      <c r="T2304" s="13"/>
      <c r="U2304" s="13"/>
      <c r="W2304" s="1"/>
      <c r="X2304" s="2"/>
      <c r="Y2304" s="2"/>
      <c r="Z2304" s="8"/>
      <c r="AA2304" s="8"/>
      <c r="AC2304" s="1"/>
      <c r="AD2304" s="2"/>
      <c r="AE2304" s="2"/>
      <c r="AF2304" s="13"/>
      <c r="AG2304" s="13"/>
    </row>
    <row r="2305" spans="11:33" x14ac:dyDescent="0.3">
      <c r="K2305" s="1"/>
      <c r="L2305" s="2"/>
      <c r="M2305" s="2"/>
      <c r="Q2305" s="1"/>
      <c r="R2305" s="2"/>
      <c r="S2305" s="2"/>
      <c r="T2305" s="13"/>
      <c r="U2305" s="13"/>
      <c r="W2305" s="1"/>
      <c r="X2305" s="2"/>
      <c r="Y2305" s="2"/>
      <c r="Z2305" s="8"/>
      <c r="AA2305" s="8"/>
      <c r="AC2305" s="1"/>
      <c r="AD2305" s="2"/>
      <c r="AE2305" s="2"/>
      <c r="AF2305" s="13"/>
      <c r="AG2305" s="13"/>
    </row>
    <row r="2306" spans="11:33" x14ac:dyDescent="0.3">
      <c r="K2306" s="1"/>
      <c r="L2306" s="2"/>
      <c r="M2306" s="2"/>
      <c r="Q2306" s="1"/>
      <c r="R2306" s="2"/>
      <c r="S2306" s="2"/>
      <c r="T2306" s="13"/>
      <c r="U2306" s="13"/>
      <c r="W2306" s="1"/>
      <c r="X2306" s="2"/>
      <c r="Y2306" s="2"/>
      <c r="Z2306" s="8"/>
      <c r="AA2306" s="8"/>
      <c r="AC2306" s="1"/>
      <c r="AD2306" s="2"/>
      <c r="AE2306" s="2"/>
      <c r="AF2306" s="13"/>
      <c r="AG2306" s="13"/>
    </row>
    <row r="2307" spans="11:33" x14ac:dyDescent="0.3">
      <c r="K2307" s="1"/>
      <c r="L2307" s="2"/>
      <c r="M2307" s="2"/>
      <c r="Q2307" s="1"/>
      <c r="R2307" s="2"/>
      <c r="S2307" s="2"/>
      <c r="T2307" s="13"/>
      <c r="U2307" s="13"/>
      <c r="W2307" s="1"/>
      <c r="X2307" s="2"/>
      <c r="Y2307" s="2"/>
      <c r="Z2307" s="8"/>
      <c r="AA2307" s="8"/>
      <c r="AC2307" s="1"/>
      <c r="AD2307" s="2"/>
      <c r="AE2307" s="2"/>
      <c r="AF2307" s="13"/>
      <c r="AG2307" s="13"/>
    </row>
    <row r="2308" spans="11:33" x14ac:dyDescent="0.3">
      <c r="K2308" s="1"/>
      <c r="L2308" s="2"/>
      <c r="M2308" s="2"/>
      <c r="Q2308" s="1"/>
      <c r="R2308" s="2"/>
      <c r="S2308" s="2"/>
      <c r="T2308" s="13"/>
      <c r="U2308" s="13"/>
      <c r="W2308" s="1"/>
      <c r="X2308" s="2"/>
      <c r="Y2308" s="2"/>
      <c r="Z2308" s="8"/>
      <c r="AA2308" s="8"/>
      <c r="AC2308" s="1"/>
      <c r="AD2308" s="2"/>
      <c r="AE2308" s="2"/>
      <c r="AF2308" s="13"/>
      <c r="AG2308" s="13"/>
    </row>
    <row r="2309" spans="11:33" x14ac:dyDescent="0.3">
      <c r="K2309" s="1"/>
      <c r="L2309" s="2"/>
      <c r="M2309" s="2"/>
      <c r="Q2309" s="1"/>
      <c r="R2309" s="2"/>
      <c r="S2309" s="2"/>
      <c r="T2309" s="13"/>
      <c r="U2309" s="13"/>
      <c r="W2309" s="1"/>
      <c r="X2309" s="2"/>
      <c r="Y2309" s="2"/>
      <c r="Z2309" s="8"/>
      <c r="AA2309" s="8"/>
      <c r="AC2309" s="1"/>
      <c r="AD2309" s="2"/>
      <c r="AE2309" s="2"/>
      <c r="AF2309" s="13"/>
      <c r="AG2309" s="13"/>
    </row>
    <row r="2310" spans="11:33" x14ac:dyDescent="0.3">
      <c r="K2310" s="1"/>
      <c r="L2310" s="2"/>
      <c r="M2310" s="2"/>
      <c r="Q2310" s="1"/>
      <c r="R2310" s="2"/>
      <c r="S2310" s="2"/>
      <c r="T2310" s="13"/>
      <c r="U2310" s="13"/>
      <c r="W2310" s="1"/>
      <c r="X2310" s="2"/>
      <c r="Y2310" s="2"/>
      <c r="Z2310" s="8"/>
      <c r="AA2310" s="8"/>
      <c r="AC2310" s="1"/>
      <c r="AD2310" s="2"/>
      <c r="AE2310" s="2"/>
      <c r="AF2310" s="13"/>
      <c r="AG2310" s="13"/>
    </row>
    <row r="2311" spans="11:33" x14ac:dyDescent="0.3">
      <c r="K2311" s="1"/>
      <c r="L2311" s="2"/>
      <c r="M2311" s="2"/>
      <c r="Q2311" s="1"/>
      <c r="R2311" s="2"/>
      <c r="S2311" s="2"/>
      <c r="T2311" s="13"/>
      <c r="U2311" s="13"/>
      <c r="W2311" s="1"/>
      <c r="X2311" s="2"/>
      <c r="Y2311" s="2"/>
      <c r="Z2311" s="8"/>
      <c r="AA2311" s="8"/>
      <c r="AC2311" s="1"/>
      <c r="AD2311" s="2"/>
      <c r="AE2311" s="2"/>
      <c r="AF2311" s="13"/>
      <c r="AG2311" s="13"/>
    </row>
    <row r="2312" spans="11:33" x14ac:dyDescent="0.3">
      <c r="K2312" s="1"/>
      <c r="L2312" s="2"/>
      <c r="M2312" s="2"/>
      <c r="Q2312" s="1"/>
      <c r="R2312" s="2"/>
      <c r="S2312" s="2"/>
      <c r="T2312" s="13"/>
      <c r="U2312" s="13"/>
      <c r="W2312" s="1"/>
      <c r="X2312" s="2"/>
      <c r="Y2312" s="2"/>
      <c r="Z2312" s="8"/>
      <c r="AA2312" s="8"/>
      <c r="AC2312" s="1"/>
      <c r="AD2312" s="2"/>
      <c r="AE2312" s="2"/>
      <c r="AF2312" s="13"/>
      <c r="AG2312" s="13"/>
    </row>
    <row r="2313" spans="11:33" x14ac:dyDescent="0.3">
      <c r="K2313" s="1"/>
      <c r="L2313" s="2"/>
      <c r="M2313" s="2"/>
      <c r="Q2313" s="1"/>
      <c r="R2313" s="2"/>
      <c r="S2313" s="2"/>
      <c r="T2313" s="13"/>
      <c r="U2313" s="13"/>
      <c r="W2313" s="1"/>
      <c r="X2313" s="2"/>
      <c r="Y2313" s="2"/>
      <c r="Z2313" s="8"/>
      <c r="AA2313" s="8"/>
      <c r="AC2313" s="1"/>
      <c r="AD2313" s="2"/>
      <c r="AE2313" s="2"/>
      <c r="AF2313" s="13"/>
      <c r="AG2313" s="13"/>
    </row>
    <row r="2314" spans="11:33" x14ac:dyDescent="0.3">
      <c r="K2314" s="1"/>
      <c r="L2314" s="2"/>
      <c r="M2314" s="2"/>
      <c r="Q2314" s="1"/>
      <c r="R2314" s="2"/>
      <c r="S2314" s="2"/>
      <c r="T2314" s="13"/>
      <c r="U2314" s="13"/>
      <c r="W2314" s="1"/>
      <c r="X2314" s="2"/>
      <c r="Y2314" s="2"/>
      <c r="Z2314" s="8"/>
      <c r="AA2314" s="8"/>
      <c r="AC2314" s="1"/>
      <c r="AD2314" s="2"/>
      <c r="AE2314" s="2"/>
      <c r="AF2314" s="13"/>
      <c r="AG2314" s="13"/>
    </row>
    <row r="2315" spans="11:33" x14ac:dyDescent="0.3">
      <c r="K2315" s="1"/>
      <c r="L2315" s="2"/>
      <c r="M2315" s="2"/>
      <c r="Q2315" s="1"/>
      <c r="R2315" s="2"/>
      <c r="S2315" s="2"/>
      <c r="T2315" s="13"/>
      <c r="U2315" s="13"/>
      <c r="W2315" s="1"/>
      <c r="X2315" s="2"/>
      <c r="Y2315" s="2"/>
      <c r="Z2315" s="8"/>
      <c r="AA2315" s="8"/>
      <c r="AC2315" s="1"/>
      <c r="AD2315" s="2"/>
      <c r="AE2315" s="2"/>
      <c r="AF2315" s="13"/>
      <c r="AG2315" s="13"/>
    </row>
    <row r="2316" spans="11:33" x14ac:dyDescent="0.3">
      <c r="K2316" s="1"/>
      <c r="L2316" s="2"/>
      <c r="M2316" s="2"/>
      <c r="Q2316" s="1"/>
      <c r="R2316" s="2"/>
      <c r="S2316" s="2"/>
      <c r="T2316" s="13"/>
      <c r="U2316" s="13"/>
      <c r="W2316" s="1"/>
      <c r="X2316" s="2"/>
      <c r="Y2316" s="2"/>
      <c r="Z2316" s="8"/>
      <c r="AA2316" s="8"/>
      <c r="AC2316" s="1"/>
      <c r="AD2316" s="2"/>
      <c r="AE2316" s="2"/>
      <c r="AF2316" s="13"/>
      <c r="AG2316" s="13"/>
    </row>
    <row r="2317" spans="11:33" x14ac:dyDescent="0.3">
      <c r="K2317" s="1"/>
      <c r="L2317" s="2"/>
      <c r="M2317" s="2"/>
      <c r="Q2317" s="1"/>
      <c r="R2317" s="2"/>
      <c r="S2317" s="2"/>
      <c r="T2317" s="13"/>
      <c r="U2317" s="13"/>
      <c r="W2317" s="1"/>
      <c r="X2317" s="2"/>
      <c r="Y2317" s="2"/>
      <c r="Z2317" s="8"/>
      <c r="AA2317" s="8"/>
      <c r="AC2317" s="1"/>
      <c r="AD2317" s="2"/>
      <c r="AE2317" s="2"/>
      <c r="AF2317" s="13"/>
      <c r="AG2317" s="13"/>
    </row>
    <row r="2318" spans="11:33" x14ac:dyDescent="0.3">
      <c r="K2318" s="1"/>
      <c r="L2318" s="2"/>
      <c r="M2318" s="2"/>
      <c r="Q2318" s="1"/>
      <c r="R2318" s="2"/>
      <c r="S2318" s="2"/>
      <c r="T2318" s="13"/>
      <c r="U2318" s="13"/>
      <c r="W2318" s="1"/>
      <c r="X2318" s="2"/>
      <c r="Y2318" s="2"/>
      <c r="Z2318" s="8"/>
      <c r="AA2318" s="8"/>
      <c r="AC2318" s="1"/>
      <c r="AD2318" s="2"/>
      <c r="AE2318" s="2"/>
      <c r="AF2318" s="13"/>
      <c r="AG2318" s="13"/>
    </row>
    <row r="2319" spans="11:33" x14ac:dyDescent="0.3">
      <c r="K2319" s="1"/>
      <c r="L2319" s="2"/>
      <c r="M2319" s="2"/>
      <c r="Q2319" s="1"/>
      <c r="R2319" s="2"/>
      <c r="S2319" s="2"/>
      <c r="T2319" s="13"/>
      <c r="U2319" s="13"/>
      <c r="W2319" s="1"/>
      <c r="X2319" s="2"/>
      <c r="Y2319" s="2"/>
      <c r="Z2319" s="8"/>
      <c r="AA2319" s="8"/>
      <c r="AC2319" s="1"/>
      <c r="AD2319" s="2"/>
      <c r="AE2319" s="2"/>
      <c r="AF2319" s="13"/>
      <c r="AG2319" s="13"/>
    </row>
    <row r="2320" spans="11:33" x14ac:dyDescent="0.3">
      <c r="K2320" s="1"/>
      <c r="L2320" s="2"/>
      <c r="M2320" s="2"/>
      <c r="Q2320" s="1"/>
      <c r="R2320" s="2"/>
      <c r="S2320" s="2"/>
      <c r="T2320" s="13"/>
      <c r="U2320" s="13"/>
      <c r="W2320" s="1"/>
      <c r="X2320" s="2"/>
      <c r="Y2320" s="2"/>
      <c r="Z2320" s="8"/>
      <c r="AA2320" s="8"/>
      <c r="AC2320" s="1"/>
      <c r="AD2320" s="2"/>
      <c r="AE2320" s="2"/>
      <c r="AF2320" s="13"/>
      <c r="AG2320" s="13"/>
    </row>
    <row r="2321" spans="11:33" x14ac:dyDescent="0.3">
      <c r="K2321" s="1"/>
      <c r="L2321" s="2"/>
      <c r="M2321" s="2"/>
      <c r="Q2321" s="1"/>
      <c r="R2321" s="2"/>
      <c r="S2321" s="2"/>
      <c r="T2321" s="13"/>
      <c r="U2321" s="13"/>
      <c r="W2321" s="1"/>
      <c r="X2321" s="2"/>
      <c r="Y2321" s="2"/>
      <c r="Z2321" s="8"/>
      <c r="AA2321" s="8"/>
      <c r="AC2321" s="1"/>
      <c r="AD2321" s="2"/>
      <c r="AE2321" s="2"/>
      <c r="AF2321" s="13"/>
      <c r="AG2321" s="13"/>
    </row>
    <row r="2322" spans="11:33" x14ac:dyDescent="0.3">
      <c r="K2322" s="1"/>
      <c r="L2322" s="2"/>
      <c r="M2322" s="2"/>
      <c r="Q2322" s="1"/>
      <c r="R2322" s="2"/>
      <c r="S2322" s="2"/>
      <c r="T2322" s="13"/>
      <c r="U2322" s="13"/>
      <c r="W2322" s="1"/>
      <c r="X2322" s="2"/>
      <c r="Y2322" s="2"/>
      <c r="Z2322" s="8"/>
      <c r="AA2322" s="8"/>
      <c r="AC2322" s="1"/>
      <c r="AD2322" s="2"/>
      <c r="AE2322" s="2"/>
      <c r="AF2322" s="13"/>
      <c r="AG2322" s="13"/>
    </row>
    <row r="2323" spans="11:33" x14ac:dyDescent="0.3">
      <c r="K2323" s="1"/>
      <c r="L2323" s="2"/>
      <c r="M2323" s="2"/>
      <c r="Q2323" s="1"/>
      <c r="R2323" s="2"/>
      <c r="S2323" s="2"/>
      <c r="T2323" s="13"/>
      <c r="U2323" s="13"/>
      <c r="W2323" s="1"/>
      <c r="X2323" s="2"/>
      <c r="Y2323" s="2"/>
      <c r="Z2323" s="8"/>
      <c r="AA2323" s="8"/>
      <c r="AC2323" s="1"/>
      <c r="AD2323" s="2"/>
      <c r="AE2323" s="2"/>
      <c r="AF2323" s="13"/>
      <c r="AG2323" s="13"/>
    </row>
    <row r="2324" spans="11:33" x14ac:dyDescent="0.3">
      <c r="K2324" s="1"/>
      <c r="L2324" s="2"/>
      <c r="M2324" s="2"/>
      <c r="Q2324" s="1"/>
      <c r="R2324" s="2"/>
      <c r="S2324" s="2"/>
      <c r="T2324" s="13"/>
      <c r="U2324" s="13"/>
      <c r="W2324" s="1"/>
      <c r="X2324" s="2"/>
      <c r="Y2324" s="2"/>
      <c r="Z2324" s="8"/>
      <c r="AA2324" s="8"/>
      <c r="AC2324" s="1"/>
      <c r="AD2324" s="2"/>
      <c r="AE2324" s="2"/>
      <c r="AF2324" s="13"/>
      <c r="AG2324" s="13"/>
    </row>
    <row r="2325" spans="11:33" x14ac:dyDescent="0.3">
      <c r="K2325" s="1"/>
      <c r="L2325" s="2"/>
      <c r="M2325" s="2"/>
      <c r="Q2325" s="1"/>
      <c r="R2325" s="2"/>
      <c r="S2325" s="2"/>
      <c r="T2325" s="13"/>
      <c r="U2325" s="13"/>
      <c r="W2325" s="1"/>
      <c r="X2325" s="2"/>
      <c r="Y2325" s="2"/>
      <c r="Z2325" s="8"/>
      <c r="AA2325" s="8"/>
      <c r="AC2325" s="1"/>
      <c r="AD2325" s="2"/>
      <c r="AE2325" s="2"/>
      <c r="AF2325" s="13"/>
      <c r="AG2325" s="13"/>
    </row>
    <row r="2326" spans="11:33" x14ac:dyDescent="0.3">
      <c r="K2326" s="1"/>
      <c r="L2326" s="2"/>
      <c r="M2326" s="2"/>
      <c r="Q2326" s="1"/>
      <c r="R2326" s="2"/>
      <c r="S2326" s="2"/>
      <c r="T2326" s="13"/>
      <c r="U2326" s="13"/>
      <c r="W2326" s="1"/>
      <c r="X2326" s="2"/>
      <c r="Y2326" s="2"/>
      <c r="Z2326" s="8"/>
      <c r="AA2326" s="8"/>
      <c r="AC2326" s="1"/>
      <c r="AD2326" s="2"/>
      <c r="AE2326" s="2"/>
      <c r="AF2326" s="13"/>
      <c r="AG2326" s="13"/>
    </row>
    <row r="2327" spans="11:33" x14ac:dyDescent="0.3">
      <c r="K2327" s="1"/>
      <c r="L2327" s="2"/>
      <c r="M2327" s="2"/>
      <c r="Q2327" s="1"/>
      <c r="R2327" s="2"/>
      <c r="S2327" s="2"/>
      <c r="T2327" s="13"/>
      <c r="U2327" s="13"/>
      <c r="W2327" s="1"/>
      <c r="X2327" s="2"/>
      <c r="Y2327" s="2"/>
      <c r="Z2327" s="8"/>
      <c r="AA2327" s="8"/>
      <c r="AC2327" s="1"/>
      <c r="AD2327" s="2"/>
      <c r="AE2327" s="2"/>
      <c r="AF2327" s="13"/>
      <c r="AG2327" s="13"/>
    </row>
    <row r="2328" spans="11:33" x14ac:dyDescent="0.3">
      <c r="K2328" s="1"/>
      <c r="L2328" s="2"/>
      <c r="M2328" s="2"/>
      <c r="Q2328" s="1"/>
      <c r="R2328" s="2"/>
      <c r="S2328" s="2"/>
      <c r="T2328" s="13"/>
      <c r="U2328" s="13"/>
      <c r="W2328" s="1"/>
      <c r="X2328" s="2"/>
      <c r="Y2328" s="2"/>
      <c r="Z2328" s="8"/>
      <c r="AA2328" s="8"/>
      <c r="AC2328" s="1"/>
      <c r="AD2328" s="2"/>
      <c r="AE2328" s="2"/>
      <c r="AF2328" s="13"/>
      <c r="AG2328" s="13"/>
    </row>
    <row r="2329" spans="11:33" x14ac:dyDescent="0.3">
      <c r="K2329" s="1"/>
      <c r="L2329" s="2"/>
      <c r="M2329" s="2"/>
      <c r="Q2329" s="1"/>
      <c r="R2329" s="2"/>
      <c r="S2329" s="2"/>
      <c r="T2329" s="13"/>
      <c r="U2329" s="13"/>
      <c r="W2329" s="1"/>
      <c r="X2329" s="2"/>
      <c r="Y2329" s="2"/>
      <c r="Z2329" s="8"/>
      <c r="AA2329" s="8"/>
      <c r="AC2329" s="1"/>
      <c r="AD2329" s="2"/>
      <c r="AE2329" s="2"/>
      <c r="AF2329" s="13"/>
      <c r="AG2329" s="13"/>
    </row>
    <row r="2330" spans="11:33" x14ac:dyDescent="0.3">
      <c r="K2330" s="1"/>
      <c r="L2330" s="2"/>
      <c r="M2330" s="2"/>
      <c r="Q2330" s="1"/>
      <c r="R2330" s="2"/>
      <c r="S2330" s="2"/>
      <c r="T2330" s="13"/>
      <c r="U2330" s="13"/>
      <c r="W2330" s="1"/>
      <c r="X2330" s="2"/>
      <c r="Y2330" s="2"/>
      <c r="Z2330" s="8"/>
      <c r="AA2330" s="8"/>
      <c r="AC2330" s="1"/>
      <c r="AD2330" s="2"/>
      <c r="AE2330" s="2"/>
      <c r="AF2330" s="13"/>
      <c r="AG2330" s="13"/>
    </row>
    <row r="2331" spans="11:33" x14ac:dyDescent="0.3">
      <c r="K2331" s="1"/>
      <c r="L2331" s="2"/>
      <c r="M2331" s="2"/>
      <c r="Q2331" s="1"/>
      <c r="R2331" s="2"/>
      <c r="S2331" s="2"/>
      <c r="T2331" s="13"/>
      <c r="U2331" s="13"/>
      <c r="W2331" s="1"/>
      <c r="X2331" s="2"/>
      <c r="Y2331" s="2"/>
      <c r="Z2331" s="8"/>
      <c r="AA2331" s="8"/>
      <c r="AC2331" s="1"/>
      <c r="AD2331" s="2"/>
      <c r="AE2331" s="2"/>
      <c r="AF2331" s="13"/>
      <c r="AG2331" s="13"/>
    </row>
    <row r="2332" spans="11:33" x14ac:dyDescent="0.3">
      <c r="K2332" s="1"/>
      <c r="L2332" s="2"/>
      <c r="M2332" s="2"/>
      <c r="Q2332" s="1"/>
      <c r="R2332" s="2"/>
      <c r="S2332" s="2"/>
      <c r="T2332" s="13"/>
      <c r="U2332" s="13"/>
      <c r="W2332" s="1"/>
      <c r="X2332" s="2"/>
      <c r="Y2332" s="2"/>
      <c r="Z2332" s="8"/>
      <c r="AA2332" s="8"/>
      <c r="AC2332" s="1"/>
      <c r="AD2332" s="2"/>
      <c r="AE2332" s="2"/>
      <c r="AF2332" s="13"/>
      <c r="AG2332" s="13"/>
    </row>
    <row r="2333" spans="11:33" x14ac:dyDescent="0.3">
      <c r="K2333" s="1"/>
      <c r="L2333" s="2"/>
      <c r="M2333" s="2"/>
      <c r="Q2333" s="1"/>
      <c r="R2333" s="2"/>
      <c r="S2333" s="2"/>
      <c r="T2333" s="13"/>
      <c r="U2333" s="13"/>
      <c r="W2333" s="1"/>
      <c r="X2333" s="2"/>
      <c r="Y2333" s="2"/>
      <c r="Z2333" s="8"/>
      <c r="AA2333" s="8"/>
      <c r="AC2333" s="1"/>
      <c r="AD2333" s="2"/>
      <c r="AE2333" s="2"/>
      <c r="AF2333" s="13"/>
      <c r="AG2333" s="13"/>
    </row>
    <row r="2334" spans="11:33" x14ac:dyDescent="0.3">
      <c r="K2334" s="1"/>
      <c r="L2334" s="2"/>
      <c r="M2334" s="2"/>
      <c r="Q2334" s="1"/>
      <c r="R2334" s="2"/>
      <c r="S2334" s="2"/>
      <c r="T2334" s="13"/>
      <c r="U2334" s="13"/>
      <c r="W2334" s="1"/>
      <c r="X2334" s="2"/>
      <c r="Y2334" s="2"/>
      <c r="Z2334" s="8"/>
      <c r="AA2334" s="8"/>
      <c r="AC2334" s="1"/>
      <c r="AD2334" s="2"/>
      <c r="AE2334" s="2"/>
      <c r="AF2334" s="13"/>
      <c r="AG2334" s="13"/>
    </row>
    <row r="2335" spans="11:33" x14ac:dyDescent="0.3">
      <c r="K2335" s="1"/>
      <c r="L2335" s="2"/>
      <c r="M2335" s="2"/>
      <c r="Q2335" s="1"/>
      <c r="R2335" s="2"/>
      <c r="S2335" s="2"/>
      <c r="T2335" s="13"/>
      <c r="U2335" s="13"/>
      <c r="W2335" s="1"/>
      <c r="X2335" s="2"/>
      <c r="Y2335" s="2"/>
      <c r="Z2335" s="8"/>
      <c r="AA2335" s="8"/>
      <c r="AC2335" s="1"/>
      <c r="AD2335" s="2"/>
      <c r="AE2335" s="2"/>
      <c r="AF2335" s="13"/>
      <c r="AG2335" s="13"/>
    </row>
    <row r="2336" spans="11:33" x14ac:dyDescent="0.3">
      <c r="K2336" s="1"/>
      <c r="L2336" s="2"/>
      <c r="M2336" s="2"/>
      <c r="Q2336" s="1"/>
      <c r="R2336" s="2"/>
      <c r="S2336" s="2"/>
      <c r="T2336" s="13"/>
      <c r="U2336" s="13"/>
      <c r="W2336" s="1"/>
      <c r="X2336" s="2"/>
      <c r="Y2336" s="2"/>
      <c r="Z2336" s="8"/>
      <c r="AA2336" s="8"/>
      <c r="AC2336" s="1"/>
      <c r="AD2336" s="2"/>
      <c r="AE2336" s="2"/>
      <c r="AF2336" s="13"/>
      <c r="AG2336" s="13"/>
    </row>
    <row r="2337" spans="11:33" x14ac:dyDescent="0.3">
      <c r="K2337" s="1"/>
      <c r="L2337" s="2"/>
      <c r="M2337" s="2"/>
      <c r="Q2337" s="1"/>
      <c r="R2337" s="2"/>
      <c r="S2337" s="2"/>
      <c r="T2337" s="13"/>
      <c r="U2337" s="13"/>
      <c r="W2337" s="1"/>
      <c r="X2337" s="2"/>
      <c r="Y2337" s="2"/>
      <c r="Z2337" s="8"/>
      <c r="AA2337" s="8"/>
      <c r="AC2337" s="1"/>
      <c r="AD2337" s="2"/>
      <c r="AE2337" s="2"/>
      <c r="AF2337" s="13"/>
      <c r="AG2337" s="13"/>
    </row>
    <row r="2338" spans="11:33" x14ac:dyDescent="0.3">
      <c r="K2338" s="1"/>
      <c r="L2338" s="2"/>
      <c r="M2338" s="2"/>
      <c r="Q2338" s="1"/>
      <c r="R2338" s="2"/>
      <c r="S2338" s="2"/>
      <c r="T2338" s="13"/>
      <c r="U2338" s="13"/>
      <c r="W2338" s="1"/>
      <c r="X2338" s="2"/>
      <c r="Y2338" s="2"/>
      <c r="Z2338" s="8"/>
      <c r="AA2338" s="8"/>
      <c r="AC2338" s="1"/>
      <c r="AD2338" s="2"/>
      <c r="AE2338" s="2"/>
      <c r="AF2338" s="13"/>
      <c r="AG2338" s="13"/>
    </row>
    <row r="2339" spans="11:33" x14ac:dyDescent="0.3">
      <c r="K2339" s="1"/>
      <c r="L2339" s="2"/>
      <c r="M2339" s="2"/>
      <c r="Q2339" s="1"/>
      <c r="R2339" s="2"/>
      <c r="S2339" s="2"/>
      <c r="T2339" s="13"/>
      <c r="U2339" s="13"/>
      <c r="W2339" s="1"/>
      <c r="X2339" s="2"/>
      <c r="Y2339" s="2"/>
      <c r="Z2339" s="8"/>
      <c r="AA2339" s="8"/>
      <c r="AC2339" s="1"/>
      <c r="AD2339" s="2"/>
      <c r="AE2339" s="2"/>
      <c r="AF2339" s="13"/>
      <c r="AG2339" s="13"/>
    </row>
    <row r="2340" spans="11:33" x14ac:dyDescent="0.3">
      <c r="K2340" s="1"/>
      <c r="L2340" s="2"/>
      <c r="M2340" s="2"/>
      <c r="Q2340" s="1"/>
      <c r="R2340" s="2"/>
      <c r="S2340" s="2"/>
      <c r="T2340" s="13"/>
      <c r="U2340" s="13"/>
      <c r="W2340" s="1"/>
      <c r="X2340" s="2"/>
      <c r="Y2340" s="2"/>
      <c r="Z2340" s="8"/>
      <c r="AA2340" s="8"/>
      <c r="AC2340" s="1"/>
      <c r="AD2340" s="2"/>
      <c r="AE2340" s="2"/>
      <c r="AF2340" s="13"/>
      <c r="AG2340" s="13"/>
    </row>
    <row r="2341" spans="11:33" x14ac:dyDescent="0.3">
      <c r="K2341" s="1"/>
      <c r="L2341" s="2"/>
      <c r="M2341" s="2"/>
      <c r="Q2341" s="1"/>
      <c r="R2341" s="2"/>
      <c r="S2341" s="2"/>
      <c r="T2341" s="13"/>
      <c r="U2341" s="13"/>
      <c r="W2341" s="1"/>
      <c r="X2341" s="2"/>
      <c r="Y2341" s="2"/>
      <c r="Z2341" s="8"/>
      <c r="AA2341" s="8"/>
      <c r="AC2341" s="1"/>
      <c r="AD2341" s="2"/>
      <c r="AE2341" s="2"/>
      <c r="AF2341" s="13"/>
      <c r="AG2341" s="13"/>
    </row>
    <row r="2342" spans="11:33" x14ac:dyDescent="0.3">
      <c r="K2342" s="1"/>
      <c r="L2342" s="2"/>
      <c r="M2342" s="2"/>
      <c r="Q2342" s="1"/>
      <c r="R2342" s="2"/>
      <c r="S2342" s="2"/>
      <c r="T2342" s="13"/>
      <c r="U2342" s="13"/>
      <c r="W2342" s="1"/>
      <c r="X2342" s="2"/>
      <c r="Y2342" s="2"/>
      <c r="Z2342" s="8"/>
      <c r="AA2342" s="8"/>
      <c r="AC2342" s="1"/>
      <c r="AD2342" s="2"/>
      <c r="AE2342" s="2"/>
      <c r="AF2342" s="13"/>
      <c r="AG2342" s="13"/>
    </row>
    <row r="2343" spans="11:33" x14ac:dyDescent="0.3">
      <c r="K2343" s="1"/>
      <c r="L2343" s="2"/>
      <c r="M2343" s="2"/>
      <c r="Q2343" s="1"/>
      <c r="R2343" s="2"/>
      <c r="S2343" s="2"/>
      <c r="T2343" s="13"/>
      <c r="U2343" s="13"/>
      <c r="W2343" s="1"/>
      <c r="X2343" s="2"/>
      <c r="Y2343" s="2"/>
      <c r="Z2343" s="8"/>
      <c r="AA2343" s="8"/>
      <c r="AC2343" s="1"/>
      <c r="AD2343" s="2"/>
      <c r="AE2343" s="2"/>
      <c r="AF2343" s="13"/>
      <c r="AG2343" s="13"/>
    </row>
    <row r="2344" spans="11:33" x14ac:dyDescent="0.3">
      <c r="K2344" s="1"/>
      <c r="L2344" s="2"/>
      <c r="M2344" s="2"/>
      <c r="Q2344" s="1"/>
      <c r="R2344" s="2"/>
      <c r="S2344" s="2"/>
      <c r="T2344" s="13"/>
      <c r="U2344" s="13"/>
      <c r="W2344" s="1"/>
      <c r="X2344" s="2"/>
      <c r="Y2344" s="2"/>
      <c r="Z2344" s="8"/>
      <c r="AA2344" s="8"/>
      <c r="AC2344" s="1"/>
      <c r="AD2344" s="2"/>
      <c r="AE2344" s="2"/>
      <c r="AF2344" s="13"/>
      <c r="AG2344" s="13"/>
    </row>
    <row r="2345" spans="11:33" x14ac:dyDescent="0.3">
      <c r="K2345" s="1"/>
      <c r="L2345" s="2"/>
      <c r="M2345" s="2"/>
      <c r="Q2345" s="1"/>
      <c r="R2345" s="2"/>
      <c r="S2345" s="2"/>
      <c r="T2345" s="13"/>
      <c r="U2345" s="13"/>
      <c r="W2345" s="1"/>
      <c r="X2345" s="2"/>
      <c r="Y2345" s="2"/>
      <c r="Z2345" s="8"/>
      <c r="AA2345" s="8"/>
      <c r="AC2345" s="1"/>
      <c r="AD2345" s="2"/>
      <c r="AE2345" s="2"/>
      <c r="AF2345" s="13"/>
      <c r="AG2345" s="13"/>
    </row>
    <row r="2346" spans="11:33" x14ac:dyDescent="0.3">
      <c r="K2346" s="1"/>
      <c r="L2346" s="2"/>
      <c r="M2346" s="2"/>
      <c r="Q2346" s="1"/>
      <c r="R2346" s="2"/>
      <c r="S2346" s="2"/>
      <c r="T2346" s="13"/>
      <c r="U2346" s="13"/>
      <c r="W2346" s="1"/>
      <c r="X2346" s="2"/>
      <c r="Y2346" s="2"/>
      <c r="Z2346" s="8"/>
      <c r="AA2346" s="8"/>
      <c r="AC2346" s="1"/>
      <c r="AD2346" s="2"/>
      <c r="AE2346" s="2"/>
      <c r="AF2346" s="13"/>
      <c r="AG2346" s="13"/>
    </row>
    <row r="2347" spans="11:33" x14ac:dyDescent="0.3">
      <c r="K2347" s="1"/>
      <c r="L2347" s="2"/>
      <c r="M2347" s="2"/>
      <c r="Q2347" s="1"/>
      <c r="R2347" s="2"/>
      <c r="S2347" s="2"/>
      <c r="T2347" s="13"/>
      <c r="U2347" s="13"/>
      <c r="W2347" s="1"/>
      <c r="X2347" s="2"/>
      <c r="Y2347" s="2"/>
      <c r="Z2347" s="8"/>
      <c r="AA2347" s="8"/>
      <c r="AC2347" s="1"/>
      <c r="AD2347" s="2"/>
      <c r="AE2347" s="2"/>
      <c r="AF2347" s="13"/>
      <c r="AG2347" s="13"/>
    </row>
    <row r="2348" spans="11:33" x14ac:dyDescent="0.3">
      <c r="K2348" s="1"/>
      <c r="L2348" s="2"/>
      <c r="M2348" s="2"/>
      <c r="Q2348" s="1"/>
      <c r="R2348" s="2"/>
      <c r="S2348" s="2"/>
      <c r="T2348" s="13"/>
      <c r="U2348" s="13"/>
      <c r="W2348" s="1"/>
      <c r="X2348" s="2"/>
      <c r="Y2348" s="2"/>
      <c r="Z2348" s="8"/>
      <c r="AA2348" s="8"/>
      <c r="AC2348" s="1"/>
      <c r="AD2348" s="2"/>
      <c r="AE2348" s="2"/>
      <c r="AF2348" s="13"/>
      <c r="AG2348" s="13"/>
    </row>
    <row r="2349" spans="11:33" x14ac:dyDescent="0.3">
      <c r="K2349" s="1"/>
      <c r="L2349" s="2"/>
      <c r="M2349" s="2"/>
      <c r="Q2349" s="1"/>
      <c r="R2349" s="2"/>
      <c r="S2349" s="2"/>
      <c r="T2349" s="13"/>
      <c r="U2349" s="13"/>
      <c r="W2349" s="1"/>
      <c r="X2349" s="2"/>
      <c r="Y2349" s="2"/>
      <c r="Z2349" s="8"/>
      <c r="AA2349" s="8"/>
      <c r="AC2349" s="1"/>
      <c r="AD2349" s="2"/>
      <c r="AE2349" s="2"/>
      <c r="AF2349" s="13"/>
      <c r="AG2349" s="13"/>
    </row>
    <row r="2350" spans="11:33" x14ac:dyDescent="0.3">
      <c r="K2350" s="1"/>
      <c r="L2350" s="2"/>
      <c r="M2350" s="2"/>
      <c r="Q2350" s="1"/>
      <c r="R2350" s="2"/>
      <c r="S2350" s="2"/>
      <c r="T2350" s="13"/>
      <c r="U2350" s="13"/>
      <c r="W2350" s="1"/>
      <c r="X2350" s="2"/>
      <c r="Y2350" s="2"/>
      <c r="Z2350" s="8"/>
      <c r="AA2350" s="8"/>
      <c r="AC2350" s="1"/>
      <c r="AD2350" s="2"/>
      <c r="AE2350" s="2"/>
      <c r="AF2350" s="13"/>
      <c r="AG2350" s="13"/>
    </row>
    <row r="2351" spans="11:33" x14ac:dyDescent="0.3">
      <c r="K2351" s="1"/>
      <c r="L2351" s="2"/>
      <c r="M2351" s="2"/>
      <c r="Q2351" s="1"/>
      <c r="R2351" s="2"/>
      <c r="S2351" s="2"/>
      <c r="T2351" s="13"/>
      <c r="U2351" s="13"/>
      <c r="W2351" s="1"/>
      <c r="X2351" s="2"/>
      <c r="Y2351" s="2"/>
      <c r="Z2351" s="8"/>
      <c r="AA2351" s="8"/>
      <c r="AC2351" s="1"/>
      <c r="AD2351" s="2"/>
      <c r="AE2351" s="2"/>
      <c r="AF2351" s="13"/>
      <c r="AG2351" s="13"/>
    </row>
    <row r="2352" spans="11:33" x14ac:dyDescent="0.3">
      <c r="K2352" s="1"/>
      <c r="L2352" s="2"/>
      <c r="M2352" s="2"/>
      <c r="Q2352" s="1"/>
      <c r="R2352" s="2"/>
      <c r="S2352" s="2"/>
      <c r="T2352" s="13"/>
      <c r="U2352" s="13"/>
      <c r="W2352" s="1"/>
      <c r="X2352" s="2"/>
      <c r="Y2352" s="2"/>
      <c r="Z2352" s="8"/>
      <c r="AA2352" s="8"/>
      <c r="AC2352" s="1"/>
      <c r="AD2352" s="2"/>
      <c r="AE2352" s="2"/>
      <c r="AF2352" s="13"/>
      <c r="AG2352" s="13"/>
    </row>
    <row r="2353" spans="11:33" x14ac:dyDescent="0.3">
      <c r="K2353" s="1"/>
      <c r="L2353" s="2"/>
      <c r="M2353" s="2"/>
      <c r="Q2353" s="1"/>
      <c r="R2353" s="2"/>
      <c r="S2353" s="2"/>
      <c r="T2353" s="13"/>
      <c r="U2353" s="13"/>
      <c r="W2353" s="1"/>
      <c r="X2353" s="2"/>
      <c r="Y2353" s="2"/>
      <c r="Z2353" s="8"/>
      <c r="AA2353" s="8"/>
      <c r="AC2353" s="1"/>
      <c r="AD2353" s="2"/>
      <c r="AE2353" s="2"/>
      <c r="AF2353" s="13"/>
      <c r="AG2353" s="13"/>
    </row>
    <row r="2354" spans="11:33" x14ac:dyDescent="0.3">
      <c r="K2354" s="1"/>
      <c r="L2354" s="2"/>
      <c r="M2354" s="2"/>
      <c r="Q2354" s="1"/>
      <c r="R2354" s="2"/>
      <c r="S2354" s="2"/>
      <c r="T2354" s="13"/>
      <c r="U2354" s="13"/>
      <c r="W2354" s="1"/>
      <c r="X2354" s="2"/>
      <c r="Y2354" s="2"/>
      <c r="Z2354" s="8"/>
      <c r="AA2354" s="8"/>
      <c r="AC2354" s="1"/>
      <c r="AD2354" s="2"/>
      <c r="AE2354" s="2"/>
      <c r="AF2354" s="13"/>
      <c r="AG2354" s="13"/>
    </row>
    <row r="2355" spans="11:33" x14ac:dyDescent="0.3">
      <c r="K2355" s="1"/>
      <c r="L2355" s="2"/>
      <c r="M2355" s="2"/>
      <c r="Q2355" s="1"/>
      <c r="R2355" s="2"/>
      <c r="S2355" s="2"/>
      <c r="T2355" s="13"/>
      <c r="U2355" s="13"/>
      <c r="W2355" s="1"/>
      <c r="X2355" s="2"/>
      <c r="Y2355" s="2"/>
      <c r="Z2355" s="8"/>
      <c r="AA2355" s="8"/>
      <c r="AC2355" s="1"/>
      <c r="AD2355" s="2"/>
      <c r="AE2355" s="2"/>
      <c r="AF2355" s="13"/>
      <c r="AG2355" s="13"/>
    </row>
    <row r="2356" spans="11:33" x14ac:dyDescent="0.3">
      <c r="K2356" s="1"/>
      <c r="L2356" s="2"/>
      <c r="M2356" s="2"/>
      <c r="Q2356" s="1"/>
      <c r="R2356" s="2"/>
      <c r="S2356" s="2"/>
      <c r="T2356" s="13"/>
      <c r="U2356" s="13"/>
      <c r="W2356" s="1"/>
      <c r="X2356" s="2"/>
      <c r="Y2356" s="2"/>
      <c r="Z2356" s="8"/>
      <c r="AA2356" s="8"/>
      <c r="AC2356" s="1"/>
      <c r="AD2356" s="2"/>
      <c r="AE2356" s="2"/>
      <c r="AF2356" s="13"/>
      <c r="AG2356" s="13"/>
    </row>
    <row r="2357" spans="11:33" x14ac:dyDescent="0.3">
      <c r="K2357" s="1"/>
      <c r="L2357" s="2"/>
      <c r="M2357" s="2"/>
      <c r="Q2357" s="1"/>
      <c r="R2357" s="2"/>
      <c r="S2357" s="2"/>
      <c r="T2357" s="13"/>
      <c r="U2357" s="13"/>
      <c r="W2357" s="1"/>
      <c r="X2357" s="2"/>
      <c r="Y2357" s="2"/>
      <c r="Z2357" s="8"/>
      <c r="AA2357" s="8"/>
      <c r="AC2357" s="1"/>
      <c r="AD2357" s="2"/>
      <c r="AE2357" s="2"/>
      <c r="AF2357" s="13"/>
      <c r="AG2357" s="13"/>
    </row>
    <row r="2358" spans="11:33" x14ac:dyDescent="0.3">
      <c r="K2358" s="1"/>
      <c r="L2358" s="2"/>
      <c r="M2358" s="2"/>
      <c r="Q2358" s="1"/>
      <c r="R2358" s="2"/>
      <c r="S2358" s="2"/>
      <c r="T2358" s="13"/>
      <c r="U2358" s="13"/>
      <c r="W2358" s="1"/>
      <c r="X2358" s="2"/>
      <c r="Y2358" s="2"/>
      <c r="Z2358" s="8"/>
      <c r="AA2358" s="8"/>
      <c r="AC2358" s="1"/>
      <c r="AD2358" s="2"/>
      <c r="AE2358" s="2"/>
      <c r="AF2358" s="13"/>
      <c r="AG2358" s="13"/>
    </row>
    <row r="2359" spans="11:33" x14ac:dyDescent="0.3">
      <c r="K2359" s="1"/>
      <c r="L2359" s="2"/>
      <c r="M2359" s="2"/>
      <c r="Q2359" s="1"/>
      <c r="R2359" s="2"/>
      <c r="S2359" s="2"/>
      <c r="T2359" s="13"/>
      <c r="U2359" s="13"/>
      <c r="W2359" s="1"/>
      <c r="X2359" s="2"/>
      <c r="Y2359" s="2"/>
      <c r="Z2359" s="8"/>
      <c r="AA2359" s="8"/>
      <c r="AC2359" s="1"/>
      <c r="AD2359" s="2"/>
      <c r="AE2359" s="2"/>
      <c r="AF2359" s="13"/>
      <c r="AG2359" s="13"/>
    </row>
    <row r="2360" spans="11:33" x14ac:dyDescent="0.3">
      <c r="K2360" s="1"/>
      <c r="L2360" s="2"/>
      <c r="M2360" s="2"/>
      <c r="Q2360" s="1"/>
      <c r="R2360" s="2"/>
      <c r="S2360" s="2"/>
      <c r="T2360" s="13"/>
      <c r="U2360" s="13"/>
      <c r="W2360" s="1"/>
      <c r="X2360" s="2"/>
      <c r="Y2360" s="2"/>
      <c r="Z2360" s="8"/>
      <c r="AA2360" s="8"/>
      <c r="AC2360" s="1"/>
      <c r="AD2360" s="2"/>
      <c r="AE2360" s="2"/>
      <c r="AF2360" s="13"/>
      <c r="AG2360" s="13"/>
    </row>
    <row r="2361" spans="11:33" x14ac:dyDescent="0.3">
      <c r="K2361" s="1"/>
      <c r="L2361" s="2"/>
      <c r="M2361" s="2"/>
      <c r="Q2361" s="1"/>
      <c r="R2361" s="2"/>
      <c r="S2361" s="2"/>
      <c r="T2361" s="13"/>
      <c r="U2361" s="13"/>
      <c r="W2361" s="1"/>
      <c r="X2361" s="2"/>
      <c r="Y2361" s="2"/>
      <c r="Z2361" s="8"/>
      <c r="AA2361" s="8"/>
      <c r="AC2361" s="1"/>
      <c r="AD2361" s="2"/>
      <c r="AE2361" s="2"/>
      <c r="AF2361" s="13"/>
      <c r="AG2361" s="13"/>
    </row>
    <row r="2362" spans="11:33" x14ac:dyDescent="0.3">
      <c r="K2362" s="1"/>
      <c r="L2362" s="2"/>
      <c r="M2362" s="2"/>
      <c r="Q2362" s="1"/>
      <c r="R2362" s="2"/>
      <c r="S2362" s="2"/>
      <c r="T2362" s="13"/>
      <c r="U2362" s="13"/>
      <c r="W2362" s="1"/>
      <c r="X2362" s="2"/>
      <c r="Y2362" s="2"/>
      <c r="Z2362" s="8"/>
      <c r="AA2362" s="8"/>
      <c r="AC2362" s="1"/>
      <c r="AD2362" s="2"/>
      <c r="AE2362" s="2"/>
      <c r="AF2362" s="13"/>
      <c r="AG2362" s="13"/>
    </row>
    <row r="2363" spans="11:33" x14ac:dyDescent="0.3">
      <c r="K2363" s="1"/>
      <c r="L2363" s="2"/>
      <c r="M2363" s="2"/>
      <c r="Q2363" s="1"/>
      <c r="R2363" s="2"/>
      <c r="S2363" s="2"/>
      <c r="T2363" s="13"/>
      <c r="U2363" s="13"/>
      <c r="W2363" s="1"/>
      <c r="X2363" s="2"/>
      <c r="Y2363" s="2"/>
      <c r="Z2363" s="8"/>
      <c r="AA2363" s="8"/>
      <c r="AC2363" s="1"/>
      <c r="AD2363" s="2"/>
      <c r="AE2363" s="2"/>
      <c r="AF2363" s="13"/>
      <c r="AG2363" s="13"/>
    </row>
    <row r="2364" spans="11:33" x14ac:dyDescent="0.3">
      <c r="K2364" s="1"/>
      <c r="L2364" s="2"/>
      <c r="M2364" s="2"/>
      <c r="Q2364" s="1"/>
      <c r="R2364" s="2"/>
      <c r="S2364" s="2"/>
      <c r="T2364" s="13"/>
      <c r="U2364" s="13"/>
      <c r="W2364" s="1"/>
      <c r="X2364" s="2"/>
      <c r="Y2364" s="2"/>
      <c r="Z2364" s="8"/>
      <c r="AA2364" s="8"/>
      <c r="AC2364" s="1"/>
      <c r="AD2364" s="2"/>
      <c r="AE2364" s="2"/>
      <c r="AF2364" s="13"/>
      <c r="AG2364" s="13"/>
    </row>
    <row r="2365" spans="11:33" x14ac:dyDescent="0.3">
      <c r="K2365" s="1"/>
      <c r="L2365" s="2"/>
      <c r="M2365" s="2"/>
      <c r="Q2365" s="1"/>
      <c r="R2365" s="2"/>
      <c r="S2365" s="2"/>
      <c r="T2365" s="13"/>
      <c r="U2365" s="13"/>
      <c r="W2365" s="1"/>
      <c r="X2365" s="2"/>
      <c r="Y2365" s="2"/>
      <c r="Z2365" s="8"/>
      <c r="AA2365" s="8"/>
      <c r="AC2365" s="1"/>
      <c r="AD2365" s="2"/>
      <c r="AE2365" s="2"/>
      <c r="AF2365" s="13"/>
      <c r="AG2365" s="13"/>
    </row>
    <row r="2366" spans="11:33" x14ac:dyDescent="0.3">
      <c r="K2366" s="1"/>
      <c r="L2366" s="2"/>
      <c r="M2366" s="2"/>
      <c r="Q2366" s="1"/>
      <c r="R2366" s="2"/>
      <c r="S2366" s="2"/>
      <c r="T2366" s="13"/>
      <c r="U2366" s="13"/>
      <c r="W2366" s="1"/>
      <c r="X2366" s="2"/>
      <c r="Y2366" s="2"/>
      <c r="Z2366" s="8"/>
      <c r="AA2366" s="8"/>
      <c r="AC2366" s="1"/>
      <c r="AD2366" s="2"/>
      <c r="AE2366" s="2"/>
      <c r="AF2366" s="13"/>
      <c r="AG2366" s="13"/>
    </row>
    <row r="2367" spans="11:33" x14ac:dyDescent="0.3">
      <c r="K2367" s="1"/>
      <c r="L2367" s="2"/>
      <c r="M2367" s="2"/>
      <c r="Q2367" s="1"/>
      <c r="R2367" s="2"/>
      <c r="S2367" s="2"/>
      <c r="T2367" s="13"/>
      <c r="U2367" s="13"/>
      <c r="W2367" s="1"/>
      <c r="X2367" s="2"/>
      <c r="Y2367" s="2"/>
      <c r="Z2367" s="8"/>
      <c r="AA2367" s="8"/>
      <c r="AC2367" s="1"/>
      <c r="AD2367" s="2"/>
      <c r="AE2367" s="2"/>
      <c r="AF2367" s="13"/>
      <c r="AG2367" s="13"/>
    </row>
    <row r="2368" spans="11:33" x14ac:dyDescent="0.3">
      <c r="K2368" s="1"/>
      <c r="L2368" s="2"/>
      <c r="M2368" s="2"/>
      <c r="Q2368" s="1"/>
      <c r="R2368" s="2"/>
      <c r="S2368" s="2"/>
      <c r="T2368" s="13"/>
      <c r="U2368" s="13"/>
      <c r="W2368" s="1"/>
      <c r="X2368" s="2"/>
      <c r="Y2368" s="2"/>
      <c r="Z2368" s="8"/>
      <c r="AA2368" s="8"/>
      <c r="AC2368" s="1"/>
      <c r="AD2368" s="2"/>
      <c r="AE2368" s="2"/>
      <c r="AF2368" s="13"/>
      <c r="AG2368" s="13"/>
    </row>
    <row r="2369" spans="11:33" x14ac:dyDescent="0.3">
      <c r="K2369" s="1"/>
      <c r="L2369" s="2"/>
      <c r="M2369" s="2"/>
      <c r="Q2369" s="1"/>
      <c r="R2369" s="2"/>
      <c r="S2369" s="2"/>
      <c r="T2369" s="13"/>
      <c r="U2369" s="13"/>
      <c r="W2369" s="1"/>
      <c r="X2369" s="2"/>
      <c r="Y2369" s="2"/>
      <c r="Z2369" s="8"/>
      <c r="AA2369" s="8"/>
      <c r="AC2369" s="1"/>
      <c r="AD2369" s="2"/>
      <c r="AE2369" s="2"/>
      <c r="AF2369" s="13"/>
      <c r="AG2369" s="13"/>
    </row>
    <row r="2370" spans="11:33" x14ac:dyDescent="0.3">
      <c r="K2370" s="1"/>
      <c r="L2370" s="2"/>
      <c r="M2370" s="2"/>
      <c r="Q2370" s="1"/>
      <c r="R2370" s="2"/>
      <c r="S2370" s="2"/>
      <c r="T2370" s="13"/>
      <c r="U2370" s="13"/>
      <c r="W2370" s="1"/>
      <c r="X2370" s="2"/>
      <c r="Y2370" s="2"/>
      <c r="Z2370" s="8"/>
      <c r="AA2370" s="8"/>
      <c r="AC2370" s="1"/>
      <c r="AD2370" s="2"/>
      <c r="AE2370" s="2"/>
      <c r="AF2370" s="13"/>
      <c r="AG2370" s="13"/>
    </row>
    <row r="2371" spans="11:33" x14ac:dyDescent="0.3">
      <c r="K2371" s="1"/>
      <c r="L2371" s="2"/>
      <c r="M2371" s="2"/>
      <c r="Q2371" s="1"/>
      <c r="R2371" s="2"/>
      <c r="S2371" s="2"/>
      <c r="T2371" s="13"/>
      <c r="U2371" s="13"/>
      <c r="W2371" s="1"/>
      <c r="X2371" s="2"/>
      <c r="Y2371" s="2"/>
      <c r="Z2371" s="8"/>
      <c r="AA2371" s="8"/>
      <c r="AC2371" s="1"/>
      <c r="AD2371" s="2"/>
      <c r="AE2371" s="2"/>
      <c r="AF2371" s="13"/>
      <c r="AG2371" s="13"/>
    </row>
    <row r="2372" spans="11:33" x14ac:dyDescent="0.3">
      <c r="K2372" s="1"/>
      <c r="L2372" s="2"/>
      <c r="M2372" s="2"/>
      <c r="Q2372" s="1"/>
      <c r="R2372" s="2"/>
      <c r="S2372" s="2"/>
      <c r="T2372" s="13"/>
      <c r="U2372" s="13"/>
      <c r="W2372" s="1"/>
      <c r="X2372" s="2"/>
      <c r="Y2372" s="2"/>
      <c r="Z2372" s="8"/>
      <c r="AA2372" s="8"/>
      <c r="AC2372" s="1"/>
      <c r="AD2372" s="2"/>
      <c r="AE2372" s="2"/>
      <c r="AF2372" s="13"/>
      <c r="AG2372" s="13"/>
    </row>
    <row r="2373" spans="11:33" x14ac:dyDescent="0.3">
      <c r="K2373" s="1"/>
      <c r="L2373" s="2"/>
      <c r="M2373" s="2"/>
      <c r="Q2373" s="1"/>
      <c r="R2373" s="2"/>
      <c r="S2373" s="2"/>
      <c r="T2373" s="13"/>
      <c r="U2373" s="13"/>
      <c r="W2373" s="1"/>
      <c r="X2373" s="2"/>
      <c r="Y2373" s="2"/>
      <c r="Z2373" s="8"/>
      <c r="AA2373" s="8"/>
      <c r="AC2373" s="1"/>
      <c r="AD2373" s="2"/>
      <c r="AE2373" s="2"/>
      <c r="AF2373" s="13"/>
      <c r="AG2373" s="13"/>
    </row>
    <row r="2374" spans="11:33" x14ac:dyDescent="0.3">
      <c r="K2374" s="1"/>
      <c r="L2374" s="2"/>
      <c r="M2374" s="2"/>
      <c r="Q2374" s="1"/>
      <c r="R2374" s="2"/>
      <c r="S2374" s="2"/>
      <c r="T2374" s="13"/>
      <c r="U2374" s="13"/>
      <c r="W2374" s="1"/>
      <c r="X2374" s="2"/>
      <c r="Y2374" s="2"/>
      <c r="Z2374" s="8"/>
      <c r="AA2374" s="8"/>
      <c r="AC2374" s="1"/>
      <c r="AD2374" s="2"/>
      <c r="AE2374" s="2"/>
      <c r="AF2374" s="13"/>
      <c r="AG2374" s="13"/>
    </row>
    <row r="2375" spans="11:33" x14ac:dyDescent="0.3">
      <c r="K2375" s="1"/>
      <c r="L2375" s="2"/>
      <c r="M2375" s="2"/>
      <c r="Q2375" s="1"/>
      <c r="R2375" s="2"/>
      <c r="S2375" s="2"/>
      <c r="T2375" s="13"/>
      <c r="U2375" s="13"/>
      <c r="W2375" s="1"/>
      <c r="X2375" s="2"/>
      <c r="Y2375" s="2"/>
      <c r="Z2375" s="8"/>
      <c r="AA2375" s="8"/>
      <c r="AC2375" s="1"/>
      <c r="AD2375" s="2"/>
      <c r="AE2375" s="2"/>
      <c r="AF2375" s="13"/>
      <c r="AG2375" s="13"/>
    </row>
    <row r="2376" spans="11:33" x14ac:dyDescent="0.3">
      <c r="K2376" s="1"/>
      <c r="L2376" s="2"/>
      <c r="M2376" s="2"/>
      <c r="Q2376" s="1"/>
      <c r="R2376" s="2"/>
      <c r="S2376" s="2"/>
      <c r="T2376" s="13"/>
      <c r="U2376" s="13"/>
      <c r="W2376" s="1"/>
      <c r="X2376" s="2"/>
      <c r="Y2376" s="2"/>
      <c r="Z2376" s="8"/>
      <c r="AA2376" s="8"/>
      <c r="AC2376" s="1"/>
      <c r="AD2376" s="2"/>
      <c r="AE2376" s="2"/>
      <c r="AF2376" s="13"/>
      <c r="AG2376" s="13"/>
    </row>
    <row r="2377" spans="11:33" x14ac:dyDescent="0.3">
      <c r="K2377" s="1"/>
      <c r="L2377" s="2"/>
      <c r="M2377" s="2"/>
      <c r="Q2377" s="1"/>
      <c r="R2377" s="2"/>
      <c r="S2377" s="2"/>
      <c r="T2377" s="13"/>
      <c r="U2377" s="13"/>
      <c r="W2377" s="1"/>
      <c r="X2377" s="2"/>
      <c r="Y2377" s="2"/>
      <c r="Z2377" s="8"/>
      <c r="AA2377" s="8"/>
      <c r="AC2377" s="1"/>
      <c r="AD2377" s="2"/>
      <c r="AE2377" s="2"/>
      <c r="AF2377" s="13"/>
      <c r="AG2377" s="13"/>
    </row>
    <row r="2378" spans="11:33" x14ac:dyDescent="0.3">
      <c r="K2378" s="1"/>
      <c r="L2378" s="2"/>
      <c r="M2378" s="2"/>
      <c r="Q2378" s="1"/>
      <c r="R2378" s="2"/>
      <c r="S2378" s="2"/>
      <c r="T2378" s="13"/>
      <c r="U2378" s="13"/>
      <c r="W2378" s="1"/>
      <c r="X2378" s="2"/>
      <c r="Y2378" s="2"/>
      <c r="Z2378" s="8"/>
      <c r="AA2378" s="8"/>
      <c r="AC2378" s="1"/>
      <c r="AD2378" s="2"/>
      <c r="AE2378" s="2"/>
      <c r="AF2378" s="13"/>
      <c r="AG2378" s="13"/>
    </row>
    <row r="2379" spans="11:33" x14ac:dyDescent="0.3">
      <c r="K2379" s="1"/>
      <c r="L2379" s="2"/>
      <c r="M2379" s="2"/>
      <c r="Q2379" s="1"/>
      <c r="R2379" s="2"/>
      <c r="S2379" s="2"/>
      <c r="T2379" s="13"/>
      <c r="U2379" s="13"/>
      <c r="W2379" s="1"/>
      <c r="X2379" s="2"/>
      <c r="Y2379" s="2"/>
      <c r="Z2379" s="8"/>
      <c r="AA2379" s="8"/>
      <c r="AC2379" s="1"/>
      <c r="AD2379" s="2"/>
      <c r="AE2379" s="2"/>
      <c r="AF2379" s="13"/>
      <c r="AG2379" s="13"/>
    </row>
    <row r="2380" spans="11:33" x14ac:dyDescent="0.3">
      <c r="K2380" s="1"/>
      <c r="L2380" s="2"/>
      <c r="M2380" s="2"/>
      <c r="Q2380" s="1"/>
      <c r="R2380" s="2"/>
      <c r="S2380" s="2"/>
      <c r="T2380" s="13"/>
      <c r="U2380" s="13"/>
      <c r="W2380" s="1"/>
      <c r="X2380" s="2"/>
      <c r="Y2380" s="2"/>
      <c r="Z2380" s="8"/>
      <c r="AA2380" s="8"/>
      <c r="AC2380" s="1"/>
      <c r="AD2380" s="2"/>
      <c r="AE2380" s="2"/>
      <c r="AF2380" s="13"/>
      <c r="AG2380" s="13"/>
    </row>
    <row r="2381" spans="11:33" x14ac:dyDescent="0.3">
      <c r="K2381" s="1"/>
      <c r="L2381" s="2"/>
      <c r="M2381" s="2"/>
      <c r="Q2381" s="1"/>
      <c r="R2381" s="2"/>
      <c r="S2381" s="2"/>
      <c r="T2381" s="13"/>
      <c r="U2381" s="13"/>
      <c r="W2381" s="1"/>
      <c r="X2381" s="2"/>
      <c r="Y2381" s="2"/>
      <c r="Z2381" s="8"/>
      <c r="AA2381" s="8"/>
      <c r="AC2381" s="1"/>
      <c r="AD2381" s="2"/>
      <c r="AE2381" s="2"/>
      <c r="AF2381" s="13"/>
      <c r="AG2381" s="13"/>
    </row>
    <row r="2382" spans="11:33" x14ac:dyDescent="0.3">
      <c r="K2382" s="1"/>
      <c r="L2382" s="2"/>
      <c r="M2382" s="2"/>
      <c r="Q2382" s="1"/>
      <c r="R2382" s="2"/>
      <c r="S2382" s="2"/>
      <c r="T2382" s="13"/>
      <c r="U2382" s="13"/>
      <c r="W2382" s="1"/>
      <c r="X2382" s="2"/>
      <c r="Y2382" s="2"/>
      <c r="Z2382" s="8"/>
      <c r="AA2382" s="8"/>
      <c r="AC2382" s="1"/>
      <c r="AD2382" s="2"/>
      <c r="AE2382" s="2"/>
      <c r="AF2382" s="13"/>
      <c r="AG2382" s="13"/>
    </row>
    <row r="2383" spans="11:33" x14ac:dyDescent="0.3">
      <c r="K2383" s="1"/>
      <c r="L2383" s="2"/>
      <c r="M2383" s="2"/>
      <c r="Q2383" s="1"/>
      <c r="R2383" s="2"/>
      <c r="S2383" s="2"/>
      <c r="T2383" s="13"/>
      <c r="U2383" s="13"/>
      <c r="W2383" s="1"/>
      <c r="X2383" s="2"/>
      <c r="Y2383" s="2"/>
      <c r="Z2383" s="8"/>
      <c r="AA2383" s="8"/>
      <c r="AC2383" s="1"/>
      <c r="AD2383" s="2"/>
      <c r="AE2383" s="2"/>
      <c r="AF2383" s="13"/>
      <c r="AG2383" s="13"/>
    </row>
    <row r="2384" spans="11:33" x14ac:dyDescent="0.3">
      <c r="K2384" s="1"/>
      <c r="L2384" s="2"/>
      <c r="M2384" s="2"/>
      <c r="Q2384" s="1"/>
      <c r="R2384" s="2"/>
      <c r="S2384" s="2"/>
      <c r="T2384" s="13"/>
      <c r="U2384" s="13"/>
      <c r="W2384" s="1"/>
      <c r="X2384" s="2"/>
      <c r="Y2384" s="2"/>
      <c r="Z2384" s="8"/>
      <c r="AA2384" s="8"/>
      <c r="AC2384" s="1"/>
      <c r="AD2384" s="2"/>
      <c r="AE2384" s="2"/>
      <c r="AF2384" s="13"/>
      <c r="AG2384" s="13"/>
    </row>
    <row r="2385" spans="11:33" x14ac:dyDescent="0.3">
      <c r="K2385" s="1"/>
      <c r="L2385" s="2"/>
      <c r="M2385" s="2"/>
      <c r="Q2385" s="1"/>
      <c r="R2385" s="2"/>
      <c r="S2385" s="2"/>
      <c r="T2385" s="13"/>
      <c r="U2385" s="13"/>
      <c r="W2385" s="1"/>
      <c r="X2385" s="2"/>
      <c r="Y2385" s="2"/>
      <c r="Z2385" s="8"/>
      <c r="AA2385" s="8"/>
      <c r="AC2385" s="1"/>
      <c r="AD2385" s="2"/>
      <c r="AE2385" s="2"/>
      <c r="AF2385" s="13"/>
      <c r="AG2385" s="13"/>
    </row>
    <row r="2386" spans="11:33" x14ac:dyDescent="0.3">
      <c r="K2386" s="1"/>
      <c r="L2386" s="2"/>
      <c r="M2386" s="2"/>
      <c r="Q2386" s="1"/>
      <c r="R2386" s="2"/>
      <c r="S2386" s="2"/>
      <c r="T2386" s="13"/>
      <c r="U2386" s="13"/>
      <c r="W2386" s="1"/>
      <c r="X2386" s="2"/>
      <c r="Y2386" s="2"/>
      <c r="Z2386" s="8"/>
      <c r="AA2386" s="8"/>
      <c r="AC2386" s="1"/>
      <c r="AD2386" s="2"/>
      <c r="AE2386" s="2"/>
      <c r="AF2386" s="13"/>
      <c r="AG2386" s="13"/>
    </row>
    <row r="2387" spans="11:33" x14ac:dyDescent="0.3">
      <c r="K2387" s="1"/>
      <c r="L2387" s="2"/>
      <c r="M2387" s="2"/>
      <c r="Q2387" s="1"/>
      <c r="R2387" s="2"/>
      <c r="S2387" s="2"/>
      <c r="T2387" s="13"/>
      <c r="U2387" s="13"/>
      <c r="W2387" s="1"/>
      <c r="X2387" s="2"/>
      <c r="Y2387" s="2"/>
      <c r="Z2387" s="8"/>
      <c r="AA2387" s="8"/>
      <c r="AC2387" s="1"/>
      <c r="AD2387" s="2"/>
      <c r="AE2387" s="2"/>
      <c r="AF2387" s="13"/>
      <c r="AG2387" s="13"/>
    </row>
    <row r="2388" spans="11:33" x14ac:dyDescent="0.3">
      <c r="K2388" s="1"/>
      <c r="L2388" s="2"/>
      <c r="M2388" s="2"/>
      <c r="Q2388" s="1"/>
      <c r="R2388" s="2"/>
      <c r="S2388" s="2"/>
      <c r="T2388" s="13"/>
      <c r="U2388" s="13"/>
      <c r="W2388" s="1"/>
      <c r="X2388" s="2"/>
      <c r="Y2388" s="2"/>
      <c r="Z2388" s="8"/>
      <c r="AA2388" s="8"/>
      <c r="AC2388" s="1"/>
      <c r="AD2388" s="2"/>
      <c r="AE2388" s="2"/>
      <c r="AF2388" s="13"/>
      <c r="AG2388" s="13"/>
    </row>
    <row r="2389" spans="11:33" x14ac:dyDescent="0.3">
      <c r="K2389" s="1"/>
      <c r="L2389" s="2"/>
      <c r="M2389" s="2"/>
      <c r="Q2389" s="1"/>
      <c r="R2389" s="2"/>
      <c r="S2389" s="2"/>
      <c r="T2389" s="13"/>
      <c r="U2389" s="13"/>
      <c r="W2389" s="1"/>
      <c r="X2389" s="2"/>
      <c r="Y2389" s="2"/>
      <c r="Z2389" s="8"/>
      <c r="AA2389" s="8"/>
      <c r="AC2389" s="1"/>
      <c r="AD2389" s="2"/>
      <c r="AE2389" s="2"/>
      <c r="AF2389" s="13"/>
      <c r="AG2389" s="13"/>
    </row>
    <row r="2390" spans="11:33" x14ac:dyDescent="0.3">
      <c r="K2390" s="1"/>
      <c r="L2390" s="2"/>
      <c r="M2390" s="2"/>
      <c r="Q2390" s="1"/>
      <c r="R2390" s="2"/>
      <c r="S2390" s="2"/>
      <c r="T2390" s="13"/>
      <c r="U2390" s="13"/>
      <c r="W2390" s="1"/>
      <c r="X2390" s="2"/>
      <c r="Y2390" s="2"/>
      <c r="Z2390" s="8"/>
      <c r="AA2390" s="8"/>
      <c r="AC2390" s="1"/>
      <c r="AD2390" s="2"/>
      <c r="AE2390" s="2"/>
      <c r="AF2390" s="13"/>
      <c r="AG2390" s="13"/>
    </row>
    <row r="2391" spans="11:33" x14ac:dyDescent="0.3">
      <c r="K2391" s="1"/>
      <c r="L2391" s="2"/>
      <c r="M2391" s="2"/>
      <c r="Q2391" s="1"/>
      <c r="R2391" s="2"/>
      <c r="S2391" s="2"/>
      <c r="T2391" s="13"/>
      <c r="U2391" s="13"/>
      <c r="W2391" s="1"/>
      <c r="X2391" s="2"/>
      <c r="Y2391" s="2"/>
      <c r="Z2391" s="8"/>
      <c r="AA2391" s="8"/>
      <c r="AC2391" s="1"/>
      <c r="AD2391" s="2"/>
      <c r="AE2391" s="2"/>
      <c r="AF2391" s="13"/>
      <c r="AG2391" s="13"/>
    </row>
    <row r="2392" spans="11:33" x14ac:dyDescent="0.3">
      <c r="K2392" s="1"/>
      <c r="L2392" s="2"/>
      <c r="M2392" s="2"/>
      <c r="Q2392" s="1"/>
      <c r="R2392" s="2"/>
      <c r="S2392" s="2"/>
      <c r="T2392" s="13"/>
      <c r="U2392" s="13"/>
      <c r="W2392" s="1"/>
      <c r="X2392" s="2"/>
      <c r="Y2392" s="2"/>
      <c r="Z2392" s="8"/>
      <c r="AA2392" s="8"/>
      <c r="AC2392" s="1"/>
      <c r="AD2392" s="2"/>
      <c r="AE2392" s="2"/>
      <c r="AF2392" s="13"/>
      <c r="AG2392" s="13"/>
    </row>
    <row r="2393" spans="11:33" x14ac:dyDescent="0.3">
      <c r="K2393" s="1"/>
      <c r="L2393" s="2"/>
      <c r="M2393" s="2"/>
      <c r="Q2393" s="1"/>
      <c r="R2393" s="2"/>
      <c r="S2393" s="2"/>
      <c r="T2393" s="13"/>
      <c r="U2393" s="13"/>
      <c r="W2393" s="1"/>
      <c r="X2393" s="2"/>
      <c r="Y2393" s="2"/>
      <c r="Z2393" s="8"/>
      <c r="AA2393" s="8"/>
      <c r="AC2393" s="1"/>
      <c r="AD2393" s="2"/>
      <c r="AE2393" s="2"/>
      <c r="AF2393" s="13"/>
      <c r="AG2393" s="13"/>
    </row>
    <row r="2394" spans="11:33" x14ac:dyDescent="0.3">
      <c r="K2394" s="1"/>
      <c r="L2394" s="2"/>
      <c r="M2394" s="2"/>
      <c r="Q2394" s="1"/>
      <c r="R2394" s="2"/>
      <c r="S2394" s="2"/>
      <c r="T2394" s="13"/>
      <c r="U2394" s="13"/>
      <c r="W2394" s="1"/>
      <c r="X2394" s="2"/>
      <c r="Y2394" s="2"/>
      <c r="Z2394" s="8"/>
      <c r="AA2394" s="8"/>
      <c r="AC2394" s="1"/>
      <c r="AD2394" s="2"/>
      <c r="AE2394" s="2"/>
      <c r="AF2394" s="13"/>
      <c r="AG2394" s="13"/>
    </row>
    <row r="2395" spans="11:33" x14ac:dyDescent="0.3">
      <c r="K2395" s="1"/>
      <c r="L2395" s="2"/>
      <c r="M2395" s="2"/>
      <c r="Q2395" s="1"/>
      <c r="R2395" s="2"/>
      <c r="S2395" s="2"/>
      <c r="T2395" s="13"/>
      <c r="U2395" s="13"/>
      <c r="W2395" s="1"/>
      <c r="X2395" s="2"/>
      <c r="Y2395" s="2"/>
      <c r="Z2395" s="8"/>
      <c r="AA2395" s="8"/>
      <c r="AC2395" s="1"/>
      <c r="AD2395" s="2"/>
      <c r="AE2395" s="2"/>
      <c r="AF2395" s="13"/>
      <c r="AG2395" s="13"/>
    </row>
    <row r="2396" spans="11:33" x14ac:dyDescent="0.3">
      <c r="K2396" s="1"/>
      <c r="L2396" s="2"/>
      <c r="M2396" s="2"/>
      <c r="Q2396" s="1"/>
      <c r="R2396" s="2"/>
      <c r="S2396" s="2"/>
      <c r="T2396" s="13"/>
      <c r="U2396" s="13"/>
      <c r="W2396" s="1"/>
      <c r="X2396" s="2"/>
      <c r="Y2396" s="2"/>
      <c r="Z2396" s="8"/>
      <c r="AA2396" s="8"/>
      <c r="AC2396" s="1"/>
      <c r="AD2396" s="2"/>
      <c r="AE2396" s="2"/>
      <c r="AF2396" s="13"/>
      <c r="AG2396" s="13"/>
    </row>
    <row r="2397" spans="11:33" x14ac:dyDescent="0.3">
      <c r="K2397" s="1"/>
      <c r="L2397" s="2"/>
      <c r="M2397" s="2"/>
      <c r="Q2397" s="1"/>
      <c r="R2397" s="2"/>
      <c r="S2397" s="2"/>
      <c r="T2397" s="13"/>
      <c r="U2397" s="13"/>
      <c r="W2397" s="1"/>
      <c r="X2397" s="2"/>
      <c r="Y2397" s="2"/>
      <c r="Z2397" s="8"/>
      <c r="AA2397" s="8"/>
      <c r="AC2397" s="1"/>
      <c r="AD2397" s="2"/>
      <c r="AE2397" s="2"/>
      <c r="AF2397" s="13"/>
      <c r="AG2397" s="13"/>
    </row>
    <row r="2398" spans="11:33" x14ac:dyDescent="0.3">
      <c r="K2398" s="1"/>
      <c r="L2398" s="2"/>
      <c r="M2398" s="2"/>
      <c r="Q2398" s="1"/>
      <c r="R2398" s="2"/>
      <c r="S2398" s="2"/>
      <c r="T2398" s="13"/>
      <c r="U2398" s="13"/>
      <c r="W2398" s="1"/>
      <c r="X2398" s="2"/>
      <c r="Y2398" s="2"/>
      <c r="Z2398" s="8"/>
      <c r="AA2398" s="8"/>
      <c r="AC2398" s="1"/>
      <c r="AD2398" s="2"/>
      <c r="AE2398" s="2"/>
      <c r="AF2398" s="13"/>
      <c r="AG2398" s="13"/>
    </row>
    <row r="2399" spans="11:33" x14ac:dyDescent="0.3">
      <c r="K2399" s="1"/>
      <c r="L2399" s="2"/>
      <c r="M2399" s="2"/>
      <c r="Q2399" s="1"/>
      <c r="R2399" s="2"/>
      <c r="S2399" s="2"/>
      <c r="T2399" s="13"/>
      <c r="U2399" s="13"/>
      <c r="W2399" s="1"/>
      <c r="X2399" s="2"/>
      <c r="Y2399" s="2"/>
      <c r="Z2399" s="8"/>
      <c r="AA2399" s="8"/>
      <c r="AC2399" s="1"/>
      <c r="AD2399" s="2"/>
      <c r="AE2399" s="2"/>
      <c r="AF2399" s="13"/>
      <c r="AG2399" s="13"/>
    </row>
    <row r="2400" spans="11:33" x14ac:dyDescent="0.3">
      <c r="K2400" s="1"/>
      <c r="L2400" s="2"/>
      <c r="M2400" s="2"/>
      <c r="Q2400" s="1"/>
      <c r="R2400" s="2"/>
      <c r="S2400" s="2"/>
      <c r="T2400" s="13"/>
      <c r="U2400" s="13"/>
      <c r="W2400" s="1"/>
      <c r="X2400" s="2"/>
      <c r="Y2400" s="2"/>
      <c r="Z2400" s="8"/>
      <c r="AA2400" s="8"/>
      <c r="AC2400" s="1"/>
      <c r="AD2400" s="2"/>
      <c r="AE2400" s="2"/>
      <c r="AF2400" s="13"/>
      <c r="AG2400" s="13"/>
    </row>
    <row r="2401" spans="11:33" x14ac:dyDescent="0.3">
      <c r="K2401" s="1"/>
      <c r="L2401" s="2"/>
      <c r="M2401" s="2"/>
      <c r="Q2401" s="1"/>
      <c r="R2401" s="2"/>
      <c r="S2401" s="2"/>
      <c r="T2401" s="13"/>
      <c r="U2401" s="13"/>
      <c r="W2401" s="1"/>
      <c r="X2401" s="2"/>
      <c r="Y2401" s="2"/>
      <c r="Z2401" s="8"/>
      <c r="AA2401" s="8"/>
      <c r="AC2401" s="1"/>
      <c r="AD2401" s="2"/>
      <c r="AE2401" s="2"/>
      <c r="AF2401" s="13"/>
      <c r="AG2401" s="13"/>
    </row>
    <row r="2402" spans="11:33" x14ac:dyDescent="0.3">
      <c r="K2402" s="1"/>
      <c r="L2402" s="2"/>
      <c r="M2402" s="2"/>
      <c r="Q2402" s="1"/>
      <c r="R2402" s="2"/>
      <c r="S2402" s="2"/>
      <c r="T2402" s="13"/>
      <c r="U2402" s="13"/>
      <c r="W2402" s="1"/>
      <c r="X2402" s="2"/>
      <c r="Y2402" s="2"/>
      <c r="Z2402" s="8"/>
      <c r="AA2402" s="8"/>
      <c r="AC2402" s="1"/>
      <c r="AD2402" s="2"/>
      <c r="AE2402" s="2"/>
      <c r="AF2402" s="13"/>
      <c r="AG2402" s="13"/>
    </row>
    <row r="2403" spans="11:33" x14ac:dyDescent="0.3">
      <c r="K2403" s="1"/>
      <c r="L2403" s="2"/>
      <c r="M2403" s="2"/>
      <c r="Q2403" s="1"/>
      <c r="R2403" s="2"/>
      <c r="S2403" s="2"/>
      <c r="T2403" s="13"/>
      <c r="U2403" s="13"/>
      <c r="W2403" s="1"/>
      <c r="X2403" s="2"/>
      <c r="Y2403" s="2"/>
      <c r="Z2403" s="8"/>
      <c r="AA2403" s="8"/>
      <c r="AC2403" s="1"/>
      <c r="AD2403" s="2"/>
      <c r="AE2403" s="2"/>
      <c r="AF2403" s="13"/>
      <c r="AG2403" s="13"/>
    </row>
    <row r="2404" spans="11:33" x14ac:dyDescent="0.3">
      <c r="K2404" s="1"/>
      <c r="L2404" s="2"/>
      <c r="M2404" s="2"/>
      <c r="Q2404" s="1"/>
      <c r="R2404" s="2"/>
      <c r="S2404" s="2"/>
      <c r="T2404" s="13"/>
      <c r="U2404" s="13"/>
      <c r="W2404" s="1"/>
      <c r="X2404" s="2"/>
      <c r="Y2404" s="2"/>
      <c r="Z2404" s="8"/>
      <c r="AA2404" s="8"/>
      <c r="AC2404" s="1"/>
      <c r="AD2404" s="2"/>
      <c r="AE2404" s="2"/>
      <c r="AF2404" s="13"/>
      <c r="AG2404" s="13"/>
    </row>
    <row r="2405" spans="11:33" x14ac:dyDescent="0.3">
      <c r="K2405" s="1"/>
      <c r="L2405" s="2"/>
      <c r="M2405" s="2"/>
      <c r="Q2405" s="1"/>
      <c r="R2405" s="2"/>
      <c r="S2405" s="2"/>
      <c r="T2405" s="13"/>
      <c r="U2405" s="13"/>
      <c r="W2405" s="1"/>
      <c r="X2405" s="2"/>
      <c r="Y2405" s="2"/>
      <c r="Z2405" s="8"/>
      <c r="AA2405" s="8"/>
      <c r="AC2405" s="1"/>
      <c r="AD2405" s="2"/>
      <c r="AE2405" s="2"/>
      <c r="AF2405" s="13"/>
      <c r="AG2405" s="13"/>
    </row>
    <row r="2406" spans="11:33" x14ac:dyDescent="0.3">
      <c r="K2406" s="1"/>
      <c r="L2406" s="2"/>
      <c r="M2406" s="2"/>
      <c r="Q2406" s="1"/>
      <c r="R2406" s="2"/>
      <c r="S2406" s="2"/>
      <c r="T2406" s="13"/>
      <c r="U2406" s="13"/>
      <c r="W2406" s="1"/>
      <c r="X2406" s="2"/>
      <c r="Y2406" s="2"/>
      <c r="Z2406" s="8"/>
      <c r="AA2406" s="8"/>
      <c r="AC2406" s="1"/>
      <c r="AD2406" s="2"/>
      <c r="AE2406" s="2"/>
      <c r="AF2406" s="13"/>
      <c r="AG2406" s="13"/>
    </row>
    <row r="2407" spans="11:33" x14ac:dyDescent="0.3">
      <c r="K2407" s="1"/>
      <c r="L2407" s="2"/>
      <c r="M2407" s="2"/>
      <c r="Q2407" s="1"/>
      <c r="R2407" s="2"/>
      <c r="S2407" s="2"/>
      <c r="T2407" s="13"/>
      <c r="U2407" s="13"/>
      <c r="W2407" s="1"/>
      <c r="X2407" s="2"/>
      <c r="Y2407" s="2"/>
      <c r="Z2407" s="8"/>
      <c r="AA2407" s="8"/>
      <c r="AC2407" s="1"/>
      <c r="AD2407" s="2"/>
      <c r="AE2407" s="2"/>
      <c r="AF2407" s="13"/>
      <c r="AG2407" s="13"/>
    </row>
    <row r="2408" spans="11:33" x14ac:dyDescent="0.3">
      <c r="K2408" s="1"/>
      <c r="L2408" s="2"/>
      <c r="M2408" s="2"/>
      <c r="Q2408" s="1"/>
      <c r="R2408" s="2"/>
      <c r="S2408" s="2"/>
      <c r="T2408" s="13"/>
      <c r="U2408" s="13"/>
      <c r="W2408" s="1"/>
      <c r="X2408" s="2"/>
      <c r="Y2408" s="2"/>
      <c r="Z2408" s="8"/>
      <c r="AA2408" s="8"/>
      <c r="AC2408" s="1"/>
      <c r="AD2408" s="2"/>
      <c r="AE2408" s="2"/>
      <c r="AF2408" s="13"/>
      <c r="AG2408" s="13"/>
    </row>
    <row r="2409" spans="11:33" x14ac:dyDescent="0.3">
      <c r="K2409" s="1"/>
      <c r="L2409" s="2"/>
      <c r="M2409" s="2"/>
      <c r="Q2409" s="1"/>
      <c r="R2409" s="2"/>
      <c r="S2409" s="2"/>
      <c r="T2409" s="13"/>
      <c r="U2409" s="13"/>
      <c r="W2409" s="1"/>
      <c r="X2409" s="2"/>
      <c r="Y2409" s="2"/>
      <c r="Z2409" s="8"/>
      <c r="AA2409" s="8"/>
      <c r="AC2409" s="1"/>
      <c r="AD2409" s="2"/>
      <c r="AE2409" s="2"/>
      <c r="AF2409" s="13"/>
      <c r="AG2409" s="13"/>
    </row>
    <row r="2410" spans="11:33" x14ac:dyDescent="0.3">
      <c r="K2410" s="1"/>
      <c r="L2410" s="2"/>
      <c r="M2410" s="2"/>
      <c r="Q2410" s="1"/>
      <c r="R2410" s="2"/>
      <c r="S2410" s="2"/>
      <c r="T2410" s="13"/>
      <c r="U2410" s="13"/>
      <c r="W2410" s="1"/>
      <c r="X2410" s="2"/>
      <c r="Y2410" s="2"/>
      <c r="Z2410" s="8"/>
      <c r="AA2410" s="8"/>
      <c r="AC2410" s="1"/>
      <c r="AD2410" s="2"/>
      <c r="AE2410" s="2"/>
      <c r="AF2410" s="13"/>
      <c r="AG2410" s="13"/>
    </row>
    <row r="2411" spans="11:33" x14ac:dyDescent="0.3">
      <c r="K2411" s="1"/>
      <c r="L2411" s="2"/>
      <c r="M2411" s="2"/>
      <c r="Q2411" s="1"/>
      <c r="R2411" s="2"/>
      <c r="S2411" s="2"/>
      <c r="T2411" s="13"/>
      <c r="U2411" s="13"/>
      <c r="W2411" s="1"/>
      <c r="X2411" s="2"/>
      <c r="Y2411" s="2"/>
      <c r="Z2411" s="8"/>
      <c r="AA2411" s="8"/>
      <c r="AC2411" s="1"/>
      <c r="AD2411" s="2"/>
      <c r="AE2411" s="2"/>
      <c r="AF2411" s="13"/>
      <c r="AG2411" s="13"/>
    </row>
    <row r="2412" spans="11:33" x14ac:dyDescent="0.3">
      <c r="K2412" s="1"/>
      <c r="L2412" s="2"/>
      <c r="M2412" s="2"/>
      <c r="Q2412" s="1"/>
      <c r="R2412" s="2"/>
      <c r="S2412" s="2"/>
      <c r="T2412" s="13"/>
      <c r="U2412" s="13"/>
      <c r="W2412" s="1"/>
      <c r="X2412" s="2"/>
      <c r="Y2412" s="2"/>
      <c r="Z2412" s="8"/>
      <c r="AA2412" s="8"/>
      <c r="AC2412" s="1"/>
      <c r="AD2412" s="2"/>
      <c r="AE2412" s="2"/>
      <c r="AF2412" s="13"/>
      <c r="AG2412" s="13"/>
    </row>
    <row r="2413" spans="11:33" x14ac:dyDescent="0.3">
      <c r="K2413" s="1"/>
      <c r="L2413" s="2"/>
      <c r="M2413" s="2"/>
      <c r="Q2413" s="1"/>
      <c r="R2413" s="2"/>
      <c r="S2413" s="2"/>
      <c r="T2413" s="13"/>
      <c r="U2413" s="13"/>
      <c r="W2413" s="1"/>
      <c r="X2413" s="2"/>
      <c r="Y2413" s="2"/>
      <c r="Z2413" s="8"/>
      <c r="AA2413" s="8"/>
      <c r="AC2413" s="1"/>
      <c r="AD2413" s="2"/>
      <c r="AE2413" s="2"/>
      <c r="AF2413" s="13"/>
      <c r="AG2413" s="13"/>
    </row>
    <row r="2414" spans="11:33" x14ac:dyDescent="0.3">
      <c r="K2414" s="1"/>
      <c r="L2414" s="2"/>
      <c r="M2414" s="2"/>
      <c r="Q2414" s="1"/>
      <c r="R2414" s="2"/>
      <c r="S2414" s="2"/>
      <c r="T2414" s="13"/>
      <c r="U2414" s="13"/>
      <c r="W2414" s="1"/>
      <c r="X2414" s="2"/>
      <c r="Y2414" s="2"/>
      <c r="Z2414" s="8"/>
      <c r="AA2414" s="8"/>
      <c r="AC2414" s="1"/>
      <c r="AD2414" s="2"/>
      <c r="AE2414" s="2"/>
      <c r="AF2414" s="13"/>
      <c r="AG2414" s="13"/>
    </row>
    <row r="2415" spans="11:33" x14ac:dyDescent="0.3">
      <c r="K2415" s="1"/>
      <c r="L2415" s="2"/>
      <c r="M2415" s="2"/>
      <c r="Q2415" s="1"/>
      <c r="R2415" s="2"/>
      <c r="S2415" s="2"/>
      <c r="T2415" s="13"/>
      <c r="U2415" s="13"/>
      <c r="W2415" s="1"/>
      <c r="X2415" s="2"/>
      <c r="Y2415" s="2"/>
      <c r="Z2415" s="8"/>
      <c r="AA2415" s="8"/>
      <c r="AC2415" s="1"/>
      <c r="AD2415" s="2"/>
      <c r="AE2415" s="2"/>
      <c r="AF2415" s="13"/>
      <c r="AG2415" s="13"/>
    </row>
    <row r="2416" spans="11:33" x14ac:dyDescent="0.3">
      <c r="K2416" s="1"/>
      <c r="L2416" s="2"/>
      <c r="M2416" s="2"/>
      <c r="Q2416" s="1"/>
      <c r="R2416" s="2"/>
      <c r="S2416" s="2"/>
      <c r="T2416" s="13"/>
      <c r="U2416" s="13"/>
      <c r="W2416" s="1"/>
      <c r="X2416" s="2"/>
      <c r="Y2416" s="2"/>
      <c r="Z2416" s="8"/>
      <c r="AA2416" s="8"/>
      <c r="AC2416" s="1"/>
      <c r="AD2416" s="2"/>
      <c r="AE2416" s="2"/>
      <c r="AF2416" s="13"/>
      <c r="AG2416" s="13"/>
    </row>
    <row r="2417" spans="11:33" x14ac:dyDescent="0.3">
      <c r="K2417" s="1"/>
      <c r="L2417" s="2"/>
      <c r="M2417" s="2"/>
      <c r="Q2417" s="1"/>
      <c r="R2417" s="2"/>
      <c r="S2417" s="2"/>
      <c r="T2417" s="13"/>
      <c r="U2417" s="13"/>
      <c r="W2417" s="1"/>
      <c r="X2417" s="2"/>
      <c r="Y2417" s="2"/>
      <c r="Z2417" s="8"/>
      <c r="AA2417" s="8"/>
      <c r="AC2417" s="1"/>
      <c r="AD2417" s="2"/>
      <c r="AE2417" s="2"/>
      <c r="AF2417" s="13"/>
      <c r="AG2417" s="13"/>
    </row>
    <row r="2418" spans="11:33" x14ac:dyDescent="0.3">
      <c r="K2418" s="1"/>
      <c r="L2418" s="2"/>
      <c r="M2418" s="2"/>
      <c r="Q2418" s="1"/>
      <c r="R2418" s="2"/>
      <c r="S2418" s="2"/>
      <c r="T2418" s="13"/>
      <c r="U2418" s="13"/>
      <c r="W2418" s="1"/>
      <c r="X2418" s="2"/>
      <c r="Y2418" s="2"/>
      <c r="Z2418" s="8"/>
      <c r="AA2418" s="8"/>
      <c r="AC2418" s="1"/>
      <c r="AD2418" s="2"/>
      <c r="AE2418" s="2"/>
      <c r="AF2418" s="13"/>
      <c r="AG2418" s="13"/>
    </row>
    <row r="2419" spans="11:33" x14ac:dyDescent="0.3">
      <c r="K2419" s="1"/>
      <c r="L2419" s="2"/>
      <c r="M2419" s="2"/>
      <c r="Q2419" s="1"/>
      <c r="R2419" s="2"/>
      <c r="S2419" s="2"/>
      <c r="T2419" s="13"/>
      <c r="U2419" s="13"/>
      <c r="W2419" s="1"/>
      <c r="X2419" s="2"/>
      <c r="Y2419" s="2"/>
      <c r="Z2419" s="8"/>
      <c r="AA2419" s="8"/>
      <c r="AC2419" s="1"/>
      <c r="AD2419" s="2"/>
      <c r="AE2419" s="2"/>
      <c r="AF2419" s="13"/>
      <c r="AG2419" s="13"/>
    </row>
    <row r="2420" spans="11:33" x14ac:dyDescent="0.3">
      <c r="K2420" s="1"/>
      <c r="L2420" s="2"/>
      <c r="M2420" s="2"/>
      <c r="Q2420" s="1"/>
      <c r="R2420" s="2"/>
      <c r="S2420" s="2"/>
      <c r="T2420" s="13"/>
      <c r="U2420" s="13"/>
      <c r="W2420" s="1"/>
      <c r="X2420" s="2"/>
      <c r="Y2420" s="2"/>
      <c r="Z2420" s="8"/>
      <c r="AA2420" s="8"/>
      <c r="AC2420" s="1"/>
      <c r="AD2420" s="2"/>
      <c r="AE2420" s="2"/>
      <c r="AF2420" s="13"/>
      <c r="AG2420" s="13"/>
    </row>
    <row r="2421" spans="11:33" x14ac:dyDescent="0.3">
      <c r="K2421" s="1"/>
      <c r="L2421" s="2"/>
      <c r="M2421" s="2"/>
      <c r="Q2421" s="1"/>
      <c r="R2421" s="2"/>
      <c r="S2421" s="2"/>
      <c r="T2421" s="13"/>
      <c r="U2421" s="13"/>
      <c r="W2421" s="1"/>
      <c r="X2421" s="2"/>
      <c r="Y2421" s="2"/>
      <c r="Z2421" s="8"/>
      <c r="AA2421" s="8"/>
      <c r="AC2421" s="1"/>
      <c r="AD2421" s="2"/>
      <c r="AE2421" s="2"/>
      <c r="AF2421" s="13"/>
      <c r="AG2421" s="13"/>
    </row>
    <row r="2422" spans="11:33" x14ac:dyDescent="0.3">
      <c r="K2422" s="1"/>
      <c r="L2422" s="2"/>
      <c r="M2422" s="2"/>
      <c r="Q2422" s="1"/>
      <c r="R2422" s="2"/>
      <c r="S2422" s="2"/>
      <c r="T2422" s="13"/>
      <c r="U2422" s="13"/>
      <c r="W2422" s="1"/>
      <c r="X2422" s="2"/>
      <c r="Y2422" s="2"/>
      <c r="Z2422" s="8"/>
      <c r="AA2422" s="8"/>
      <c r="AC2422" s="1"/>
      <c r="AD2422" s="2"/>
      <c r="AE2422" s="2"/>
      <c r="AF2422" s="13"/>
      <c r="AG2422" s="13"/>
    </row>
    <row r="2423" spans="11:33" x14ac:dyDescent="0.3">
      <c r="K2423" s="1"/>
      <c r="L2423" s="2"/>
      <c r="M2423" s="2"/>
      <c r="Q2423" s="1"/>
      <c r="R2423" s="2"/>
      <c r="S2423" s="2"/>
      <c r="T2423" s="13"/>
      <c r="U2423" s="13"/>
      <c r="W2423" s="1"/>
      <c r="X2423" s="2"/>
      <c r="Y2423" s="2"/>
      <c r="Z2423" s="8"/>
      <c r="AA2423" s="8"/>
      <c r="AC2423" s="1"/>
      <c r="AD2423" s="2"/>
      <c r="AE2423" s="2"/>
      <c r="AF2423" s="13"/>
      <c r="AG2423" s="13"/>
    </row>
    <row r="2424" spans="11:33" x14ac:dyDescent="0.3">
      <c r="K2424" s="1"/>
      <c r="L2424" s="2"/>
      <c r="M2424" s="2"/>
      <c r="Q2424" s="1"/>
      <c r="R2424" s="2"/>
      <c r="S2424" s="2"/>
      <c r="T2424" s="13"/>
      <c r="U2424" s="13"/>
      <c r="W2424" s="1"/>
      <c r="X2424" s="2"/>
      <c r="Y2424" s="2"/>
      <c r="Z2424" s="8"/>
      <c r="AA2424" s="8"/>
      <c r="AC2424" s="1"/>
      <c r="AD2424" s="2"/>
      <c r="AE2424" s="2"/>
      <c r="AF2424" s="13"/>
      <c r="AG2424" s="13"/>
    </row>
    <row r="2425" spans="11:33" x14ac:dyDescent="0.3">
      <c r="K2425" s="1"/>
      <c r="L2425" s="2"/>
      <c r="M2425" s="2"/>
      <c r="Q2425" s="1"/>
      <c r="R2425" s="2"/>
      <c r="S2425" s="2"/>
      <c r="T2425" s="13"/>
      <c r="U2425" s="13"/>
      <c r="W2425" s="1"/>
      <c r="X2425" s="2"/>
      <c r="Y2425" s="2"/>
      <c r="Z2425" s="8"/>
      <c r="AA2425" s="8"/>
      <c r="AC2425" s="1"/>
      <c r="AD2425" s="2"/>
      <c r="AE2425" s="2"/>
      <c r="AF2425" s="13"/>
      <c r="AG2425" s="13"/>
    </row>
    <row r="2426" spans="11:33" x14ac:dyDescent="0.3">
      <c r="K2426" s="1"/>
      <c r="L2426" s="2"/>
      <c r="M2426" s="2"/>
      <c r="Q2426" s="1"/>
      <c r="R2426" s="2"/>
      <c r="S2426" s="2"/>
      <c r="T2426" s="13"/>
      <c r="U2426" s="13"/>
      <c r="W2426" s="1"/>
      <c r="X2426" s="2"/>
      <c r="Y2426" s="2"/>
      <c r="Z2426" s="8"/>
      <c r="AA2426" s="8"/>
      <c r="AC2426" s="1"/>
      <c r="AD2426" s="2"/>
      <c r="AE2426" s="2"/>
      <c r="AF2426" s="13"/>
      <c r="AG2426" s="13"/>
    </row>
    <row r="2427" spans="11:33" x14ac:dyDescent="0.3">
      <c r="K2427" s="1"/>
      <c r="L2427" s="2"/>
      <c r="M2427" s="2"/>
      <c r="Q2427" s="1"/>
      <c r="R2427" s="2"/>
      <c r="S2427" s="2"/>
      <c r="T2427" s="13"/>
      <c r="U2427" s="13"/>
      <c r="W2427" s="1"/>
      <c r="X2427" s="2"/>
      <c r="Y2427" s="2"/>
      <c r="Z2427" s="8"/>
      <c r="AA2427" s="8"/>
      <c r="AC2427" s="1"/>
      <c r="AD2427" s="2"/>
      <c r="AE2427" s="2"/>
      <c r="AF2427" s="13"/>
      <c r="AG2427" s="13"/>
    </row>
    <row r="2428" spans="11:33" x14ac:dyDescent="0.3">
      <c r="K2428" s="1"/>
      <c r="L2428" s="2"/>
      <c r="M2428" s="2"/>
      <c r="Q2428" s="1"/>
      <c r="R2428" s="2"/>
      <c r="S2428" s="2"/>
      <c r="T2428" s="13"/>
      <c r="U2428" s="13"/>
      <c r="W2428" s="1"/>
      <c r="X2428" s="2"/>
      <c r="Y2428" s="2"/>
      <c r="Z2428" s="8"/>
      <c r="AA2428" s="8"/>
      <c r="AC2428" s="1"/>
      <c r="AD2428" s="2"/>
      <c r="AE2428" s="2"/>
      <c r="AF2428" s="13"/>
      <c r="AG2428" s="13"/>
    </row>
    <row r="2429" spans="11:33" x14ac:dyDescent="0.3">
      <c r="K2429" s="1"/>
      <c r="L2429" s="2"/>
      <c r="M2429" s="2"/>
      <c r="Q2429" s="1"/>
      <c r="R2429" s="2"/>
      <c r="S2429" s="2"/>
      <c r="T2429" s="13"/>
      <c r="U2429" s="13"/>
      <c r="W2429" s="1"/>
      <c r="X2429" s="2"/>
      <c r="Y2429" s="2"/>
      <c r="Z2429" s="8"/>
      <c r="AA2429" s="8"/>
      <c r="AC2429" s="1"/>
      <c r="AD2429" s="2"/>
      <c r="AE2429" s="2"/>
      <c r="AF2429" s="13"/>
      <c r="AG2429" s="13"/>
    </row>
    <row r="2430" spans="11:33" x14ac:dyDescent="0.3">
      <c r="K2430" s="1"/>
      <c r="L2430" s="2"/>
      <c r="M2430" s="2"/>
      <c r="Q2430" s="1"/>
      <c r="R2430" s="2"/>
      <c r="S2430" s="2"/>
      <c r="T2430" s="13"/>
      <c r="U2430" s="13"/>
      <c r="W2430" s="1"/>
      <c r="X2430" s="2"/>
      <c r="Y2430" s="2"/>
      <c r="Z2430" s="8"/>
      <c r="AA2430" s="8"/>
      <c r="AC2430" s="1"/>
      <c r="AD2430" s="2"/>
      <c r="AE2430" s="2"/>
      <c r="AF2430" s="13"/>
      <c r="AG2430" s="13"/>
    </row>
    <row r="2431" spans="11:33" x14ac:dyDescent="0.3">
      <c r="K2431" s="1"/>
      <c r="L2431" s="2"/>
      <c r="M2431" s="2"/>
      <c r="Q2431" s="1"/>
      <c r="R2431" s="2"/>
      <c r="S2431" s="2"/>
      <c r="T2431" s="13"/>
      <c r="U2431" s="13"/>
      <c r="W2431" s="1"/>
      <c r="X2431" s="2"/>
      <c r="Y2431" s="2"/>
      <c r="Z2431" s="8"/>
      <c r="AA2431" s="8"/>
      <c r="AC2431" s="1"/>
      <c r="AD2431" s="2"/>
      <c r="AE2431" s="2"/>
      <c r="AF2431" s="13"/>
      <c r="AG2431" s="13"/>
    </row>
    <row r="2432" spans="11:33" x14ac:dyDescent="0.3">
      <c r="K2432" s="1"/>
      <c r="L2432" s="2"/>
      <c r="M2432" s="2"/>
      <c r="Q2432" s="1"/>
      <c r="R2432" s="2"/>
      <c r="S2432" s="2"/>
      <c r="T2432" s="13"/>
      <c r="U2432" s="13"/>
      <c r="W2432" s="1"/>
      <c r="X2432" s="2"/>
      <c r="Y2432" s="2"/>
      <c r="Z2432" s="8"/>
      <c r="AA2432" s="8"/>
      <c r="AC2432" s="1"/>
      <c r="AD2432" s="2"/>
      <c r="AE2432" s="2"/>
      <c r="AF2432" s="13"/>
      <c r="AG2432" s="13"/>
    </row>
    <row r="2433" spans="11:33" x14ac:dyDescent="0.3">
      <c r="K2433" s="1"/>
      <c r="L2433" s="2"/>
      <c r="M2433" s="2"/>
      <c r="Q2433" s="1"/>
      <c r="R2433" s="2"/>
      <c r="S2433" s="2"/>
      <c r="T2433" s="13"/>
      <c r="U2433" s="13"/>
      <c r="W2433" s="1"/>
      <c r="X2433" s="2"/>
      <c r="Y2433" s="2"/>
      <c r="Z2433" s="8"/>
      <c r="AA2433" s="8"/>
      <c r="AC2433" s="1"/>
      <c r="AD2433" s="2"/>
      <c r="AE2433" s="2"/>
      <c r="AF2433" s="13"/>
      <c r="AG2433" s="13"/>
    </row>
    <row r="2434" spans="11:33" x14ac:dyDescent="0.3">
      <c r="K2434" s="1"/>
      <c r="L2434" s="2"/>
      <c r="M2434" s="2"/>
      <c r="Q2434" s="1"/>
      <c r="R2434" s="2"/>
      <c r="S2434" s="2"/>
      <c r="T2434" s="13"/>
      <c r="U2434" s="13"/>
      <c r="W2434" s="1"/>
      <c r="X2434" s="2"/>
      <c r="Y2434" s="2"/>
      <c r="Z2434" s="8"/>
      <c r="AA2434" s="8"/>
      <c r="AC2434" s="1"/>
      <c r="AD2434" s="2"/>
      <c r="AE2434" s="2"/>
      <c r="AF2434" s="13"/>
      <c r="AG2434" s="13"/>
    </row>
    <row r="2435" spans="11:33" x14ac:dyDescent="0.3">
      <c r="K2435" s="1"/>
      <c r="L2435" s="2"/>
      <c r="M2435" s="2"/>
      <c r="Q2435" s="1"/>
      <c r="R2435" s="2"/>
      <c r="S2435" s="2"/>
      <c r="T2435" s="13"/>
      <c r="U2435" s="13"/>
      <c r="W2435" s="1"/>
      <c r="X2435" s="2"/>
      <c r="Y2435" s="2"/>
      <c r="Z2435" s="8"/>
      <c r="AA2435" s="8"/>
      <c r="AC2435" s="1"/>
      <c r="AD2435" s="2"/>
      <c r="AE2435" s="2"/>
      <c r="AF2435" s="13"/>
      <c r="AG2435" s="13"/>
    </row>
    <row r="2436" spans="11:33" x14ac:dyDescent="0.3">
      <c r="K2436" s="1"/>
      <c r="L2436" s="2"/>
      <c r="M2436" s="2"/>
      <c r="Q2436" s="1"/>
      <c r="R2436" s="2"/>
      <c r="S2436" s="2"/>
      <c r="T2436" s="13"/>
      <c r="U2436" s="13"/>
      <c r="W2436" s="1"/>
      <c r="X2436" s="2"/>
      <c r="Y2436" s="2"/>
      <c r="Z2436" s="8"/>
      <c r="AA2436" s="8"/>
      <c r="AC2436" s="1"/>
      <c r="AD2436" s="2"/>
      <c r="AE2436" s="2"/>
      <c r="AF2436" s="13"/>
      <c r="AG2436" s="13"/>
    </row>
    <row r="2437" spans="11:33" x14ac:dyDescent="0.3">
      <c r="K2437" s="1"/>
      <c r="L2437" s="2"/>
      <c r="M2437" s="2"/>
      <c r="Q2437" s="1"/>
      <c r="R2437" s="2"/>
      <c r="S2437" s="2"/>
      <c r="T2437" s="13"/>
      <c r="U2437" s="13"/>
      <c r="W2437" s="1"/>
      <c r="X2437" s="2"/>
      <c r="Y2437" s="2"/>
      <c r="Z2437" s="8"/>
      <c r="AA2437" s="8"/>
      <c r="AC2437" s="1"/>
      <c r="AD2437" s="2"/>
      <c r="AE2437" s="2"/>
      <c r="AF2437" s="13"/>
      <c r="AG2437" s="13"/>
    </row>
    <row r="2438" spans="11:33" x14ac:dyDescent="0.3">
      <c r="K2438" s="1"/>
      <c r="L2438" s="2"/>
      <c r="M2438" s="2"/>
      <c r="Q2438" s="1"/>
      <c r="R2438" s="2"/>
      <c r="S2438" s="2"/>
      <c r="T2438" s="13"/>
      <c r="U2438" s="13"/>
      <c r="W2438" s="1"/>
      <c r="X2438" s="2"/>
      <c r="Y2438" s="2"/>
      <c r="Z2438" s="8"/>
      <c r="AA2438" s="8"/>
      <c r="AC2438" s="1"/>
      <c r="AD2438" s="2"/>
      <c r="AE2438" s="2"/>
      <c r="AF2438" s="13"/>
      <c r="AG2438" s="13"/>
    </row>
    <row r="2439" spans="11:33" x14ac:dyDescent="0.3">
      <c r="K2439" s="1"/>
      <c r="L2439" s="2"/>
      <c r="M2439" s="2"/>
      <c r="Q2439" s="1"/>
      <c r="R2439" s="2"/>
      <c r="S2439" s="2"/>
      <c r="T2439" s="13"/>
      <c r="U2439" s="13"/>
      <c r="W2439" s="1"/>
      <c r="X2439" s="2"/>
      <c r="Y2439" s="2"/>
      <c r="Z2439" s="8"/>
      <c r="AA2439" s="8"/>
      <c r="AC2439" s="1"/>
      <c r="AD2439" s="2"/>
      <c r="AE2439" s="2"/>
      <c r="AF2439" s="13"/>
      <c r="AG2439" s="13"/>
    </row>
    <row r="2440" spans="11:33" x14ac:dyDescent="0.3">
      <c r="K2440" s="1"/>
      <c r="L2440" s="2"/>
      <c r="M2440" s="2"/>
      <c r="Q2440" s="1"/>
      <c r="R2440" s="2"/>
      <c r="S2440" s="2"/>
      <c r="T2440" s="13"/>
      <c r="U2440" s="13"/>
      <c r="W2440" s="1"/>
      <c r="X2440" s="2"/>
      <c r="Y2440" s="2"/>
      <c r="Z2440" s="8"/>
      <c r="AA2440" s="8"/>
      <c r="AC2440" s="1"/>
      <c r="AD2440" s="2"/>
      <c r="AE2440" s="2"/>
      <c r="AF2440" s="13"/>
      <c r="AG2440" s="13"/>
    </row>
    <row r="2441" spans="11:33" x14ac:dyDescent="0.3">
      <c r="K2441" s="1"/>
      <c r="L2441" s="2"/>
      <c r="M2441" s="2"/>
      <c r="Q2441" s="1"/>
      <c r="R2441" s="2"/>
      <c r="S2441" s="2"/>
      <c r="T2441" s="13"/>
      <c r="U2441" s="13"/>
      <c r="W2441" s="1"/>
      <c r="X2441" s="2"/>
      <c r="Y2441" s="2"/>
      <c r="Z2441" s="8"/>
      <c r="AA2441" s="8"/>
      <c r="AC2441" s="1"/>
      <c r="AD2441" s="2"/>
      <c r="AE2441" s="2"/>
      <c r="AF2441" s="13"/>
      <c r="AG2441" s="13"/>
    </row>
    <row r="2442" spans="11:33" x14ac:dyDescent="0.3">
      <c r="K2442" s="1"/>
      <c r="L2442" s="2"/>
      <c r="M2442" s="2"/>
      <c r="Q2442" s="1"/>
      <c r="R2442" s="2"/>
      <c r="S2442" s="2"/>
      <c r="T2442" s="13"/>
      <c r="U2442" s="13"/>
      <c r="W2442" s="1"/>
      <c r="X2442" s="2"/>
      <c r="Y2442" s="2"/>
      <c r="Z2442" s="8"/>
      <c r="AA2442" s="8"/>
      <c r="AC2442" s="1"/>
      <c r="AD2442" s="2"/>
      <c r="AE2442" s="2"/>
      <c r="AF2442" s="13"/>
      <c r="AG2442" s="13"/>
    </row>
    <row r="2443" spans="11:33" x14ac:dyDescent="0.3">
      <c r="K2443" s="1"/>
      <c r="L2443" s="2"/>
      <c r="M2443" s="2"/>
      <c r="Q2443" s="1"/>
      <c r="R2443" s="2"/>
      <c r="S2443" s="2"/>
      <c r="T2443" s="13"/>
      <c r="U2443" s="13"/>
      <c r="W2443" s="1"/>
      <c r="X2443" s="2"/>
      <c r="Y2443" s="2"/>
      <c r="Z2443" s="8"/>
      <c r="AA2443" s="8"/>
      <c r="AC2443" s="1"/>
      <c r="AD2443" s="2"/>
      <c r="AE2443" s="2"/>
      <c r="AF2443" s="13"/>
      <c r="AG2443" s="13"/>
    </row>
    <row r="2444" spans="11:33" x14ac:dyDescent="0.3">
      <c r="K2444" s="1"/>
      <c r="L2444" s="2"/>
      <c r="M2444" s="2"/>
      <c r="Q2444" s="1"/>
      <c r="R2444" s="2"/>
      <c r="S2444" s="2"/>
      <c r="T2444" s="13"/>
      <c r="U2444" s="13"/>
      <c r="W2444" s="1"/>
      <c r="X2444" s="2"/>
      <c r="Y2444" s="2"/>
      <c r="Z2444" s="8"/>
      <c r="AA2444" s="8"/>
      <c r="AC2444" s="1"/>
      <c r="AD2444" s="2"/>
      <c r="AE2444" s="2"/>
      <c r="AF2444" s="13"/>
      <c r="AG2444" s="13"/>
    </row>
    <row r="2445" spans="11:33" x14ac:dyDescent="0.3">
      <c r="K2445" s="1"/>
      <c r="L2445" s="2"/>
      <c r="M2445" s="2"/>
      <c r="Q2445" s="1"/>
      <c r="R2445" s="2"/>
      <c r="S2445" s="2"/>
      <c r="T2445" s="13"/>
      <c r="U2445" s="13"/>
      <c r="W2445" s="1"/>
      <c r="X2445" s="2"/>
      <c r="Y2445" s="2"/>
      <c r="Z2445" s="8"/>
      <c r="AA2445" s="8"/>
      <c r="AC2445" s="1"/>
      <c r="AD2445" s="2"/>
      <c r="AE2445" s="2"/>
      <c r="AF2445" s="13"/>
      <c r="AG2445" s="13"/>
    </row>
    <row r="2446" spans="11:33" x14ac:dyDescent="0.3">
      <c r="K2446" s="1"/>
      <c r="L2446" s="2"/>
      <c r="M2446" s="2"/>
      <c r="Q2446" s="1"/>
      <c r="R2446" s="2"/>
      <c r="S2446" s="2"/>
      <c r="T2446" s="13"/>
      <c r="U2446" s="13"/>
      <c r="W2446" s="1"/>
      <c r="X2446" s="2"/>
      <c r="Y2446" s="2"/>
      <c r="Z2446" s="8"/>
      <c r="AA2446" s="8"/>
      <c r="AC2446" s="1"/>
      <c r="AD2446" s="2"/>
      <c r="AE2446" s="2"/>
      <c r="AF2446" s="13"/>
      <c r="AG2446" s="13"/>
    </row>
    <row r="2447" spans="11:33" x14ac:dyDescent="0.3">
      <c r="K2447" s="1"/>
      <c r="L2447" s="2"/>
      <c r="M2447" s="2"/>
      <c r="Q2447" s="1"/>
      <c r="R2447" s="2"/>
      <c r="S2447" s="2"/>
      <c r="T2447" s="13"/>
      <c r="U2447" s="13"/>
      <c r="W2447" s="1"/>
      <c r="X2447" s="2"/>
      <c r="Y2447" s="2"/>
      <c r="Z2447" s="8"/>
      <c r="AA2447" s="8"/>
      <c r="AC2447" s="1"/>
      <c r="AD2447" s="2"/>
      <c r="AE2447" s="2"/>
      <c r="AF2447" s="13"/>
      <c r="AG2447" s="13"/>
    </row>
    <row r="2448" spans="11:33" x14ac:dyDescent="0.3">
      <c r="K2448" s="1"/>
      <c r="L2448" s="2"/>
      <c r="M2448" s="2"/>
      <c r="Q2448" s="1"/>
      <c r="R2448" s="2"/>
      <c r="S2448" s="2"/>
      <c r="T2448" s="13"/>
      <c r="U2448" s="13"/>
      <c r="W2448" s="1"/>
      <c r="X2448" s="2"/>
      <c r="Y2448" s="2"/>
      <c r="Z2448" s="8"/>
      <c r="AA2448" s="8"/>
      <c r="AC2448" s="1"/>
      <c r="AD2448" s="2"/>
      <c r="AE2448" s="2"/>
      <c r="AF2448" s="13"/>
      <c r="AG2448" s="13"/>
    </row>
    <row r="2449" spans="11:33" x14ac:dyDescent="0.3">
      <c r="K2449" s="1"/>
      <c r="L2449" s="2"/>
      <c r="M2449" s="2"/>
      <c r="Q2449" s="1"/>
      <c r="R2449" s="2"/>
      <c r="S2449" s="2"/>
      <c r="T2449" s="13"/>
      <c r="U2449" s="13"/>
      <c r="W2449" s="1"/>
      <c r="X2449" s="2"/>
      <c r="Y2449" s="2"/>
      <c r="Z2449" s="8"/>
      <c r="AA2449" s="8"/>
      <c r="AC2449" s="1"/>
      <c r="AD2449" s="2"/>
      <c r="AE2449" s="2"/>
      <c r="AF2449" s="13"/>
      <c r="AG2449" s="13"/>
    </row>
    <row r="2450" spans="11:33" x14ac:dyDescent="0.3">
      <c r="K2450" s="1"/>
      <c r="L2450" s="2"/>
      <c r="M2450" s="2"/>
      <c r="Q2450" s="1"/>
      <c r="R2450" s="2"/>
      <c r="S2450" s="2"/>
      <c r="T2450" s="13"/>
      <c r="U2450" s="13"/>
      <c r="W2450" s="1"/>
      <c r="X2450" s="2"/>
      <c r="Y2450" s="2"/>
      <c r="Z2450" s="8"/>
      <c r="AA2450" s="8"/>
      <c r="AC2450" s="1"/>
      <c r="AD2450" s="2"/>
      <c r="AE2450" s="2"/>
      <c r="AF2450" s="13"/>
      <c r="AG2450" s="13"/>
    </row>
    <row r="2451" spans="11:33" x14ac:dyDescent="0.3">
      <c r="K2451" s="1"/>
      <c r="L2451" s="2"/>
      <c r="M2451" s="2"/>
      <c r="Q2451" s="1"/>
      <c r="R2451" s="2"/>
      <c r="S2451" s="2"/>
      <c r="T2451" s="13"/>
      <c r="U2451" s="13"/>
      <c r="W2451" s="1"/>
      <c r="X2451" s="2"/>
      <c r="Y2451" s="2"/>
      <c r="Z2451" s="8"/>
      <c r="AA2451" s="8"/>
      <c r="AC2451" s="1"/>
      <c r="AD2451" s="2"/>
      <c r="AE2451" s="2"/>
      <c r="AF2451" s="13"/>
      <c r="AG2451" s="13"/>
    </row>
    <row r="2452" spans="11:33" x14ac:dyDescent="0.3">
      <c r="K2452" s="1"/>
      <c r="L2452" s="2"/>
      <c r="M2452" s="2"/>
      <c r="Q2452" s="1"/>
      <c r="R2452" s="2"/>
      <c r="S2452" s="2"/>
      <c r="T2452" s="13"/>
      <c r="U2452" s="13"/>
      <c r="W2452" s="1"/>
      <c r="X2452" s="2"/>
      <c r="Y2452" s="2"/>
      <c r="Z2452" s="8"/>
      <c r="AA2452" s="8"/>
      <c r="AC2452" s="1"/>
      <c r="AD2452" s="2"/>
      <c r="AE2452" s="2"/>
      <c r="AF2452" s="13"/>
      <c r="AG2452" s="13"/>
    </row>
    <row r="2453" spans="11:33" x14ac:dyDescent="0.3">
      <c r="K2453" s="1"/>
      <c r="L2453" s="2"/>
      <c r="M2453" s="2"/>
      <c r="Q2453" s="1"/>
      <c r="R2453" s="2"/>
      <c r="S2453" s="2"/>
      <c r="T2453" s="13"/>
      <c r="U2453" s="13"/>
      <c r="W2453" s="1"/>
      <c r="X2453" s="2"/>
      <c r="Y2453" s="2"/>
      <c r="Z2453" s="8"/>
      <c r="AA2453" s="8"/>
      <c r="AC2453" s="1"/>
      <c r="AD2453" s="2"/>
      <c r="AE2453" s="2"/>
      <c r="AF2453" s="13"/>
      <c r="AG2453" s="13"/>
    </row>
    <row r="2454" spans="11:33" x14ac:dyDescent="0.3">
      <c r="K2454" s="1"/>
      <c r="L2454" s="2"/>
      <c r="M2454" s="2"/>
      <c r="Q2454" s="1"/>
      <c r="R2454" s="2"/>
      <c r="S2454" s="2"/>
      <c r="T2454" s="13"/>
      <c r="U2454" s="13"/>
      <c r="W2454" s="1"/>
      <c r="X2454" s="2"/>
      <c r="Y2454" s="2"/>
      <c r="Z2454" s="8"/>
      <c r="AA2454" s="8"/>
      <c r="AC2454" s="1"/>
      <c r="AD2454" s="2"/>
      <c r="AE2454" s="2"/>
      <c r="AF2454" s="13"/>
      <c r="AG2454" s="13"/>
    </row>
    <row r="2455" spans="11:33" x14ac:dyDescent="0.3">
      <c r="K2455" s="1"/>
      <c r="L2455" s="2"/>
      <c r="M2455" s="2"/>
      <c r="Q2455" s="1"/>
      <c r="R2455" s="2"/>
      <c r="S2455" s="2"/>
      <c r="T2455" s="13"/>
      <c r="U2455" s="13"/>
      <c r="W2455" s="1"/>
      <c r="X2455" s="2"/>
      <c r="Y2455" s="2"/>
      <c r="Z2455" s="8"/>
      <c r="AA2455" s="8"/>
      <c r="AC2455" s="1"/>
      <c r="AD2455" s="2"/>
      <c r="AE2455" s="2"/>
      <c r="AF2455" s="13"/>
      <c r="AG2455" s="13"/>
    </row>
    <row r="2456" spans="11:33" x14ac:dyDescent="0.3">
      <c r="K2456" s="1"/>
      <c r="L2456" s="2"/>
      <c r="M2456" s="2"/>
      <c r="Q2456" s="1"/>
      <c r="R2456" s="2"/>
      <c r="S2456" s="2"/>
      <c r="T2456" s="13"/>
      <c r="U2456" s="13"/>
      <c r="W2456" s="1"/>
      <c r="X2456" s="2"/>
      <c r="Y2456" s="2"/>
      <c r="Z2456" s="8"/>
      <c r="AA2456" s="8"/>
      <c r="AC2456" s="1"/>
      <c r="AD2456" s="2"/>
      <c r="AE2456" s="2"/>
      <c r="AF2456" s="13"/>
      <c r="AG2456" s="13"/>
    </row>
    <row r="2457" spans="11:33" x14ac:dyDescent="0.3">
      <c r="K2457" s="1"/>
      <c r="L2457" s="2"/>
      <c r="M2457" s="2"/>
      <c r="Q2457" s="1"/>
      <c r="R2457" s="2"/>
      <c r="S2457" s="2"/>
      <c r="T2457" s="13"/>
      <c r="U2457" s="13"/>
      <c r="W2457" s="1"/>
      <c r="X2457" s="2"/>
      <c r="Y2457" s="2"/>
      <c r="Z2457" s="8"/>
      <c r="AA2457" s="8"/>
      <c r="AC2457" s="1"/>
      <c r="AD2457" s="2"/>
      <c r="AE2457" s="2"/>
      <c r="AF2457" s="13"/>
      <c r="AG2457" s="13"/>
    </row>
    <row r="2458" spans="11:33" x14ac:dyDescent="0.3">
      <c r="K2458" s="1"/>
      <c r="L2458" s="2"/>
      <c r="M2458" s="2"/>
      <c r="Q2458" s="1"/>
      <c r="R2458" s="2"/>
      <c r="S2458" s="2"/>
      <c r="T2458" s="13"/>
      <c r="U2458" s="13"/>
      <c r="W2458" s="1"/>
      <c r="X2458" s="2"/>
      <c r="Y2458" s="2"/>
      <c r="Z2458" s="8"/>
      <c r="AA2458" s="8"/>
      <c r="AC2458" s="1"/>
      <c r="AD2458" s="2"/>
      <c r="AE2458" s="2"/>
      <c r="AF2458" s="13"/>
      <c r="AG2458" s="13"/>
    </row>
    <row r="2459" spans="11:33" x14ac:dyDescent="0.3">
      <c r="K2459" s="1"/>
      <c r="L2459" s="2"/>
      <c r="M2459" s="2"/>
      <c r="Q2459" s="1"/>
      <c r="R2459" s="2"/>
      <c r="S2459" s="2"/>
      <c r="T2459" s="13"/>
      <c r="U2459" s="13"/>
      <c r="W2459" s="1"/>
      <c r="X2459" s="2"/>
      <c r="Y2459" s="2"/>
      <c r="Z2459" s="8"/>
      <c r="AA2459" s="8"/>
      <c r="AC2459" s="1"/>
      <c r="AD2459" s="2"/>
      <c r="AE2459" s="2"/>
      <c r="AF2459" s="13"/>
      <c r="AG2459" s="13"/>
    </row>
    <row r="2460" spans="11:33" x14ac:dyDescent="0.3">
      <c r="K2460" s="1"/>
      <c r="L2460" s="2"/>
      <c r="M2460" s="2"/>
      <c r="Q2460" s="1"/>
      <c r="R2460" s="2"/>
      <c r="S2460" s="2"/>
      <c r="T2460" s="13"/>
      <c r="U2460" s="13"/>
      <c r="W2460" s="1"/>
      <c r="X2460" s="2"/>
      <c r="Y2460" s="2"/>
      <c r="Z2460" s="8"/>
      <c r="AA2460" s="8"/>
      <c r="AC2460" s="1"/>
      <c r="AD2460" s="2"/>
      <c r="AE2460" s="2"/>
      <c r="AF2460" s="13"/>
      <c r="AG2460" s="13"/>
    </row>
    <row r="2461" spans="11:33" x14ac:dyDescent="0.3">
      <c r="K2461" s="1"/>
      <c r="L2461" s="2"/>
      <c r="M2461" s="2"/>
      <c r="Q2461" s="1"/>
      <c r="R2461" s="2"/>
      <c r="S2461" s="2"/>
      <c r="T2461" s="13"/>
      <c r="U2461" s="13"/>
      <c r="W2461" s="1"/>
      <c r="X2461" s="2"/>
      <c r="Y2461" s="2"/>
      <c r="Z2461" s="8"/>
      <c r="AA2461" s="8"/>
      <c r="AC2461" s="1"/>
      <c r="AD2461" s="2"/>
      <c r="AE2461" s="2"/>
      <c r="AF2461" s="13"/>
      <c r="AG2461" s="13"/>
    </row>
    <row r="2462" spans="11:33" x14ac:dyDescent="0.3">
      <c r="K2462" s="1"/>
      <c r="L2462" s="2"/>
      <c r="M2462" s="2"/>
      <c r="Q2462" s="1"/>
      <c r="R2462" s="2"/>
      <c r="S2462" s="2"/>
      <c r="T2462" s="13"/>
      <c r="U2462" s="13"/>
      <c r="W2462" s="1"/>
      <c r="X2462" s="2"/>
      <c r="Y2462" s="2"/>
      <c r="Z2462" s="8"/>
      <c r="AA2462" s="8"/>
      <c r="AC2462" s="1"/>
      <c r="AD2462" s="2"/>
      <c r="AE2462" s="2"/>
      <c r="AF2462" s="13"/>
      <c r="AG2462" s="13"/>
    </row>
    <row r="2463" spans="11:33" x14ac:dyDescent="0.3">
      <c r="K2463" s="1"/>
      <c r="L2463" s="2"/>
      <c r="M2463" s="2"/>
      <c r="Q2463" s="1"/>
      <c r="R2463" s="2"/>
      <c r="S2463" s="2"/>
      <c r="T2463" s="13"/>
      <c r="U2463" s="13"/>
      <c r="W2463" s="1"/>
      <c r="X2463" s="2"/>
      <c r="Y2463" s="2"/>
      <c r="Z2463" s="8"/>
      <c r="AA2463" s="8"/>
      <c r="AC2463" s="1"/>
      <c r="AD2463" s="2"/>
      <c r="AE2463" s="2"/>
      <c r="AF2463" s="13"/>
      <c r="AG2463" s="13"/>
    </row>
    <row r="2464" spans="11:33" x14ac:dyDescent="0.3">
      <c r="K2464" s="1"/>
      <c r="L2464" s="2"/>
      <c r="M2464" s="2"/>
      <c r="Q2464" s="1"/>
      <c r="R2464" s="2"/>
      <c r="S2464" s="2"/>
      <c r="T2464" s="13"/>
      <c r="U2464" s="13"/>
      <c r="W2464" s="1"/>
      <c r="X2464" s="2"/>
      <c r="Y2464" s="2"/>
      <c r="Z2464" s="8"/>
      <c r="AA2464" s="8"/>
      <c r="AC2464" s="1"/>
      <c r="AD2464" s="2"/>
      <c r="AE2464" s="2"/>
      <c r="AF2464" s="13"/>
      <c r="AG2464" s="13"/>
    </row>
    <row r="2465" spans="11:33" x14ac:dyDescent="0.3">
      <c r="K2465" s="1"/>
      <c r="L2465" s="2"/>
      <c r="M2465" s="2"/>
      <c r="Q2465" s="1"/>
      <c r="R2465" s="2"/>
      <c r="S2465" s="2"/>
      <c r="T2465" s="13"/>
      <c r="U2465" s="13"/>
      <c r="W2465" s="1"/>
      <c r="X2465" s="2"/>
      <c r="Y2465" s="2"/>
      <c r="Z2465" s="8"/>
      <c r="AA2465" s="8"/>
      <c r="AC2465" s="1"/>
      <c r="AD2465" s="2"/>
      <c r="AE2465" s="2"/>
      <c r="AF2465" s="13"/>
      <c r="AG2465" s="13"/>
    </row>
    <row r="2466" spans="11:33" x14ac:dyDescent="0.3">
      <c r="K2466" s="1"/>
      <c r="L2466" s="2"/>
      <c r="M2466" s="2"/>
      <c r="Q2466" s="1"/>
      <c r="R2466" s="2"/>
      <c r="S2466" s="2"/>
      <c r="T2466" s="13"/>
      <c r="U2466" s="13"/>
      <c r="W2466" s="1"/>
      <c r="X2466" s="2"/>
      <c r="Y2466" s="2"/>
      <c r="Z2466" s="8"/>
      <c r="AA2466" s="8"/>
      <c r="AC2466" s="1"/>
      <c r="AD2466" s="2"/>
      <c r="AE2466" s="2"/>
      <c r="AF2466" s="13"/>
      <c r="AG2466" s="13"/>
    </row>
    <row r="2467" spans="11:33" x14ac:dyDescent="0.3">
      <c r="K2467" s="1"/>
      <c r="L2467" s="2"/>
      <c r="M2467" s="2"/>
      <c r="Q2467" s="1"/>
      <c r="R2467" s="2"/>
      <c r="S2467" s="2"/>
      <c r="T2467" s="13"/>
      <c r="U2467" s="13"/>
      <c r="W2467" s="1"/>
      <c r="X2467" s="2"/>
      <c r="Y2467" s="2"/>
      <c r="Z2467" s="8"/>
      <c r="AA2467" s="8"/>
      <c r="AC2467" s="1"/>
      <c r="AD2467" s="2"/>
      <c r="AE2467" s="2"/>
      <c r="AF2467" s="13"/>
      <c r="AG2467" s="13"/>
    </row>
    <row r="2468" spans="11:33" x14ac:dyDescent="0.3">
      <c r="K2468" s="1"/>
      <c r="L2468" s="2"/>
      <c r="M2468" s="2"/>
      <c r="Q2468" s="1"/>
      <c r="R2468" s="2"/>
      <c r="S2468" s="2"/>
      <c r="T2468" s="13"/>
      <c r="U2468" s="13"/>
      <c r="W2468" s="1"/>
      <c r="X2468" s="2"/>
      <c r="Y2468" s="2"/>
      <c r="Z2468" s="8"/>
      <c r="AA2468" s="8"/>
      <c r="AC2468" s="1"/>
      <c r="AD2468" s="2"/>
      <c r="AE2468" s="2"/>
      <c r="AF2468" s="13"/>
      <c r="AG2468" s="13"/>
    </row>
    <row r="2469" spans="11:33" x14ac:dyDescent="0.3">
      <c r="K2469" s="1"/>
      <c r="L2469" s="2"/>
      <c r="M2469" s="2"/>
      <c r="Q2469" s="1"/>
      <c r="R2469" s="2"/>
      <c r="S2469" s="2"/>
      <c r="T2469" s="13"/>
      <c r="U2469" s="13"/>
      <c r="W2469" s="1"/>
      <c r="X2469" s="2"/>
      <c r="Y2469" s="2"/>
      <c r="Z2469" s="8"/>
      <c r="AA2469" s="8"/>
      <c r="AC2469" s="1"/>
      <c r="AD2469" s="2"/>
      <c r="AE2469" s="2"/>
      <c r="AF2469" s="13"/>
      <c r="AG2469" s="13"/>
    </row>
    <row r="2470" spans="11:33" x14ac:dyDescent="0.3">
      <c r="K2470" s="1"/>
      <c r="L2470" s="2"/>
      <c r="M2470" s="2"/>
      <c r="Q2470" s="1"/>
      <c r="R2470" s="2"/>
      <c r="S2470" s="2"/>
      <c r="T2470" s="13"/>
      <c r="U2470" s="13"/>
      <c r="W2470" s="1"/>
      <c r="X2470" s="2"/>
      <c r="Y2470" s="2"/>
      <c r="Z2470" s="8"/>
      <c r="AA2470" s="8"/>
      <c r="AC2470" s="1"/>
      <c r="AD2470" s="2"/>
      <c r="AE2470" s="2"/>
      <c r="AF2470" s="13"/>
      <c r="AG2470" s="13"/>
    </row>
    <row r="2471" spans="11:33" x14ac:dyDescent="0.3">
      <c r="K2471" s="1"/>
      <c r="L2471" s="2"/>
      <c r="M2471" s="2"/>
      <c r="Q2471" s="1"/>
      <c r="R2471" s="2"/>
      <c r="S2471" s="2"/>
      <c r="T2471" s="13"/>
      <c r="U2471" s="13"/>
      <c r="W2471" s="1"/>
      <c r="X2471" s="2"/>
      <c r="Y2471" s="2"/>
      <c r="Z2471" s="8"/>
      <c r="AA2471" s="8"/>
      <c r="AC2471" s="1"/>
      <c r="AD2471" s="2"/>
      <c r="AE2471" s="2"/>
      <c r="AF2471" s="13"/>
      <c r="AG2471" s="13"/>
    </row>
    <row r="2472" spans="11:33" x14ac:dyDescent="0.3">
      <c r="K2472" s="1"/>
      <c r="L2472" s="2"/>
      <c r="M2472" s="2"/>
      <c r="Q2472" s="1"/>
      <c r="R2472" s="2"/>
      <c r="S2472" s="2"/>
      <c r="T2472" s="13"/>
      <c r="U2472" s="13"/>
      <c r="W2472" s="1"/>
      <c r="X2472" s="2"/>
      <c r="Y2472" s="2"/>
      <c r="Z2472" s="8"/>
      <c r="AA2472" s="8"/>
      <c r="AC2472" s="1"/>
      <c r="AD2472" s="2"/>
      <c r="AE2472" s="2"/>
      <c r="AF2472" s="13"/>
      <c r="AG2472" s="13"/>
    </row>
    <row r="2473" spans="11:33" x14ac:dyDescent="0.3">
      <c r="K2473" s="1"/>
      <c r="L2473" s="2"/>
      <c r="M2473" s="2"/>
      <c r="Q2473" s="1"/>
      <c r="R2473" s="2"/>
      <c r="S2473" s="2"/>
      <c r="T2473" s="13"/>
      <c r="U2473" s="13"/>
      <c r="W2473" s="1"/>
      <c r="X2473" s="2"/>
      <c r="Y2473" s="2"/>
      <c r="Z2473" s="8"/>
      <c r="AA2473" s="8"/>
      <c r="AC2473" s="1"/>
      <c r="AD2473" s="2"/>
      <c r="AE2473" s="2"/>
      <c r="AF2473" s="13"/>
      <c r="AG2473" s="13"/>
    </row>
    <row r="2474" spans="11:33" x14ac:dyDescent="0.3">
      <c r="K2474" s="1"/>
      <c r="L2474" s="2"/>
      <c r="M2474" s="2"/>
      <c r="Q2474" s="1"/>
      <c r="R2474" s="2"/>
      <c r="S2474" s="2"/>
      <c r="T2474" s="13"/>
      <c r="U2474" s="13"/>
      <c r="W2474" s="1"/>
      <c r="X2474" s="2"/>
      <c r="Y2474" s="2"/>
      <c r="Z2474" s="8"/>
      <c r="AA2474" s="8"/>
      <c r="AC2474" s="1"/>
      <c r="AD2474" s="2"/>
      <c r="AE2474" s="2"/>
      <c r="AF2474" s="13"/>
      <c r="AG2474" s="13"/>
    </row>
    <row r="2475" spans="11:33" x14ac:dyDescent="0.3">
      <c r="K2475" s="1"/>
      <c r="L2475" s="2"/>
      <c r="M2475" s="2"/>
      <c r="Q2475" s="1"/>
      <c r="R2475" s="2"/>
      <c r="S2475" s="2"/>
      <c r="T2475" s="13"/>
      <c r="U2475" s="13"/>
      <c r="W2475" s="1"/>
      <c r="X2475" s="2"/>
      <c r="Y2475" s="2"/>
      <c r="Z2475" s="8"/>
      <c r="AA2475" s="8"/>
      <c r="AC2475" s="1"/>
      <c r="AD2475" s="2"/>
      <c r="AE2475" s="2"/>
      <c r="AF2475" s="13"/>
      <c r="AG2475" s="13"/>
    </row>
    <row r="2476" spans="11:33" x14ac:dyDescent="0.3">
      <c r="K2476" s="1"/>
      <c r="L2476" s="2"/>
      <c r="M2476" s="2"/>
      <c r="Q2476" s="1"/>
      <c r="R2476" s="2"/>
      <c r="S2476" s="2"/>
      <c r="T2476" s="13"/>
      <c r="U2476" s="13"/>
      <c r="W2476" s="1"/>
      <c r="X2476" s="2"/>
      <c r="Y2476" s="2"/>
      <c r="Z2476" s="8"/>
      <c r="AA2476" s="8"/>
      <c r="AC2476" s="1"/>
      <c r="AD2476" s="2"/>
      <c r="AE2476" s="2"/>
      <c r="AF2476" s="13"/>
      <c r="AG2476" s="13"/>
    </row>
    <row r="2477" spans="11:33" x14ac:dyDescent="0.3">
      <c r="K2477" s="1"/>
      <c r="L2477" s="2"/>
      <c r="M2477" s="2"/>
      <c r="Q2477" s="1"/>
      <c r="R2477" s="2"/>
      <c r="S2477" s="2"/>
      <c r="T2477" s="13"/>
      <c r="U2477" s="13"/>
      <c r="W2477" s="1"/>
      <c r="X2477" s="2"/>
      <c r="Y2477" s="2"/>
      <c r="Z2477" s="8"/>
      <c r="AA2477" s="8"/>
      <c r="AC2477" s="1"/>
      <c r="AD2477" s="2"/>
      <c r="AE2477" s="2"/>
      <c r="AF2477" s="13"/>
      <c r="AG2477" s="13"/>
    </row>
    <row r="2478" spans="11:33" x14ac:dyDescent="0.3">
      <c r="K2478" s="1"/>
      <c r="L2478" s="2"/>
      <c r="M2478" s="2"/>
      <c r="Q2478" s="1"/>
      <c r="R2478" s="2"/>
      <c r="S2478" s="2"/>
      <c r="T2478" s="13"/>
      <c r="U2478" s="13"/>
      <c r="W2478" s="1"/>
      <c r="X2478" s="2"/>
      <c r="Y2478" s="2"/>
      <c r="Z2478" s="8"/>
      <c r="AA2478" s="8"/>
      <c r="AC2478" s="1"/>
      <c r="AD2478" s="2"/>
      <c r="AE2478" s="2"/>
      <c r="AF2478" s="13"/>
      <c r="AG2478" s="13"/>
    </row>
    <row r="2479" spans="11:33" x14ac:dyDescent="0.3">
      <c r="K2479" s="1"/>
      <c r="L2479" s="2"/>
      <c r="M2479" s="2"/>
      <c r="Q2479" s="1"/>
      <c r="R2479" s="2"/>
      <c r="S2479" s="2"/>
      <c r="T2479" s="13"/>
      <c r="U2479" s="13"/>
      <c r="W2479" s="1"/>
      <c r="X2479" s="2"/>
      <c r="Y2479" s="2"/>
      <c r="Z2479" s="8"/>
      <c r="AA2479" s="8"/>
      <c r="AC2479" s="1"/>
      <c r="AD2479" s="2"/>
      <c r="AE2479" s="2"/>
      <c r="AF2479" s="13"/>
      <c r="AG2479" s="13"/>
    </row>
    <row r="2480" spans="11:33" x14ac:dyDescent="0.3">
      <c r="K2480" s="1"/>
      <c r="L2480" s="2"/>
      <c r="M2480" s="2"/>
      <c r="Q2480" s="1"/>
      <c r="R2480" s="2"/>
      <c r="S2480" s="2"/>
      <c r="T2480" s="13"/>
      <c r="U2480" s="13"/>
      <c r="W2480" s="1"/>
      <c r="X2480" s="2"/>
      <c r="Y2480" s="2"/>
      <c r="Z2480" s="8"/>
      <c r="AA2480" s="8"/>
      <c r="AC2480" s="1"/>
      <c r="AD2480" s="2"/>
      <c r="AE2480" s="2"/>
      <c r="AF2480" s="13"/>
      <c r="AG2480" s="13"/>
    </row>
    <row r="2481" spans="11:33" x14ac:dyDescent="0.3">
      <c r="K2481" s="1"/>
      <c r="L2481" s="2"/>
      <c r="M2481" s="2"/>
      <c r="Q2481" s="1"/>
      <c r="R2481" s="2"/>
      <c r="S2481" s="2"/>
      <c r="T2481" s="13"/>
      <c r="U2481" s="13"/>
      <c r="W2481" s="1"/>
      <c r="X2481" s="2"/>
      <c r="Y2481" s="2"/>
      <c r="Z2481" s="8"/>
      <c r="AA2481" s="8"/>
      <c r="AC2481" s="1"/>
      <c r="AD2481" s="2"/>
      <c r="AE2481" s="2"/>
      <c r="AF2481" s="13"/>
      <c r="AG2481" s="13"/>
    </row>
    <row r="2482" spans="11:33" x14ac:dyDescent="0.3">
      <c r="K2482" s="1"/>
      <c r="L2482" s="2"/>
      <c r="M2482" s="2"/>
      <c r="Q2482" s="1"/>
      <c r="R2482" s="2"/>
      <c r="S2482" s="2"/>
      <c r="T2482" s="13"/>
      <c r="U2482" s="13"/>
      <c r="W2482" s="1"/>
      <c r="X2482" s="2"/>
      <c r="Y2482" s="2"/>
      <c r="Z2482" s="8"/>
      <c r="AA2482" s="8"/>
      <c r="AC2482" s="1"/>
      <c r="AD2482" s="2"/>
      <c r="AE2482" s="2"/>
      <c r="AF2482" s="13"/>
      <c r="AG2482" s="13"/>
    </row>
    <row r="2483" spans="11:33" x14ac:dyDescent="0.3">
      <c r="K2483" s="1"/>
      <c r="L2483" s="2"/>
      <c r="M2483" s="2"/>
      <c r="Q2483" s="1"/>
      <c r="R2483" s="2"/>
      <c r="S2483" s="2"/>
      <c r="T2483" s="13"/>
      <c r="U2483" s="13"/>
      <c r="W2483" s="1"/>
      <c r="X2483" s="2"/>
      <c r="Y2483" s="2"/>
      <c r="Z2483" s="8"/>
      <c r="AA2483" s="8"/>
      <c r="AC2483" s="1"/>
      <c r="AD2483" s="2"/>
      <c r="AE2483" s="2"/>
      <c r="AF2483" s="13"/>
      <c r="AG2483" s="13"/>
    </row>
    <row r="2484" spans="11:33" x14ac:dyDescent="0.3">
      <c r="K2484" s="1"/>
      <c r="L2484" s="2"/>
      <c r="M2484" s="2"/>
      <c r="Q2484" s="1"/>
      <c r="R2484" s="2"/>
      <c r="S2484" s="2"/>
      <c r="T2484" s="13"/>
      <c r="U2484" s="13"/>
      <c r="W2484" s="1"/>
      <c r="X2484" s="2"/>
      <c r="Y2484" s="2"/>
      <c r="Z2484" s="8"/>
      <c r="AA2484" s="8"/>
      <c r="AC2484" s="1"/>
      <c r="AD2484" s="2"/>
      <c r="AE2484" s="2"/>
      <c r="AF2484" s="13"/>
      <c r="AG2484" s="13"/>
    </row>
    <row r="2485" spans="11:33" x14ac:dyDescent="0.3">
      <c r="K2485" s="1"/>
      <c r="L2485" s="2"/>
      <c r="M2485" s="2"/>
      <c r="Q2485" s="1"/>
      <c r="R2485" s="2"/>
      <c r="S2485" s="2"/>
      <c r="T2485" s="13"/>
      <c r="U2485" s="13"/>
      <c r="W2485" s="1"/>
      <c r="X2485" s="2"/>
      <c r="Y2485" s="2"/>
      <c r="Z2485" s="8"/>
      <c r="AA2485" s="8"/>
      <c r="AC2485" s="1"/>
      <c r="AD2485" s="2"/>
      <c r="AE2485" s="2"/>
      <c r="AF2485" s="13"/>
      <c r="AG2485" s="13"/>
    </row>
    <row r="2486" spans="11:33" x14ac:dyDescent="0.3">
      <c r="K2486" s="1"/>
      <c r="L2486" s="2"/>
      <c r="M2486" s="2"/>
      <c r="Q2486" s="1"/>
      <c r="R2486" s="2"/>
      <c r="S2486" s="2"/>
      <c r="T2486" s="13"/>
      <c r="U2486" s="13"/>
      <c r="W2486" s="1"/>
      <c r="X2486" s="2"/>
      <c r="Y2486" s="2"/>
      <c r="Z2486" s="8"/>
      <c r="AA2486" s="8"/>
      <c r="AC2486" s="1"/>
      <c r="AD2486" s="2"/>
      <c r="AE2486" s="2"/>
      <c r="AF2486" s="13"/>
      <c r="AG2486" s="13"/>
    </row>
    <row r="2487" spans="11:33" x14ac:dyDescent="0.3">
      <c r="K2487" s="1"/>
      <c r="L2487" s="2"/>
      <c r="M2487" s="2"/>
      <c r="Q2487" s="1"/>
      <c r="R2487" s="2"/>
      <c r="S2487" s="2"/>
      <c r="T2487" s="13"/>
      <c r="U2487" s="13"/>
      <c r="W2487" s="1"/>
      <c r="X2487" s="2"/>
      <c r="Y2487" s="2"/>
      <c r="Z2487" s="8"/>
      <c r="AA2487" s="8"/>
      <c r="AC2487" s="1"/>
      <c r="AD2487" s="2"/>
      <c r="AE2487" s="2"/>
      <c r="AF2487" s="13"/>
      <c r="AG2487" s="13"/>
    </row>
    <row r="2488" spans="11:33" x14ac:dyDescent="0.3">
      <c r="K2488" s="1"/>
      <c r="L2488" s="2"/>
      <c r="M2488" s="2"/>
      <c r="Q2488" s="1"/>
      <c r="R2488" s="2"/>
      <c r="S2488" s="2"/>
      <c r="T2488" s="13"/>
      <c r="U2488" s="13"/>
      <c r="W2488" s="1"/>
      <c r="X2488" s="2"/>
      <c r="Y2488" s="2"/>
      <c r="Z2488" s="8"/>
      <c r="AA2488" s="8"/>
      <c r="AC2488" s="1"/>
      <c r="AD2488" s="2"/>
      <c r="AE2488" s="2"/>
      <c r="AF2488" s="13"/>
      <c r="AG2488" s="13"/>
    </row>
    <row r="2489" spans="11:33" x14ac:dyDescent="0.3">
      <c r="K2489" s="1"/>
      <c r="L2489" s="2"/>
      <c r="M2489" s="2"/>
      <c r="Q2489" s="1"/>
      <c r="R2489" s="2"/>
      <c r="S2489" s="2"/>
      <c r="T2489" s="13"/>
      <c r="U2489" s="13"/>
      <c r="W2489" s="1"/>
      <c r="X2489" s="2"/>
      <c r="Y2489" s="2"/>
      <c r="Z2489" s="8"/>
      <c r="AA2489" s="8"/>
      <c r="AC2489" s="1"/>
      <c r="AD2489" s="2"/>
      <c r="AE2489" s="2"/>
      <c r="AF2489" s="13"/>
      <c r="AG2489" s="13"/>
    </row>
    <row r="2490" spans="11:33" x14ac:dyDescent="0.3">
      <c r="K2490" s="1"/>
      <c r="L2490" s="2"/>
      <c r="M2490" s="2"/>
      <c r="Q2490" s="1"/>
      <c r="R2490" s="2"/>
      <c r="S2490" s="2"/>
      <c r="T2490" s="13"/>
      <c r="U2490" s="13"/>
      <c r="W2490" s="1"/>
      <c r="X2490" s="2"/>
      <c r="Y2490" s="2"/>
      <c r="Z2490" s="8"/>
      <c r="AA2490" s="8"/>
      <c r="AC2490" s="1"/>
      <c r="AD2490" s="2"/>
      <c r="AE2490" s="2"/>
      <c r="AF2490" s="13"/>
      <c r="AG2490" s="13"/>
    </row>
    <row r="2491" spans="11:33" x14ac:dyDescent="0.3">
      <c r="K2491" s="1"/>
      <c r="L2491" s="2"/>
      <c r="M2491" s="2"/>
      <c r="Q2491" s="1"/>
      <c r="R2491" s="2"/>
      <c r="S2491" s="2"/>
      <c r="T2491" s="13"/>
      <c r="U2491" s="13"/>
      <c r="W2491" s="1"/>
      <c r="X2491" s="2"/>
      <c r="Y2491" s="2"/>
      <c r="Z2491" s="8"/>
      <c r="AA2491" s="8"/>
      <c r="AC2491" s="1"/>
      <c r="AD2491" s="2"/>
      <c r="AE2491" s="2"/>
      <c r="AF2491" s="13"/>
      <c r="AG2491" s="13"/>
    </row>
    <row r="2492" spans="11:33" x14ac:dyDescent="0.3">
      <c r="K2492" s="1"/>
      <c r="L2492" s="2"/>
      <c r="M2492" s="2"/>
      <c r="Q2492" s="1"/>
      <c r="R2492" s="2"/>
      <c r="S2492" s="2"/>
      <c r="T2492" s="13"/>
      <c r="U2492" s="13"/>
      <c r="W2492" s="1"/>
      <c r="X2492" s="2"/>
      <c r="Y2492" s="2"/>
      <c r="Z2492" s="8"/>
      <c r="AA2492" s="8"/>
      <c r="AC2492" s="1"/>
      <c r="AD2492" s="2"/>
      <c r="AE2492" s="2"/>
      <c r="AF2492" s="13"/>
      <c r="AG2492" s="13"/>
    </row>
    <row r="2493" spans="11:33" x14ac:dyDescent="0.3">
      <c r="K2493" s="1"/>
      <c r="L2493" s="2"/>
      <c r="M2493" s="2"/>
      <c r="Q2493" s="1"/>
      <c r="R2493" s="2"/>
      <c r="S2493" s="2"/>
      <c r="T2493" s="13"/>
      <c r="U2493" s="13"/>
      <c r="W2493" s="1"/>
      <c r="X2493" s="2"/>
      <c r="Y2493" s="2"/>
      <c r="Z2493" s="8"/>
      <c r="AA2493" s="8"/>
      <c r="AC2493" s="1"/>
      <c r="AD2493" s="2"/>
      <c r="AE2493" s="2"/>
      <c r="AF2493" s="13"/>
      <c r="AG2493" s="13"/>
    </row>
    <row r="2494" spans="11:33" x14ac:dyDescent="0.3">
      <c r="K2494" s="1"/>
      <c r="L2494" s="2"/>
      <c r="M2494" s="2"/>
      <c r="Q2494" s="1"/>
      <c r="R2494" s="2"/>
      <c r="S2494" s="2"/>
      <c r="T2494" s="13"/>
      <c r="U2494" s="13"/>
      <c r="W2494" s="1"/>
      <c r="X2494" s="2"/>
      <c r="Y2494" s="2"/>
      <c r="Z2494" s="8"/>
      <c r="AA2494" s="8"/>
      <c r="AC2494" s="1"/>
      <c r="AD2494" s="2"/>
      <c r="AE2494" s="2"/>
      <c r="AF2494" s="13"/>
      <c r="AG2494" s="13"/>
    </row>
    <row r="2495" spans="11:33" x14ac:dyDescent="0.3">
      <c r="K2495" s="1"/>
      <c r="L2495" s="2"/>
      <c r="M2495" s="2"/>
      <c r="Q2495" s="1"/>
      <c r="R2495" s="2"/>
      <c r="S2495" s="2"/>
      <c r="T2495" s="13"/>
      <c r="U2495" s="13"/>
      <c r="W2495" s="1"/>
      <c r="X2495" s="2"/>
      <c r="Y2495" s="2"/>
      <c r="Z2495" s="8"/>
      <c r="AA2495" s="8"/>
      <c r="AC2495" s="1"/>
      <c r="AD2495" s="2"/>
      <c r="AE2495" s="2"/>
      <c r="AF2495" s="13"/>
      <c r="AG2495" s="13"/>
    </row>
    <row r="2496" spans="11:33" x14ac:dyDescent="0.3">
      <c r="K2496" s="1"/>
      <c r="L2496" s="2"/>
      <c r="M2496" s="2"/>
      <c r="Q2496" s="1"/>
      <c r="R2496" s="2"/>
      <c r="S2496" s="2"/>
      <c r="T2496" s="13"/>
      <c r="U2496" s="13"/>
      <c r="W2496" s="1"/>
      <c r="X2496" s="2"/>
      <c r="Y2496" s="2"/>
      <c r="Z2496" s="8"/>
      <c r="AA2496" s="8"/>
      <c r="AC2496" s="1"/>
      <c r="AD2496" s="2"/>
      <c r="AE2496" s="2"/>
      <c r="AF2496" s="13"/>
      <c r="AG2496" s="13"/>
    </row>
    <row r="2497" spans="11:33" x14ac:dyDescent="0.3">
      <c r="K2497" s="1"/>
      <c r="L2497" s="2"/>
      <c r="M2497" s="2"/>
      <c r="Q2497" s="1"/>
      <c r="R2497" s="2"/>
      <c r="S2497" s="2"/>
      <c r="T2497" s="13"/>
      <c r="U2497" s="13"/>
      <c r="W2497" s="1"/>
      <c r="X2497" s="2"/>
      <c r="Y2497" s="2"/>
      <c r="Z2497" s="8"/>
      <c r="AA2497" s="8"/>
      <c r="AC2497" s="1"/>
      <c r="AD2497" s="2"/>
      <c r="AE2497" s="2"/>
      <c r="AF2497" s="13"/>
      <c r="AG2497" s="13"/>
    </row>
    <row r="2498" spans="11:33" x14ac:dyDescent="0.3">
      <c r="K2498" s="1"/>
      <c r="L2498" s="2"/>
      <c r="M2498" s="2"/>
      <c r="Q2498" s="1"/>
      <c r="R2498" s="2"/>
      <c r="S2498" s="2"/>
      <c r="T2498" s="13"/>
      <c r="U2498" s="13"/>
      <c r="W2498" s="1"/>
      <c r="X2498" s="2"/>
      <c r="Y2498" s="2"/>
      <c r="Z2498" s="8"/>
      <c r="AA2498" s="8"/>
      <c r="AC2498" s="1"/>
      <c r="AD2498" s="2"/>
      <c r="AE2498" s="2"/>
      <c r="AF2498" s="13"/>
      <c r="AG2498" s="13"/>
    </row>
    <row r="2499" spans="11:33" x14ac:dyDescent="0.3">
      <c r="K2499" s="1"/>
      <c r="L2499" s="2"/>
      <c r="M2499" s="2"/>
      <c r="Q2499" s="1"/>
      <c r="R2499" s="2"/>
      <c r="S2499" s="2"/>
      <c r="T2499" s="13"/>
      <c r="U2499" s="13"/>
      <c r="W2499" s="1"/>
      <c r="X2499" s="2"/>
      <c r="Y2499" s="2"/>
      <c r="Z2499" s="8"/>
      <c r="AA2499" s="8"/>
      <c r="AC2499" s="1"/>
      <c r="AD2499" s="2"/>
      <c r="AE2499" s="2"/>
      <c r="AF2499" s="13"/>
      <c r="AG2499" s="13"/>
    </row>
    <row r="2500" spans="11:33" x14ac:dyDescent="0.3">
      <c r="K2500" s="1"/>
      <c r="L2500" s="2"/>
      <c r="M2500" s="2"/>
      <c r="Q2500" s="1"/>
      <c r="R2500" s="2"/>
      <c r="S2500" s="2"/>
      <c r="T2500" s="13"/>
      <c r="U2500" s="13"/>
      <c r="W2500" s="1"/>
      <c r="X2500" s="2"/>
      <c r="Y2500" s="2"/>
      <c r="Z2500" s="8"/>
      <c r="AA2500" s="8"/>
      <c r="AC2500" s="1"/>
      <c r="AD2500" s="2"/>
      <c r="AE2500" s="2"/>
      <c r="AF2500" s="13"/>
      <c r="AG2500" s="13"/>
    </row>
    <row r="2501" spans="11:33" x14ac:dyDescent="0.3">
      <c r="K2501" s="1"/>
      <c r="L2501" s="2"/>
      <c r="M2501" s="2"/>
      <c r="Q2501" s="1"/>
      <c r="R2501" s="2"/>
      <c r="S2501" s="2"/>
      <c r="T2501" s="13"/>
      <c r="U2501" s="13"/>
      <c r="W2501" s="1"/>
      <c r="X2501" s="2"/>
      <c r="Y2501" s="2"/>
      <c r="Z2501" s="8"/>
      <c r="AA2501" s="8"/>
      <c r="AC2501" s="1"/>
      <c r="AD2501" s="2"/>
      <c r="AE2501" s="2"/>
      <c r="AF2501" s="13"/>
      <c r="AG2501" s="13"/>
    </row>
    <row r="2502" spans="11:33" x14ac:dyDescent="0.3">
      <c r="K2502" s="1"/>
      <c r="L2502" s="2"/>
      <c r="M2502" s="2"/>
      <c r="Q2502" s="1"/>
      <c r="R2502" s="2"/>
      <c r="S2502" s="2"/>
      <c r="T2502" s="13"/>
      <c r="U2502" s="13"/>
      <c r="W2502" s="1"/>
      <c r="X2502" s="2"/>
      <c r="Y2502" s="2"/>
      <c r="Z2502" s="8"/>
      <c r="AA2502" s="8"/>
      <c r="AC2502" s="1"/>
      <c r="AD2502" s="2"/>
      <c r="AE2502" s="2"/>
      <c r="AF2502" s="13"/>
      <c r="AG2502" s="13"/>
    </row>
    <row r="2503" spans="11:33" x14ac:dyDescent="0.3">
      <c r="K2503" s="1"/>
      <c r="L2503" s="2"/>
      <c r="M2503" s="2"/>
      <c r="Q2503" s="1"/>
      <c r="R2503" s="2"/>
      <c r="S2503" s="2"/>
      <c r="T2503" s="13"/>
      <c r="U2503" s="13"/>
      <c r="W2503" s="1"/>
      <c r="X2503" s="2"/>
      <c r="Y2503" s="2"/>
      <c r="Z2503" s="8"/>
      <c r="AA2503" s="8"/>
      <c r="AC2503" s="1"/>
      <c r="AD2503" s="2"/>
      <c r="AE2503" s="2"/>
      <c r="AF2503" s="13"/>
      <c r="AG2503" s="13"/>
    </row>
    <row r="2504" spans="11:33" x14ac:dyDescent="0.3">
      <c r="K2504" s="1"/>
      <c r="L2504" s="2"/>
      <c r="M2504" s="2"/>
      <c r="Q2504" s="1"/>
      <c r="R2504" s="2"/>
      <c r="S2504" s="2"/>
      <c r="T2504" s="13"/>
      <c r="U2504" s="13"/>
      <c r="W2504" s="1"/>
      <c r="X2504" s="2"/>
      <c r="Y2504" s="2"/>
      <c r="Z2504" s="8"/>
      <c r="AA2504" s="8"/>
      <c r="AC2504" s="1"/>
      <c r="AD2504" s="2"/>
      <c r="AE2504" s="2"/>
      <c r="AF2504" s="13"/>
      <c r="AG2504" s="13"/>
    </row>
    <row r="2505" spans="11:33" x14ac:dyDescent="0.3">
      <c r="K2505" s="1"/>
      <c r="L2505" s="2"/>
      <c r="M2505" s="2"/>
      <c r="Q2505" s="1"/>
      <c r="R2505" s="2"/>
      <c r="S2505" s="2"/>
      <c r="T2505" s="13"/>
      <c r="U2505" s="13"/>
      <c r="W2505" s="1"/>
      <c r="X2505" s="2"/>
      <c r="Y2505" s="2"/>
      <c r="Z2505" s="8"/>
      <c r="AA2505" s="8"/>
      <c r="AC2505" s="1"/>
      <c r="AD2505" s="2"/>
      <c r="AE2505" s="2"/>
      <c r="AF2505" s="13"/>
      <c r="AG2505" s="13"/>
    </row>
    <row r="2506" spans="11:33" x14ac:dyDescent="0.3">
      <c r="K2506" s="1"/>
      <c r="L2506" s="2"/>
      <c r="M2506" s="2"/>
      <c r="Q2506" s="1"/>
      <c r="R2506" s="2"/>
      <c r="S2506" s="2"/>
      <c r="T2506" s="13"/>
      <c r="U2506" s="13"/>
      <c r="W2506" s="1"/>
      <c r="X2506" s="2"/>
      <c r="Y2506" s="2"/>
      <c r="Z2506" s="8"/>
      <c r="AA2506" s="8"/>
      <c r="AC2506" s="1"/>
      <c r="AD2506" s="2"/>
      <c r="AE2506" s="2"/>
      <c r="AF2506" s="13"/>
      <c r="AG2506" s="13"/>
    </row>
    <row r="2507" spans="11:33" x14ac:dyDescent="0.3">
      <c r="K2507" s="1"/>
      <c r="L2507" s="2"/>
      <c r="M2507" s="2"/>
      <c r="Q2507" s="1"/>
      <c r="R2507" s="2"/>
      <c r="S2507" s="2"/>
      <c r="T2507" s="13"/>
      <c r="U2507" s="13"/>
      <c r="W2507" s="1"/>
      <c r="X2507" s="2"/>
      <c r="Y2507" s="2"/>
      <c r="Z2507" s="8"/>
      <c r="AA2507" s="8"/>
      <c r="AC2507" s="1"/>
      <c r="AD2507" s="2"/>
      <c r="AE2507" s="2"/>
      <c r="AF2507" s="13"/>
      <c r="AG2507" s="13"/>
    </row>
    <row r="2508" spans="11:33" x14ac:dyDescent="0.3">
      <c r="K2508" s="1"/>
      <c r="L2508" s="2"/>
      <c r="M2508" s="2"/>
      <c r="Q2508" s="1"/>
      <c r="R2508" s="2"/>
      <c r="S2508" s="2"/>
      <c r="T2508" s="13"/>
      <c r="U2508" s="13"/>
      <c r="W2508" s="1"/>
      <c r="X2508" s="2"/>
      <c r="Y2508" s="2"/>
      <c r="Z2508" s="8"/>
      <c r="AA2508" s="8"/>
      <c r="AC2508" s="1"/>
      <c r="AD2508" s="2"/>
      <c r="AE2508" s="2"/>
      <c r="AF2508" s="13"/>
      <c r="AG2508" s="13"/>
    </row>
    <row r="2509" spans="11:33" x14ac:dyDescent="0.3">
      <c r="K2509" s="1"/>
      <c r="L2509" s="2"/>
      <c r="M2509" s="2"/>
      <c r="Q2509" s="1"/>
      <c r="R2509" s="2"/>
      <c r="S2509" s="2"/>
      <c r="T2509" s="13"/>
      <c r="U2509" s="13"/>
      <c r="W2509" s="1"/>
      <c r="X2509" s="2"/>
      <c r="Y2509" s="2"/>
      <c r="Z2509" s="8"/>
      <c r="AA2509" s="8"/>
      <c r="AC2509" s="1"/>
      <c r="AD2509" s="2"/>
      <c r="AE2509" s="2"/>
      <c r="AF2509" s="13"/>
      <c r="AG2509" s="13"/>
    </row>
    <row r="2510" spans="11:33" x14ac:dyDescent="0.3">
      <c r="K2510" s="1"/>
      <c r="L2510" s="2"/>
      <c r="M2510" s="2"/>
      <c r="Q2510" s="1"/>
      <c r="R2510" s="2"/>
      <c r="S2510" s="2"/>
      <c r="T2510" s="13"/>
      <c r="U2510" s="13"/>
      <c r="W2510" s="1"/>
      <c r="X2510" s="2"/>
      <c r="Y2510" s="2"/>
      <c r="Z2510" s="8"/>
      <c r="AA2510" s="8"/>
      <c r="AC2510" s="1"/>
      <c r="AD2510" s="2"/>
      <c r="AE2510" s="2"/>
      <c r="AF2510" s="13"/>
      <c r="AG2510" s="13"/>
    </row>
    <row r="2511" spans="11:33" x14ac:dyDescent="0.3">
      <c r="K2511" s="1"/>
      <c r="L2511" s="2"/>
      <c r="M2511" s="2"/>
      <c r="Q2511" s="1"/>
      <c r="R2511" s="2"/>
      <c r="S2511" s="2"/>
      <c r="T2511" s="13"/>
      <c r="U2511" s="13"/>
      <c r="W2511" s="1"/>
      <c r="X2511" s="2"/>
      <c r="Y2511" s="2"/>
      <c r="Z2511" s="8"/>
      <c r="AA2511" s="8"/>
      <c r="AC2511" s="1"/>
      <c r="AD2511" s="2"/>
      <c r="AE2511" s="2"/>
      <c r="AF2511" s="13"/>
      <c r="AG2511" s="13"/>
    </row>
    <row r="2512" spans="11:33" x14ac:dyDescent="0.3">
      <c r="K2512" s="1"/>
      <c r="L2512" s="2"/>
      <c r="M2512" s="2"/>
      <c r="Q2512" s="1"/>
      <c r="R2512" s="2"/>
      <c r="S2512" s="2"/>
      <c r="T2512" s="13"/>
      <c r="U2512" s="13"/>
      <c r="W2512" s="1"/>
      <c r="X2512" s="2"/>
      <c r="Y2512" s="2"/>
      <c r="Z2512" s="8"/>
      <c r="AA2512" s="8"/>
      <c r="AC2512" s="1"/>
      <c r="AD2512" s="2"/>
      <c r="AE2512" s="2"/>
      <c r="AF2512" s="13"/>
      <c r="AG2512" s="13"/>
    </row>
    <row r="2513" spans="11:33" x14ac:dyDescent="0.3">
      <c r="K2513" s="1"/>
      <c r="L2513" s="2"/>
      <c r="M2513" s="2"/>
      <c r="Q2513" s="1"/>
      <c r="R2513" s="2"/>
      <c r="S2513" s="2"/>
      <c r="T2513" s="13"/>
      <c r="U2513" s="13"/>
      <c r="W2513" s="1"/>
      <c r="X2513" s="2"/>
      <c r="Y2513" s="2"/>
      <c r="Z2513" s="8"/>
      <c r="AA2513" s="8"/>
      <c r="AC2513" s="1"/>
      <c r="AD2513" s="2"/>
      <c r="AE2513" s="2"/>
      <c r="AF2513" s="13"/>
      <c r="AG2513" s="13"/>
    </row>
    <row r="2514" spans="11:33" x14ac:dyDescent="0.3">
      <c r="K2514" s="1"/>
      <c r="L2514" s="2"/>
      <c r="M2514" s="2"/>
      <c r="Q2514" s="1"/>
      <c r="R2514" s="2"/>
      <c r="S2514" s="2"/>
      <c r="T2514" s="13"/>
      <c r="U2514" s="13"/>
      <c r="W2514" s="1"/>
      <c r="X2514" s="2"/>
      <c r="Y2514" s="2"/>
      <c r="Z2514" s="8"/>
      <c r="AA2514" s="8"/>
      <c r="AC2514" s="1"/>
      <c r="AD2514" s="2"/>
      <c r="AE2514" s="2"/>
      <c r="AF2514" s="13"/>
      <c r="AG2514" s="13"/>
    </row>
    <row r="2515" spans="11:33" x14ac:dyDescent="0.3">
      <c r="K2515" s="1"/>
      <c r="L2515" s="2"/>
      <c r="M2515" s="2"/>
      <c r="Q2515" s="1"/>
      <c r="R2515" s="2"/>
      <c r="S2515" s="2"/>
      <c r="T2515" s="13"/>
      <c r="U2515" s="13"/>
      <c r="W2515" s="1"/>
      <c r="X2515" s="2"/>
      <c r="Y2515" s="2"/>
      <c r="Z2515" s="8"/>
      <c r="AA2515" s="8"/>
      <c r="AC2515" s="1"/>
      <c r="AD2515" s="2"/>
      <c r="AE2515" s="2"/>
      <c r="AF2515" s="13"/>
      <c r="AG2515" s="13"/>
    </row>
    <row r="2516" spans="11:33" x14ac:dyDescent="0.3">
      <c r="K2516" s="1"/>
      <c r="L2516" s="2"/>
      <c r="M2516" s="2"/>
      <c r="Q2516" s="1"/>
      <c r="R2516" s="2"/>
      <c r="S2516" s="2"/>
      <c r="T2516" s="13"/>
      <c r="U2516" s="13"/>
      <c r="W2516" s="1"/>
      <c r="X2516" s="2"/>
      <c r="Y2516" s="2"/>
      <c r="Z2516" s="8"/>
      <c r="AA2516" s="8"/>
      <c r="AC2516" s="1"/>
      <c r="AD2516" s="2"/>
      <c r="AE2516" s="2"/>
      <c r="AF2516" s="13"/>
      <c r="AG2516" s="13"/>
    </row>
    <row r="2517" spans="11:33" x14ac:dyDescent="0.3">
      <c r="K2517" s="1"/>
      <c r="L2517" s="2"/>
      <c r="M2517" s="2"/>
      <c r="Q2517" s="1"/>
      <c r="R2517" s="2"/>
      <c r="S2517" s="2"/>
      <c r="T2517" s="13"/>
      <c r="U2517" s="13"/>
      <c r="W2517" s="1"/>
      <c r="X2517" s="2"/>
      <c r="Y2517" s="2"/>
      <c r="Z2517" s="8"/>
      <c r="AA2517" s="8"/>
      <c r="AC2517" s="1"/>
      <c r="AD2517" s="2"/>
      <c r="AE2517" s="2"/>
      <c r="AF2517" s="13"/>
      <c r="AG2517" s="13"/>
    </row>
    <row r="2518" spans="11:33" x14ac:dyDescent="0.3">
      <c r="K2518" s="1"/>
      <c r="L2518" s="2"/>
      <c r="M2518" s="2"/>
      <c r="Q2518" s="1"/>
      <c r="R2518" s="2"/>
      <c r="S2518" s="2"/>
      <c r="T2518" s="13"/>
      <c r="U2518" s="13"/>
      <c r="W2518" s="1"/>
      <c r="X2518" s="2"/>
      <c r="Y2518" s="2"/>
      <c r="Z2518" s="8"/>
      <c r="AA2518" s="8"/>
      <c r="AC2518" s="1"/>
      <c r="AD2518" s="2"/>
      <c r="AE2518" s="2"/>
      <c r="AF2518" s="13"/>
      <c r="AG2518" s="13"/>
    </row>
    <row r="2519" spans="11:33" x14ac:dyDescent="0.3">
      <c r="K2519" s="1"/>
      <c r="L2519" s="2"/>
      <c r="M2519" s="2"/>
      <c r="Q2519" s="1"/>
      <c r="R2519" s="2"/>
      <c r="S2519" s="2"/>
      <c r="T2519" s="13"/>
      <c r="U2519" s="13"/>
      <c r="W2519" s="1"/>
      <c r="X2519" s="2"/>
      <c r="Y2519" s="2"/>
      <c r="Z2519" s="8"/>
      <c r="AA2519" s="8"/>
      <c r="AC2519" s="1"/>
      <c r="AD2519" s="2"/>
      <c r="AE2519" s="2"/>
      <c r="AF2519" s="13"/>
      <c r="AG2519" s="13"/>
    </row>
    <row r="2520" spans="11:33" x14ac:dyDescent="0.3">
      <c r="K2520" s="1"/>
      <c r="L2520" s="2"/>
      <c r="M2520" s="2"/>
      <c r="Q2520" s="1"/>
      <c r="R2520" s="2"/>
      <c r="S2520" s="2"/>
      <c r="T2520" s="13"/>
      <c r="U2520" s="13"/>
      <c r="W2520" s="1"/>
      <c r="X2520" s="2"/>
      <c r="Y2520" s="2"/>
      <c r="Z2520" s="8"/>
      <c r="AA2520" s="8"/>
      <c r="AC2520" s="1"/>
      <c r="AD2520" s="2"/>
      <c r="AE2520" s="2"/>
      <c r="AF2520" s="13"/>
      <c r="AG2520" s="13"/>
    </row>
    <row r="2521" spans="11:33" x14ac:dyDescent="0.3">
      <c r="K2521" s="1"/>
      <c r="L2521" s="2"/>
      <c r="M2521" s="2"/>
      <c r="Q2521" s="1"/>
      <c r="R2521" s="2"/>
      <c r="S2521" s="2"/>
      <c r="T2521" s="13"/>
      <c r="U2521" s="13"/>
      <c r="W2521" s="1"/>
      <c r="X2521" s="2"/>
      <c r="Y2521" s="2"/>
      <c r="Z2521" s="8"/>
      <c r="AA2521" s="8"/>
      <c r="AC2521" s="1"/>
      <c r="AD2521" s="2"/>
      <c r="AE2521" s="2"/>
      <c r="AF2521" s="13"/>
      <c r="AG2521" s="13"/>
    </row>
    <row r="2522" spans="11:33" x14ac:dyDescent="0.3">
      <c r="K2522" s="1"/>
      <c r="L2522" s="2"/>
      <c r="M2522" s="2"/>
      <c r="Q2522" s="1"/>
      <c r="R2522" s="2"/>
      <c r="S2522" s="2"/>
      <c r="T2522" s="13"/>
      <c r="U2522" s="13"/>
      <c r="W2522" s="1"/>
      <c r="X2522" s="2"/>
      <c r="Y2522" s="2"/>
      <c r="Z2522" s="8"/>
      <c r="AA2522" s="8"/>
      <c r="AC2522" s="1"/>
      <c r="AD2522" s="2"/>
      <c r="AE2522" s="2"/>
      <c r="AF2522" s="13"/>
      <c r="AG2522" s="13"/>
    </row>
    <row r="2523" spans="11:33" x14ac:dyDescent="0.3">
      <c r="K2523" s="1"/>
      <c r="L2523" s="2"/>
      <c r="M2523" s="2"/>
      <c r="Q2523" s="1"/>
      <c r="R2523" s="2"/>
      <c r="S2523" s="2"/>
      <c r="T2523" s="13"/>
      <c r="U2523" s="13"/>
      <c r="W2523" s="1"/>
      <c r="X2523" s="2"/>
      <c r="Y2523" s="2"/>
      <c r="Z2523" s="8"/>
      <c r="AA2523" s="8"/>
      <c r="AC2523" s="1"/>
      <c r="AD2523" s="2"/>
      <c r="AE2523" s="2"/>
      <c r="AF2523" s="13"/>
      <c r="AG2523" s="13"/>
    </row>
    <row r="2524" spans="11:33" x14ac:dyDescent="0.3">
      <c r="K2524" s="1"/>
      <c r="L2524" s="2"/>
      <c r="M2524" s="2"/>
      <c r="Q2524" s="1"/>
      <c r="R2524" s="2"/>
      <c r="S2524" s="2"/>
      <c r="T2524" s="13"/>
      <c r="U2524" s="13"/>
      <c r="W2524" s="1"/>
      <c r="X2524" s="2"/>
      <c r="Y2524" s="2"/>
      <c r="Z2524" s="8"/>
      <c r="AA2524" s="8"/>
      <c r="AC2524" s="1"/>
      <c r="AD2524" s="2"/>
      <c r="AE2524" s="2"/>
      <c r="AF2524" s="13"/>
      <c r="AG2524" s="13"/>
    </row>
    <row r="2525" spans="11:33" x14ac:dyDescent="0.3">
      <c r="K2525" s="1"/>
      <c r="L2525" s="2"/>
      <c r="M2525" s="2"/>
      <c r="Q2525" s="1"/>
      <c r="R2525" s="2"/>
      <c r="S2525" s="2"/>
      <c r="T2525" s="13"/>
      <c r="U2525" s="13"/>
      <c r="W2525" s="1"/>
      <c r="X2525" s="2"/>
      <c r="Y2525" s="2"/>
      <c r="Z2525" s="8"/>
      <c r="AA2525" s="8"/>
      <c r="AC2525" s="1"/>
      <c r="AD2525" s="2"/>
      <c r="AE2525" s="2"/>
      <c r="AF2525" s="13"/>
      <c r="AG2525" s="13"/>
    </row>
    <row r="2526" spans="11:33" x14ac:dyDescent="0.3">
      <c r="K2526" s="1"/>
      <c r="L2526" s="2"/>
      <c r="M2526" s="2"/>
      <c r="Q2526" s="1"/>
      <c r="R2526" s="2"/>
      <c r="S2526" s="2"/>
      <c r="T2526" s="13"/>
      <c r="U2526" s="13"/>
      <c r="W2526" s="1"/>
      <c r="X2526" s="2"/>
      <c r="Y2526" s="2"/>
      <c r="Z2526" s="8"/>
      <c r="AA2526" s="8"/>
      <c r="AC2526" s="1"/>
      <c r="AD2526" s="2"/>
      <c r="AE2526" s="2"/>
      <c r="AF2526" s="13"/>
      <c r="AG2526" s="13"/>
    </row>
    <row r="2527" spans="11:33" x14ac:dyDescent="0.3">
      <c r="K2527" s="1"/>
      <c r="L2527" s="2"/>
      <c r="M2527" s="2"/>
      <c r="Q2527" s="1"/>
      <c r="R2527" s="2"/>
      <c r="S2527" s="2"/>
      <c r="T2527" s="13"/>
      <c r="U2527" s="13"/>
      <c r="W2527" s="1"/>
      <c r="X2527" s="2"/>
      <c r="Y2527" s="2"/>
      <c r="Z2527" s="8"/>
      <c r="AA2527" s="8"/>
      <c r="AC2527" s="1"/>
      <c r="AD2527" s="2"/>
      <c r="AE2527" s="2"/>
      <c r="AF2527" s="13"/>
      <c r="AG2527" s="13"/>
    </row>
    <row r="2528" spans="11:33" x14ac:dyDescent="0.3">
      <c r="K2528" s="1"/>
      <c r="L2528" s="2"/>
      <c r="M2528" s="2"/>
      <c r="Q2528" s="1"/>
      <c r="R2528" s="2"/>
      <c r="S2528" s="2"/>
      <c r="T2528" s="13"/>
      <c r="U2528" s="13"/>
      <c r="W2528" s="1"/>
      <c r="X2528" s="2"/>
      <c r="Y2528" s="2"/>
      <c r="Z2528" s="8"/>
      <c r="AA2528" s="8"/>
      <c r="AC2528" s="1"/>
      <c r="AD2528" s="2"/>
      <c r="AE2528" s="2"/>
      <c r="AF2528" s="13"/>
      <c r="AG2528" s="13"/>
    </row>
    <row r="2529" spans="11:33" x14ac:dyDescent="0.3">
      <c r="K2529" s="1"/>
      <c r="L2529" s="2"/>
      <c r="M2529" s="2"/>
      <c r="Q2529" s="1"/>
      <c r="R2529" s="2"/>
      <c r="S2529" s="2"/>
      <c r="T2529" s="13"/>
      <c r="U2529" s="13"/>
      <c r="W2529" s="1"/>
      <c r="X2529" s="2"/>
      <c r="Y2529" s="2"/>
      <c r="Z2529" s="8"/>
      <c r="AA2529" s="8"/>
      <c r="AC2529" s="1"/>
      <c r="AD2529" s="2"/>
      <c r="AE2529" s="2"/>
      <c r="AF2529" s="13"/>
      <c r="AG2529" s="13"/>
    </row>
    <row r="2530" spans="11:33" x14ac:dyDescent="0.3">
      <c r="K2530" s="1"/>
      <c r="L2530" s="2"/>
      <c r="M2530" s="2"/>
      <c r="Q2530" s="1"/>
      <c r="R2530" s="2"/>
      <c r="S2530" s="2"/>
      <c r="T2530" s="13"/>
      <c r="U2530" s="13"/>
      <c r="W2530" s="1"/>
      <c r="X2530" s="2"/>
      <c r="Y2530" s="2"/>
      <c r="Z2530" s="8"/>
      <c r="AA2530" s="8"/>
      <c r="AC2530" s="1"/>
      <c r="AD2530" s="2"/>
      <c r="AE2530" s="2"/>
      <c r="AF2530" s="13"/>
      <c r="AG2530" s="13"/>
    </row>
    <row r="2531" spans="11:33" x14ac:dyDescent="0.3">
      <c r="K2531" s="1"/>
      <c r="L2531" s="2"/>
      <c r="M2531" s="2"/>
      <c r="Q2531" s="1"/>
      <c r="R2531" s="2"/>
      <c r="S2531" s="2"/>
      <c r="T2531" s="13"/>
      <c r="U2531" s="13"/>
      <c r="W2531" s="1"/>
      <c r="X2531" s="2"/>
      <c r="Y2531" s="2"/>
      <c r="Z2531" s="8"/>
      <c r="AA2531" s="8"/>
      <c r="AC2531" s="1"/>
      <c r="AD2531" s="2"/>
      <c r="AE2531" s="2"/>
      <c r="AF2531" s="13"/>
      <c r="AG2531" s="13"/>
    </row>
    <row r="2532" spans="11:33" x14ac:dyDescent="0.3">
      <c r="K2532" s="1"/>
      <c r="L2532" s="2"/>
      <c r="M2532" s="2"/>
      <c r="Q2532" s="1"/>
      <c r="R2532" s="2"/>
      <c r="S2532" s="2"/>
      <c r="T2532" s="13"/>
      <c r="U2532" s="13"/>
      <c r="W2532" s="1"/>
      <c r="X2532" s="2"/>
      <c r="Y2532" s="2"/>
      <c r="Z2532" s="8"/>
      <c r="AA2532" s="8"/>
      <c r="AC2532" s="1"/>
      <c r="AD2532" s="2"/>
      <c r="AE2532" s="2"/>
      <c r="AF2532" s="13"/>
      <c r="AG2532" s="13"/>
    </row>
    <row r="2533" spans="11:33" x14ac:dyDescent="0.3">
      <c r="K2533" s="1"/>
      <c r="L2533" s="2"/>
      <c r="M2533" s="2"/>
      <c r="Q2533" s="1"/>
      <c r="R2533" s="2"/>
      <c r="S2533" s="2"/>
      <c r="T2533" s="13"/>
      <c r="U2533" s="13"/>
      <c r="W2533" s="1"/>
      <c r="X2533" s="2"/>
      <c r="Y2533" s="2"/>
      <c r="Z2533" s="8"/>
      <c r="AA2533" s="8"/>
      <c r="AC2533" s="1"/>
      <c r="AD2533" s="2"/>
      <c r="AE2533" s="2"/>
      <c r="AF2533" s="13"/>
      <c r="AG2533" s="13"/>
    </row>
    <row r="2534" spans="11:33" x14ac:dyDescent="0.3">
      <c r="K2534" s="1"/>
      <c r="L2534" s="2"/>
      <c r="M2534" s="2"/>
      <c r="Q2534" s="1"/>
      <c r="R2534" s="2"/>
      <c r="S2534" s="2"/>
      <c r="T2534" s="13"/>
      <c r="U2534" s="13"/>
      <c r="W2534" s="1"/>
      <c r="X2534" s="2"/>
      <c r="Y2534" s="2"/>
      <c r="Z2534" s="8"/>
      <c r="AA2534" s="8"/>
      <c r="AC2534" s="1"/>
      <c r="AD2534" s="2"/>
      <c r="AE2534" s="2"/>
      <c r="AF2534" s="13"/>
      <c r="AG2534" s="13"/>
    </row>
    <row r="2535" spans="11:33" x14ac:dyDescent="0.3">
      <c r="K2535" s="1"/>
      <c r="L2535" s="2"/>
      <c r="M2535" s="2"/>
      <c r="Q2535" s="1"/>
      <c r="R2535" s="2"/>
      <c r="S2535" s="2"/>
      <c r="T2535" s="13"/>
      <c r="U2535" s="13"/>
      <c r="W2535" s="1"/>
      <c r="X2535" s="2"/>
      <c r="Y2535" s="2"/>
      <c r="Z2535" s="8"/>
      <c r="AA2535" s="8"/>
      <c r="AC2535" s="1"/>
      <c r="AD2535" s="2"/>
      <c r="AE2535" s="2"/>
      <c r="AF2535" s="13"/>
      <c r="AG2535" s="13"/>
    </row>
    <row r="2536" spans="11:33" x14ac:dyDescent="0.3">
      <c r="K2536" s="1"/>
      <c r="L2536" s="2"/>
      <c r="M2536" s="2"/>
      <c r="Q2536" s="1"/>
      <c r="R2536" s="2"/>
      <c r="S2536" s="2"/>
      <c r="T2536" s="13"/>
      <c r="U2536" s="13"/>
      <c r="W2536" s="1"/>
      <c r="X2536" s="2"/>
      <c r="Y2536" s="2"/>
      <c r="Z2536" s="8"/>
      <c r="AA2536" s="8"/>
      <c r="AC2536" s="1"/>
      <c r="AD2536" s="2"/>
      <c r="AE2536" s="2"/>
      <c r="AF2536" s="13"/>
      <c r="AG2536" s="13"/>
    </row>
    <row r="2537" spans="11:33" x14ac:dyDescent="0.3">
      <c r="K2537" s="1"/>
      <c r="L2537" s="2"/>
      <c r="M2537" s="2"/>
      <c r="Q2537" s="1"/>
      <c r="R2537" s="2"/>
      <c r="S2537" s="2"/>
      <c r="T2537" s="13"/>
      <c r="U2537" s="13"/>
      <c r="W2537" s="1"/>
      <c r="X2537" s="2"/>
      <c r="Y2537" s="2"/>
      <c r="Z2537" s="8"/>
      <c r="AA2537" s="8"/>
      <c r="AC2537" s="1"/>
      <c r="AD2537" s="2"/>
      <c r="AE2537" s="2"/>
      <c r="AF2537" s="13"/>
      <c r="AG2537" s="13"/>
    </row>
    <row r="2538" spans="11:33" x14ac:dyDescent="0.3">
      <c r="K2538" s="1"/>
      <c r="L2538" s="2"/>
      <c r="M2538" s="2"/>
      <c r="Q2538" s="1"/>
      <c r="R2538" s="2"/>
      <c r="S2538" s="2"/>
      <c r="T2538" s="13"/>
      <c r="U2538" s="13"/>
      <c r="W2538" s="1"/>
      <c r="X2538" s="2"/>
      <c r="Y2538" s="2"/>
      <c r="Z2538" s="8"/>
      <c r="AA2538" s="8"/>
      <c r="AC2538" s="1"/>
      <c r="AD2538" s="2"/>
      <c r="AE2538" s="2"/>
      <c r="AF2538" s="13"/>
      <c r="AG2538" s="13"/>
    </row>
    <row r="2539" spans="11:33" x14ac:dyDescent="0.3">
      <c r="K2539" s="1"/>
      <c r="L2539" s="2"/>
      <c r="M2539" s="2"/>
      <c r="Q2539" s="1"/>
      <c r="R2539" s="2"/>
      <c r="S2539" s="2"/>
      <c r="T2539" s="13"/>
      <c r="U2539" s="13"/>
      <c r="W2539" s="1"/>
      <c r="X2539" s="2"/>
      <c r="Y2539" s="2"/>
      <c r="Z2539" s="8"/>
      <c r="AA2539" s="8"/>
      <c r="AC2539" s="1"/>
      <c r="AD2539" s="2"/>
      <c r="AE2539" s="2"/>
      <c r="AF2539" s="13"/>
      <c r="AG2539" s="13"/>
    </row>
    <row r="2540" spans="11:33" x14ac:dyDescent="0.3">
      <c r="K2540" s="1"/>
      <c r="L2540" s="2"/>
      <c r="M2540" s="2"/>
      <c r="Q2540" s="1"/>
      <c r="R2540" s="2"/>
      <c r="S2540" s="2"/>
      <c r="T2540" s="13"/>
      <c r="U2540" s="13"/>
      <c r="W2540" s="1"/>
      <c r="X2540" s="2"/>
      <c r="Y2540" s="2"/>
      <c r="Z2540" s="8"/>
      <c r="AA2540" s="8"/>
      <c r="AC2540" s="1"/>
      <c r="AD2540" s="2"/>
      <c r="AE2540" s="2"/>
      <c r="AF2540" s="13"/>
      <c r="AG2540" s="13"/>
    </row>
    <row r="2541" spans="11:33" x14ac:dyDescent="0.3">
      <c r="K2541" s="1"/>
      <c r="L2541" s="2"/>
      <c r="M2541" s="2"/>
      <c r="Q2541" s="1"/>
      <c r="R2541" s="2"/>
      <c r="S2541" s="2"/>
      <c r="T2541" s="13"/>
      <c r="U2541" s="13"/>
      <c r="W2541" s="1"/>
      <c r="X2541" s="2"/>
      <c r="Y2541" s="2"/>
      <c r="Z2541" s="8"/>
      <c r="AA2541" s="8"/>
      <c r="AC2541" s="1"/>
      <c r="AD2541" s="2"/>
      <c r="AE2541" s="2"/>
      <c r="AF2541" s="13"/>
      <c r="AG2541" s="13"/>
    </row>
    <row r="2542" spans="11:33" x14ac:dyDescent="0.3">
      <c r="K2542" s="1"/>
      <c r="L2542" s="2"/>
      <c r="M2542" s="2"/>
      <c r="Q2542" s="1"/>
      <c r="R2542" s="2"/>
      <c r="S2542" s="2"/>
      <c r="T2542" s="13"/>
      <c r="U2542" s="13"/>
      <c r="W2542" s="1"/>
      <c r="X2542" s="2"/>
      <c r="Y2542" s="2"/>
      <c r="Z2542" s="8"/>
      <c r="AA2542" s="8"/>
      <c r="AC2542" s="1"/>
      <c r="AD2542" s="2"/>
      <c r="AE2542" s="2"/>
      <c r="AF2542" s="13"/>
      <c r="AG2542" s="13"/>
    </row>
    <row r="2543" spans="11:33" x14ac:dyDescent="0.3">
      <c r="K2543" s="1"/>
      <c r="L2543" s="2"/>
      <c r="M2543" s="2"/>
      <c r="Q2543" s="1"/>
      <c r="R2543" s="2"/>
      <c r="S2543" s="2"/>
      <c r="T2543" s="13"/>
      <c r="U2543" s="13"/>
      <c r="W2543" s="1"/>
      <c r="X2543" s="2"/>
      <c r="Y2543" s="2"/>
      <c r="Z2543" s="8"/>
      <c r="AA2543" s="8"/>
      <c r="AC2543" s="1"/>
      <c r="AD2543" s="2"/>
      <c r="AE2543" s="2"/>
      <c r="AF2543" s="13"/>
      <c r="AG2543" s="13"/>
    </row>
    <row r="2544" spans="11:33" x14ac:dyDescent="0.3">
      <c r="K2544" s="1"/>
      <c r="L2544" s="2"/>
      <c r="M2544" s="2"/>
      <c r="Q2544" s="1"/>
      <c r="R2544" s="2"/>
      <c r="S2544" s="2"/>
      <c r="T2544" s="13"/>
      <c r="U2544" s="13"/>
      <c r="W2544" s="1"/>
      <c r="X2544" s="2"/>
      <c r="Y2544" s="2"/>
      <c r="Z2544" s="8"/>
      <c r="AA2544" s="8"/>
      <c r="AC2544" s="1"/>
      <c r="AD2544" s="2"/>
      <c r="AE2544" s="2"/>
      <c r="AF2544" s="13"/>
      <c r="AG2544" s="13"/>
    </row>
    <row r="2545" spans="11:33" x14ac:dyDescent="0.3">
      <c r="K2545" s="1"/>
      <c r="L2545" s="2"/>
      <c r="M2545" s="2"/>
      <c r="Q2545" s="1"/>
      <c r="R2545" s="2"/>
      <c r="S2545" s="2"/>
      <c r="T2545" s="13"/>
      <c r="U2545" s="13"/>
      <c r="W2545" s="1"/>
      <c r="X2545" s="2"/>
      <c r="Y2545" s="2"/>
      <c r="Z2545" s="8"/>
      <c r="AA2545" s="8"/>
      <c r="AC2545" s="1"/>
      <c r="AD2545" s="2"/>
      <c r="AE2545" s="2"/>
      <c r="AF2545" s="13"/>
      <c r="AG2545" s="13"/>
    </row>
    <row r="2546" spans="11:33" x14ac:dyDescent="0.3">
      <c r="K2546" s="1"/>
      <c r="L2546" s="2"/>
      <c r="M2546" s="2"/>
      <c r="Q2546" s="1"/>
      <c r="R2546" s="2"/>
      <c r="S2546" s="2"/>
      <c r="T2546" s="13"/>
      <c r="U2546" s="13"/>
      <c r="W2546" s="1"/>
      <c r="X2546" s="2"/>
      <c r="Y2546" s="2"/>
      <c r="Z2546" s="8"/>
      <c r="AA2546" s="8"/>
      <c r="AC2546" s="1"/>
      <c r="AD2546" s="2"/>
      <c r="AE2546" s="2"/>
      <c r="AF2546" s="13"/>
      <c r="AG2546" s="13"/>
    </row>
    <row r="2547" spans="11:33" x14ac:dyDescent="0.3">
      <c r="K2547" s="1"/>
      <c r="L2547" s="2"/>
      <c r="M2547" s="2"/>
      <c r="Q2547" s="1"/>
      <c r="R2547" s="2"/>
      <c r="S2547" s="2"/>
      <c r="T2547" s="13"/>
      <c r="U2547" s="13"/>
      <c r="W2547" s="1"/>
      <c r="X2547" s="2"/>
      <c r="Y2547" s="2"/>
      <c r="Z2547" s="8"/>
      <c r="AA2547" s="8"/>
      <c r="AC2547" s="1"/>
      <c r="AD2547" s="2"/>
      <c r="AE2547" s="2"/>
      <c r="AF2547" s="13"/>
      <c r="AG2547" s="13"/>
    </row>
    <row r="2548" spans="11:33" x14ac:dyDescent="0.3">
      <c r="K2548" s="1"/>
      <c r="L2548" s="2"/>
      <c r="M2548" s="2"/>
      <c r="Q2548" s="1"/>
      <c r="R2548" s="2"/>
      <c r="S2548" s="2"/>
      <c r="T2548" s="13"/>
      <c r="U2548" s="13"/>
      <c r="W2548" s="1"/>
      <c r="X2548" s="2"/>
      <c r="Y2548" s="2"/>
      <c r="Z2548" s="8"/>
      <c r="AA2548" s="8"/>
      <c r="AC2548" s="1"/>
      <c r="AD2548" s="2"/>
      <c r="AE2548" s="2"/>
      <c r="AF2548" s="13"/>
      <c r="AG2548" s="13"/>
    </row>
    <row r="2549" spans="11:33" x14ac:dyDescent="0.3">
      <c r="K2549" s="1"/>
      <c r="L2549" s="2"/>
      <c r="M2549" s="2"/>
      <c r="Q2549" s="1"/>
      <c r="R2549" s="2"/>
      <c r="S2549" s="2"/>
      <c r="T2549" s="13"/>
      <c r="U2549" s="13"/>
      <c r="W2549" s="1"/>
      <c r="X2549" s="2"/>
      <c r="Y2549" s="2"/>
      <c r="Z2549" s="8"/>
      <c r="AA2549" s="8"/>
      <c r="AC2549" s="1"/>
      <c r="AD2549" s="2"/>
      <c r="AE2549" s="2"/>
      <c r="AF2549" s="13"/>
      <c r="AG2549" s="13"/>
    </row>
    <row r="2550" spans="11:33" x14ac:dyDescent="0.3">
      <c r="K2550" s="1"/>
      <c r="L2550" s="2"/>
      <c r="M2550" s="2"/>
      <c r="Q2550" s="1"/>
      <c r="R2550" s="2"/>
      <c r="S2550" s="2"/>
      <c r="T2550" s="13"/>
      <c r="U2550" s="13"/>
      <c r="W2550" s="1"/>
      <c r="X2550" s="2"/>
      <c r="Y2550" s="2"/>
      <c r="Z2550" s="8"/>
      <c r="AA2550" s="8"/>
      <c r="AC2550" s="1"/>
      <c r="AD2550" s="2"/>
      <c r="AE2550" s="2"/>
      <c r="AF2550" s="13"/>
      <c r="AG2550" s="13"/>
    </row>
    <row r="2551" spans="11:33" x14ac:dyDescent="0.3">
      <c r="K2551" s="1"/>
      <c r="L2551" s="2"/>
      <c r="M2551" s="2"/>
      <c r="Q2551" s="1"/>
      <c r="R2551" s="2"/>
      <c r="S2551" s="2"/>
      <c r="T2551" s="13"/>
      <c r="U2551" s="13"/>
      <c r="W2551" s="1"/>
      <c r="X2551" s="2"/>
      <c r="Y2551" s="2"/>
      <c r="Z2551" s="8"/>
      <c r="AA2551" s="8"/>
      <c r="AC2551" s="1"/>
      <c r="AD2551" s="2"/>
      <c r="AE2551" s="2"/>
      <c r="AF2551" s="13"/>
      <c r="AG2551" s="13"/>
    </row>
    <row r="2552" spans="11:33" x14ac:dyDescent="0.3">
      <c r="K2552" s="1"/>
      <c r="L2552" s="2"/>
      <c r="M2552" s="2"/>
      <c r="Q2552" s="1"/>
      <c r="R2552" s="2"/>
      <c r="S2552" s="2"/>
      <c r="T2552" s="13"/>
      <c r="U2552" s="13"/>
      <c r="W2552" s="1"/>
      <c r="X2552" s="2"/>
      <c r="Y2552" s="2"/>
      <c r="Z2552" s="8"/>
      <c r="AA2552" s="8"/>
      <c r="AC2552" s="1"/>
      <c r="AD2552" s="2"/>
      <c r="AE2552" s="2"/>
      <c r="AF2552" s="13"/>
      <c r="AG2552" s="13"/>
    </row>
    <row r="2553" spans="11:33" x14ac:dyDescent="0.3">
      <c r="K2553" s="1"/>
      <c r="L2553" s="2"/>
      <c r="M2553" s="2"/>
      <c r="Q2553" s="1"/>
      <c r="R2553" s="2"/>
      <c r="S2553" s="2"/>
      <c r="T2553" s="13"/>
      <c r="U2553" s="13"/>
      <c r="W2553" s="1"/>
      <c r="X2553" s="2"/>
      <c r="Y2553" s="2"/>
      <c r="Z2553" s="8"/>
      <c r="AA2553" s="8"/>
      <c r="AC2553" s="1"/>
      <c r="AD2553" s="2"/>
      <c r="AE2553" s="2"/>
      <c r="AF2553" s="13"/>
      <c r="AG2553" s="13"/>
    </row>
    <row r="2554" spans="11:33" x14ac:dyDescent="0.3">
      <c r="K2554" s="1"/>
      <c r="L2554" s="2"/>
      <c r="M2554" s="2"/>
      <c r="Q2554" s="1"/>
      <c r="R2554" s="2"/>
      <c r="S2554" s="2"/>
      <c r="T2554" s="13"/>
      <c r="U2554" s="13"/>
      <c r="W2554" s="1"/>
      <c r="X2554" s="2"/>
      <c r="Y2554" s="2"/>
      <c r="Z2554" s="8"/>
      <c r="AA2554" s="8"/>
      <c r="AC2554" s="1"/>
      <c r="AD2554" s="2"/>
      <c r="AE2554" s="2"/>
      <c r="AF2554" s="13"/>
      <c r="AG2554" s="13"/>
    </row>
    <row r="2555" spans="11:33" x14ac:dyDescent="0.3">
      <c r="K2555" s="1"/>
      <c r="L2555" s="2"/>
      <c r="M2555" s="2"/>
      <c r="Q2555" s="1"/>
      <c r="R2555" s="2"/>
      <c r="S2555" s="2"/>
      <c r="T2555" s="13"/>
      <c r="U2555" s="13"/>
      <c r="W2555" s="1"/>
      <c r="X2555" s="2"/>
      <c r="Y2555" s="2"/>
      <c r="Z2555" s="8"/>
      <c r="AA2555" s="8"/>
      <c r="AC2555" s="1"/>
      <c r="AD2555" s="2"/>
      <c r="AE2555" s="2"/>
      <c r="AF2555" s="13"/>
      <c r="AG2555" s="13"/>
    </row>
    <row r="2556" spans="11:33" x14ac:dyDescent="0.3">
      <c r="K2556" s="1"/>
      <c r="L2556" s="2"/>
      <c r="M2556" s="2"/>
      <c r="Q2556" s="1"/>
      <c r="R2556" s="2"/>
      <c r="S2556" s="2"/>
      <c r="T2556" s="13"/>
      <c r="U2556" s="13"/>
      <c r="W2556" s="1"/>
      <c r="X2556" s="2"/>
      <c r="Y2556" s="2"/>
      <c r="Z2556" s="8"/>
      <c r="AA2556" s="8"/>
      <c r="AC2556" s="1"/>
      <c r="AD2556" s="2"/>
      <c r="AE2556" s="2"/>
      <c r="AF2556" s="13"/>
      <c r="AG2556" s="13"/>
    </row>
    <row r="2557" spans="11:33" x14ac:dyDescent="0.3">
      <c r="K2557" s="1"/>
      <c r="L2557" s="2"/>
      <c r="M2557" s="2"/>
      <c r="Q2557" s="1"/>
      <c r="R2557" s="2"/>
      <c r="S2557" s="2"/>
      <c r="T2557" s="13"/>
      <c r="U2557" s="13"/>
      <c r="W2557" s="1"/>
      <c r="X2557" s="2"/>
      <c r="Y2557" s="2"/>
      <c r="Z2557" s="8"/>
      <c r="AA2557" s="8"/>
      <c r="AC2557" s="1"/>
      <c r="AD2557" s="2"/>
      <c r="AE2557" s="2"/>
      <c r="AF2557" s="13"/>
      <c r="AG2557" s="13"/>
    </row>
    <row r="2558" spans="11:33" x14ac:dyDescent="0.3">
      <c r="K2558" s="1"/>
      <c r="L2558" s="2"/>
      <c r="M2558" s="2"/>
      <c r="Q2558" s="1"/>
      <c r="R2558" s="2"/>
      <c r="S2558" s="2"/>
      <c r="T2558" s="13"/>
      <c r="U2558" s="13"/>
      <c r="W2558" s="1"/>
      <c r="X2558" s="2"/>
      <c r="Y2558" s="2"/>
      <c r="Z2558" s="8"/>
      <c r="AA2558" s="8"/>
      <c r="AC2558" s="1"/>
      <c r="AD2558" s="2"/>
      <c r="AE2558" s="2"/>
      <c r="AF2558" s="13"/>
      <c r="AG2558" s="13"/>
    </row>
    <row r="2559" spans="11:33" x14ac:dyDescent="0.3">
      <c r="K2559" s="1"/>
      <c r="L2559" s="2"/>
      <c r="M2559" s="2"/>
      <c r="Q2559" s="1"/>
      <c r="R2559" s="2"/>
      <c r="S2559" s="2"/>
      <c r="T2559" s="13"/>
      <c r="U2559" s="13"/>
      <c r="W2559" s="1"/>
      <c r="X2559" s="2"/>
      <c r="Y2559" s="2"/>
      <c r="Z2559" s="8"/>
      <c r="AA2559" s="8"/>
      <c r="AC2559" s="1"/>
      <c r="AD2559" s="2"/>
      <c r="AE2559" s="2"/>
      <c r="AF2559" s="13"/>
      <c r="AG2559" s="13"/>
    </row>
    <row r="2560" spans="11:33" x14ac:dyDescent="0.3">
      <c r="K2560" s="1"/>
      <c r="L2560" s="2"/>
      <c r="M2560" s="2"/>
      <c r="Q2560" s="1"/>
      <c r="R2560" s="2"/>
      <c r="S2560" s="2"/>
      <c r="T2560" s="13"/>
      <c r="U2560" s="13"/>
      <c r="W2560" s="1"/>
      <c r="X2560" s="2"/>
      <c r="Y2560" s="2"/>
      <c r="Z2560" s="8"/>
      <c r="AA2560" s="8"/>
      <c r="AC2560" s="1"/>
      <c r="AD2560" s="2"/>
      <c r="AE2560" s="2"/>
      <c r="AF2560" s="13"/>
      <c r="AG2560" s="13"/>
    </row>
    <row r="2561" spans="11:33" x14ac:dyDescent="0.3">
      <c r="K2561" s="1"/>
      <c r="L2561" s="2"/>
      <c r="M2561" s="2"/>
      <c r="Q2561" s="1"/>
      <c r="R2561" s="2"/>
      <c r="S2561" s="2"/>
      <c r="T2561" s="13"/>
      <c r="U2561" s="13"/>
      <c r="W2561" s="1"/>
      <c r="X2561" s="2"/>
      <c r="Y2561" s="2"/>
      <c r="Z2561" s="8"/>
      <c r="AA2561" s="8"/>
      <c r="AC2561" s="1"/>
      <c r="AD2561" s="2"/>
      <c r="AE2561" s="2"/>
      <c r="AF2561" s="13"/>
      <c r="AG2561" s="13"/>
    </row>
    <row r="2562" spans="11:33" x14ac:dyDescent="0.3">
      <c r="K2562" s="1"/>
      <c r="L2562" s="2"/>
      <c r="M2562" s="2"/>
      <c r="Q2562" s="1"/>
      <c r="R2562" s="2"/>
      <c r="S2562" s="2"/>
      <c r="T2562" s="13"/>
      <c r="U2562" s="13"/>
      <c r="W2562" s="1"/>
      <c r="X2562" s="2"/>
      <c r="Y2562" s="2"/>
      <c r="Z2562" s="8"/>
      <c r="AA2562" s="8"/>
      <c r="AC2562" s="1"/>
      <c r="AD2562" s="2"/>
      <c r="AE2562" s="2"/>
      <c r="AF2562" s="13"/>
      <c r="AG2562" s="13"/>
    </row>
    <row r="2563" spans="11:33" x14ac:dyDescent="0.3">
      <c r="K2563" s="1"/>
      <c r="L2563" s="2"/>
      <c r="M2563" s="2"/>
      <c r="Q2563" s="1"/>
      <c r="R2563" s="2"/>
      <c r="S2563" s="2"/>
      <c r="T2563" s="13"/>
      <c r="U2563" s="13"/>
      <c r="W2563" s="1"/>
      <c r="X2563" s="2"/>
      <c r="Y2563" s="2"/>
      <c r="Z2563" s="8"/>
      <c r="AA2563" s="8"/>
      <c r="AC2563" s="1"/>
      <c r="AD2563" s="2"/>
      <c r="AE2563" s="2"/>
      <c r="AF2563" s="13"/>
      <c r="AG2563" s="13"/>
    </row>
    <row r="2564" spans="11:33" x14ac:dyDescent="0.3">
      <c r="K2564" s="1"/>
      <c r="L2564" s="2"/>
      <c r="M2564" s="2"/>
      <c r="Q2564" s="1"/>
      <c r="R2564" s="2"/>
      <c r="S2564" s="2"/>
      <c r="T2564" s="13"/>
      <c r="U2564" s="13"/>
      <c r="W2564" s="1"/>
      <c r="X2564" s="2"/>
      <c r="Y2564" s="2"/>
      <c r="Z2564" s="8"/>
      <c r="AA2564" s="8"/>
      <c r="AC2564" s="1"/>
      <c r="AD2564" s="2"/>
      <c r="AE2564" s="2"/>
      <c r="AF2564" s="13"/>
      <c r="AG2564" s="13"/>
    </row>
    <row r="2565" spans="11:33" x14ac:dyDescent="0.3">
      <c r="K2565" s="1"/>
      <c r="L2565" s="2"/>
      <c r="M2565" s="2"/>
      <c r="Q2565" s="1"/>
      <c r="R2565" s="2"/>
      <c r="S2565" s="2"/>
      <c r="T2565" s="13"/>
      <c r="U2565" s="13"/>
      <c r="W2565" s="1"/>
      <c r="X2565" s="2"/>
      <c r="Y2565" s="2"/>
      <c r="Z2565" s="8"/>
      <c r="AA2565" s="8"/>
      <c r="AC2565" s="1"/>
      <c r="AD2565" s="2"/>
      <c r="AE2565" s="2"/>
      <c r="AF2565" s="13"/>
      <c r="AG2565" s="13"/>
    </row>
    <row r="2566" spans="11:33" x14ac:dyDescent="0.3">
      <c r="K2566" s="1"/>
      <c r="L2566" s="2"/>
      <c r="M2566" s="2"/>
      <c r="Q2566" s="1"/>
      <c r="R2566" s="2"/>
      <c r="S2566" s="2"/>
      <c r="T2566" s="13"/>
      <c r="U2566" s="13"/>
      <c r="W2566" s="1"/>
      <c r="X2566" s="2"/>
      <c r="Y2566" s="2"/>
      <c r="Z2566" s="8"/>
      <c r="AA2566" s="8"/>
      <c r="AC2566" s="1"/>
      <c r="AD2566" s="2"/>
      <c r="AE2566" s="2"/>
      <c r="AF2566" s="13"/>
      <c r="AG2566" s="13"/>
    </row>
    <row r="2567" spans="11:33" x14ac:dyDescent="0.3">
      <c r="K2567" s="1"/>
      <c r="L2567" s="2"/>
      <c r="M2567" s="2"/>
      <c r="Q2567" s="1"/>
      <c r="R2567" s="2"/>
      <c r="S2567" s="2"/>
      <c r="T2567" s="13"/>
      <c r="U2567" s="13"/>
      <c r="W2567" s="1"/>
      <c r="X2567" s="2"/>
      <c r="Y2567" s="2"/>
      <c r="Z2567" s="8"/>
      <c r="AA2567" s="8"/>
      <c r="AC2567" s="1"/>
      <c r="AD2567" s="2"/>
      <c r="AE2567" s="2"/>
      <c r="AF2567" s="13"/>
      <c r="AG2567" s="13"/>
    </row>
    <row r="2568" spans="11:33" x14ac:dyDescent="0.3">
      <c r="K2568" s="1"/>
      <c r="L2568" s="2"/>
      <c r="M2568" s="2"/>
      <c r="Q2568" s="1"/>
      <c r="R2568" s="2"/>
      <c r="S2568" s="2"/>
      <c r="T2568" s="13"/>
      <c r="U2568" s="13"/>
      <c r="W2568" s="1"/>
      <c r="X2568" s="2"/>
      <c r="Y2568" s="2"/>
      <c r="Z2568" s="8"/>
      <c r="AA2568" s="8"/>
      <c r="AC2568" s="1"/>
      <c r="AD2568" s="2"/>
      <c r="AE2568" s="2"/>
      <c r="AF2568" s="13"/>
      <c r="AG2568" s="13"/>
    </row>
    <row r="2569" spans="11:33" x14ac:dyDescent="0.3">
      <c r="K2569" s="1"/>
      <c r="L2569" s="2"/>
      <c r="M2569" s="2"/>
      <c r="Q2569" s="1"/>
      <c r="R2569" s="2"/>
      <c r="S2569" s="2"/>
      <c r="T2569" s="13"/>
      <c r="U2569" s="13"/>
      <c r="W2569" s="1"/>
      <c r="X2569" s="2"/>
      <c r="Y2569" s="2"/>
      <c r="Z2569" s="8"/>
      <c r="AA2569" s="8"/>
      <c r="AC2569" s="1"/>
      <c r="AD2569" s="2"/>
      <c r="AE2569" s="2"/>
      <c r="AF2569" s="13"/>
      <c r="AG2569" s="13"/>
    </row>
    <row r="2570" spans="11:33" x14ac:dyDescent="0.3">
      <c r="K2570" s="1"/>
      <c r="L2570" s="2"/>
      <c r="M2570" s="2"/>
      <c r="Q2570" s="1"/>
      <c r="R2570" s="2"/>
      <c r="S2570" s="2"/>
      <c r="T2570" s="13"/>
      <c r="U2570" s="13"/>
      <c r="W2570" s="1"/>
      <c r="X2570" s="2"/>
      <c r="Y2570" s="2"/>
      <c r="Z2570" s="8"/>
      <c r="AA2570" s="8"/>
      <c r="AC2570" s="1"/>
      <c r="AD2570" s="2"/>
      <c r="AE2570" s="2"/>
      <c r="AF2570" s="13"/>
      <c r="AG2570" s="13"/>
    </row>
    <row r="2571" spans="11:33" x14ac:dyDescent="0.3">
      <c r="K2571" s="1"/>
      <c r="L2571" s="2"/>
      <c r="M2571" s="2"/>
      <c r="Q2571" s="1"/>
      <c r="R2571" s="2"/>
      <c r="S2571" s="2"/>
      <c r="T2571" s="13"/>
      <c r="U2571" s="13"/>
      <c r="W2571" s="1"/>
      <c r="X2571" s="2"/>
      <c r="Y2571" s="2"/>
      <c r="Z2571" s="8"/>
      <c r="AA2571" s="8"/>
      <c r="AC2571" s="1"/>
      <c r="AD2571" s="2"/>
      <c r="AE2571" s="2"/>
      <c r="AF2571" s="13"/>
      <c r="AG2571" s="13"/>
    </row>
    <row r="2572" spans="11:33" x14ac:dyDescent="0.3">
      <c r="K2572" s="1"/>
      <c r="L2572" s="2"/>
      <c r="M2572" s="2"/>
      <c r="Q2572" s="1"/>
      <c r="R2572" s="2"/>
      <c r="S2572" s="2"/>
      <c r="T2572" s="13"/>
      <c r="U2572" s="13"/>
      <c r="W2572" s="1"/>
      <c r="X2572" s="2"/>
      <c r="Y2572" s="2"/>
      <c r="Z2572" s="8"/>
      <c r="AA2572" s="8"/>
      <c r="AC2572" s="1"/>
      <c r="AD2572" s="2"/>
      <c r="AE2572" s="2"/>
      <c r="AF2572" s="13"/>
      <c r="AG2572" s="13"/>
    </row>
    <row r="2573" spans="11:33" x14ac:dyDescent="0.3">
      <c r="K2573" s="1"/>
      <c r="L2573" s="2"/>
      <c r="M2573" s="2"/>
      <c r="Q2573" s="1"/>
      <c r="R2573" s="2"/>
      <c r="S2573" s="2"/>
      <c r="T2573" s="13"/>
      <c r="U2573" s="13"/>
      <c r="W2573" s="1"/>
      <c r="X2573" s="2"/>
      <c r="Y2573" s="2"/>
      <c r="Z2573" s="8"/>
      <c r="AA2573" s="8"/>
      <c r="AC2573" s="1"/>
      <c r="AD2573" s="2"/>
      <c r="AE2573" s="2"/>
      <c r="AF2573" s="13"/>
      <c r="AG2573" s="13"/>
    </row>
    <row r="2574" spans="11:33" x14ac:dyDescent="0.3">
      <c r="K2574" s="1"/>
      <c r="L2574" s="2"/>
      <c r="M2574" s="2"/>
      <c r="Q2574" s="1"/>
      <c r="R2574" s="2"/>
      <c r="S2574" s="2"/>
      <c r="T2574" s="13"/>
      <c r="U2574" s="13"/>
      <c r="W2574" s="1"/>
      <c r="X2574" s="2"/>
      <c r="Y2574" s="2"/>
      <c r="Z2574" s="8"/>
      <c r="AA2574" s="8"/>
      <c r="AC2574" s="1"/>
      <c r="AD2574" s="2"/>
      <c r="AE2574" s="2"/>
      <c r="AF2574" s="13"/>
      <c r="AG2574" s="13"/>
    </row>
    <row r="2575" spans="11:33" x14ac:dyDescent="0.3">
      <c r="K2575" s="1"/>
      <c r="L2575" s="2"/>
      <c r="M2575" s="2"/>
      <c r="Q2575" s="1"/>
      <c r="R2575" s="2"/>
      <c r="S2575" s="2"/>
      <c r="T2575" s="13"/>
      <c r="U2575" s="13"/>
      <c r="W2575" s="1"/>
      <c r="X2575" s="2"/>
      <c r="Y2575" s="2"/>
      <c r="Z2575" s="8"/>
      <c r="AA2575" s="8"/>
      <c r="AC2575" s="1"/>
      <c r="AD2575" s="2"/>
      <c r="AE2575" s="2"/>
      <c r="AF2575" s="13"/>
      <c r="AG2575" s="13"/>
    </row>
    <row r="2576" spans="11:33" x14ac:dyDescent="0.3">
      <c r="K2576" s="1"/>
      <c r="L2576" s="2"/>
      <c r="M2576" s="2"/>
      <c r="Q2576" s="1"/>
      <c r="R2576" s="2"/>
      <c r="S2576" s="2"/>
      <c r="T2576" s="13"/>
      <c r="U2576" s="13"/>
      <c r="W2576" s="1"/>
      <c r="X2576" s="2"/>
      <c r="Y2576" s="2"/>
      <c r="Z2576" s="8"/>
      <c r="AA2576" s="8"/>
      <c r="AC2576" s="1"/>
      <c r="AD2576" s="2"/>
      <c r="AE2576" s="2"/>
      <c r="AF2576" s="13"/>
      <c r="AG2576" s="13"/>
    </row>
    <row r="2577" spans="11:33" x14ac:dyDescent="0.3">
      <c r="K2577" s="1"/>
      <c r="L2577" s="2"/>
      <c r="M2577" s="2"/>
      <c r="Q2577" s="1"/>
      <c r="R2577" s="2"/>
      <c r="S2577" s="2"/>
      <c r="T2577" s="13"/>
      <c r="U2577" s="13"/>
      <c r="W2577" s="1"/>
      <c r="X2577" s="2"/>
      <c r="Y2577" s="2"/>
      <c r="Z2577" s="8"/>
      <c r="AA2577" s="8"/>
      <c r="AC2577" s="1"/>
      <c r="AD2577" s="2"/>
      <c r="AE2577" s="2"/>
      <c r="AF2577" s="13"/>
      <c r="AG2577" s="13"/>
    </row>
    <row r="2578" spans="11:33" x14ac:dyDescent="0.3">
      <c r="K2578" s="1"/>
      <c r="L2578" s="2"/>
      <c r="M2578" s="2"/>
      <c r="Q2578" s="1"/>
      <c r="R2578" s="2"/>
      <c r="S2578" s="2"/>
      <c r="T2578" s="13"/>
      <c r="U2578" s="13"/>
      <c r="W2578" s="1"/>
      <c r="X2578" s="2"/>
      <c r="Y2578" s="2"/>
      <c r="Z2578" s="8"/>
      <c r="AA2578" s="8"/>
      <c r="AC2578" s="1"/>
      <c r="AD2578" s="2"/>
      <c r="AE2578" s="2"/>
      <c r="AF2578" s="13"/>
      <c r="AG2578" s="13"/>
    </row>
    <row r="2579" spans="11:33" x14ac:dyDescent="0.3">
      <c r="K2579" s="1"/>
      <c r="L2579" s="2"/>
      <c r="M2579" s="2"/>
      <c r="Q2579" s="1"/>
      <c r="R2579" s="2"/>
      <c r="S2579" s="2"/>
      <c r="T2579" s="13"/>
      <c r="U2579" s="13"/>
      <c r="W2579" s="1"/>
      <c r="X2579" s="2"/>
      <c r="Y2579" s="2"/>
      <c r="Z2579" s="8"/>
      <c r="AA2579" s="8"/>
      <c r="AC2579" s="1"/>
      <c r="AD2579" s="2"/>
      <c r="AE2579" s="2"/>
      <c r="AF2579" s="13"/>
      <c r="AG2579" s="13"/>
    </row>
    <row r="2580" spans="11:33" x14ac:dyDescent="0.3">
      <c r="K2580" s="1"/>
      <c r="L2580" s="2"/>
      <c r="M2580" s="2"/>
      <c r="Q2580" s="1"/>
      <c r="R2580" s="2"/>
      <c r="S2580" s="2"/>
      <c r="T2580" s="13"/>
      <c r="U2580" s="13"/>
      <c r="W2580" s="1"/>
      <c r="X2580" s="2"/>
      <c r="Y2580" s="2"/>
      <c r="Z2580" s="8"/>
      <c r="AA2580" s="8"/>
      <c r="AC2580" s="1"/>
      <c r="AD2580" s="2"/>
      <c r="AE2580" s="2"/>
      <c r="AF2580" s="13"/>
      <c r="AG2580" s="13"/>
    </row>
    <row r="2581" spans="11:33" x14ac:dyDescent="0.3">
      <c r="K2581" s="1"/>
      <c r="L2581" s="2"/>
      <c r="M2581" s="2"/>
      <c r="Q2581" s="1"/>
      <c r="R2581" s="2"/>
      <c r="S2581" s="2"/>
      <c r="T2581" s="13"/>
      <c r="U2581" s="13"/>
      <c r="W2581" s="1"/>
      <c r="X2581" s="2"/>
      <c r="Y2581" s="2"/>
      <c r="Z2581" s="8"/>
      <c r="AA2581" s="8"/>
      <c r="AC2581" s="1"/>
      <c r="AD2581" s="2"/>
      <c r="AE2581" s="2"/>
      <c r="AF2581" s="13"/>
      <c r="AG2581" s="13"/>
    </row>
    <row r="2582" spans="11:33" x14ac:dyDescent="0.3">
      <c r="K2582" s="1"/>
      <c r="L2582" s="2"/>
      <c r="M2582" s="2"/>
      <c r="Q2582" s="1"/>
      <c r="R2582" s="2"/>
      <c r="S2582" s="2"/>
      <c r="T2582" s="13"/>
      <c r="U2582" s="13"/>
      <c r="W2582" s="1"/>
      <c r="X2582" s="2"/>
      <c r="Y2582" s="2"/>
      <c r="Z2582" s="8"/>
      <c r="AA2582" s="8"/>
      <c r="AC2582" s="1"/>
      <c r="AD2582" s="2"/>
      <c r="AE2582" s="2"/>
      <c r="AF2582" s="13"/>
      <c r="AG2582" s="13"/>
    </row>
    <row r="2583" spans="11:33" x14ac:dyDescent="0.3">
      <c r="K2583" s="1"/>
      <c r="L2583" s="2"/>
      <c r="M2583" s="2"/>
      <c r="Q2583" s="1"/>
      <c r="R2583" s="2"/>
      <c r="S2583" s="2"/>
      <c r="T2583" s="13"/>
      <c r="U2583" s="13"/>
      <c r="W2583" s="1"/>
      <c r="X2583" s="2"/>
      <c r="Y2583" s="2"/>
      <c r="Z2583" s="8"/>
      <c r="AA2583" s="8"/>
      <c r="AC2583" s="1"/>
      <c r="AD2583" s="2"/>
      <c r="AE2583" s="2"/>
      <c r="AF2583" s="13"/>
      <c r="AG2583" s="13"/>
    </row>
    <row r="2584" spans="11:33" x14ac:dyDescent="0.3">
      <c r="K2584" s="1"/>
      <c r="L2584" s="2"/>
      <c r="M2584" s="2"/>
      <c r="Q2584" s="1"/>
      <c r="R2584" s="2"/>
      <c r="S2584" s="2"/>
      <c r="T2584" s="13"/>
      <c r="U2584" s="13"/>
      <c r="W2584" s="1"/>
      <c r="X2584" s="2"/>
      <c r="Y2584" s="2"/>
      <c r="Z2584" s="8"/>
      <c r="AA2584" s="8"/>
      <c r="AC2584" s="1"/>
      <c r="AD2584" s="2"/>
      <c r="AE2584" s="2"/>
      <c r="AF2584" s="13"/>
      <c r="AG2584" s="13"/>
    </row>
    <row r="2585" spans="11:33" x14ac:dyDescent="0.3">
      <c r="K2585" s="1"/>
      <c r="L2585" s="2"/>
      <c r="M2585" s="2"/>
      <c r="Q2585" s="1"/>
      <c r="R2585" s="2"/>
      <c r="S2585" s="2"/>
      <c r="T2585" s="13"/>
      <c r="U2585" s="13"/>
      <c r="W2585" s="1"/>
      <c r="X2585" s="2"/>
      <c r="Y2585" s="2"/>
      <c r="Z2585" s="8"/>
      <c r="AA2585" s="8"/>
      <c r="AC2585" s="1"/>
      <c r="AD2585" s="2"/>
      <c r="AE2585" s="2"/>
      <c r="AF2585" s="13"/>
      <c r="AG2585" s="13"/>
    </row>
    <row r="2586" spans="11:33" x14ac:dyDescent="0.3">
      <c r="K2586" s="1"/>
      <c r="L2586" s="2"/>
      <c r="M2586" s="2"/>
      <c r="Q2586" s="1"/>
      <c r="R2586" s="2"/>
      <c r="S2586" s="2"/>
      <c r="T2586" s="13"/>
      <c r="U2586" s="13"/>
      <c r="W2586" s="1"/>
      <c r="X2586" s="2"/>
      <c r="Y2586" s="2"/>
      <c r="Z2586" s="8"/>
      <c r="AA2586" s="8"/>
      <c r="AC2586" s="1"/>
      <c r="AD2586" s="2"/>
      <c r="AE2586" s="2"/>
      <c r="AF2586" s="13"/>
      <c r="AG2586" s="13"/>
    </row>
    <row r="2587" spans="11:33" x14ac:dyDescent="0.3">
      <c r="K2587" s="1"/>
      <c r="L2587" s="2"/>
      <c r="M2587" s="2"/>
      <c r="Q2587" s="1"/>
      <c r="R2587" s="2"/>
      <c r="S2587" s="2"/>
      <c r="T2587" s="13"/>
      <c r="U2587" s="13"/>
      <c r="W2587" s="1"/>
      <c r="X2587" s="2"/>
      <c r="Y2587" s="2"/>
      <c r="Z2587" s="8"/>
      <c r="AA2587" s="8"/>
      <c r="AC2587" s="1"/>
      <c r="AD2587" s="2"/>
      <c r="AE2587" s="2"/>
      <c r="AF2587" s="13"/>
      <c r="AG2587" s="13"/>
    </row>
    <row r="2588" spans="11:33" x14ac:dyDescent="0.3">
      <c r="K2588" s="1"/>
      <c r="L2588" s="2"/>
      <c r="M2588" s="2"/>
      <c r="Q2588" s="1"/>
      <c r="R2588" s="2"/>
      <c r="S2588" s="2"/>
      <c r="T2588" s="13"/>
      <c r="U2588" s="13"/>
      <c r="W2588" s="1"/>
      <c r="X2588" s="2"/>
      <c r="Y2588" s="2"/>
      <c r="Z2588" s="8"/>
      <c r="AA2588" s="8"/>
      <c r="AC2588" s="1"/>
      <c r="AD2588" s="2"/>
      <c r="AE2588" s="2"/>
      <c r="AF2588" s="13"/>
      <c r="AG2588" s="13"/>
    </row>
    <row r="2589" spans="11:33" x14ac:dyDescent="0.3">
      <c r="K2589" s="1"/>
      <c r="L2589" s="2"/>
      <c r="M2589" s="2"/>
      <c r="Q2589" s="1"/>
      <c r="R2589" s="2"/>
      <c r="S2589" s="2"/>
      <c r="T2589" s="13"/>
      <c r="U2589" s="13"/>
      <c r="W2589" s="1"/>
      <c r="X2589" s="2"/>
      <c r="Y2589" s="2"/>
      <c r="Z2589" s="8"/>
      <c r="AA2589" s="8"/>
      <c r="AC2589" s="1"/>
      <c r="AD2589" s="2"/>
      <c r="AE2589" s="2"/>
      <c r="AF2589" s="13"/>
      <c r="AG2589" s="13"/>
    </row>
    <row r="2590" spans="11:33" x14ac:dyDescent="0.3">
      <c r="K2590" s="1"/>
      <c r="L2590" s="2"/>
      <c r="M2590" s="2"/>
      <c r="Q2590" s="1"/>
      <c r="R2590" s="2"/>
      <c r="S2590" s="2"/>
      <c r="T2590" s="13"/>
      <c r="U2590" s="13"/>
      <c r="W2590" s="1"/>
      <c r="X2590" s="2"/>
      <c r="Y2590" s="2"/>
      <c r="Z2590" s="8"/>
      <c r="AA2590" s="8"/>
      <c r="AC2590" s="1"/>
      <c r="AD2590" s="2"/>
      <c r="AE2590" s="2"/>
      <c r="AF2590" s="13"/>
      <c r="AG2590" s="13"/>
    </row>
    <row r="2591" spans="11:33" x14ac:dyDescent="0.3">
      <c r="K2591" s="1"/>
      <c r="L2591" s="2"/>
      <c r="M2591" s="2"/>
      <c r="Q2591" s="1"/>
      <c r="R2591" s="2"/>
      <c r="S2591" s="2"/>
      <c r="T2591" s="13"/>
      <c r="U2591" s="13"/>
      <c r="W2591" s="1"/>
      <c r="X2591" s="2"/>
      <c r="Y2591" s="2"/>
      <c r="Z2591" s="8"/>
      <c r="AA2591" s="8"/>
      <c r="AC2591" s="1"/>
      <c r="AD2591" s="2"/>
      <c r="AE2591" s="2"/>
      <c r="AF2591" s="13"/>
      <c r="AG2591" s="13"/>
    </row>
    <row r="2592" spans="11:33" x14ac:dyDescent="0.3">
      <c r="K2592" s="1"/>
      <c r="L2592" s="2"/>
      <c r="M2592" s="2"/>
      <c r="Q2592" s="1"/>
      <c r="R2592" s="2"/>
      <c r="S2592" s="2"/>
      <c r="T2592" s="13"/>
      <c r="U2592" s="13"/>
      <c r="W2592" s="1"/>
      <c r="X2592" s="2"/>
      <c r="Y2592" s="2"/>
      <c r="Z2592" s="8"/>
      <c r="AA2592" s="8"/>
      <c r="AC2592" s="1"/>
      <c r="AD2592" s="2"/>
      <c r="AE2592" s="2"/>
      <c r="AF2592" s="13"/>
      <c r="AG2592" s="13"/>
    </row>
    <row r="2593" spans="11:33" x14ac:dyDescent="0.3">
      <c r="K2593" s="1"/>
      <c r="L2593" s="2"/>
      <c r="M2593" s="2"/>
      <c r="Q2593" s="1"/>
      <c r="R2593" s="2"/>
      <c r="S2593" s="2"/>
      <c r="T2593" s="13"/>
      <c r="U2593" s="13"/>
      <c r="W2593" s="1"/>
      <c r="X2593" s="2"/>
      <c r="Y2593" s="2"/>
      <c r="Z2593" s="8"/>
      <c r="AA2593" s="8"/>
      <c r="AC2593" s="1"/>
      <c r="AD2593" s="2"/>
      <c r="AE2593" s="2"/>
      <c r="AF2593" s="13"/>
      <c r="AG2593" s="13"/>
    </row>
    <row r="2594" spans="11:33" x14ac:dyDescent="0.3">
      <c r="K2594" s="1"/>
      <c r="L2594" s="2"/>
      <c r="M2594" s="2"/>
      <c r="Q2594" s="1"/>
      <c r="R2594" s="2"/>
      <c r="S2594" s="2"/>
      <c r="T2594" s="13"/>
      <c r="U2594" s="13"/>
      <c r="W2594" s="1"/>
      <c r="X2594" s="2"/>
      <c r="Y2594" s="2"/>
      <c r="Z2594" s="8"/>
      <c r="AA2594" s="8"/>
      <c r="AC2594" s="1"/>
      <c r="AD2594" s="2"/>
      <c r="AE2594" s="2"/>
      <c r="AF2594" s="13"/>
      <c r="AG2594" s="13"/>
    </row>
    <row r="2595" spans="11:33" x14ac:dyDescent="0.3">
      <c r="K2595" s="1"/>
      <c r="L2595" s="2"/>
      <c r="M2595" s="2"/>
      <c r="Q2595" s="1"/>
      <c r="R2595" s="2"/>
      <c r="S2595" s="2"/>
      <c r="T2595" s="13"/>
      <c r="U2595" s="13"/>
      <c r="W2595" s="1"/>
      <c r="X2595" s="2"/>
      <c r="Y2595" s="2"/>
      <c r="Z2595" s="8"/>
      <c r="AA2595" s="8"/>
      <c r="AC2595" s="1"/>
      <c r="AD2595" s="2"/>
      <c r="AE2595" s="2"/>
      <c r="AF2595" s="13"/>
      <c r="AG2595" s="13"/>
    </row>
    <row r="2596" spans="11:33" x14ac:dyDescent="0.3">
      <c r="K2596" s="1"/>
      <c r="L2596" s="2"/>
      <c r="M2596" s="2"/>
      <c r="Q2596" s="1"/>
      <c r="R2596" s="2"/>
      <c r="S2596" s="2"/>
      <c r="T2596" s="13"/>
      <c r="U2596" s="13"/>
      <c r="W2596" s="1"/>
      <c r="X2596" s="2"/>
      <c r="Y2596" s="2"/>
      <c r="Z2596" s="8"/>
      <c r="AA2596" s="8"/>
      <c r="AC2596" s="1"/>
      <c r="AD2596" s="2"/>
      <c r="AE2596" s="2"/>
      <c r="AF2596" s="13"/>
      <c r="AG2596" s="13"/>
    </row>
    <row r="2597" spans="11:33" x14ac:dyDescent="0.3">
      <c r="K2597" s="1"/>
      <c r="L2597" s="2"/>
      <c r="M2597" s="2"/>
      <c r="Q2597" s="1"/>
      <c r="R2597" s="2"/>
      <c r="S2597" s="2"/>
      <c r="T2597" s="13"/>
      <c r="U2597" s="13"/>
      <c r="W2597" s="1"/>
      <c r="X2597" s="2"/>
      <c r="Y2597" s="2"/>
      <c r="Z2597" s="8"/>
      <c r="AA2597" s="8"/>
      <c r="AC2597" s="1"/>
      <c r="AD2597" s="2"/>
      <c r="AE2597" s="2"/>
      <c r="AF2597" s="13"/>
      <c r="AG2597" s="13"/>
    </row>
    <row r="2598" spans="11:33" x14ac:dyDescent="0.3">
      <c r="K2598" s="1"/>
      <c r="L2598" s="2"/>
      <c r="M2598" s="2"/>
      <c r="Q2598" s="1"/>
      <c r="R2598" s="2"/>
      <c r="S2598" s="2"/>
      <c r="T2598" s="13"/>
      <c r="U2598" s="13"/>
      <c r="W2598" s="1"/>
      <c r="X2598" s="2"/>
      <c r="Y2598" s="2"/>
      <c r="Z2598" s="8"/>
      <c r="AA2598" s="8"/>
      <c r="AC2598" s="1"/>
      <c r="AD2598" s="2"/>
      <c r="AE2598" s="2"/>
      <c r="AF2598" s="13"/>
      <c r="AG2598" s="13"/>
    </row>
    <row r="2599" spans="11:33" x14ac:dyDescent="0.3">
      <c r="K2599" s="1"/>
      <c r="L2599" s="2"/>
      <c r="M2599" s="2"/>
      <c r="Q2599" s="1"/>
      <c r="R2599" s="2"/>
      <c r="S2599" s="2"/>
      <c r="T2599" s="13"/>
      <c r="U2599" s="13"/>
      <c r="W2599" s="1"/>
      <c r="X2599" s="2"/>
      <c r="Y2599" s="2"/>
      <c r="Z2599" s="8"/>
      <c r="AA2599" s="8"/>
      <c r="AC2599" s="1"/>
      <c r="AD2599" s="2"/>
      <c r="AE2599" s="2"/>
      <c r="AF2599" s="13"/>
      <c r="AG2599" s="13"/>
    </row>
    <row r="2600" spans="11:33" x14ac:dyDescent="0.3">
      <c r="K2600" s="1"/>
      <c r="L2600" s="2"/>
      <c r="M2600" s="2"/>
      <c r="Q2600" s="1"/>
      <c r="R2600" s="2"/>
      <c r="S2600" s="2"/>
      <c r="T2600" s="13"/>
      <c r="U2600" s="13"/>
      <c r="W2600" s="1"/>
      <c r="X2600" s="2"/>
      <c r="Y2600" s="2"/>
      <c r="Z2600" s="8"/>
      <c r="AA2600" s="8"/>
      <c r="AC2600" s="1"/>
      <c r="AD2600" s="2"/>
      <c r="AE2600" s="2"/>
      <c r="AF2600" s="13"/>
      <c r="AG2600" s="13"/>
    </row>
    <row r="2601" spans="11:33" x14ac:dyDescent="0.3">
      <c r="K2601" s="1"/>
      <c r="L2601" s="2"/>
      <c r="M2601" s="2"/>
      <c r="Q2601" s="1"/>
      <c r="R2601" s="2"/>
      <c r="S2601" s="2"/>
      <c r="T2601" s="13"/>
      <c r="U2601" s="13"/>
      <c r="W2601" s="1"/>
      <c r="X2601" s="2"/>
      <c r="Y2601" s="2"/>
      <c r="Z2601" s="8"/>
      <c r="AA2601" s="8"/>
      <c r="AC2601" s="1"/>
      <c r="AD2601" s="2"/>
      <c r="AE2601" s="2"/>
      <c r="AF2601" s="13"/>
      <c r="AG2601" s="13"/>
    </row>
    <row r="2602" spans="11:33" x14ac:dyDescent="0.3">
      <c r="K2602" s="1"/>
      <c r="L2602" s="2"/>
      <c r="M2602" s="2"/>
      <c r="Q2602" s="1"/>
      <c r="R2602" s="2"/>
      <c r="S2602" s="2"/>
      <c r="T2602" s="13"/>
      <c r="U2602" s="13"/>
      <c r="W2602" s="1"/>
      <c r="X2602" s="2"/>
      <c r="Y2602" s="2"/>
      <c r="Z2602" s="8"/>
      <c r="AA2602" s="8"/>
      <c r="AC2602" s="1"/>
      <c r="AD2602" s="2"/>
      <c r="AE2602" s="2"/>
      <c r="AF2602" s="13"/>
      <c r="AG2602" s="13"/>
    </row>
    <row r="2603" spans="11:33" x14ac:dyDescent="0.3">
      <c r="K2603" s="1"/>
      <c r="L2603" s="2"/>
      <c r="M2603" s="2"/>
      <c r="Q2603" s="1"/>
      <c r="R2603" s="2"/>
      <c r="S2603" s="2"/>
      <c r="T2603" s="13"/>
      <c r="U2603" s="13"/>
      <c r="W2603" s="1"/>
      <c r="X2603" s="2"/>
      <c r="Y2603" s="2"/>
      <c r="Z2603" s="8"/>
      <c r="AA2603" s="8"/>
      <c r="AC2603" s="1"/>
      <c r="AD2603" s="2"/>
      <c r="AE2603" s="2"/>
      <c r="AF2603" s="13"/>
      <c r="AG2603" s="13"/>
    </row>
    <row r="2604" spans="11:33" x14ac:dyDescent="0.3">
      <c r="K2604" s="1"/>
      <c r="L2604" s="2"/>
      <c r="M2604" s="2"/>
      <c r="Q2604" s="1"/>
      <c r="R2604" s="2"/>
      <c r="S2604" s="2"/>
      <c r="T2604" s="13"/>
      <c r="U2604" s="13"/>
      <c r="W2604" s="1"/>
      <c r="X2604" s="2"/>
      <c r="Y2604" s="2"/>
      <c r="Z2604" s="8"/>
      <c r="AA2604" s="8"/>
      <c r="AC2604" s="1"/>
      <c r="AD2604" s="2"/>
      <c r="AE2604" s="2"/>
      <c r="AF2604" s="13"/>
      <c r="AG2604" s="13"/>
    </row>
    <row r="2605" spans="11:33" x14ac:dyDescent="0.3">
      <c r="K2605" s="1"/>
      <c r="L2605" s="2"/>
      <c r="M2605" s="2"/>
      <c r="Q2605" s="1"/>
      <c r="R2605" s="2"/>
      <c r="S2605" s="2"/>
      <c r="T2605" s="13"/>
      <c r="U2605" s="13"/>
      <c r="W2605" s="1"/>
      <c r="X2605" s="2"/>
      <c r="Y2605" s="2"/>
      <c r="Z2605" s="8"/>
      <c r="AA2605" s="8"/>
      <c r="AC2605" s="1"/>
      <c r="AD2605" s="2"/>
      <c r="AE2605" s="2"/>
      <c r="AF2605" s="13"/>
      <c r="AG2605" s="13"/>
    </row>
    <row r="2606" spans="11:33" x14ac:dyDescent="0.3">
      <c r="K2606" s="1"/>
      <c r="L2606" s="2"/>
      <c r="M2606" s="2"/>
      <c r="Q2606" s="1"/>
      <c r="R2606" s="2"/>
      <c r="S2606" s="2"/>
      <c r="T2606" s="13"/>
      <c r="U2606" s="13"/>
      <c r="W2606" s="1"/>
      <c r="X2606" s="2"/>
      <c r="Y2606" s="2"/>
      <c r="Z2606" s="8"/>
      <c r="AA2606" s="8"/>
      <c r="AC2606" s="1"/>
      <c r="AD2606" s="2"/>
      <c r="AE2606" s="2"/>
      <c r="AF2606" s="13"/>
      <c r="AG2606" s="13"/>
    </row>
    <row r="2607" spans="11:33" x14ac:dyDescent="0.3">
      <c r="K2607" s="1"/>
      <c r="L2607" s="2"/>
      <c r="M2607" s="2"/>
      <c r="Q2607" s="1"/>
      <c r="R2607" s="2"/>
      <c r="S2607" s="2"/>
      <c r="T2607" s="13"/>
      <c r="U2607" s="13"/>
      <c r="W2607" s="1"/>
      <c r="X2607" s="2"/>
      <c r="Y2607" s="2"/>
      <c r="Z2607" s="8"/>
      <c r="AA2607" s="8"/>
      <c r="AC2607" s="1"/>
      <c r="AD2607" s="2"/>
      <c r="AE2607" s="2"/>
      <c r="AF2607" s="13"/>
      <c r="AG2607" s="13"/>
    </row>
    <row r="2608" spans="11:33" x14ac:dyDescent="0.3">
      <c r="K2608" s="1"/>
      <c r="L2608" s="2"/>
      <c r="M2608" s="2"/>
      <c r="Q2608" s="1"/>
      <c r="R2608" s="2"/>
      <c r="S2608" s="2"/>
      <c r="T2608" s="13"/>
      <c r="U2608" s="13"/>
      <c r="W2608" s="1"/>
      <c r="X2608" s="2"/>
      <c r="Y2608" s="2"/>
      <c r="Z2608" s="8"/>
      <c r="AA2608" s="8"/>
      <c r="AC2608" s="1"/>
      <c r="AD2608" s="2"/>
      <c r="AE2608" s="2"/>
      <c r="AF2608" s="13"/>
      <c r="AG2608" s="13"/>
    </row>
    <row r="2609" spans="11:33" x14ac:dyDescent="0.3">
      <c r="K2609" s="1"/>
      <c r="L2609" s="2"/>
      <c r="M2609" s="2"/>
      <c r="Q2609" s="1"/>
      <c r="R2609" s="2"/>
      <c r="S2609" s="2"/>
      <c r="T2609" s="13"/>
      <c r="U2609" s="13"/>
      <c r="W2609" s="1"/>
      <c r="X2609" s="2"/>
      <c r="Y2609" s="2"/>
      <c r="Z2609" s="8"/>
      <c r="AA2609" s="8"/>
      <c r="AC2609" s="1"/>
      <c r="AD2609" s="2"/>
      <c r="AE2609" s="2"/>
      <c r="AF2609" s="13"/>
      <c r="AG2609" s="13"/>
    </row>
    <row r="2610" spans="11:33" x14ac:dyDescent="0.3">
      <c r="K2610" s="1"/>
      <c r="L2610" s="2"/>
      <c r="M2610" s="2"/>
      <c r="Q2610" s="1"/>
      <c r="R2610" s="2"/>
      <c r="S2610" s="2"/>
      <c r="T2610" s="13"/>
      <c r="U2610" s="13"/>
      <c r="W2610" s="1"/>
      <c r="X2610" s="2"/>
      <c r="Y2610" s="2"/>
      <c r="Z2610" s="8"/>
      <c r="AA2610" s="8"/>
      <c r="AC2610" s="1"/>
      <c r="AD2610" s="2"/>
      <c r="AE2610" s="2"/>
      <c r="AF2610" s="13"/>
      <c r="AG2610" s="13"/>
    </row>
    <row r="2611" spans="11:33" x14ac:dyDescent="0.3">
      <c r="K2611" s="1"/>
      <c r="L2611" s="2"/>
      <c r="M2611" s="2"/>
      <c r="Q2611" s="1"/>
      <c r="R2611" s="2"/>
      <c r="S2611" s="2"/>
      <c r="T2611" s="13"/>
      <c r="U2611" s="13"/>
      <c r="W2611" s="1"/>
      <c r="X2611" s="2"/>
      <c r="Y2611" s="2"/>
      <c r="Z2611" s="8"/>
      <c r="AA2611" s="8"/>
      <c r="AC2611" s="1"/>
      <c r="AD2611" s="2"/>
      <c r="AE2611" s="2"/>
      <c r="AF2611" s="13"/>
      <c r="AG2611" s="13"/>
    </row>
    <row r="2612" spans="11:33" x14ac:dyDescent="0.3">
      <c r="K2612" s="1"/>
      <c r="L2612" s="2"/>
      <c r="M2612" s="2"/>
      <c r="Q2612" s="1"/>
      <c r="R2612" s="2"/>
      <c r="S2612" s="2"/>
      <c r="T2612" s="13"/>
      <c r="U2612" s="13"/>
      <c r="W2612" s="1"/>
      <c r="X2612" s="2"/>
      <c r="Y2612" s="2"/>
      <c r="Z2612" s="8"/>
      <c r="AA2612" s="8"/>
      <c r="AC2612" s="1"/>
      <c r="AD2612" s="2"/>
      <c r="AE2612" s="2"/>
      <c r="AF2612" s="13"/>
      <c r="AG2612" s="13"/>
    </row>
    <row r="2613" spans="11:33" x14ac:dyDescent="0.3">
      <c r="K2613" s="1"/>
      <c r="L2613" s="2"/>
      <c r="M2613" s="2"/>
      <c r="Q2613" s="1"/>
      <c r="R2613" s="2"/>
      <c r="S2613" s="2"/>
      <c r="T2613" s="13"/>
      <c r="U2613" s="13"/>
      <c r="W2613" s="1"/>
      <c r="X2613" s="2"/>
      <c r="Y2613" s="2"/>
      <c r="Z2613" s="8"/>
      <c r="AA2613" s="8"/>
      <c r="AC2613" s="1"/>
      <c r="AD2613" s="2"/>
      <c r="AE2613" s="2"/>
      <c r="AF2613" s="13"/>
      <c r="AG2613" s="13"/>
    </row>
    <row r="2614" spans="11:33" x14ac:dyDescent="0.3">
      <c r="K2614" s="1"/>
      <c r="L2614" s="2"/>
      <c r="M2614" s="2"/>
      <c r="Q2614" s="1"/>
      <c r="R2614" s="2"/>
      <c r="S2614" s="2"/>
      <c r="T2614" s="13"/>
      <c r="U2614" s="13"/>
      <c r="W2614" s="1"/>
      <c r="X2614" s="2"/>
      <c r="Y2614" s="2"/>
      <c r="Z2614" s="8"/>
      <c r="AA2614" s="8"/>
      <c r="AC2614" s="1"/>
      <c r="AD2614" s="2"/>
      <c r="AE2614" s="2"/>
      <c r="AF2614" s="13"/>
      <c r="AG2614" s="13"/>
    </row>
    <row r="2615" spans="11:33" x14ac:dyDescent="0.3">
      <c r="K2615" s="1"/>
      <c r="L2615" s="2"/>
      <c r="M2615" s="2"/>
      <c r="Q2615" s="1"/>
      <c r="R2615" s="2"/>
      <c r="S2615" s="2"/>
      <c r="T2615" s="13"/>
      <c r="U2615" s="13"/>
      <c r="W2615" s="1"/>
      <c r="X2615" s="2"/>
      <c r="Y2615" s="2"/>
      <c r="Z2615" s="8"/>
      <c r="AA2615" s="8"/>
      <c r="AC2615" s="1"/>
      <c r="AD2615" s="2"/>
      <c r="AE2615" s="2"/>
      <c r="AF2615" s="13"/>
      <c r="AG2615" s="13"/>
    </row>
    <row r="2616" spans="11:33" x14ac:dyDescent="0.3">
      <c r="K2616" s="1"/>
      <c r="L2616" s="2"/>
      <c r="M2616" s="2"/>
      <c r="Q2616" s="1"/>
      <c r="R2616" s="2"/>
      <c r="S2616" s="2"/>
      <c r="T2616" s="13"/>
      <c r="U2616" s="13"/>
      <c r="W2616" s="1"/>
      <c r="X2616" s="2"/>
      <c r="Y2616" s="2"/>
      <c r="Z2616" s="8"/>
      <c r="AA2616" s="8"/>
      <c r="AC2616" s="1"/>
      <c r="AD2616" s="2"/>
      <c r="AE2616" s="2"/>
      <c r="AF2616" s="13"/>
      <c r="AG2616" s="13"/>
    </row>
    <row r="2617" spans="11:33" x14ac:dyDescent="0.3">
      <c r="K2617" s="1"/>
      <c r="L2617" s="2"/>
      <c r="M2617" s="2"/>
      <c r="Q2617" s="1"/>
      <c r="R2617" s="2"/>
      <c r="S2617" s="2"/>
      <c r="T2617" s="13"/>
      <c r="U2617" s="13"/>
      <c r="W2617" s="1"/>
      <c r="X2617" s="2"/>
      <c r="Y2617" s="2"/>
      <c r="Z2617" s="8"/>
      <c r="AA2617" s="8"/>
      <c r="AC2617" s="1"/>
      <c r="AD2617" s="2"/>
      <c r="AE2617" s="2"/>
      <c r="AF2617" s="13"/>
      <c r="AG2617" s="13"/>
    </row>
    <row r="2618" spans="11:33" x14ac:dyDescent="0.3">
      <c r="K2618" s="1"/>
      <c r="L2618" s="2"/>
      <c r="M2618" s="2"/>
      <c r="Q2618" s="1"/>
      <c r="R2618" s="2"/>
      <c r="S2618" s="2"/>
      <c r="T2618" s="13"/>
      <c r="U2618" s="13"/>
      <c r="W2618" s="1"/>
      <c r="X2618" s="2"/>
      <c r="Y2618" s="2"/>
      <c r="Z2618" s="8"/>
      <c r="AA2618" s="8"/>
      <c r="AC2618" s="1"/>
      <c r="AD2618" s="2"/>
      <c r="AE2618" s="2"/>
      <c r="AF2618" s="13"/>
      <c r="AG2618" s="13"/>
    </row>
    <row r="2619" spans="11:33" x14ac:dyDescent="0.3">
      <c r="K2619" s="1"/>
      <c r="L2619" s="2"/>
      <c r="M2619" s="2"/>
      <c r="Q2619" s="1"/>
      <c r="R2619" s="2"/>
      <c r="S2619" s="2"/>
      <c r="T2619" s="13"/>
      <c r="U2619" s="13"/>
      <c r="W2619" s="1"/>
      <c r="X2619" s="2"/>
      <c r="Y2619" s="2"/>
      <c r="Z2619" s="8"/>
      <c r="AA2619" s="8"/>
      <c r="AC2619" s="1"/>
      <c r="AD2619" s="2"/>
      <c r="AE2619" s="2"/>
      <c r="AF2619" s="13"/>
      <c r="AG2619" s="13"/>
    </row>
    <row r="2620" spans="11:33" x14ac:dyDescent="0.3">
      <c r="K2620" s="1"/>
      <c r="L2620" s="2"/>
      <c r="M2620" s="2"/>
      <c r="Q2620" s="1"/>
      <c r="R2620" s="2"/>
      <c r="S2620" s="2"/>
      <c r="T2620" s="13"/>
      <c r="U2620" s="13"/>
      <c r="W2620" s="1"/>
      <c r="X2620" s="2"/>
      <c r="Y2620" s="2"/>
      <c r="Z2620" s="8"/>
      <c r="AA2620" s="8"/>
      <c r="AC2620" s="1"/>
      <c r="AD2620" s="2"/>
      <c r="AE2620" s="2"/>
      <c r="AF2620" s="13"/>
      <c r="AG2620" s="13"/>
    </row>
    <row r="2621" spans="11:33" x14ac:dyDescent="0.3">
      <c r="K2621" s="1"/>
      <c r="L2621" s="2"/>
      <c r="M2621" s="2"/>
      <c r="Q2621" s="1"/>
      <c r="R2621" s="2"/>
      <c r="S2621" s="2"/>
      <c r="T2621" s="13"/>
      <c r="U2621" s="13"/>
      <c r="W2621" s="1"/>
      <c r="X2621" s="2"/>
      <c r="Y2621" s="2"/>
      <c r="Z2621" s="8"/>
      <c r="AA2621" s="8"/>
      <c r="AC2621" s="1"/>
      <c r="AD2621" s="2"/>
      <c r="AE2621" s="2"/>
      <c r="AF2621" s="13"/>
      <c r="AG2621" s="13"/>
    </row>
    <row r="2622" spans="11:33" x14ac:dyDescent="0.3">
      <c r="K2622" s="1"/>
      <c r="L2622" s="2"/>
      <c r="M2622" s="2"/>
      <c r="Q2622" s="1"/>
      <c r="R2622" s="2"/>
      <c r="S2622" s="2"/>
      <c r="T2622" s="13"/>
      <c r="U2622" s="13"/>
      <c r="W2622" s="1"/>
      <c r="X2622" s="2"/>
      <c r="Y2622" s="2"/>
      <c r="Z2622" s="8"/>
      <c r="AA2622" s="8"/>
      <c r="AC2622" s="1"/>
      <c r="AD2622" s="2"/>
      <c r="AE2622" s="2"/>
      <c r="AF2622" s="13"/>
      <c r="AG2622" s="13"/>
    </row>
    <row r="2623" spans="11:33" x14ac:dyDescent="0.3">
      <c r="K2623" s="1"/>
      <c r="L2623" s="2"/>
      <c r="M2623" s="2"/>
      <c r="Q2623" s="1"/>
      <c r="R2623" s="2"/>
      <c r="S2623" s="2"/>
      <c r="T2623" s="13"/>
      <c r="U2623" s="13"/>
      <c r="W2623" s="1"/>
      <c r="X2623" s="2"/>
      <c r="Y2623" s="2"/>
      <c r="Z2623" s="8"/>
      <c r="AA2623" s="8"/>
      <c r="AC2623" s="1"/>
      <c r="AD2623" s="2"/>
      <c r="AE2623" s="2"/>
      <c r="AF2623" s="13"/>
      <c r="AG2623" s="13"/>
    </row>
    <row r="2624" spans="11:33" x14ac:dyDescent="0.3">
      <c r="K2624" s="1"/>
      <c r="L2624" s="2"/>
      <c r="M2624" s="2"/>
      <c r="Q2624" s="1"/>
      <c r="R2624" s="2"/>
      <c r="S2624" s="2"/>
      <c r="T2624" s="13"/>
      <c r="U2624" s="13"/>
      <c r="W2624" s="1"/>
      <c r="X2624" s="2"/>
      <c r="Y2624" s="2"/>
      <c r="Z2624" s="8"/>
      <c r="AA2624" s="8"/>
      <c r="AC2624" s="1"/>
      <c r="AD2624" s="2"/>
      <c r="AE2624" s="2"/>
      <c r="AF2624" s="13"/>
      <c r="AG2624" s="13"/>
    </row>
    <row r="2625" spans="11:33" x14ac:dyDescent="0.3">
      <c r="K2625" s="1"/>
      <c r="L2625" s="2"/>
      <c r="M2625" s="2"/>
      <c r="Q2625" s="1"/>
      <c r="R2625" s="2"/>
      <c r="S2625" s="2"/>
      <c r="T2625" s="13"/>
      <c r="U2625" s="13"/>
      <c r="W2625" s="1"/>
      <c r="X2625" s="2"/>
      <c r="Y2625" s="2"/>
      <c r="Z2625" s="8"/>
      <c r="AA2625" s="8"/>
      <c r="AC2625" s="1"/>
      <c r="AD2625" s="2"/>
      <c r="AE2625" s="2"/>
      <c r="AF2625" s="13"/>
      <c r="AG2625" s="13"/>
    </row>
    <row r="2626" spans="11:33" x14ac:dyDescent="0.3">
      <c r="K2626" s="1"/>
      <c r="L2626" s="2"/>
      <c r="M2626" s="2"/>
      <c r="Q2626" s="1"/>
      <c r="R2626" s="2"/>
      <c r="S2626" s="2"/>
      <c r="T2626" s="13"/>
      <c r="U2626" s="13"/>
      <c r="W2626" s="1"/>
      <c r="X2626" s="2"/>
      <c r="Y2626" s="2"/>
      <c r="Z2626" s="8"/>
      <c r="AA2626" s="8"/>
      <c r="AC2626" s="1"/>
      <c r="AD2626" s="2"/>
      <c r="AE2626" s="2"/>
      <c r="AF2626" s="13"/>
      <c r="AG2626" s="13"/>
    </row>
    <row r="2627" spans="11:33" x14ac:dyDescent="0.3">
      <c r="K2627" s="1"/>
      <c r="L2627" s="2"/>
      <c r="M2627" s="2"/>
      <c r="Q2627" s="1"/>
      <c r="R2627" s="2"/>
      <c r="S2627" s="2"/>
      <c r="T2627" s="13"/>
      <c r="U2627" s="13"/>
      <c r="W2627" s="1"/>
      <c r="X2627" s="2"/>
      <c r="Y2627" s="2"/>
      <c r="Z2627" s="8"/>
      <c r="AA2627" s="8"/>
      <c r="AC2627" s="1"/>
      <c r="AD2627" s="2"/>
      <c r="AE2627" s="2"/>
      <c r="AF2627" s="13"/>
      <c r="AG2627" s="13"/>
    </row>
    <row r="2628" spans="11:33" x14ac:dyDescent="0.3">
      <c r="K2628" s="1"/>
      <c r="L2628" s="2"/>
      <c r="M2628" s="2"/>
      <c r="Q2628" s="1"/>
      <c r="R2628" s="2"/>
      <c r="S2628" s="2"/>
      <c r="T2628" s="13"/>
      <c r="U2628" s="13"/>
      <c r="W2628" s="1"/>
      <c r="X2628" s="2"/>
      <c r="Y2628" s="2"/>
      <c r="Z2628" s="8"/>
      <c r="AA2628" s="8"/>
      <c r="AC2628" s="1"/>
      <c r="AD2628" s="2"/>
      <c r="AE2628" s="2"/>
      <c r="AF2628" s="13"/>
      <c r="AG2628" s="13"/>
    </row>
    <row r="2629" spans="11:33" x14ac:dyDescent="0.3">
      <c r="K2629" s="1"/>
      <c r="L2629" s="2"/>
      <c r="M2629" s="2"/>
      <c r="Q2629" s="1"/>
      <c r="R2629" s="2"/>
      <c r="S2629" s="2"/>
      <c r="T2629" s="13"/>
      <c r="U2629" s="13"/>
      <c r="W2629" s="1"/>
      <c r="X2629" s="2"/>
      <c r="Y2629" s="2"/>
      <c r="Z2629" s="8"/>
      <c r="AA2629" s="8"/>
      <c r="AC2629" s="1"/>
      <c r="AD2629" s="2"/>
      <c r="AE2629" s="2"/>
      <c r="AF2629" s="13"/>
      <c r="AG2629" s="13"/>
    </row>
    <row r="2630" spans="11:33" x14ac:dyDescent="0.3">
      <c r="K2630" s="1"/>
      <c r="L2630" s="2"/>
      <c r="M2630" s="2"/>
      <c r="Q2630" s="1"/>
      <c r="R2630" s="2"/>
      <c r="S2630" s="2"/>
      <c r="T2630" s="13"/>
      <c r="U2630" s="13"/>
      <c r="W2630" s="1"/>
      <c r="X2630" s="2"/>
      <c r="Y2630" s="2"/>
      <c r="Z2630" s="8"/>
      <c r="AA2630" s="8"/>
      <c r="AC2630" s="1"/>
      <c r="AD2630" s="2"/>
      <c r="AE2630" s="2"/>
      <c r="AF2630" s="13"/>
      <c r="AG2630" s="13"/>
    </row>
    <row r="2631" spans="11:33" x14ac:dyDescent="0.3">
      <c r="K2631" s="1"/>
      <c r="L2631" s="2"/>
      <c r="M2631" s="2"/>
      <c r="Q2631" s="1"/>
      <c r="R2631" s="2"/>
      <c r="S2631" s="2"/>
      <c r="T2631" s="13"/>
      <c r="U2631" s="13"/>
      <c r="W2631" s="1"/>
      <c r="X2631" s="2"/>
      <c r="Y2631" s="2"/>
      <c r="Z2631" s="8"/>
      <c r="AA2631" s="8"/>
      <c r="AC2631" s="1"/>
      <c r="AD2631" s="2"/>
      <c r="AE2631" s="2"/>
      <c r="AF2631" s="13"/>
      <c r="AG2631" s="13"/>
    </row>
    <row r="2632" spans="11:33" x14ac:dyDescent="0.3">
      <c r="K2632" s="1"/>
      <c r="L2632" s="2"/>
      <c r="M2632" s="2"/>
      <c r="Q2632" s="1"/>
      <c r="R2632" s="2"/>
      <c r="S2632" s="2"/>
      <c r="T2632" s="13"/>
      <c r="U2632" s="13"/>
      <c r="W2632" s="1"/>
      <c r="X2632" s="2"/>
      <c r="Y2632" s="2"/>
      <c r="Z2632" s="8"/>
      <c r="AA2632" s="8"/>
      <c r="AC2632" s="1"/>
      <c r="AD2632" s="2"/>
      <c r="AE2632" s="2"/>
      <c r="AF2632" s="13"/>
      <c r="AG2632" s="13"/>
    </row>
    <row r="2633" spans="11:33" x14ac:dyDescent="0.3">
      <c r="K2633" s="1"/>
      <c r="L2633" s="2"/>
      <c r="M2633" s="2"/>
      <c r="Q2633" s="1"/>
      <c r="R2633" s="2"/>
      <c r="S2633" s="2"/>
      <c r="T2633" s="13"/>
      <c r="U2633" s="13"/>
      <c r="W2633" s="1"/>
      <c r="X2633" s="2"/>
      <c r="Y2633" s="2"/>
      <c r="Z2633" s="8"/>
      <c r="AA2633" s="8"/>
      <c r="AC2633" s="1"/>
      <c r="AD2633" s="2"/>
      <c r="AE2633" s="2"/>
      <c r="AF2633" s="13"/>
      <c r="AG2633" s="13"/>
    </row>
    <row r="2634" spans="11:33" x14ac:dyDescent="0.3">
      <c r="K2634" s="1"/>
      <c r="L2634" s="2"/>
      <c r="M2634" s="2"/>
      <c r="Q2634" s="1"/>
      <c r="R2634" s="2"/>
      <c r="S2634" s="2"/>
      <c r="T2634" s="13"/>
      <c r="U2634" s="13"/>
      <c r="W2634" s="1"/>
      <c r="X2634" s="2"/>
      <c r="Y2634" s="2"/>
      <c r="Z2634" s="8"/>
      <c r="AA2634" s="8"/>
      <c r="AC2634" s="1"/>
      <c r="AD2634" s="2"/>
      <c r="AE2634" s="2"/>
      <c r="AF2634" s="13"/>
      <c r="AG2634" s="13"/>
    </row>
    <row r="2635" spans="11:33" x14ac:dyDescent="0.3">
      <c r="K2635" s="1"/>
      <c r="L2635" s="2"/>
      <c r="M2635" s="2"/>
      <c r="Q2635" s="1"/>
      <c r="R2635" s="2"/>
      <c r="S2635" s="2"/>
      <c r="T2635" s="13"/>
      <c r="U2635" s="13"/>
      <c r="W2635" s="1"/>
      <c r="X2635" s="2"/>
      <c r="Y2635" s="2"/>
      <c r="Z2635" s="8"/>
      <c r="AA2635" s="8"/>
      <c r="AC2635" s="1"/>
      <c r="AD2635" s="2"/>
      <c r="AE2635" s="2"/>
      <c r="AF2635" s="13"/>
      <c r="AG2635" s="13"/>
    </row>
    <row r="2636" spans="11:33" x14ac:dyDescent="0.3">
      <c r="K2636" s="1"/>
      <c r="L2636" s="2"/>
      <c r="M2636" s="2"/>
      <c r="Q2636" s="1"/>
      <c r="R2636" s="2"/>
      <c r="S2636" s="2"/>
      <c r="T2636" s="13"/>
      <c r="U2636" s="13"/>
      <c r="W2636" s="1"/>
      <c r="X2636" s="2"/>
      <c r="Y2636" s="2"/>
      <c r="Z2636" s="8"/>
      <c r="AA2636" s="8"/>
      <c r="AC2636" s="1"/>
      <c r="AD2636" s="2"/>
      <c r="AE2636" s="2"/>
      <c r="AF2636" s="13"/>
      <c r="AG2636" s="13"/>
    </row>
    <row r="2637" spans="11:33" x14ac:dyDescent="0.3">
      <c r="K2637" s="1"/>
      <c r="L2637" s="2"/>
      <c r="M2637" s="2"/>
      <c r="Q2637" s="1"/>
      <c r="R2637" s="2"/>
      <c r="S2637" s="2"/>
      <c r="T2637" s="13"/>
      <c r="U2637" s="13"/>
      <c r="W2637" s="1"/>
      <c r="X2637" s="2"/>
      <c r="Y2637" s="2"/>
      <c r="Z2637" s="8"/>
      <c r="AA2637" s="8"/>
      <c r="AC2637" s="1"/>
      <c r="AD2637" s="2"/>
      <c r="AE2637" s="2"/>
      <c r="AF2637" s="13"/>
      <c r="AG2637" s="13"/>
    </row>
    <row r="2638" spans="11:33" x14ac:dyDescent="0.3">
      <c r="K2638" s="1"/>
      <c r="L2638" s="2"/>
      <c r="M2638" s="2"/>
      <c r="Q2638" s="1"/>
      <c r="R2638" s="2"/>
      <c r="S2638" s="2"/>
      <c r="T2638" s="13"/>
      <c r="U2638" s="13"/>
      <c r="W2638" s="1"/>
      <c r="X2638" s="2"/>
      <c r="Y2638" s="2"/>
      <c r="Z2638" s="8"/>
      <c r="AA2638" s="8"/>
      <c r="AC2638" s="1"/>
      <c r="AD2638" s="2"/>
      <c r="AE2638" s="2"/>
      <c r="AF2638" s="13"/>
      <c r="AG2638" s="13"/>
    </row>
    <row r="2639" spans="11:33" x14ac:dyDescent="0.3">
      <c r="K2639" s="1"/>
      <c r="L2639" s="2"/>
      <c r="M2639" s="2"/>
      <c r="Q2639" s="1"/>
      <c r="R2639" s="2"/>
      <c r="S2639" s="2"/>
      <c r="T2639" s="13"/>
      <c r="U2639" s="13"/>
      <c r="W2639" s="1"/>
      <c r="X2639" s="2"/>
      <c r="Y2639" s="2"/>
      <c r="Z2639" s="8"/>
      <c r="AA2639" s="8"/>
      <c r="AC2639" s="1"/>
      <c r="AD2639" s="2"/>
      <c r="AE2639" s="2"/>
      <c r="AF2639" s="13"/>
      <c r="AG2639" s="13"/>
    </row>
    <row r="2640" spans="11:33" x14ac:dyDescent="0.3">
      <c r="K2640" s="1"/>
      <c r="L2640" s="2"/>
      <c r="M2640" s="2"/>
      <c r="Q2640" s="1"/>
      <c r="R2640" s="2"/>
      <c r="S2640" s="2"/>
      <c r="T2640" s="13"/>
      <c r="U2640" s="13"/>
      <c r="W2640" s="1"/>
      <c r="X2640" s="2"/>
      <c r="Y2640" s="2"/>
      <c r="Z2640" s="8"/>
      <c r="AA2640" s="8"/>
      <c r="AC2640" s="1"/>
      <c r="AD2640" s="2"/>
      <c r="AE2640" s="2"/>
      <c r="AF2640" s="13"/>
      <c r="AG2640" s="13"/>
    </row>
    <row r="2641" spans="11:33" x14ac:dyDescent="0.3">
      <c r="K2641" s="1"/>
      <c r="L2641" s="2"/>
      <c r="M2641" s="2"/>
      <c r="Q2641" s="1"/>
      <c r="R2641" s="2"/>
      <c r="S2641" s="2"/>
      <c r="T2641" s="13"/>
      <c r="U2641" s="13"/>
      <c r="W2641" s="1"/>
      <c r="X2641" s="2"/>
      <c r="Y2641" s="2"/>
      <c r="Z2641" s="8"/>
      <c r="AA2641" s="8"/>
      <c r="AC2641" s="1"/>
      <c r="AD2641" s="2"/>
      <c r="AE2641" s="2"/>
      <c r="AF2641" s="13"/>
      <c r="AG2641" s="13"/>
    </row>
    <row r="2642" spans="11:33" x14ac:dyDescent="0.3">
      <c r="K2642" s="1"/>
      <c r="L2642" s="2"/>
      <c r="M2642" s="2"/>
      <c r="Q2642" s="1"/>
      <c r="R2642" s="2"/>
      <c r="S2642" s="2"/>
      <c r="T2642" s="13"/>
      <c r="U2642" s="13"/>
      <c r="W2642" s="1"/>
      <c r="X2642" s="2"/>
      <c r="Y2642" s="2"/>
      <c r="Z2642" s="8"/>
      <c r="AA2642" s="8"/>
      <c r="AC2642" s="1"/>
      <c r="AD2642" s="2"/>
      <c r="AE2642" s="2"/>
      <c r="AF2642" s="13"/>
      <c r="AG2642" s="13"/>
    </row>
    <row r="2643" spans="11:33" x14ac:dyDescent="0.3">
      <c r="K2643" s="1"/>
      <c r="L2643" s="2"/>
      <c r="M2643" s="2"/>
      <c r="Q2643" s="1"/>
      <c r="R2643" s="2"/>
      <c r="S2643" s="2"/>
      <c r="T2643" s="13"/>
      <c r="U2643" s="13"/>
      <c r="W2643" s="1"/>
      <c r="X2643" s="2"/>
      <c r="Y2643" s="2"/>
      <c r="Z2643" s="8"/>
      <c r="AA2643" s="8"/>
      <c r="AC2643" s="1"/>
      <c r="AD2643" s="2"/>
      <c r="AE2643" s="2"/>
      <c r="AF2643" s="13"/>
      <c r="AG2643" s="13"/>
    </row>
    <row r="2644" spans="11:33" x14ac:dyDescent="0.3">
      <c r="K2644" s="1"/>
      <c r="L2644" s="2"/>
      <c r="M2644" s="2"/>
      <c r="Q2644" s="1"/>
      <c r="R2644" s="2"/>
      <c r="S2644" s="2"/>
      <c r="T2644" s="13"/>
      <c r="U2644" s="13"/>
      <c r="W2644" s="1"/>
      <c r="X2644" s="2"/>
      <c r="Y2644" s="2"/>
      <c r="Z2644" s="8"/>
      <c r="AA2644" s="8"/>
      <c r="AC2644" s="1"/>
      <c r="AD2644" s="2"/>
      <c r="AE2644" s="2"/>
      <c r="AF2644" s="13"/>
      <c r="AG2644" s="13"/>
    </row>
    <row r="2645" spans="11:33" x14ac:dyDescent="0.3">
      <c r="K2645" s="1"/>
      <c r="L2645" s="2"/>
      <c r="M2645" s="2"/>
      <c r="Q2645" s="1"/>
      <c r="R2645" s="2"/>
      <c r="S2645" s="2"/>
      <c r="T2645" s="13"/>
      <c r="U2645" s="13"/>
      <c r="W2645" s="1"/>
      <c r="X2645" s="2"/>
      <c r="Y2645" s="2"/>
      <c r="Z2645" s="8"/>
      <c r="AA2645" s="8"/>
      <c r="AC2645" s="1"/>
      <c r="AD2645" s="2"/>
      <c r="AE2645" s="2"/>
      <c r="AF2645" s="13"/>
      <c r="AG2645" s="13"/>
    </row>
    <row r="2646" spans="11:33" x14ac:dyDescent="0.3">
      <c r="K2646" s="1"/>
      <c r="L2646" s="2"/>
      <c r="M2646" s="2"/>
      <c r="Q2646" s="1"/>
      <c r="R2646" s="2"/>
      <c r="S2646" s="2"/>
      <c r="T2646" s="13"/>
      <c r="U2646" s="13"/>
      <c r="W2646" s="1"/>
      <c r="X2646" s="2"/>
      <c r="Y2646" s="2"/>
      <c r="Z2646" s="8"/>
      <c r="AA2646" s="8"/>
      <c r="AC2646" s="1"/>
      <c r="AD2646" s="2"/>
      <c r="AE2646" s="2"/>
      <c r="AF2646" s="13"/>
      <c r="AG2646" s="13"/>
    </row>
    <row r="2647" spans="11:33" x14ac:dyDescent="0.3">
      <c r="K2647" s="1"/>
      <c r="L2647" s="2"/>
      <c r="M2647" s="2"/>
      <c r="Q2647" s="1"/>
      <c r="R2647" s="2"/>
      <c r="S2647" s="2"/>
      <c r="T2647" s="13"/>
      <c r="U2647" s="13"/>
      <c r="W2647" s="1"/>
      <c r="X2647" s="2"/>
      <c r="Y2647" s="2"/>
      <c r="Z2647" s="8"/>
      <c r="AA2647" s="8"/>
      <c r="AC2647" s="1"/>
      <c r="AD2647" s="2"/>
      <c r="AE2647" s="2"/>
      <c r="AF2647" s="13"/>
      <c r="AG2647" s="13"/>
    </row>
    <row r="2648" spans="11:33" x14ac:dyDescent="0.3">
      <c r="K2648" s="1"/>
      <c r="L2648" s="2"/>
      <c r="M2648" s="2"/>
      <c r="Q2648" s="1"/>
      <c r="R2648" s="2"/>
      <c r="S2648" s="2"/>
      <c r="T2648" s="13"/>
      <c r="U2648" s="13"/>
      <c r="W2648" s="1"/>
      <c r="X2648" s="2"/>
      <c r="Y2648" s="2"/>
      <c r="Z2648" s="8"/>
      <c r="AA2648" s="8"/>
      <c r="AC2648" s="1"/>
      <c r="AD2648" s="2"/>
      <c r="AE2648" s="2"/>
      <c r="AF2648" s="13"/>
      <c r="AG2648" s="13"/>
    </row>
    <row r="2649" spans="11:33" x14ac:dyDescent="0.3">
      <c r="K2649" s="1"/>
      <c r="L2649" s="2"/>
      <c r="M2649" s="2"/>
      <c r="Q2649" s="1"/>
      <c r="R2649" s="2"/>
      <c r="S2649" s="2"/>
      <c r="T2649" s="13"/>
      <c r="U2649" s="13"/>
      <c r="W2649" s="1"/>
      <c r="X2649" s="2"/>
      <c r="Y2649" s="2"/>
      <c r="Z2649" s="8"/>
      <c r="AA2649" s="8"/>
      <c r="AC2649" s="1"/>
      <c r="AD2649" s="2"/>
      <c r="AE2649" s="2"/>
      <c r="AF2649" s="13"/>
      <c r="AG2649" s="13"/>
    </row>
    <row r="2650" spans="11:33" x14ac:dyDescent="0.3">
      <c r="K2650" s="1"/>
      <c r="L2650" s="2"/>
      <c r="M2650" s="2"/>
      <c r="Q2650" s="1"/>
      <c r="R2650" s="2"/>
      <c r="S2650" s="2"/>
      <c r="T2650" s="13"/>
      <c r="U2650" s="13"/>
      <c r="W2650" s="1"/>
      <c r="X2650" s="2"/>
      <c r="Y2650" s="2"/>
      <c r="Z2650" s="8"/>
      <c r="AA2650" s="8"/>
      <c r="AC2650" s="1"/>
      <c r="AD2650" s="2"/>
      <c r="AE2650" s="2"/>
      <c r="AF2650" s="13"/>
      <c r="AG2650" s="13"/>
    </row>
    <row r="2651" spans="11:33" x14ac:dyDescent="0.3">
      <c r="K2651" s="1"/>
      <c r="L2651" s="2"/>
      <c r="M2651" s="2"/>
      <c r="Q2651" s="1"/>
      <c r="R2651" s="2"/>
      <c r="S2651" s="2"/>
      <c r="T2651" s="13"/>
      <c r="U2651" s="13"/>
      <c r="W2651" s="1"/>
      <c r="X2651" s="2"/>
      <c r="Y2651" s="2"/>
      <c r="Z2651" s="8"/>
      <c r="AA2651" s="8"/>
      <c r="AC2651" s="1"/>
      <c r="AD2651" s="2"/>
      <c r="AE2651" s="2"/>
      <c r="AF2651" s="13"/>
      <c r="AG2651" s="13"/>
    </row>
    <row r="2652" spans="11:33" x14ac:dyDescent="0.3">
      <c r="K2652" s="1"/>
      <c r="L2652" s="2"/>
      <c r="M2652" s="2"/>
      <c r="Q2652" s="1"/>
      <c r="R2652" s="2"/>
      <c r="S2652" s="2"/>
      <c r="T2652" s="13"/>
      <c r="U2652" s="13"/>
      <c r="W2652" s="1"/>
      <c r="X2652" s="2"/>
      <c r="Y2652" s="2"/>
      <c r="Z2652" s="8"/>
      <c r="AA2652" s="8"/>
      <c r="AC2652" s="1"/>
      <c r="AD2652" s="2"/>
      <c r="AE2652" s="2"/>
      <c r="AF2652" s="13"/>
      <c r="AG2652" s="13"/>
    </row>
    <row r="2653" spans="11:33" x14ac:dyDescent="0.3">
      <c r="K2653" s="1"/>
      <c r="L2653" s="2"/>
      <c r="M2653" s="2"/>
      <c r="Q2653" s="1"/>
      <c r="R2653" s="2"/>
      <c r="S2653" s="2"/>
      <c r="T2653" s="13"/>
      <c r="U2653" s="13"/>
      <c r="W2653" s="1"/>
      <c r="X2653" s="2"/>
      <c r="Y2653" s="2"/>
      <c r="Z2653" s="8"/>
      <c r="AA2653" s="8"/>
      <c r="AC2653" s="1"/>
      <c r="AD2653" s="2"/>
      <c r="AE2653" s="2"/>
      <c r="AF2653" s="13"/>
      <c r="AG2653" s="13"/>
    </row>
    <row r="2654" spans="11:33" x14ac:dyDescent="0.3">
      <c r="K2654" s="1"/>
      <c r="L2654" s="2"/>
      <c r="M2654" s="2"/>
      <c r="Q2654" s="1"/>
      <c r="R2654" s="2"/>
      <c r="S2654" s="2"/>
      <c r="T2654" s="13"/>
      <c r="U2654" s="13"/>
      <c r="W2654" s="1"/>
      <c r="X2654" s="2"/>
      <c r="Y2654" s="2"/>
      <c r="Z2654" s="8"/>
      <c r="AA2654" s="8"/>
      <c r="AC2654" s="1"/>
      <c r="AD2654" s="2"/>
      <c r="AE2654" s="2"/>
      <c r="AF2654" s="13"/>
      <c r="AG2654" s="13"/>
    </row>
    <row r="2655" spans="11:33" x14ac:dyDescent="0.3">
      <c r="K2655" s="1"/>
      <c r="L2655" s="2"/>
      <c r="M2655" s="2"/>
      <c r="Q2655" s="1"/>
      <c r="R2655" s="2"/>
      <c r="S2655" s="2"/>
      <c r="T2655" s="13"/>
      <c r="U2655" s="13"/>
      <c r="W2655" s="1"/>
      <c r="X2655" s="2"/>
      <c r="Y2655" s="2"/>
      <c r="Z2655" s="8"/>
      <c r="AA2655" s="8"/>
      <c r="AC2655" s="1"/>
      <c r="AD2655" s="2"/>
      <c r="AE2655" s="2"/>
      <c r="AF2655" s="13"/>
      <c r="AG2655" s="13"/>
    </row>
    <row r="2656" spans="11:33" x14ac:dyDescent="0.3">
      <c r="K2656" s="1"/>
      <c r="L2656" s="2"/>
      <c r="M2656" s="2"/>
      <c r="Q2656" s="1"/>
      <c r="R2656" s="2"/>
      <c r="S2656" s="2"/>
      <c r="T2656" s="13"/>
      <c r="U2656" s="13"/>
      <c r="W2656" s="1"/>
      <c r="X2656" s="2"/>
      <c r="Y2656" s="2"/>
      <c r="Z2656" s="8"/>
      <c r="AA2656" s="8"/>
      <c r="AC2656" s="1"/>
      <c r="AD2656" s="2"/>
      <c r="AE2656" s="2"/>
      <c r="AF2656" s="13"/>
      <c r="AG2656" s="13"/>
    </row>
    <row r="2657" spans="11:33" x14ac:dyDescent="0.3">
      <c r="K2657" s="1"/>
      <c r="L2657" s="2"/>
      <c r="M2657" s="2"/>
      <c r="Q2657" s="1"/>
      <c r="R2657" s="2"/>
      <c r="S2657" s="2"/>
      <c r="T2657" s="13"/>
      <c r="U2657" s="13"/>
      <c r="W2657" s="1"/>
      <c r="X2657" s="2"/>
      <c r="Y2657" s="2"/>
      <c r="Z2657" s="8"/>
      <c r="AA2657" s="8"/>
      <c r="AC2657" s="1"/>
      <c r="AD2657" s="2"/>
      <c r="AE2657" s="2"/>
      <c r="AF2657" s="13"/>
      <c r="AG2657" s="13"/>
    </row>
    <row r="2658" spans="11:33" x14ac:dyDescent="0.3">
      <c r="K2658" s="1"/>
      <c r="L2658" s="2"/>
      <c r="M2658" s="2"/>
      <c r="Q2658" s="1"/>
      <c r="R2658" s="2"/>
      <c r="S2658" s="2"/>
      <c r="T2658" s="13"/>
      <c r="U2658" s="13"/>
      <c r="W2658" s="1"/>
      <c r="X2658" s="2"/>
      <c r="Y2658" s="2"/>
      <c r="Z2658" s="8"/>
      <c r="AA2658" s="8"/>
      <c r="AC2658" s="1"/>
      <c r="AD2658" s="2"/>
      <c r="AE2658" s="2"/>
      <c r="AF2658" s="13"/>
      <c r="AG2658" s="13"/>
    </row>
    <row r="2659" spans="11:33" x14ac:dyDescent="0.3">
      <c r="K2659" s="1"/>
      <c r="L2659" s="2"/>
      <c r="M2659" s="2"/>
      <c r="Q2659" s="1"/>
      <c r="R2659" s="2"/>
      <c r="S2659" s="2"/>
      <c r="T2659" s="13"/>
      <c r="U2659" s="13"/>
      <c r="W2659" s="1"/>
      <c r="X2659" s="2"/>
      <c r="Y2659" s="2"/>
      <c r="Z2659" s="8"/>
      <c r="AA2659" s="8"/>
      <c r="AC2659" s="1"/>
      <c r="AD2659" s="2"/>
      <c r="AE2659" s="2"/>
      <c r="AF2659" s="13"/>
      <c r="AG2659" s="13"/>
    </row>
    <row r="2660" spans="11:33" x14ac:dyDescent="0.3">
      <c r="K2660" s="1"/>
      <c r="L2660" s="2"/>
      <c r="M2660" s="2"/>
      <c r="Q2660" s="1"/>
      <c r="R2660" s="2"/>
      <c r="S2660" s="2"/>
      <c r="T2660" s="13"/>
      <c r="U2660" s="13"/>
      <c r="W2660" s="1"/>
      <c r="X2660" s="2"/>
      <c r="Y2660" s="2"/>
      <c r="Z2660" s="8"/>
      <c r="AA2660" s="8"/>
      <c r="AC2660" s="1"/>
      <c r="AD2660" s="2"/>
      <c r="AE2660" s="2"/>
      <c r="AF2660" s="13"/>
      <c r="AG2660" s="13"/>
    </row>
    <row r="2661" spans="11:33" x14ac:dyDescent="0.3">
      <c r="K2661" s="1"/>
      <c r="L2661" s="2"/>
      <c r="M2661" s="2"/>
      <c r="Q2661" s="1"/>
      <c r="R2661" s="2"/>
      <c r="S2661" s="2"/>
      <c r="T2661" s="13"/>
      <c r="U2661" s="13"/>
      <c r="W2661" s="1"/>
      <c r="X2661" s="2"/>
      <c r="Y2661" s="2"/>
      <c r="Z2661" s="8"/>
      <c r="AA2661" s="8"/>
      <c r="AC2661" s="1"/>
      <c r="AD2661" s="2"/>
      <c r="AE2661" s="2"/>
      <c r="AF2661" s="13"/>
      <c r="AG2661" s="13"/>
    </row>
    <row r="2662" spans="11:33" x14ac:dyDescent="0.3">
      <c r="K2662" s="1"/>
      <c r="L2662" s="2"/>
      <c r="M2662" s="2"/>
      <c r="Q2662" s="1"/>
      <c r="R2662" s="2"/>
      <c r="S2662" s="2"/>
      <c r="T2662" s="13"/>
      <c r="U2662" s="13"/>
      <c r="W2662" s="1"/>
      <c r="X2662" s="2"/>
      <c r="Y2662" s="2"/>
      <c r="Z2662" s="8"/>
      <c r="AA2662" s="8"/>
      <c r="AC2662" s="1"/>
      <c r="AD2662" s="2"/>
      <c r="AE2662" s="2"/>
      <c r="AF2662" s="13"/>
      <c r="AG2662" s="13"/>
    </row>
    <row r="2663" spans="11:33" x14ac:dyDescent="0.3">
      <c r="K2663" s="1"/>
      <c r="L2663" s="2"/>
      <c r="M2663" s="2"/>
      <c r="Q2663" s="1"/>
      <c r="R2663" s="2"/>
      <c r="S2663" s="2"/>
      <c r="T2663" s="13"/>
      <c r="U2663" s="13"/>
      <c r="W2663" s="1"/>
      <c r="X2663" s="2"/>
      <c r="Y2663" s="2"/>
      <c r="Z2663" s="8"/>
      <c r="AA2663" s="8"/>
      <c r="AC2663" s="1"/>
      <c r="AD2663" s="2"/>
      <c r="AE2663" s="2"/>
      <c r="AF2663" s="13"/>
      <c r="AG2663" s="13"/>
    </row>
    <row r="2664" spans="11:33" x14ac:dyDescent="0.3">
      <c r="K2664" s="1"/>
      <c r="L2664" s="2"/>
      <c r="M2664" s="2"/>
      <c r="Q2664" s="1"/>
      <c r="R2664" s="2"/>
      <c r="S2664" s="2"/>
      <c r="T2664" s="13"/>
      <c r="U2664" s="13"/>
      <c r="W2664" s="1"/>
      <c r="X2664" s="2"/>
      <c r="Y2664" s="2"/>
      <c r="Z2664" s="8"/>
      <c r="AA2664" s="8"/>
      <c r="AC2664" s="1"/>
      <c r="AD2664" s="2"/>
      <c r="AE2664" s="2"/>
      <c r="AF2664" s="13"/>
      <c r="AG2664" s="13"/>
    </row>
    <row r="2665" spans="11:33" x14ac:dyDescent="0.3">
      <c r="K2665" s="1"/>
      <c r="L2665" s="2"/>
      <c r="M2665" s="2"/>
      <c r="Q2665" s="1"/>
      <c r="R2665" s="2"/>
      <c r="S2665" s="2"/>
      <c r="T2665" s="13"/>
      <c r="U2665" s="13"/>
      <c r="W2665" s="1"/>
      <c r="X2665" s="2"/>
      <c r="Y2665" s="2"/>
      <c r="Z2665" s="8"/>
      <c r="AA2665" s="8"/>
      <c r="AC2665" s="1"/>
      <c r="AD2665" s="2"/>
      <c r="AE2665" s="2"/>
      <c r="AF2665" s="13"/>
      <c r="AG2665" s="13"/>
    </row>
    <row r="2666" spans="11:33" x14ac:dyDescent="0.3">
      <c r="K2666" s="1"/>
      <c r="L2666" s="2"/>
      <c r="M2666" s="2"/>
      <c r="Q2666" s="1"/>
      <c r="R2666" s="2"/>
      <c r="S2666" s="2"/>
      <c r="T2666" s="13"/>
      <c r="U2666" s="13"/>
      <c r="W2666" s="1"/>
      <c r="X2666" s="2"/>
      <c r="Y2666" s="2"/>
      <c r="Z2666" s="8"/>
      <c r="AA2666" s="8"/>
      <c r="AC2666" s="1"/>
      <c r="AD2666" s="2"/>
      <c r="AE2666" s="2"/>
      <c r="AF2666" s="13"/>
      <c r="AG2666" s="13"/>
    </row>
    <row r="2667" spans="11:33" x14ac:dyDescent="0.3">
      <c r="K2667" s="1"/>
      <c r="L2667" s="2"/>
      <c r="M2667" s="2"/>
      <c r="Q2667" s="1"/>
      <c r="R2667" s="2"/>
      <c r="S2667" s="2"/>
      <c r="T2667" s="13"/>
      <c r="U2667" s="13"/>
      <c r="W2667" s="1"/>
      <c r="X2667" s="2"/>
      <c r="Y2667" s="2"/>
      <c r="Z2667" s="8"/>
      <c r="AA2667" s="8"/>
      <c r="AC2667" s="1"/>
      <c r="AD2667" s="2"/>
      <c r="AE2667" s="2"/>
      <c r="AF2667" s="13"/>
      <c r="AG2667" s="13"/>
    </row>
    <row r="2668" spans="11:33" x14ac:dyDescent="0.3">
      <c r="K2668" s="1"/>
      <c r="L2668" s="2"/>
      <c r="M2668" s="2"/>
      <c r="Q2668" s="1"/>
      <c r="R2668" s="2"/>
      <c r="S2668" s="2"/>
      <c r="T2668" s="13"/>
      <c r="U2668" s="13"/>
      <c r="W2668" s="1"/>
      <c r="X2668" s="2"/>
      <c r="Y2668" s="2"/>
      <c r="Z2668" s="8"/>
      <c r="AA2668" s="8"/>
      <c r="AC2668" s="1"/>
      <c r="AD2668" s="2"/>
      <c r="AE2668" s="2"/>
      <c r="AF2668" s="13"/>
      <c r="AG2668" s="13"/>
    </row>
    <row r="2669" spans="11:33" x14ac:dyDescent="0.3">
      <c r="K2669" s="1"/>
      <c r="L2669" s="2"/>
      <c r="M2669" s="2"/>
      <c r="Q2669" s="1"/>
      <c r="R2669" s="2"/>
      <c r="S2669" s="2"/>
      <c r="T2669" s="13"/>
      <c r="U2669" s="13"/>
      <c r="W2669" s="1"/>
      <c r="X2669" s="2"/>
      <c r="Y2669" s="2"/>
      <c r="Z2669" s="8"/>
      <c r="AA2669" s="8"/>
      <c r="AC2669" s="1"/>
      <c r="AD2669" s="2"/>
      <c r="AE2669" s="2"/>
      <c r="AF2669" s="13"/>
      <c r="AG2669" s="13"/>
    </row>
    <row r="2670" spans="11:33" x14ac:dyDescent="0.3">
      <c r="K2670" s="1"/>
      <c r="L2670" s="2"/>
      <c r="M2670" s="2"/>
      <c r="Q2670" s="1"/>
      <c r="R2670" s="2"/>
      <c r="S2670" s="2"/>
      <c r="T2670" s="13"/>
      <c r="U2670" s="13"/>
      <c r="W2670" s="1"/>
      <c r="X2670" s="2"/>
      <c r="Y2670" s="2"/>
      <c r="Z2670" s="8"/>
      <c r="AA2670" s="8"/>
      <c r="AC2670" s="1"/>
      <c r="AD2670" s="2"/>
      <c r="AE2670" s="2"/>
      <c r="AF2670" s="13"/>
      <c r="AG2670" s="13"/>
    </row>
    <row r="2671" spans="11:33" x14ac:dyDescent="0.3">
      <c r="K2671" s="1"/>
      <c r="L2671" s="2"/>
      <c r="M2671" s="2"/>
      <c r="Q2671" s="1"/>
      <c r="R2671" s="2"/>
      <c r="S2671" s="2"/>
      <c r="T2671" s="13"/>
      <c r="U2671" s="13"/>
      <c r="W2671" s="1"/>
      <c r="X2671" s="2"/>
      <c r="Y2671" s="2"/>
      <c r="Z2671" s="8"/>
      <c r="AA2671" s="8"/>
      <c r="AC2671" s="1"/>
      <c r="AD2671" s="2"/>
      <c r="AE2671" s="2"/>
      <c r="AF2671" s="13"/>
      <c r="AG2671" s="13"/>
    </row>
    <row r="2672" spans="11:33" x14ac:dyDescent="0.3">
      <c r="K2672" s="1"/>
      <c r="L2672" s="2"/>
      <c r="M2672" s="2"/>
      <c r="Q2672" s="1"/>
      <c r="R2672" s="2"/>
      <c r="S2672" s="2"/>
      <c r="T2672" s="13"/>
      <c r="U2672" s="13"/>
      <c r="W2672" s="1"/>
      <c r="X2672" s="2"/>
      <c r="Y2672" s="2"/>
      <c r="Z2672" s="8"/>
      <c r="AA2672" s="8"/>
      <c r="AC2672" s="1"/>
      <c r="AD2672" s="2"/>
      <c r="AE2672" s="2"/>
      <c r="AF2672" s="13"/>
      <c r="AG2672" s="13"/>
    </row>
    <row r="2673" spans="11:33" x14ac:dyDescent="0.3">
      <c r="K2673" s="1"/>
      <c r="L2673" s="2"/>
      <c r="M2673" s="2"/>
      <c r="Q2673" s="1"/>
      <c r="R2673" s="2"/>
      <c r="S2673" s="2"/>
      <c r="T2673" s="13"/>
      <c r="U2673" s="13"/>
      <c r="W2673" s="1"/>
      <c r="X2673" s="2"/>
      <c r="Y2673" s="2"/>
      <c r="Z2673" s="8"/>
      <c r="AA2673" s="8"/>
      <c r="AC2673" s="1"/>
      <c r="AD2673" s="2"/>
      <c r="AE2673" s="2"/>
      <c r="AF2673" s="13"/>
      <c r="AG2673" s="13"/>
    </row>
    <row r="2674" spans="11:33" x14ac:dyDescent="0.3">
      <c r="K2674" s="1"/>
      <c r="L2674" s="2"/>
      <c r="M2674" s="2"/>
      <c r="Q2674" s="1"/>
      <c r="R2674" s="2"/>
      <c r="S2674" s="2"/>
      <c r="T2674" s="13"/>
      <c r="U2674" s="13"/>
      <c r="W2674" s="1"/>
      <c r="X2674" s="2"/>
      <c r="Y2674" s="2"/>
      <c r="Z2674" s="8"/>
      <c r="AA2674" s="8"/>
      <c r="AC2674" s="1"/>
      <c r="AD2674" s="2"/>
      <c r="AE2674" s="2"/>
      <c r="AF2674" s="13"/>
      <c r="AG2674" s="13"/>
    </row>
    <row r="2675" spans="11:33" x14ac:dyDescent="0.3">
      <c r="K2675" s="1"/>
      <c r="L2675" s="2"/>
      <c r="M2675" s="2"/>
      <c r="Q2675" s="1"/>
      <c r="R2675" s="2"/>
      <c r="S2675" s="2"/>
      <c r="T2675" s="13"/>
      <c r="U2675" s="13"/>
      <c r="W2675" s="1"/>
      <c r="X2675" s="2"/>
      <c r="Y2675" s="2"/>
      <c r="Z2675" s="8"/>
      <c r="AA2675" s="8"/>
      <c r="AC2675" s="1"/>
      <c r="AD2675" s="2"/>
      <c r="AE2675" s="2"/>
      <c r="AF2675" s="13"/>
      <c r="AG2675" s="13"/>
    </row>
    <row r="2676" spans="11:33" x14ac:dyDescent="0.3">
      <c r="K2676" s="1"/>
      <c r="L2676" s="2"/>
      <c r="M2676" s="2"/>
      <c r="Q2676" s="1"/>
      <c r="R2676" s="2"/>
      <c r="S2676" s="2"/>
      <c r="T2676" s="13"/>
      <c r="U2676" s="13"/>
      <c r="W2676" s="1"/>
      <c r="X2676" s="2"/>
      <c r="Y2676" s="2"/>
      <c r="Z2676" s="8"/>
      <c r="AA2676" s="8"/>
      <c r="AC2676" s="1"/>
      <c r="AD2676" s="2"/>
      <c r="AE2676" s="2"/>
      <c r="AF2676" s="13"/>
      <c r="AG2676" s="13"/>
    </row>
    <row r="2677" spans="11:33" x14ac:dyDescent="0.3">
      <c r="K2677" s="1"/>
      <c r="L2677" s="2"/>
      <c r="M2677" s="2"/>
      <c r="Q2677" s="1"/>
      <c r="R2677" s="2"/>
      <c r="S2677" s="2"/>
      <c r="T2677" s="13"/>
      <c r="U2677" s="13"/>
      <c r="W2677" s="1"/>
      <c r="X2677" s="2"/>
      <c r="Y2677" s="2"/>
      <c r="Z2677" s="8"/>
      <c r="AA2677" s="8"/>
      <c r="AC2677" s="1"/>
      <c r="AD2677" s="2"/>
      <c r="AE2677" s="2"/>
      <c r="AF2677" s="13"/>
      <c r="AG2677" s="13"/>
    </row>
    <row r="2678" spans="11:33" x14ac:dyDescent="0.3">
      <c r="K2678" s="1"/>
      <c r="L2678" s="2"/>
      <c r="M2678" s="2"/>
      <c r="Q2678" s="1"/>
      <c r="R2678" s="2"/>
      <c r="S2678" s="2"/>
      <c r="T2678" s="13"/>
      <c r="U2678" s="13"/>
      <c r="W2678" s="1"/>
      <c r="X2678" s="2"/>
      <c r="Y2678" s="2"/>
      <c r="Z2678" s="8"/>
      <c r="AA2678" s="8"/>
      <c r="AC2678" s="1"/>
      <c r="AD2678" s="2"/>
      <c r="AE2678" s="2"/>
      <c r="AF2678" s="13"/>
      <c r="AG2678" s="13"/>
    </row>
    <row r="2679" spans="11:33" x14ac:dyDescent="0.3">
      <c r="K2679" s="1"/>
      <c r="L2679" s="2"/>
      <c r="M2679" s="2"/>
      <c r="Q2679" s="1"/>
      <c r="R2679" s="2"/>
      <c r="S2679" s="2"/>
      <c r="T2679" s="13"/>
      <c r="U2679" s="13"/>
      <c r="W2679" s="1"/>
      <c r="X2679" s="2"/>
      <c r="Y2679" s="2"/>
      <c r="Z2679" s="8"/>
      <c r="AA2679" s="8"/>
      <c r="AC2679" s="1"/>
      <c r="AD2679" s="2"/>
      <c r="AE2679" s="2"/>
      <c r="AF2679" s="13"/>
      <c r="AG2679" s="13"/>
    </row>
    <row r="2680" spans="11:33" x14ac:dyDescent="0.3">
      <c r="K2680" s="1"/>
      <c r="L2680" s="2"/>
      <c r="M2680" s="2"/>
      <c r="Q2680" s="1"/>
      <c r="R2680" s="2"/>
      <c r="S2680" s="2"/>
      <c r="T2680" s="13"/>
      <c r="U2680" s="13"/>
      <c r="W2680" s="1"/>
      <c r="X2680" s="2"/>
      <c r="Y2680" s="2"/>
      <c r="Z2680" s="8"/>
      <c r="AA2680" s="8"/>
      <c r="AC2680" s="1"/>
      <c r="AD2680" s="2"/>
      <c r="AE2680" s="2"/>
      <c r="AF2680" s="13"/>
      <c r="AG2680" s="13"/>
    </row>
    <row r="2681" spans="11:33" x14ac:dyDescent="0.3">
      <c r="K2681" s="1"/>
      <c r="L2681" s="2"/>
      <c r="M2681" s="2"/>
      <c r="Q2681" s="1"/>
      <c r="R2681" s="2"/>
      <c r="S2681" s="2"/>
      <c r="T2681" s="13"/>
      <c r="U2681" s="13"/>
      <c r="W2681" s="1"/>
      <c r="X2681" s="2"/>
      <c r="Y2681" s="2"/>
      <c r="Z2681" s="8"/>
      <c r="AA2681" s="8"/>
      <c r="AC2681" s="1"/>
      <c r="AD2681" s="2"/>
      <c r="AE2681" s="2"/>
      <c r="AF2681" s="13"/>
      <c r="AG2681" s="13"/>
    </row>
    <row r="2682" spans="11:33" x14ac:dyDescent="0.3">
      <c r="K2682" s="1"/>
      <c r="L2682" s="2"/>
      <c r="M2682" s="2"/>
      <c r="Q2682" s="1"/>
      <c r="R2682" s="2"/>
      <c r="S2682" s="2"/>
      <c r="T2682" s="13"/>
      <c r="U2682" s="13"/>
      <c r="W2682" s="1"/>
      <c r="X2682" s="2"/>
      <c r="Y2682" s="2"/>
      <c r="Z2682" s="8"/>
      <c r="AA2682" s="8"/>
      <c r="AC2682" s="1"/>
      <c r="AD2682" s="2"/>
      <c r="AE2682" s="2"/>
      <c r="AF2682" s="13"/>
      <c r="AG2682" s="13"/>
    </row>
    <row r="2683" spans="11:33" x14ac:dyDescent="0.3">
      <c r="K2683" s="1"/>
      <c r="L2683" s="2"/>
      <c r="M2683" s="2"/>
      <c r="Q2683" s="1"/>
      <c r="R2683" s="2"/>
      <c r="S2683" s="2"/>
      <c r="T2683" s="13"/>
      <c r="U2683" s="13"/>
      <c r="W2683" s="1"/>
      <c r="X2683" s="2"/>
      <c r="Y2683" s="2"/>
      <c r="Z2683" s="8"/>
      <c r="AA2683" s="8"/>
      <c r="AC2683" s="1"/>
      <c r="AD2683" s="2"/>
      <c r="AE2683" s="2"/>
      <c r="AF2683" s="13"/>
      <c r="AG2683" s="13"/>
    </row>
    <row r="2684" spans="11:33" x14ac:dyDescent="0.3">
      <c r="K2684" s="1"/>
      <c r="L2684" s="2"/>
      <c r="M2684" s="2"/>
      <c r="Q2684" s="1"/>
      <c r="R2684" s="2"/>
      <c r="S2684" s="2"/>
      <c r="T2684" s="13"/>
      <c r="U2684" s="13"/>
      <c r="W2684" s="1"/>
      <c r="X2684" s="2"/>
      <c r="Y2684" s="2"/>
      <c r="Z2684" s="8"/>
      <c r="AA2684" s="8"/>
      <c r="AC2684" s="1"/>
      <c r="AD2684" s="2"/>
      <c r="AE2684" s="2"/>
      <c r="AF2684" s="13"/>
      <c r="AG2684" s="13"/>
    </row>
    <row r="2685" spans="11:33" x14ac:dyDescent="0.3">
      <c r="K2685" s="1"/>
      <c r="L2685" s="2"/>
      <c r="M2685" s="2"/>
      <c r="Q2685" s="1"/>
      <c r="R2685" s="2"/>
      <c r="S2685" s="2"/>
      <c r="T2685" s="13"/>
      <c r="U2685" s="13"/>
      <c r="W2685" s="1"/>
      <c r="X2685" s="2"/>
      <c r="Y2685" s="2"/>
      <c r="Z2685" s="8"/>
      <c r="AA2685" s="8"/>
      <c r="AC2685" s="1"/>
      <c r="AD2685" s="2"/>
      <c r="AE2685" s="2"/>
      <c r="AF2685" s="13"/>
      <c r="AG2685" s="13"/>
    </row>
    <row r="2686" spans="11:33" x14ac:dyDescent="0.3">
      <c r="K2686" s="1"/>
      <c r="L2686" s="2"/>
      <c r="M2686" s="2"/>
      <c r="Q2686" s="1"/>
      <c r="R2686" s="2"/>
      <c r="S2686" s="2"/>
      <c r="T2686" s="13"/>
      <c r="U2686" s="13"/>
      <c r="W2686" s="1"/>
      <c r="X2686" s="2"/>
      <c r="Y2686" s="2"/>
      <c r="Z2686" s="8"/>
      <c r="AA2686" s="8"/>
      <c r="AC2686" s="1"/>
      <c r="AD2686" s="2"/>
      <c r="AE2686" s="2"/>
      <c r="AF2686" s="13"/>
      <c r="AG2686" s="13"/>
    </row>
    <row r="2687" spans="11:33" x14ac:dyDescent="0.3">
      <c r="K2687" s="1"/>
      <c r="L2687" s="2"/>
      <c r="M2687" s="2"/>
      <c r="Q2687" s="1"/>
      <c r="R2687" s="2"/>
      <c r="S2687" s="2"/>
      <c r="T2687" s="13"/>
      <c r="U2687" s="13"/>
      <c r="W2687" s="1"/>
      <c r="X2687" s="2"/>
      <c r="Y2687" s="2"/>
      <c r="Z2687" s="8"/>
      <c r="AA2687" s="8"/>
      <c r="AC2687" s="1"/>
      <c r="AD2687" s="2"/>
      <c r="AE2687" s="2"/>
      <c r="AF2687" s="13"/>
      <c r="AG2687" s="13"/>
    </row>
    <row r="2688" spans="11:33" x14ac:dyDescent="0.3">
      <c r="K2688" s="1"/>
      <c r="L2688" s="2"/>
      <c r="M2688" s="2"/>
      <c r="Q2688" s="1"/>
      <c r="R2688" s="2"/>
      <c r="S2688" s="2"/>
      <c r="T2688" s="13"/>
      <c r="U2688" s="13"/>
      <c r="W2688" s="1"/>
      <c r="X2688" s="2"/>
      <c r="Y2688" s="2"/>
      <c r="Z2688" s="8"/>
      <c r="AA2688" s="8"/>
      <c r="AC2688" s="1"/>
      <c r="AD2688" s="2"/>
      <c r="AE2688" s="2"/>
      <c r="AF2688" s="13"/>
      <c r="AG2688" s="13"/>
    </row>
    <row r="2689" spans="11:33" x14ac:dyDescent="0.3">
      <c r="K2689" s="1"/>
      <c r="L2689" s="2"/>
      <c r="M2689" s="2"/>
      <c r="Q2689" s="1"/>
      <c r="R2689" s="2"/>
      <c r="S2689" s="2"/>
      <c r="T2689" s="13"/>
      <c r="U2689" s="13"/>
      <c r="W2689" s="1"/>
      <c r="X2689" s="2"/>
      <c r="Y2689" s="2"/>
      <c r="Z2689" s="8"/>
      <c r="AA2689" s="8"/>
      <c r="AC2689" s="1"/>
      <c r="AD2689" s="2"/>
      <c r="AE2689" s="2"/>
      <c r="AF2689" s="13"/>
      <c r="AG2689" s="13"/>
    </row>
    <row r="2690" spans="11:33" x14ac:dyDescent="0.3">
      <c r="K2690" s="1"/>
      <c r="L2690" s="2"/>
      <c r="M2690" s="2"/>
      <c r="Q2690" s="1"/>
      <c r="R2690" s="2"/>
      <c r="S2690" s="2"/>
      <c r="T2690" s="13"/>
      <c r="U2690" s="13"/>
      <c r="W2690" s="1"/>
      <c r="X2690" s="2"/>
      <c r="Y2690" s="2"/>
      <c r="Z2690" s="8"/>
      <c r="AA2690" s="8"/>
      <c r="AC2690" s="1"/>
      <c r="AD2690" s="2"/>
      <c r="AE2690" s="2"/>
      <c r="AF2690" s="13"/>
      <c r="AG2690" s="13"/>
    </row>
    <row r="2691" spans="11:33" x14ac:dyDescent="0.3">
      <c r="K2691" s="1"/>
      <c r="L2691" s="2"/>
      <c r="M2691" s="2"/>
      <c r="Q2691" s="1"/>
      <c r="R2691" s="2"/>
      <c r="S2691" s="2"/>
      <c r="T2691" s="13"/>
      <c r="U2691" s="13"/>
      <c r="W2691" s="1"/>
      <c r="X2691" s="2"/>
      <c r="Y2691" s="2"/>
      <c r="Z2691" s="8"/>
      <c r="AA2691" s="8"/>
      <c r="AC2691" s="1"/>
      <c r="AD2691" s="2"/>
      <c r="AE2691" s="2"/>
      <c r="AF2691" s="13"/>
      <c r="AG2691" s="13"/>
    </row>
    <row r="2692" spans="11:33" x14ac:dyDescent="0.3">
      <c r="K2692" s="1"/>
      <c r="L2692" s="2"/>
      <c r="M2692" s="2"/>
      <c r="Q2692" s="1"/>
      <c r="R2692" s="2"/>
      <c r="S2692" s="2"/>
      <c r="T2692" s="13"/>
      <c r="U2692" s="13"/>
      <c r="W2692" s="1"/>
      <c r="X2692" s="2"/>
      <c r="Y2692" s="2"/>
      <c r="Z2692" s="8"/>
      <c r="AA2692" s="8"/>
      <c r="AC2692" s="1"/>
      <c r="AD2692" s="2"/>
      <c r="AE2692" s="2"/>
      <c r="AF2692" s="13"/>
      <c r="AG2692" s="13"/>
    </row>
    <row r="2693" spans="11:33" x14ac:dyDescent="0.3">
      <c r="K2693" s="1"/>
      <c r="L2693" s="2"/>
      <c r="M2693" s="2"/>
      <c r="Q2693" s="1"/>
      <c r="R2693" s="2"/>
      <c r="S2693" s="2"/>
      <c r="T2693" s="13"/>
      <c r="U2693" s="13"/>
      <c r="W2693" s="1"/>
      <c r="X2693" s="2"/>
      <c r="Y2693" s="2"/>
      <c r="Z2693" s="8"/>
      <c r="AA2693" s="8"/>
      <c r="AC2693" s="1"/>
      <c r="AD2693" s="2"/>
      <c r="AE2693" s="2"/>
      <c r="AF2693" s="13"/>
      <c r="AG2693" s="13"/>
    </row>
    <row r="2694" spans="11:33" x14ac:dyDescent="0.3">
      <c r="K2694" s="1"/>
      <c r="L2694" s="2"/>
      <c r="M2694" s="2"/>
      <c r="Q2694" s="1"/>
      <c r="R2694" s="2"/>
      <c r="S2694" s="2"/>
      <c r="T2694" s="13"/>
      <c r="U2694" s="13"/>
      <c r="W2694" s="1"/>
      <c r="X2694" s="2"/>
      <c r="Y2694" s="2"/>
      <c r="Z2694" s="8"/>
      <c r="AA2694" s="8"/>
      <c r="AC2694" s="1"/>
      <c r="AD2694" s="2"/>
      <c r="AE2694" s="2"/>
      <c r="AF2694" s="13"/>
      <c r="AG2694" s="13"/>
    </row>
    <row r="2695" spans="11:33" x14ac:dyDescent="0.3">
      <c r="K2695" s="1"/>
      <c r="L2695" s="2"/>
      <c r="M2695" s="2"/>
      <c r="Q2695" s="1"/>
      <c r="R2695" s="2"/>
      <c r="S2695" s="2"/>
      <c r="T2695" s="13"/>
      <c r="U2695" s="13"/>
      <c r="W2695" s="1"/>
      <c r="X2695" s="2"/>
      <c r="Y2695" s="2"/>
      <c r="Z2695" s="8"/>
      <c r="AA2695" s="8"/>
      <c r="AC2695" s="1"/>
      <c r="AD2695" s="2"/>
      <c r="AE2695" s="2"/>
      <c r="AF2695" s="13"/>
      <c r="AG2695" s="13"/>
    </row>
    <row r="2696" spans="11:33" x14ac:dyDescent="0.3">
      <c r="K2696" s="1"/>
      <c r="L2696" s="2"/>
      <c r="M2696" s="2"/>
      <c r="Q2696" s="1"/>
      <c r="R2696" s="2"/>
      <c r="S2696" s="2"/>
      <c r="T2696" s="13"/>
      <c r="U2696" s="13"/>
      <c r="W2696" s="1"/>
      <c r="X2696" s="2"/>
      <c r="Y2696" s="2"/>
      <c r="Z2696" s="8"/>
      <c r="AA2696" s="8"/>
      <c r="AC2696" s="1"/>
      <c r="AD2696" s="2"/>
      <c r="AE2696" s="2"/>
      <c r="AF2696" s="13"/>
      <c r="AG2696" s="13"/>
    </row>
    <row r="2697" spans="11:33" x14ac:dyDescent="0.3">
      <c r="K2697" s="1"/>
      <c r="L2697" s="2"/>
      <c r="M2697" s="2"/>
      <c r="Q2697" s="1"/>
      <c r="R2697" s="2"/>
      <c r="S2697" s="2"/>
      <c r="T2697" s="13"/>
      <c r="U2697" s="13"/>
      <c r="W2697" s="1"/>
      <c r="X2697" s="2"/>
      <c r="Y2697" s="2"/>
      <c r="Z2697" s="8"/>
      <c r="AA2697" s="8"/>
      <c r="AC2697" s="1"/>
      <c r="AD2697" s="2"/>
      <c r="AE2697" s="2"/>
      <c r="AF2697" s="13"/>
      <c r="AG2697" s="13"/>
    </row>
    <row r="2698" spans="11:33" x14ac:dyDescent="0.3">
      <c r="K2698" s="1"/>
      <c r="L2698" s="2"/>
      <c r="M2698" s="2"/>
      <c r="Q2698" s="1"/>
      <c r="R2698" s="2"/>
      <c r="S2698" s="2"/>
      <c r="T2698" s="13"/>
      <c r="U2698" s="13"/>
      <c r="W2698" s="1"/>
      <c r="X2698" s="2"/>
      <c r="Y2698" s="2"/>
      <c r="Z2698" s="8"/>
      <c r="AA2698" s="8"/>
      <c r="AC2698" s="1"/>
      <c r="AD2698" s="2"/>
      <c r="AE2698" s="2"/>
      <c r="AF2698" s="13"/>
      <c r="AG2698" s="13"/>
    </row>
    <row r="2699" spans="11:33" x14ac:dyDescent="0.3">
      <c r="K2699" s="1"/>
      <c r="L2699" s="2"/>
      <c r="M2699" s="2"/>
      <c r="Q2699" s="1"/>
      <c r="R2699" s="2"/>
      <c r="S2699" s="2"/>
      <c r="T2699" s="13"/>
      <c r="U2699" s="13"/>
      <c r="W2699" s="1"/>
      <c r="X2699" s="2"/>
      <c r="Y2699" s="2"/>
      <c r="Z2699" s="8"/>
      <c r="AA2699" s="8"/>
      <c r="AC2699" s="1"/>
      <c r="AD2699" s="2"/>
      <c r="AE2699" s="2"/>
      <c r="AF2699" s="13"/>
      <c r="AG2699" s="13"/>
    </row>
    <row r="2700" spans="11:33" x14ac:dyDescent="0.3">
      <c r="K2700" s="1"/>
      <c r="L2700" s="2"/>
      <c r="M2700" s="2"/>
      <c r="Q2700" s="1"/>
      <c r="R2700" s="2"/>
      <c r="S2700" s="2"/>
      <c r="T2700" s="13"/>
      <c r="U2700" s="13"/>
      <c r="W2700" s="1"/>
      <c r="X2700" s="2"/>
      <c r="Y2700" s="2"/>
      <c r="Z2700" s="8"/>
      <c r="AA2700" s="8"/>
      <c r="AC2700" s="1"/>
      <c r="AD2700" s="2"/>
      <c r="AE2700" s="2"/>
      <c r="AF2700" s="13"/>
      <c r="AG2700" s="13"/>
    </row>
    <row r="2701" spans="11:33" x14ac:dyDescent="0.3">
      <c r="K2701" s="1"/>
      <c r="L2701" s="2"/>
      <c r="M2701" s="2"/>
      <c r="Q2701" s="1"/>
      <c r="R2701" s="2"/>
      <c r="S2701" s="2"/>
      <c r="T2701" s="13"/>
      <c r="U2701" s="13"/>
      <c r="W2701" s="1"/>
      <c r="X2701" s="2"/>
      <c r="Y2701" s="2"/>
      <c r="Z2701" s="8"/>
      <c r="AA2701" s="8"/>
      <c r="AC2701" s="1"/>
      <c r="AD2701" s="2"/>
      <c r="AE2701" s="2"/>
      <c r="AF2701" s="13"/>
      <c r="AG2701" s="13"/>
    </row>
    <row r="2702" spans="11:33" x14ac:dyDescent="0.3">
      <c r="K2702" s="1"/>
      <c r="L2702" s="2"/>
      <c r="M2702" s="2"/>
      <c r="Q2702" s="1"/>
      <c r="R2702" s="2"/>
      <c r="S2702" s="2"/>
      <c r="T2702" s="13"/>
      <c r="U2702" s="13"/>
      <c r="W2702" s="1"/>
      <c r="X2702" s="2"/>
      <c r="Y2702" s="2"/>
      <c r="Z2702" s="8"/>
      <c r="AA2702" s="8"/>
      <c r="AC2702" s="1"/>
      <c r="AD2702" s="2"/>
      <c r="AE2702" s="2"/>
      <c r="AF2702" s="13"/>
      <c r="AG2702" s="13"/>
    </row>
    <row r="2703" spans="11:33" x14ac:dyDescent="0.3">
      <c r="K2703" s="1"/>
      <c r="L2703" s="2"/>
      <c r="M2703" s="2"/>
      <c r="Q2703" s="1"/>
      <c r="R2703" s="2"/>
      <c r="S2703" s="2"/>
      <c r="T2703" s="13"/>
      <c r="U2703" s="13"/>
      <c r="W2703" s="1"/>
      <c r="X2703" s="2"/>
      <c r="Y2703" s="2"/>
      <c r="Z2703" s="8"/>
      <c r="AA2703" s="8"/>
      <c r="AC2703" s="1"/>
      <c r="AD2703" s="2"/>
      <c r="AE2703" s="2"/>
      <c r="AF2703" s="13"/>
      <c r="AG2703" s="13"/>
    </row>
    <row r="2704" spans="11:33" x14ac:dyDescent="0.3">
      <c r="K2704" s="1"/>
      <c r="L2704" s="2"/>
      <c r="M2704" s="2"/>
      <c r="Q2704" s="1"/>
      <c r="R2704" s="2"/>
      <c r="S2704" s="2"/>
      <c r="T2704" s="13"/>
      <c r="U2704" s="13"/>
      <c r="W2704" s="1"/>
      <c r="X2704" s="2"/>
      <c r="Y2704" s="2"/>
      <c r="Z2704" s="8"/>
      <c r="AA2704" s="8"/>
      <c r="AC2704" s="1"/>
      <c r="AD2704" s="2"/>
      <c r="AE2704" s="2"/>
      <c r="AF2704" s="13"/>
      <c r="AG2704" s="13"/>
    </row>
    <row r="2705" spans="11:33" x14ac:dyDescent="0.3">
      <c r="K2705" s="1"/>
      <c r="L2705" s="2"/>
      <c r="M2705" s="2"/>
      <c r="Q2705" s="1"/>
      <c r="R2705" s="2"/>
      <c r="S2705" s="2"/>
      <c r="T2705" s="13"/>
      <c r="U2705" s="13"/>
      <c r="W2705" s="1"/>
      <c r="X2705" s="2"/>
      <c r="Y2705" s="2"/>
      <c r="Z2705" s="8"/>
      <c r="AA2705" s="8"/>
      <c r="AC2705" s="1"/>
      <c r="AD2705" s="2"/>
      <c r="AE2705" s="2"/>
      <c r="AF2705" s="13"/>
      <c r="AG2705" s="13"/>
    </row>
    <row r="2706" spans="11:33" x14ac:dyDescent="0.3">
      <c r="K2706" s="1"/>
      <c r="L2706" s="2"/>
      <c r="M2706" s="2"/>
      <c r="Q2706" s="1"/>
      <c r="R2706" s="2"/>
      <c r="S2706" s="2"/>
      <c r="T2706" s="13"/>
      <c r="U2706" s="13"/>
      <c r="W2706" s="1"/>
      <c r="X2706" s="2"/>
      <c r="Y2706" s="2"/>
      <c r="Z2706" s="8"/>
      <c r="AA2706" s="8"/>
      <c r="AC2706" s="1"/>
      <c r="AD2706" s="2"/>
      <c r="AE2706" s="2"/>
      <c r="AF2706" s="13"/>
      <c r="AG2706" s="13"/>
    </row>
    <row r="2707" spans="11:33" x14ac:dyDescent="0.3">
      <c r="K2707" s="1"/>
      <c r="L2707" s="2"/>
      <c r="M2707" s="2"/>
      <c r="Q2707" s="1"/>
      <c r="R2707" s="2"/>
      <c r="S2707" s="2"/>
      <c r="T2707" s="13"/>
      <c r="U2707" s="13"/>
      <c r="W2707" s="1"/>
      <c r="X2707" s="2"/>
      <c r="Y2707" s="2"/>
      <c r="Z2707" s="8"/>
      <c r="AA2707" s="8"/>
      <c r="AC2707" s="1"/>
      <c r="AD2707" s="2"/>
      <c r="AE2707" s="2"/>
      <c r="AF2707" s="13"/>
      <c r="AG2707" s="13"/>
    </row>
    <row r="2708" spans="11:33" x14ac:dyDescent="0.3">
      <c r="K2708" s="1"/>
      <c r="L2708" s="2"/>
      <c r="M2708" s="2"/>
      <c r="Q2708" s="1"/>
      <c r="R2708" s="2"/>
      <c r="S2708" s="2"/>
      <c r="T2708" s="13"/>
      <c r="U2708" s="13"/>
      <c r="W2708" s="1"/>
      <c r="X2708" s="2"/>
      <c r="Y2708" s="2"/>
      <c r="Z2708" s="8"/>
      <c r="AA2708" s="8"/>
      <c r="AC2708" s="1"/>
      <c r="AD2708" s="2"/>
      <c r="AE2708" s="2"/>
      <c r="AF2708" s="13"/>
      <c r="AG2708" s="13"/>
    </row>
    <row r="2709" spans="11:33" x14ac:dyDescent="0.3">
      <c r="K2709" s="1"/>
      <c r="L2709" s="2"/>
      <c r="M2709" s="2"/>
      <c r="Q2709" s="1"/>
      <c r="R2709" s="2"/>
      <c r="S2709" s="2"/>
      <c r="T2709" s="13"/>
      <c r="U2709" s="13"/>
      <c r="W2709" s="1"/>
      <c r="X2709" s="2"/>
      <c r="Y2709" s="2"/>
      <c r="Z2709" s="8"/>
      <c r="AA2709" s="8"/>
      <c r="AC2709" s="1"/>
      <c r="AD2709" s="2"/>
      <c r="AE2709" s="2"/>
      <c r="AF2709" s="13"/>
      <c r="AG2709" s="13"/>
    </row>
    <row r="2710" spans="11:33" x14ac:dyDescent="0.3">
      <c r="K2710" s="1"/>
      <c r="L2710" s="2"/>
      <c r="M2710" s="2"/>
      <c r="Q2710" s="1"/>
      <c r="R2710" s="2"/>
      <c r="S2710" s="2"/>
      <c r="T2710" s="13"/>
      <c r="U2710" s="13"/>
      <c r="W2710" s="1"/>
      <c r="X2710" s="2"/>
      <c r="Y2710" s="2"/>
      <c r="Z2710" s="8"/>
      <c r="AA2710" s="8"/>
      <c r="AC2710" s="1"/>
      <c r="AD2710" s="2"/>
      <c r="AE2710" s="2"/>
      <c r="AF2710" s="13"/>
      <c r="AG2710" s="13"/>
    </row>
    <row r="2711" spans="11:33" x14ac:dyDescent="0.3">
      <c r="K2711" s="1"/>
      <c r="L2711" s="2"/>
      <c r="M2711" s="2"/>
      <c r="Q2711" s="1"/>
      <c r="R2711" s="2"/>
      <c r="S2711" s="2"/>
      <c r="T2711" s="13"/>
      <c r="U2711" s="13"/>
      <c r="W2711" s="1"/>
      <c r="X2711" s="2"/>
      <c r="Y2711" s="2"/>
      <c r="Z2711" s="8"/>
      <c r="AA2711" s="8"/>
      <c r="AC2711" s="1"/>
      <c r="AD2711" s="2"/>
      <c r="AE2711" s="2"/>
      <c r="AF2711" s="13"/>
      <c r="AG2711" s="13"/>
    </row>
    <row r="2712" spans="11:33" x14ac:dyDescent="0.3">
      <c r="K2712" s="1"/>
      <c r="L2712" s="2"/>
      <c r="M2712" s="2"/>
      <c r="Q2712" s="1"/>
      <c r="R2712" s="2"/>
      <c r="S2712" s="2"/>
      <c r="T2712" s="13"/>
      <c r="U2712" s="13"/>
      <c r="W2712" s="1"/>
      <c r="X2712" s="2"/>
      <c r="Y2712" s="2"/>
      <c r="Z2712" s="8"/>
      <c r="AA2712" s="8"/>
      <c r="AC2712" s="1"/>
      <c r="AD2712" s="2"/>
      <c r="AE2712" s="2"/>
      <c r="AF2712" s="13"/>
      <c r="AG2712" s="13"/>
    </row>
    <row r="2713" spans="11:33" x14ac:dyDescent="0.3">
      <c r="K2713" s="1"/>
      <c r="L2713" s="2"/>
      <c r="M2713" s="2"/>
      <c r="Q2713" s="1"/>
      <c r="R2713" s="2"/>
      <c r="S2713" s="2"/>
      <c r="T2713" s="13"/>
      <c r="U2713" s="13"/>
      <c r="W2713" s="1"/>
      <c r="X2713" s="2"/>
      <c r="Y2713" s="2"/>
      <c r="Z2713" s="8"/>
      <c r="AA2713" s="8"/>
      <c r="AC2713" s="1"/>
      <c r="AD2713" s="2"/>
      <c r="AE2713" s="2"/>
      <c r="AF2713" s="13"/>
      <c r="AG2713" s="13"/>
    </row>
    <row r="2714" spans="11:33" x14ac:dyDescent="0.3">
      <c r="K2714" s="1"/>
      <c r="L2714" s="2"/>
      <c r="M2714" s="2"/>
      <c r="Q2714" s="1"/>
      <c r="R2714" s="2"/>
      <c r="S2714" s="2"/>
      <c r="T2714" s="13"/>
      <c r="U2714" s="13"/>
      <c r="W2714" s="1"/>
      <c r="X2714" s="2"/>
      <c r="Y2714" s="2"/>
      <c r="Z2714" s="8"/>
      <c r="AA2714" s="8"/>
      <c r="AC2714" s="1"/>
      <c r="AD2714" s="2"/>
      <c r="AE2714" s="2"/>
      <c r="AF2714" s="13"/>
      <c r="AG2714" s="13"/>
    </row>
    <row r="2715" spans="11:33" x14ac:dyDescent="0.3">
      <c r="K2715" s="1"/>
      <c r="L2715" s="2"/>
      <c r="M2715" s="2"/>
      <c r="Q2715" s="1"/>
      <c r="R2715" s="2"/>
      <c r="S2715" s="2"/>
      <c r="T2715" s="13"/>
      <c r="U2715" s="13"/>
      <c r="W2715" s="1"/>
      <c r="X2715" s="2"/>
      <c r="Y2715" s="2"/>
      <c r="Z2715" s="8"/>
      <c r="AA2715" s="8"/>
      <c r="AC2715" s="1"/>
      <c r="AD2715" s="2"/>
      <c r="AE2715" s="2"/>
      <c r="AF2715" s="13"/>
      <c r="AG2715" s="13"/>
    </row>
    <row r="2716" spans="11:33" x14ac:dyDescent="0.3">
      <c r="K2716" s="1"/>
      <c r="L2716" s="2"/>
      <c r="M2716" s="2"/>
      <c r="Q2716" s="1"/>
      <c r="R2716" s="2"/>
      <c r="S2716" s="2"/>
      <c r="T2716" s="13"/>
      <c r="U2716" s="13"/>
      <c r="W2716" s="1"/>
      <c r="X2716" s="2"/>
      <c r="Y2716" s="2"/>
      <c r="Z2716" s="8"/>
      <c r="AA2716" s="8"/>
      <c r="AC2716" s="1"/>
      <c r="AD2716" s="2"/>
      <c r="AE2716" s="2"/>
      <c r="AF2716" s="13"/>
      <c r="AG2716" s="13"/>
    </row>
    <row r="2717" spans="11:33" x14ac:dyDescent="0.3">
      <c r="K2717" s="1"/>
      <c r="L2717" s="2"/>
      <c r="M2717" s="2"/>
      <c r="Q2717" s="1"/>
      <c r="R2717" s="2"/>
      <c r="S2717" s="2"/>
      <c r="T2717" s="13"/>
      <c r="U2717" s="13"/>
      <c r="W2717" s="1"/>
      <c r="X2717" s="2"/>
      <c r="Y2717" s="2"/>
      <c r="Z2717" s="8"/>
      <c r="AA2717" s="8"/>
      <c r="AC2717" s="1"/>
      <c r="AD2717" s="2"/>
      <c r="AE2717" s="2"/>
      <c r="AF2717" s="13"/>
      <c r="AG2717" s="13"/>
    </row>
    <row r="2718" spans="11:33" x14ac:dyDescent="0.3">
      <c r="K2718" s="1"/>
      <c r="L2718" s="2"/>
      <c r="M2718" s="2"/>
      <c r="Q2718" s="1"/>
      <c r="R2718" s="2"/>
      <c r="S2718" s="2"/>
      <c r="T2718" s="13"/>
      <c r="U2718" s="13"/>
      <c r="W2718" s="1"/>
      <c r="X2718" s="2"/>
      <c r="Y2718" s="2"/>
      <c r="Z2718" s="8"/>
      <c r="AA2718" s="8"/>
      <c r="AC2718" s="1"/>
      <c r="AD2718" s="2"/>
      <c r="AE2718" s="2"/>
      <c r="AF2718" s="13"/>
      <c r="AG2718" s="13"/>
    </row>
    <row r="2719" spans="11:33" x14ac:dyDescent="0.3">
      <c r="K2719" s="1"/>
      <c r="L2719" s="2"/>
      <c r="M2719" s="2"/>
      <c r="Q2719" s="1"/>
      <c r="R2719" s="2"/>
      <c r="S2719" s="2"/>
      <c r="T2719" s="13"/>
      <c r="U2719" s="13"/>
      <c r="W2719" s="1"/>
      <c r="X2719" s="2"/>
      <c r="Y2719" s="2"/>
      <c r="Z2719" s="8"/>
      <c r="AA2719" s="8"/>
      <c r="AC2719" s="1"/>
      <c r="AD2719" s="2"/>
      <c r="AE2719" s="2"/>
      <c r="AF2719" s="13"/>
      <c r="AG2719" s="13"/>
    </row>
    <row r="2720" spans="11:33" x14ac:dyDescent="0.3">
      <c r="K2720" s="1"/>
      <c r="L2720" s="2"/>
      <c r="M2720" s="2"/>
      <c r="Q2720" s="1"/>
      <c r="R2720" s="2"/>
      <c r="S2720" s="2"/>
      <c r="T2720" s="13"/>
      <c r="U2720" s="13"/>
      <c r="W2720" s="1"/>
      <c r="X2720" s="2"/>
      <c r="Y2720" s="2"/>
      <c r="Z2720" s="8"/>
      <c r="AA2720" s="8"/>
      <c r="AC2720" s="1"/>
      <c r="AD2720" s="2"/>
      <c r="AE2720" s="2"/>
      <c r="AF2720" s="13"/>
      <c r="AG2720" s="13"/>
    </row>
    <row r="2721" spans="11:33" x14ac:dyDescent="0.3">
      <c r="K2721" s="1"/>
      <c r="L2721" s="2"/>
      <c r="M2721" s="2"/>
      <c r="Q2721" s="1"/>
      <c r="R2721" s="2"/>
      <c r="S2721" s="2"/>
      <c r="T2721" s="13"/>
      <c r="U2721" s="13"/>
      <c r="W2721" s="1"/>
      <c r="X2721" s="2"/>
      <c r="Y2721" s="2"/>
      <c r="Z2721" s="8"/>
      <c r="AA2721" s="8"/>
      <c r="AC2721" s="1"/>
      <c r="AD2721" s="2"/>
      <c r="AE2721" s="2"/>
      <c r="AF2721" s="13"/>
      <c r="AG2721" s="13"/>
    </row>
    <row r="2722" spans="11:33" x14ac:dyDescent="0.3">
      <c r="K2722" s="1"/>
      <c r="L2722" s="2"/>
      <c r="M2722" s="2"/>
      <c r="Q2722" s="1"/>
      <c r="R2722" s="2"/>
      <c r="S2722" s="2"/>
      <c r="T2722" s="13"/>
      <c r="U2722" s="13"/>
      <c r="W2722" s="1"/>
      <c r="X2722" s="2"/>
      <c r="Y2722" s="2"/>
      <c r="Z2722" s="8"/>
      <c r="AA2722" s="8"/>
      <c r="AC2722" s="1"/>
      <c r="AD2722" s="2"/>
      <c r="AE2722" s="2"/>
      <c r="AF2722" s="13"/>
      <c r="AG2722" s="13"/>
    </row>
    <row r="2723" spans="11:33" x14ac:dyDescent="0.3">
      <c r="K2723" s="1"/>
      <c r="L2723" s="2"/>
      <c r="M2723" s="2"/>
      <c r="Q2723" s="1"/>
      <c r="R2723" s="2"/>
      <c r="S2723" s="2"/>
      <c r="T2723" s="13"/>
      <c r="U2723" s="13"/>
      <c r="W2723" s="1"/>
      <c r="X2723" s="2"/>
      <c r="Y2723" s="2"/>
      <c r="Z2723" s="8"/>
      <c r="AA2723" s="8"/>
      <c r="AC2723" s="1"/>
      <c r="AD2723" s="2"/>
      <c r="AE2723" s="2"/>
      <c r="AF2723" s="13"/>
      <c r="AG2723" s="13"/>
    </row>
    <row r="2724" spans="11:33" x14ac:dyDescent="0.3">
      <c r="K2724" s="1"/>
      <c r="L2724" s="2"/>
      <c r="M2724" s="2"/>
      <c r="Q2724" s="1"/>
      <c r="R2724" s="2"/>
      <c r="S2724" s="2"/>
      <c r="T2724" s="13"/>
      <c r="U2724" s="13"/>
      <c r="W2724" s="1"/>
      <c r="X2724" s="2"/>
      <c r="Y2724" s="2"/>
      <c r="Z2724" s="8"/>
      <c r="AA2724" s="8"/>
      <c r="AC2724" s="1"/>
      <c r="AD2724" s="2"/>
      <c r="AE2724" s="2"/>
      <c r="AF2724" s="13"/>
      <c r="AG2724" s="13"/>
    </row>
    <row r="2725" spans="11:33" x14ac:dyDescent="0.3">
      <c r="K2725" s="1"/>
      <c r="L2725" s="2"/>
      <c r="M2725" s="2"/>
      <c r="Q2725" s="1"/>
      <c r="R2725" s="2"/>
      <c r="S2725" s="2"/>
      <c r="T2725" s="13"/>
      <c r="U2725" s="13"/>
      <c r="W2725" s="1"/>
      <c r="X2725" s="2"/>
      <c r="Y2725" s="2"/>
      <c r="Z2725" s="8"/>
      <c r="AA2725" s="8"/>
      <c r="AC2725" s="1"/>
      <c r="AD2725" s="2"/>
      <c r="AE2725" s="2"/>
      <c r="AF2725" s="13"/>
      <c r="AG2725" s="13"/>
    </row>
    <row r="2726" spans="11:33" x14ac:dyDescent="0.3">
      <c r="K2726" s="1"/>
      <c r="L2726" s="2"/>
      <c r="M2726" s="2"/>
      <c r="Q2726" s="1"/>
      <c r="R2726" s="2"/>
      <c r="S2726" s="2"/>
      <c r="T2726" s="13"/>
      <c r="U2726" s="13"/>
      <c r="W2726" s="1"/>
      <c r="X2726" s="2"/>
      <c r="Y2726" s="2"/>
      <c r="Z2726" s="8"/>
      <c r="AA2726" s="8"/>
      <c r="AC2726" s="1"/>
      <c r="AD2726" s="2"/>
      <c r="AE2726" s="2"/>
      <c r="AF2726" s="13"/>
      <c r="AG2726" s="13"/>
    </row>
    <row r="2727" spans="11:33" x14ac:dyDescent="0.3">
      <c r="K2727" s="1"/>
      <c r="L2727" s="2"/>
      <c r="M2727" s="2"/>
      <c r="Q2727" s="1"/>
      <c r="R2727" s="2"/>
      <c r="S2727" s="2"/>
      <c r="T2727" s="13"/>
      <c r="U2727" s="13"/>
      <c r="W2727" s="1"/>
      <c r="X2727" s="2"/>
      <c r="Y2727" s="2"/>
      <c r="Z2727" s="8"/>
      <c r="AA2727" s="8"/>
      <c r="AC2727" s="1"/>
      <c r="AD2727" s="2"/>
      <c r="AE2727" s="2"/>
      <c r="AF2727" s="13"/>
      <c r="AG2727" s="13"/>
    </row>
    <row r="2728" spans="11:33" x14ac:dyDescent="0.3">
      <c r="K2728" s="1"/>
      <c r="L2728" s="2"/>
      <c r="M2728" s="2"/>
      <c r="Q2728" s="1"/>
      <c r="R2728" s="2"/>
      <c r="S2728" s="2"/>
      <c r="T2728" s="13"/>
      <c r="U2728" s="13"/>
      <c r="W2728" s="1"/>
      <c r="X2728" s="2"/>
      <c r="Y2728" s="2"/>
      <c r="Z2728" s="8"/>
      <c r="AA2728" s="8"/>
      <c r="AC2728" s="1"/>
      <c r="AD2728" s="2"/>
      <c r="AE2728" s="2"/>
      <c r="AF2728" s="13"/>
      <c r="AG2728" s="13"/>
    </row>
    <row r="2729" spans="11:33" x14ac:dyDescent="0.3">
      <c r="K2729" s="1"/>
      <c r="L2729" s="2"/>
      <c r="M2729" s="2"/>
      <c r="Q2729" s="1"/>
      <c r="R2729" s="2"/>
      <c r="S2729" s="2"/>
      <c r="T2729" s="13"/>
      <c r="U2729" s="13"/>
      <c r="W2729" s="1"/>
      <c r="X2729" s="2"/>
      <c r="Y2729" s="2"/>
      <c r="Z2729" s="8"/>
      <c r="AA2729" s="8"/>
      <c r="AC2729" s="1"/>
      <c r="AD2729" s="2"/>
      <c r="AE2729" s="2"/>
      <c r="AF2729" s="13"/>
      <c r="AG2729" s="13"/>
    </row>
    <row r="2730" spans="11:33" x14ac:dyDescent="0.3">
      <c r="K2730" s="1"/>
      <c r="L2730" s="2"/>
      <c r="M2730" s="2"/>
      <c r="Q2730" s="1"/>
      <c r="R2730" s="2"/>
      <c r="S2730" s="2"/>
      <c r="T2730" s="13"/>
      <c r="U2730" s="13"/>
      <c r="W2730" s="1"/>
      <c r="X2730" s="2"/>
      <c r="Y2730" s="2"/>
      <c r="Z2730" s="8"/>
      <c r="AA2730" s="8"/>
      <c r="AC2730" s="1"/>
      <c r="AD2730" s="2"/>
      <c r="AE2730" s="2"/>
      <c r="AF2730" s="13"/>
      <c r="AG2730" s="13"/>
    </row>
    <row r="2731" spans="11:33" x14ac:dyDescent="0.3">
      <c r="K2731" s="1"/>
      <c r="L2731" s="2"/>
      <c r="M2731" s="2"/>
      <c r="Q2731" s="1"/>
      <c r="R2731" s="2"/>
      <c r="S2731" s="2"/>
      <c r="T2731" s="13"/>
      <c r="U2731" s="13"/>
      <c r="W2731" s="1"/>
      <c r="X2731" s="2"/>
      <c r="Y2731" s="2"/>
      <c r="Z2731" s="8"/>
      <c r="AA2731" s="8"/>
      <c r="AC2731" s="1"/>
      <c r="AD2731" s="2"/>
      <c r="AE2731" s="2"/>
      <c r="AF2731" s="13"/>
      <c r="AG2731" s="13"/>
    </row>
    <row r="2732" spans="11:33" x14ac:dyDescent="0.3">
      <c r="K2732" s="1"/>
      <c r="L2732" s="2"/>
      <c r="M2732" s="2"/>
      <c r="Q2732" s="1"/>
      <c r="R2732" s="2"/>
      <c r="S2732" s="2"/>
      <c r="T2732" s="13"/>
      <c r="U2732" s="13"/>
      <c r="W2732" s="1"/>
      <c r="X2732" s="2"/>
      <c r="Y2732" s="2"/>
      <c r="Z2732" s="8"/>
      <c r="AA2732" s="8"/>
      <c r="AC2732" s="1"/>
      <c r="AD2732" s="2"/>
      <c r="AE2732" s="2"/>
      <c r="AF2732" s="13"/>
      <c r="AG2732" s="13"/>
    </row>
    <row r="2733" spans="11:33" x14ac:dyDescent="0.3">
      <c r="K2733" s="1"/>
      <c r="L2733" s="2"/>
      <c r="M2733" s="2"/>
      <c r="Q2733" s="1"/>
      <c r="R2733" s="2"/>
      <c r="S2733" s="2"/>
      <c r="T2733" s="13"/>
      <c r="U2733" s="13"/>
      <c r="W2733" s="1"/>
      <c r="X2733" s="2"/>
      <c r="Y2733" s="2"/>
      <c r="Z2733" s="8"/>
      <c r="AA2733" s="8"/>
      <c r="AC2733" s="1"/>
      <c r="AD2733" s="2"/>
      <c r="AE2733" s="2"/>
      <c r="AF2733" s="13"/>
      <c r="AG2733" s="13"/>
    </row>
    <row r="2734" spans="11:33" x14ac:dyDescent="0.3">
      <c r="K2734" s="1"/>
      <c r="L2734" s="2"/>
      <c r="M2734" s="2"/>
      <c r="Q2734" s="1"/>
      <c r="R2734" s="2"/>
      <c r="S2734" s="2"/>
      <c r="T2734" s="13"/>
      <c r="U2734" s="13"/>
      <c r="W2734" s="1"/>
      <c r="X2734" s="2"/>
      <c r="Y2734" s="2"/>
      <c r="Z2734" s="8"/>
      <c r="AA2734" s="8"/>
      <c r="AC2734" s="1"/>
      <c r="AD2734" s="2"/>
      <c r="AE2734" s="2"/>
      <c r="AF2734" s="13"/>
      <c r="AG2734" s="13"/>
    </row>
    <row r="2735" spans="11:33" x14ac:dyDescent="0.3">
      <c r="K2735" s="1"/>
      <c r="L2735" s="2"/>
      <c r="M2735" s="2"/>
      <c r="Q2735" s="1"/>
      <c r="R2735" s="2"/>
      <c r="S2735" s="2"/>
      <c r="T2735" s="13"/>
      <c r="U2735" s="13"/>
      <c r="W2735" s="1"/>
      <c r="X2735" s="2"/>
      <c r="Y2735" s="2"/>
      <c r="Z2735" s="8"/>
      <c r="AA2735" s="8"/>
      <c r="AC2735" s="1"/>
      <c r="AD2735" s="2"/>
      <c r="AE2735" s="2"/>
      <c r="AF2735" s="13"/>
      <c r="AG2735" s="13"/>
    </row>
    <row r="2736" spans="11:33" x14ac:dyDescent="0.3">
      <c r="K2736" s="1"/>
      <c r="L2736" s="2"/>
      <c r="M2736" s="2"/>
      <c r="Q2736" s="1"/>
      <c r="R2736" s="2"/>
      <c r="S2736" s="2"/>
      <c r="T2736" s="13"/>
      <c r="U2736" s="13"/>
      <c r="W2736" s="1"/>
      <c r="X2736" s="2"/>
      <c r="Y2736" s="2"/>
      <c r="Z2736" s="8"/>
      <c r="AA2736" s="8"/>
      <c r="AC2736" s="1"/>
      <c r="AD2736" s="2"/>
      <c r="AE2736" s="2"/>
      <c r="AF2736" s="13"/>
      <c r="AG2736" s="13"/>
    </row>
    <row r="2737" spans="11:33" x14ac:dyDescent="0.3">
      <c r="K2737" s="1"/>
      <c r="L2737" s="2"/>
      <c r="M2737" s="2"/>
      <c r="Q2737" s="1"/>
      <c r="R2737" s="2"/>
      <c r="S2737" s="2"/>
      <c r="T2737" s="13"/>
      <c r="U2737" s="13"/>
      <c r="W2737" s="1"/>
      <c r="X2737" s="2"/>
      <c r="Y2737" s="2"/>
      <c r="Z2737" s="8"/>
      <c r="AA2737" s="8"/>
      <c r="AC2737" s="1"/>
      <c r="AD2737" s="2"/>
      <c r="AE2737" s="2"/>
      <c r="AF2737" s="13"/>
      <c r="AG2737" s="13"/>
    </row>
    <row r="2738" spans="11:33" x14ac:dyDescent="0.3">
      <c r="K2738" s="1"/>
      <c r="L2738" s="2"/>
      <c r="M2738" s="2"/>
      <c r="Q2738" s="1"/>
      <c r="R2738" s="2"/>
      <c r="S2738" s="2"/>
      <c r="T2738" s="13"/>
      <c r="U2738" s="13"/>
      <c r="W2738" s="1"/>
      <c r="X2738" s="2"/>
      <c r="Y2738" s="2"/>
      <c r="Z2738" s="8"/>
      <c r="AA2738" s="8"/>
      <c r="AC2738" s="1"/>
      <c r="AD2738" s="2"/>
      <c r="AE2738" s="2"/>
      <c r="AF2738" s="13"/>
      <c r="AG2738" s="13"/>
    </row>
    <row r="2739" spans="11:33" x14ac:dyDescent="0.3">
      <c r="K2739" s="1"/>
      <c r="L2739" s="2"/>
      <c r="M2739" s="2"/>
      <c r="Q2739" s="1"/>
      <c r="R2739" s="2"/>
      <c r="S2739" s="2"/>
      <c r="T2739" s="13"/>
      <c r="U2739" s="13"/>
      <c r="W2739" s="1"/>
      <c r="X2739" s="2"/>
      <c r="Y2739" s="2"/>
      <c r="Z2739" s="8"/>
      <c r="AA2739" s="8"/>
      <c r="AC2739" s="1"/>
      <c r="AD2739" s="2"/>
      <c r="AE2739" s="2"/>
      <c r="AF2739" s="13"/>
      <c r="AG2739" s="13"/>
    </row>
    <row r="2740" spans="11:33" x14ac:dyDescent="0.3">
      <c r="K2740" s="1"/>
      <c r="L2740" s="2"/>
      <c r="M2740" s="2"/>
      <c r="Q2740" s="1"/>
      <c r="R2740" s="2"/>
      <c r="S2740" s="2"/>
      <c r="T2740" s="13"/>
      <c r="U2740" s="13"/>
      <c r="W2740" s="1"/>
      <c r="X2740" s="2"/>
      <c r="Y2740" s="2"/>
      <c r="Z2740" s="8"/>
      <c r="AA2740" s="8"/>
      <c r="AC2740" s="1"/>
      <c r="AD2740" s="2"/>
      <c r="AE2740" s="2"/>
      <c r="AF2740" s="13"/>
      <c r="AG2740" s="13"/>
    </row>
    <row r="2741" spans="11:33" x14ac:dyDescent="0.3">
      <c r="K2741" s="1"/>
      <c r="L2741" s="2"/>
      <c r="M2741" s="2"/>
      <c r="Q2741" s="1"/>
      <c r="R2741" s="2"/>
      <c r="S2741" s="2"/>
      <c r="T2741" s="13"/>
      <c r="U2741" s="13"/>
      <c r="W2741" s="1"/>
      <c r="X2741" s="2"/>
      <c r="Y2741" s="2"/>
      <c r="Z2741" s="8"/>
      <c r="AA2741" s="8"/>
      <c r="AC2741" s="1"/>
      <c r="AD2741" s="2"/>
      <c r="AE2741" s="2"/>
      <c r="AF2741" s="13"/>
      <c r="AG2741" s="13"/>
    </row>
    <row r="2742" spans="11:33" x14ac:dyDescent="0.3">
      <c r="K2742" s="1"/>
      <c r="L2742" s="2"/>
      <c r="M2742" s="2"/>
      <c r="Q2742" s="1"/>
      <c r="R2742" s="2"/>
      <c r="S2742" s="2"/>
      <c r="T2742" s="13"/>
      <c r="U2742" s="13"/>
      <c r="W2742" s="1"/>
      <c r="X2742" s="2"/>
      <c r="Y2742" s="2"/>
      <c r="Z2742" s="8"/>
      <c r="AA2742" s="8"/>
      <c r="AC2742" s="1"/>
      <c r="AD2742" s="2"/>
      <c r="AE2742" s="2"/>
      <c r="AF2742" s="13"/>
      <c r="AG2742" s="13"/>
    </row>
    <row r="2743" spans="11:33" x14ac:dyDescent="0.3">
      <c r="K2743" s="1"/>
      <c r="L2743" s="2"/>
      <c r="M2743" s="2"/>
      <c r="Q2743" s="1"/>
      <c r="R2743" s="2"/>
      <c r="S2743" s="2"/>
      <c r="T2743" s="13"/>
      <c r="U2743" s="13"/>
      <c r="W2743" s="1"/>
      <c r="X2743" s="2"/>
      <c r="Y2743" s="2"/>
      <c r="Z2743" s="8"/>
      <c r="AA2743" s="8"/>
      <c r="AC2743" s="1"/>
      <c r="AD2743" s="2"/>
      <c r="AE2743" s="2"/>
      <c r="AF2743" s="13"/>
      <c r="AG2743" s="13"/>
    </row>
    <row r="2744" spans="11:33" x14ac:dyDescent="0.3">
      <c r="K2744" s="1"/>
      <c r="L2744" s="2"/>
      <c r="M2744" s="2"/>
      <c r="Q2744" s="1"/>
      <c r="R2744" s="2"/>
      <c r="S2744" s="2"/>
      <c r="T2744" s="13"/>
      <c r="U2744" s="13"/>
      <c r="W2744" s="1"/>
      <c r="X2744" s="2"/>
      <c r="Y2744" s="2"/>
      <c r="Z2744" s="8"/>
      <c r="AA2744" s="8"/>
      <c r="AC2744" s="1"/>
      <c r="AD2744" s="2"/>
      <c r="AE2744" s="2"/>
      <c r="AF2744" s="13"/>
      <c r="AG2744" s="13"/>
    </row>
    <row r="2745" spans="11:33" x14ac:dyDescent="0.3">
      <c r="K2745" s="1"/>
      <c r="L2745" s="2"/>
      <c r="M2745" s="2"/>
      <c r="Q2745" s="1"/>
      <c r="R2745" s="2"/>
      <c r="S2745" s="2"/>
      <c r="T2745" s="13"/>
      <c r="U2745" s="13"/>
      <c r="W2745" s="1"/>
      <c r="X2745" s="2"/>
      <c r="Y2745" s="2"/>
      <c r="Z2745" s="8"/>
      <c r="AA2745" s="8"/>
      <c r="AC2745" s="1"/>
      <c r="AD2745" s="2"/>
      <c r="AE2745" s="2"/>
      <c r="AF2745" s="13"/>
      <c r="AG2745" s="13"/>
    </row>
    <row r="2746" spans="11:33" x14ac:dyDescent="0.3">
      <c r="K2746" s="1"/>
      <c r="L2746" s="2"/>
      <c r="M2746" s="2"/>
      <c r="Q2746" s="1"/>
      <c r="R2746" s="2"/>
      <c r="S2746" s="2"/>
      <c r="T2746" s="13"/>
      <c r="U2746" s="13"/>
      <c r="W2746" s="1"/>
      <c r="X2746" s="2"/>
      <c r="Y2746" s="2"/>
      <c r="Z2746" s="8"/>
      <c r="AA2746" s="8"/>
      <c r="AC2746" s="1"/>
      <c r="AD2746" s="2"/>
      <c r="AE2746" s="2"/>
      <c r="AF2746" s="13"/>
      <c r="AG2746" s="13"/>
    </row>
    <row r="2747" spans="11:33" x14ac:dyDescent="0.3">
      <c r="K2747" s="1"/>
      <c r="L2747" s="2"/>
      <c r="M2747" s="2"/>
      <c r="Q2747" s="1"/>
      <c r="R2747" s="2"/>
      <c r="S2747" s="2"/>
      <c r="T2747" s="13"/>
      <c r="U2747" s="13"/>
      <c r="W2747" s="1"/>
      <c r="X2747" s="2"/>
      <c r="Y2747" s="2"/>
      <c r="Z2747" s="8"/>
      <c r="AA2747" s="8"/>
      <c r="AC2747" s="1"/>
      <c r="AD2747" s="2"/>
      <c r="AE2747" s="2"/>
      <c r="AF2747" s="13"/>
      <c r="AG2747" s="13"/>
    </row>
    <row r="2748" spans="11:33" x14ac:dyDescent="0.3">
      <c r="K2748" s="1"/>
      <c r="L2748" s="2"/>
      <c r="M2748" s="2"/>
      <c r="Q2748" s="1"/>
      <c r="R2748" s="2"/>
      <c r="S2748" s="2"/>
      <c r="T2748" s="13"/>
      <c r="U2748" s="13"/>
      <c r="W2748" s="1"/>
      <c r="X2748" s="2"/>
      <c r="Y2748" s="2"/>
      <c r="Z2748" s="8"/>
      <c r="AA2748" s="8"/>
      <c r="AC2748" s="1"/>
      <c r="AD2748" s="2"/>
      <c r="AE2748" s="2"/>
      <c r="AF2748" s="13"/>
      <c r="AG2748" s="13"/>
    </row>
    <row r="2749" spans="11:33" x14ac:dyDescent="0.3">
      <c r="K2749" s="1"/>
      <c r="L2749" s="2"/>
      <c r="M2749" s="2"/>
      <c r="Q2749" s="1"/>
      <c r="R2749" s="2"/>
      <c r="S2749" s="2"/>
      <c r="T2749" s="13"/>
      <c r="U2749" s="13"/>
      <c r="W2749" s="1"/>
      <c r="X2749" s="2"/>
      <c r="Y2749" s="2"/>
      <c r="Z2749" s="8"/>
      <c r="AA2749" s="8"/>
      <c r="AC2749" s="1"/>
      <c r="AD2749" s="2"/>
      <c r="AE2749" s="2"/>
      <c r="AF2749" s="13"/>
      <c r="AG2749" s="13"/>
    </row>
    <row r="2750" spans="11:33" x14ac:dyDescent="0.3">
      <c r="K2750" s="1"/>
      <c r="L2750" s="2"/>
      <c r="M2750" s="2"/>
      <c r="Q2750" s="1"/>
      <c r="R2750" s="2"/>
      <c r="S2750" s="2"/>
      <c r="T2750" s="13"/>
      <c r="U2750" s="13"/>
      <c r="W2750" s="1"/>
      <c r="X2750" s="2"/>
      <c r="Y2750" s="2"/>
      <c r="Z2750" s="8"/>
      <c r="AA2750" s="8"/>
      <c r="AC2750" s="1"/>
      <c r="AD2750" s="2"/>
      <c r="AE2750" s="2"/>
      <c r="AF2750" s="13"/>
      <c r="AG2750" s="13"/>
    </row>
    <row r="2751" spans="11:33" x14ac:dyDescent="0.3">
      <c r="K2751" s="1"/>
      <c r="L2751" s="2"/>
      <c r="M2751" s="2"/>
      <c r="Q2751" s="1"/>
      <c r="R2751" s="2"/>
      <c r="S2751" s="2"/>
      <c r="T2751" s="13"/>
      <c r="U2751" s="13"/>
      <c r="W2751" s="1"/>
      <c r="X2751" s="2"/>
      <c r="Y2751" s="2"/>
      <c r="Z2751" s="8"/>
      <c r="AA2751" s="8"/>
      <c r="AC2751" s="1"/>
      <c r="AD2751" s="2"/>
      <c r="AE2751" s="2"/>
      <c r="AF2751" s="13"/>
      <c r="AG2751" s="13"/>
    </row>
    <row r="2752" spans="11:33" x14ac:dyDescent="0.3">
      <c r="K2752" s="1"/>
      <c r="L2752" s="2"/>
      <c r="M2752" s="2"/>
      <c r="Q2752" s="1"/>
      <c r="R2752" s="2"/>
      <c r="S2752" s="2"/>
      <c r="T2752" s="13"/>
      <c r="U2752" s="13"/>
      <c r="W2752" s="1"/>
      <c r="X2752" s="2"/>
      <c r="Y2752" s="2"/>
      <c r="Z2752" s="8"/>
      <c r="AA2752" s="8"/>
      <c r="AC2752" s="1"/>
      <c r="AD2752" s="2"/>
      <c r="AE2752" s="2"/>
      <c r="AF2752" s="13"/>
      <c r="AG2752" s="13"/>
    </row>
    <row r="2753" spans="11:33" x14ac:dyDescent="0.3">
      <c r="K2753" s="1"/>
      <c r="L2753" s="2"/>
      <c r="M2753" s="2"/>
      <c r="Q2753" s="1"/>
      <c r="R2753" s="2"/>
      <c r="S2753" s="2"/>
      <c r="T2753" s="13"/>
      <c r="U2753" s="13"/>
      <c r="W2753" s="1"/>
      <c r="X2753" s="2"/>
      <c r="Y2753" s="2"/>
      <c r="Z2753" s="8"/>
      <c r="AA2753" s="8"/>
      <c r="AC2753" s="1"/>
      <c r="AD2753" s="2"/>
      <c r="AE2753" s="2"/>
      <c r="AF2753" s="13"/>
      <c r="AG2753" s="13"/>
    </row>
    <row r="2754" spans="11:33" x14ac:dyDescent="0.3">
      <c r="K2754" s="1"/>
      <c r="L2754" s="2"/>
      <c r="M2754" s="2"/>
      <c r="Q2754" s="1"/>
      <c r="R2754" s="2"/>
      <c r="S2754" s="2"/>
      <c r="T2754" s="13"/>
      <c r="U2754" s="13"/>
      <c r="W2754" s="1"/>
      <c r="X2754" s="2"/>
      <c r="Y2754" s="2"/>
      <c r="Z2754" s="8"/>
      <c r="AA2754" s="8"/>
      <c r="AC2754" s="1"/>
      <c r="AD2754" s="2"/>
      <c r="AE2754" s="2"/>
      <c r="AF2754" s="13"/>
      <c r="AG2754" s="13"/>
    </row>
    <row r="2755" spans="11:33" x14ac:dyDescent="0.3">
      <c r="K2755" s="1"/>
      <c r="L2755" s="2"/>
      <c r="M2755" s="2"/>
      <c r="Q2755" s="1"/>
      <c r="R2755" s="2"/>
      <c r="S2755" s="2"/>
      <c r="T2755" s="13"/>
      <c r="U2755" s="13"/>
      <c r="W2755" s="1"/>
      <c r="X2755" s="2"/>
      <c r="Y2755" s="2"/>
      <c r="Z2755" s="8"/>
      <c r="AA2755" s="8"/>
      <c r="AC2755" s="1"/>
      <c r="AD2755" s="2"/>
      <c r="AE2755" s="2"/>
      <c r="AF2755" s="13"/>
      <c r="AG2755" s="13"/>
    </row>
    <row r="2756" spans="11:33" x14ac:dyDescent="0.3">
      <c r="K2756" s="1"/>
      <c r="L2756" s="2"/>
      <c r="M2756" s="2"/>
      <c r="Q2756" s="1"/>
      <c r="R2756" s="2"/>
      <c r="S2756" s="2"/>
      <c r="T2756" s="13"/>
      <c r="U2756" s="13"/>
      <c r="W2756" s="1"/>
      <c r="X2756" s="2"/>
      <c r="Y2756" s="2"/>
      <c r="Z2756" s="8"/>
      <c r="AA2756" s="8"/>
      <c r="AC2756" s="1"/>
      <c r="AD2756" s="2"/>
      <c r="AE2756" s="2"/>
      <c r="AF2756" s="13"/>
      <c r="AG2756" s="13"/>
    </row>
    <row r="2757" spans="11:33" x14ac:dyDescent="0.3">
      <c r="K2757" s="1"/>
      <c r="L2757" s="2"/>
      <c r="M2757" s="2"/>
      <c r="Q2757" s="1"/>
      <c r="R2757" s="2"/>
      <c r="S2757" s="2"/>
      <c r="T2757" s="13"/>
      <c r="U2757" s="13"/>
      <c r="W2757" s="1"/>
      <c r="X2757" s="2"/>
      <c r="Y2757" s="2"/>
      <c r="Z2757" s="8"/>
      <c r="AA2757" s="8"/>
      <c r="AC2757" s="1"/>
      <c r="AD2757" s="2"/>
      <c r="AE2757" s="2"/>
      <c r="AF2757" s="13"/>
      <c r="AG2757" s="13"/>
    </row>
    <row r="2758" spans="11:33" x14ac:dyDescent="0.3">
      <c r="K2758" s="1"/>
      <c r="L2758" s="2"/>
      <c r="M2758" s="2"/>
      <c r="Q2758" s="1"/>
      <c r="R2758" s="2"/>
      <c r="S2758" s="2"/>
      <c r="T2758" s="13"/>
      <c r="U2758" s="13"/>
      <c r="W2758" s="1"/>
      <c r="X2758" s="2"/>
      <c r="Y2758" s="2"/>
      <c r="Z2758" s="8"/>
      <c r="AA2758" s="8"/>
      <c r="AC2758" s="1"/>
      <c r="AD2758" s="2"/>
      <c r="AE2758" s="2"/>
      <c r="AF2758" s="13"/>
      <c r="AG2758" s="13"/>
    </row>
    <row r="2759" spans="11:33" x14ac:dyDescent="0.3">
      <c r="K2759" s="1"/>
      <c r="L2759" s="2"/>
      <c r="M2759" s="2"/>
      <c r="Q2759" s="1"/>
      <c r="R2759" s="2"/>
      <c r="S2759" s="2"/>
      <c r="T2759" s="13"/>
      <c r="U2759" s="13"/>
      <c r="W2759" s="1"/>
      <c r="X2759" s="2"/>
      <c r="Y2759" s="2"/>
      <c r="Z2759" s="8"/>
      <c r="AA2759" s="8"/>
      <c r="AC2759" s="1"/>
      <c r="AD2759" s="2"/>
      <c r="AE2759" s="2"/>
      <c r="AF2759" s="13"/>
      <c r="AG2759" s="13"/>
    </row>
    <row r="2760" spans="11:33" x14ac:dyDescent="0.3">
      <c r="K2760" s="1"/>
      <c r="L2760" s="2"/>
      <c r="M2760" s="2"/>
      <c r="Q2760" s="1"/>
      <c r="R2760" s="2"/>
      <c r="S2760" s="2"/>
      <c r="T2760" s="13"/>
      <c r="U2760" s="13"/>
      <c r="W2760" s="1"/>
      <c r="X2760" s="2"/>
      <c r="Y2760" s="2"/>
      <c r="Z2760" s="8"/>
      <c r="AA2760" s="8"/>
      <c r="AC2760" s="1"/>
      <c r="AD2760" s="2"/>
      <c r="AE2760" s="2"/>
      <c r="AF2760" s="13"/>
      <c r="AG2760" s="13"/>
    </row>
    <row r="2761" spans="11:33" x14ac:dyDescent="0.3">
      <c r="K2761" s="1"/>
      <c r="L2761" s="2"/>
      <c r="M2761" s="2"/>
      <c r="Q2761" s="1"/>
      <c r="R2761" s="2"/>
      <c r="S2761" s="2"/>
      <c r="T2761" s="13"/>
      <c r="U2761" s="13"/>
      <c r="W2761" s="1"/>
      <c r="X2761" s="2"/>
      <c r="Y2761" s="2"/>
      <c r="Z2761" s="8"/>
      <c r="AA2761" s="8"/>
      <c r="AC2761" s="1"/>
      <c r="AD2761" s="2"/>
      <c r="AE2761" s="2"/>
      <c r="AF2761" s="13"/>
      <c r="AG2761" s="13"/>
    </row>
    <row r="2762" spans="11:33" x14ac:dyDescent="0.3">
      <c r="K2762" s="1"/>
      <c r="L2762" s="2"/>
      <c r="M2762" s="2"/>
      <c r="Q2762" s="1"/>
      <c r="R2762" s="2"/>
      <c r="S2762" s="2"/>
      <c r="T2762" s="13"/>
      <c r="U2762" s="13"/>
      <c r="W2762" s="1"/>
      <c r="X2762" s="2"/>
      <c r="Y2762" s="2"/>
      <c r="Z2762" s="8"/>
      <c r="AA2762" s="8"/>
      <c r="AC2762" s="1"/>
      <c r="AD2762" s="2"/>
      <c r="AE2762" s="2"/>
      <c r="AF2762" s="13"/>
      <c r="AG2762" s="13"/>
    </row>
    <row r="2763" spans="11:33" x14ac:dyDescent="0.3">
      <c r="K2763" s="1"/>
      <c r="L2763" s="2"/>
      <c r="M2763" s="2"/>
      <c r="Q2763" s="1"/>
      <c r="R2763" s="2"/>
      <c r="S2763" s="2"/>
      <c r="T2763" s="13"/>
      <c r="U2763" s="13"/>
      <c r="W2763" s="1"/>
      <c r="X2763" s="2"/>
      <c r="Y2763" s="2"/>
      <c r="Z2763" s="8"/>
      <c r="AA2763" s="8"/>
      <c r="AC2763" s="1"/>
      <c r="AD2763" s="2"/>
      <c r="AE2763" s="2"/>
      <c r="AF2763" s="13"/>
      <c r="AG2763" s="13"/>
    </row>
    <row r="2764" spans="11:33" x14ac:dyDescent="0.3">
      <c r="K2764" s="1"/>
      <c r="L2764" s="2"/>
      <c r="M2764" s="2"/>
      <c r="Q2764" s="1"/>
      <c r="R2764" s="2"/>
      <c r="S2764" s="2"/>
      <c r="T2764" s="13"/>
      <c r="U2764" s="13"/>
      <c r="W2764" s="1"/>
      <c r="X2764" s="2"/>
      <c r="Y2764" s="2"/>
      <c r="Z2764" s="8"/>
      <c r="AA2764" s="8"/>
      <c r="AC2764" s="1"/>
      <c r="AD2764" s="2"/>
      <c r="AE2764" s="2"/>
      <c r="AF2764" s="13"/>
      <c r="AG2764" s="13"/>
    </row>
    <row r="2765" spans="11:33" x14ac:dyDescent="0.3">
      <c r="K2765" s="1"/>
      <c r="L2765" s="2"/>
      <c r="M2765" s="2"/>
      <c r="Q2765" s="1"/>
      <c r="R2765" s="2"/>
      <c r="S2765" s="2"/>
      <c r="T2765" s="13"/>
      <c r="U2765" s="13"/>
      <c r="W2765" s="1"/>
      <c r="X2765" s="2"/>
      <c r="Y2765" s="2"/>
      <c r="Z2765" s="8"/>
      <c r="AA2765" s="8"/>
      <c r="AC2765" s="1"/>
      <c r="AD2765" s="2"/>
      <c r="AE2765" s="2"/>
      <c r="AF2765" s="13"/>
      <c r="AG2765" s="13"/>
    </row>
    <row r="2766" spans="11:33" x14ac:dyDescent="0.3">
      <c r="K2766" s="1"/>
      <c r="L2766" s="2"/>
      <c r="M2766" s="2"/>
      <c r="Q2766" s="1"/>
      <c r="R2766" s="2"/>
      <c r="S2766" s="2"/>
      <c r="T2766" s="13"/>
      <c r="U2766" s="13"/>
      <c r="W2766" s="1"/>
      <c r="X2766" s="2"/>
      <c r="Y2766" s="2"/>
      <c r="Z2766" s="8"/>
      <c r="AA2766" s="8"/>
      <c r="AC2766" s="1"/>
      <c r="AD2766" s="2"/>
      <c r="AE2766" s="2"/>
      <c r="AF2766" s="13"/>
      <c r="AG2766" s="13"/>
    </row>
    <row r="2767" spans="11:33" x14ac:dyDescent="0.3">
      <c r="K2767" s="1"/>
      <c r="L2767" s="2"/>
      <c r="M2767" s="2"/>
      <c r="Q2767" s="1"/>
      <c r="R2767" s="2"/>
      <c r="S2767" s="2"/>
      <c r="T2767" s="13"/>
      <c r="U2767" s="13"/>
      <c r="W2767" s="1"/>
      <c r="X2767" s="2"/>
      <c r="Y2767" s="2"/>
      <c r="Z2767" s="8"/>
      <c r="AA2767" s="8"/>
      <c r="AC2767" s="1"/>
      <c r="AD2767" s="2"/>
      <c r="AE2767" s="2"/>
      <c r="AF2767" s="13"/>
      <c r="AG2767" s="13"/>
    </row>
    <row r="2768" spans="11:33" x14ac:dyDescent="0.3">
      <c r="K2768" s="1"/>
      <c r="L2768" s="2"/>
      <c r="M2768" s="2"/>
      <c r="Q2768" s="1"/>
      <c r="R2768" s="2"/>
      <c r="S2768" s="2"/>
      <c r="T2768" s="13"/>
      <c r="U2768" s="13"/>
      <c r="W2768" s="1"/>
      <c r="X2768" s="2"/>
      <c r="Y2768" s="2"/>
      <c r="Z2768" s="8"/>
      <c r="AA2768" s="8"/>
      <c r="AC2768" s="1"/>
      <c r="AD2768" s="2"/>
      <c r="AE2768" s="2"/>
      <c r="AF2768" s="13"/>
      <c r="AG2768" s="13"/>
    </row>
    <row r="2769" spans="11:33" x14ac:dyDescent="0.3">
      <c r="K2769" s="1"/>
      <c r="L2769" s="2"/>
      <c r="M2769" s="2"/>
      <c r="Q2769" s="1"/>
      <c r="R2769" s="2"/>
      <c r="S2769" s="2"/>
      <c r="T2769" s="13"/>
      <c r="U2769" s="13"/>
      <c r="W2769" s="1"/>
      <c r="X2769" s="2"/>
      <c r="Y2769" s="2"/>
      <c r="Z2769" s="8"/>
      <c r="AA2769" s="8"/>
      <c r="AC2769" s="1"/>
      <c r="AD2769" s="2"/>
      <c r="AE2769" s="2"/>
      <c r="AF2769" s="13"/>
      <c r="AG2769" s="13"/>
    </row>
    <row r="2770" spans="11:33" x14ac:dyDescent="0.3">
      <c r="K2770" s="1"/>
      <c r="L2770" s="2"/>
      <c r="M2770" s="2"/>
      <c r="Q2770" s="1"/>
      <c r="R2770" s="2"/>
      <c r="S2770" s="2"/>
      <c r="T2770" s="13"/>
      <c r="U2770" s="13"/>
      <c r="W2770" s="1"/>
      <c r="X2770" s="2"/>
      <c r="Y2770" s="2"/>
      <c r="Z2770" s="8"/>
      <c r="AA2770" s="8"/>
      <c r="AC2770" s="1"/>
      <c r="AD2770" s="2"/>
      <c r="AE2770" s="2"/>
      <c r="AF2770" s="13"/>
      <c r="AG2770" s="13"/>
    </row>
    <row r="2771" spans="11:33" x14ac:dyDescent="0.3">
      <c r="K2771" s="1"/>
      <c r="L2771" s="2"/>
      <c r="M2771" s="2"/>
      <c r="Q2771" s="1"/>
      <c r="R2771" s="2"/>
      <c r="S2771" s="2"/>
      <c r="T2771" s="13"/>
      <c r="U2771" s="13"/>
      <c r="W2771" s="1"/>
      <c r="X2771" s="2"/>
      <c r="Y2771" s="2"/>
      <c r="Z2771" s="8"/>
      <c r="AA2771" s="8"/>
      <c r="AC2771" s="1"/>
      <c r="AD2771" s="2"/>
      <c r="AE2771" s="2"/>
      <c r="AF2771" s="13"/>
      <c r="AG2771" s="13"/>
    </row>
    <row r="2772" spans="11:33" x14ac:dyDescent="0.3">
      <c r="K2772" s="1"/>
      <c r="L2772" s="2"/>
      <c r="M2772" s="2"/>
      <c r="Q2772" s="1"/>
      <c r="R2772" s="2"/>
      <c r="S2772" s="2"/>
      <c r="T2772" s="13"/>
      <c r="U2772" s="13"/>
      <c r="W2772" s="1"/>
      <c r="X2772" s="2"/>
      <c r="Y2772" s="2"/>
      <c r="Z2772" s="8"/>
      <c r="AA2772" s="8"/>
      <c r="AC2772" s="1"/>
      <c r="AD2772" s="2"/>
      <c r="AE2772" s="2"/>
      <c r="AF2772" s="13"/>
      <c r="AG2772" s="13"/>
    </row>
    <row r="2773" spans="11:33" x14ac:dyDescent="0.3">
      <c r="K2773" s="1"/>
      <c r="L2773" s="2"/>
      <c r="M2773" s="2"/>
      <c r="Q2773" s="1"/>
      <c r="R2773" s="2"/>
      <c r="S2773" s="2"/>
      <c r="T2773" s="13"/>
      <c r="U2773" s="13"/>
      <c r="W2773" s="1"/>
      <c r="X2773" s="2"/>
      <c r="Y2773" s="2"/>
      <c r="Z2773" s="8"/>
      <c r="AA2773" s="8"/>
      <c r="AC2773" s="1"/>
      <c r="AD2773" s="2"/>
      <c r="AE2773" s="2"/>
      <c r="AF2773" s="13"/>
      <c r="AG2773" s="13"/>
    </row>
    <row r="2774" spans="11:33" x14ac:dyDescent="0.3">
      <c r="K2774" s="1"/>
      <c r="L2774" s="2"/>
      <c r="M2774" s="2"/>
      <c r="Q2774" s="1"/>
      <c r="R2774" s="2"/>
      <c r="S2774" s="2"/>
      <c r="T2774" s="13"/>
      <c r="U2774" s="13"/>
      <c r="W2774" s="1"/>
      <c r="X2774" s="2"/>
      <c r="Y2774" s="2"/>
      <c r="Z2774" s="8"/>
      <c r="AA2774" s="8"/>
      <c r="AC2774" s="1"/>
      <c r="AD2774" s="2"/>
      <c r="AE2774" s="2"/>
      <c r="AF2774" s="13"/>
      <c r="AG2774" s="13"/>
    </row>
    <row r="2775" spans="11:33" x14ac:dyDescent="0.3">
      <c r="K2775" s="1"/>
      <c r="L2775" s="2"/>
      <c r="M2775" s="2"/>
      <c r="Q2775" s="1"/>
      <c r="R2775" s="2"/>
      <c r="S2775" s="2"/>
      <c r="T2775" s="13"/>
      <c r="U2775" s="13"/>
      <c r="W2775" s="1"/>
      <c r="X2775" s="2"/>
      <c r="Y2775" s="2"/>
      <c r="Z2775" s="8"/>
      <c r="AA2775" s="8"/>
      <c r="AC2775" s="1"/>
      <c r="AD2775" s="2"/>
      <c r="AE2775" s="2"/>
      <c r="AF2775" s="13"/>
      <c r="AG2775" s="13"/>
    </row>
    <row r="2776" spans="11:33" x14ac:dyDescent="0.3">
      <c r="K2776" s="1"/>
      <c r="L2776" s="2"/>
      <c r="M2776" s="2"/>
      <c r="Q2776" s="1"/>
      <c r="R2776" s="2"/>
      <c r="S2776" s="2"/>
      <c r="T2776" s="13"/>
      <c r="U2776" s="13"/>
      <c r="W2776" s="1"/>
      <c r="X2776" s="2"/>
      <c r="Y2776" s="2"/>
      <c r="Z2776" s="8"/>
      <c r="AA2776" s="8"/>
      <c r="AC2776" s="1"/>
      <c r="AD2776" s="2"/>
      <c r="AE2776" s="2"/>
      <c r="AF2776" s="13"/>
      <c r="AG2776" s="13"/>
    </row>
    <row r="2777" spans="11:33" x14ac:dyDescent="0.3">
      <c r="K2777" s="1"/>
      <c r="L2777" s="2"/>
      <c r="M2777" s="2"/>
      <c r="Q2777" s="1"/>
      <c r="R2777" s="2"/>
      <c r="S2777" s="2"/>
      <c r="T2777" s="13"/>
      <c r="U2777" s="13"/>
      <c r="W2777" s="1"/>
      <c r="X2777" s="2"/>
      <c r="Y2777" s="2"/>
      <c r="Z2777" s="8"/>
      <c r="AA2777" s="8"/>
      <c r="AC2777" s="1"/>
      <c r="AD2777" s="2"/>
      <c r="AE2777" s="2"/>
      <c r="AF2777" s="13"/>
      <c r="AG2777" s="13"/>
    </row>
    <row r="2778" spans="11:33" x14ac:dyDescent="0.3">
      <c r="K2778" s="1"/>
      <c r="L2778" s="2"/>
      <c r="M2778" s="2"/>
      <c r="Q2778" s="1"/>
      <c r="R2778" s="2"/>
      <c r="S2778" s="2"/>
      <c r="T2778" s="13"/>
      <c r="U2778" s="13"/>
      <c r="W2778" s="1"/>
      <c r="X2778" s="2"/>
      <c r="Y2778" s="2"/>
      <c r="Z2778" s="8"/>
      <c r="AA2778" s="8"/>
      <c r="AC2778" s="1"/>
      <c r="AD2778" s="2"/>
      <c r="AE2778" s="2"/>
      <c r="AF2778" s="13"/>
      <c r="AG2778" s="13"/>
    </row>
    <row r="2779" spans="11:33" x14ac:dyDescent="0.3">
      <c r="K2779" s="1"/>
      <c r="L2779" s="2"/>
      <c r="M2779" s="2"/>
      <c r="Q2779" s="1"/>
      <c r="R2779" s="2"/>
      <c r="S2779" s="2"/>
      <c r="T2779" s="13"/>
      <c r="U2779" s="13"/>
      <c r="W2779" s="1"/>
      <c r="X2779" s="2"/>
      <c r="Y2779" s="2"/>
      <c r="Z2779" s="8"/>
      <c r="AA2779" s="8"/>
      <c r="AC2779" s="1"/>
      <c r="AD2779" s="2"/>
      <c r="AE2779" s="2"/>
      <c r="AF2779" s="13"/>
      <c r="AG2779" s="13"/>
    </row>
    <row r="2780" spans="11:33" x14ac:dyDescent="0.3">
      <c r="K2780" s="1"/>
      <c r="L2780" s="2"/>
      <c r="M2780" s="2"/>
      <c r="Q2780" s="1"/>
      <c r="R2780" s="2"/>
      <c r="S2780" s="2"/>
      <c r="T2780" s="13"/>
      <c r="U2780" s="13"/>
      <c r="W2780" s="1"/>
      <c r="X2780" s="2"/>
      <c r="Y2780" s="2"/>
      <c r="Z2780" s="8"/>
      <c r="AA2780" s="8"/>
      <c r="AC2780" s="1"/>
      <c r="AD2780" s="2"/>
      <c r="AE2780" s="2"/>
      <c r="AF2780" s="13"/>
      <c r="AG2780" s="13"/>
    </row>
    <row r="2781" spans="11:33" x14ac:dyDescent="0.3">
      <c r="K2781" s="1"/>
      <c r="L2781" s="2"/>
      <c r="M2781" s="2"/>
      <c r="Q2781" s="1"/>
      <c r="R2781" s="2"/>
      <c r="S2781" s="2"/>
      <c r="T2781" s="13"/>
      <c r="U2781" s="13"/>
      <c r="W2781" s="1"/>
      <c r="X2781" s="2"/>
      <c r="Y2781" s="2"/>
      <c r="Z2781" s="8"/>
      <c r="AA2781" s="8"/>
      <c r="AC2781" s="1"/>
      <c r="AD2781" s="2"/>
      <c r="AE2781" s="2"/>
      <c r="AF2781" s="13"/>
      <c r="AG2781" s="13"/>
    </row>
    <row r="2782" spans="11:33" x14ac:dyDescent="0.3">
      <c r="K2782" s="1"/>
      <c r="L2782" s="2"/>
      <c r="M2782" s="2"/>
      <c r="Q2782" s="1"/>
      <c r="R2782" s="2"/>
      <c r="S2782" s="2"/>
      <c r="T2782" s="13"/>
      <c r="U2782" s="13"/>
      <c r="W2782" s="1"/>
      <c r="X2782" s="2"/>
      <c r="Y2782" s="2"/>
      <c r="Z2782" s="8"/>
      <c r="AA2782" s="8"/>
      <c r="AC2782" s="1"/>
      <c r="AD2782" s="2"/>
      <c r="AE2782" s="2"/>
      <c r="AF2782" s="13"/>
      <c r="AG2782" s="13"/>
    </row>
    <row r="2783" spans="11:33" x14ac:dyDescent="0.3">
      <c r="K2783" s="1"/>
      <c r="L2783" s="2"/>
      <c r="M2783" s="2"/>
      <c r="Q2783" s="1"/>
      <c r="R2783" s="2"/>
      <c r="S2783" s="2"/>
      <c r="T2783" s="13"/>
      <c r="U2783" s="13"/>
      <c r="W2783" s="1"/>
      <c r="X2783" s="2"/>
      <c r="Y2783" s="2"/>
      <c r="Z2783" s="8"/>
      <c r="AA2783" s="8"/>
      <c r="AC2783" s="1"/>
      <c r="AD2783" s="2"/>
      <c r="AE2783" s="2"/>
      <c r="AF2783" s="13"/>
      <c r="AG2783" s="13"/>
    </row>
    <row r="2784" spans="11:33" x14ac:dyDescent="0.3">
      <c r="K2784" s="1"/>
      <c r="L2784" s="2"/>
      <c r="M2784" s="2"/>
      <c r="Q2784" s="1"/>
      <c r="R2784" s="2"/>
      <c r="S2784" s="2"/>
      <c r="T2784" s="13"/>
      <c r="U2784" s="13"/>
      <c r="W2784" s="1"/>
      <c r="X2784" s="2"/>
      <c r="Y2784" s="2"/>
      <c r="Z2784" s="8"/>
      <c r="AA2784" s="8"/>
      <c r="AC2784" s="1"/>
      <c r="AD2784" s="2"/>
      <c r="AE2784" s="2"/>
      <c r="AF2784" s="13"/>
      <c r="AG2784" s="13"/>
    </row>
    <row r="2785" spans="11:33" x14ac:dyDescent="0.3">
      <c r="K2785" s="1"/>
      <c r="L2785" s="2"/>
      <c r="M2785" s="2"/>
      <c r="Q2785" s="1"/>
      <c r="R2785" s="2"/>
      <c r="S2785" s="2"/>
      <c r="T2785" s="13"/>
      <c r="U2785" s="13"/>
      <c r="W2785" s="1"/>
      <c r="X2785" s="2"/>
      <c r="Y2785" s="2"/>
      <c r="Z2785" s="8"/>
      <c r="AA2785" s="8"/>
      <c r="AC2785" s="1"/>
      <c r="AD2785" s="2"/>
      <c r="AE2785" s="2"/>
      <c r="AF2785" s="13"/>
      <c r="AG2785" s="13"/>
    </row>
    <row r="2786" spans="11:33" x14ac:dyDescent="0.3">
      <c r="K2786" s="1"/>
      <c r="L2786" s="2"/>
      <c r="M2786" s="2"/>
      <c r="Q2786" s="1"/>
      <c r="R2786" s="2"/>
      <c r="S2786" s="2"/>
      <c r="T2786" s="13"/>
      <c r="U2786" s="13"/>
      <c r="W2786" s="1"/>
      <c r="X2786" s="2"/>
      <c r="Y2786" s="2"/>
      <c r="Z2786" s="8"/>
      <c r="AA2786" s="8"/>
      <c r="AC2786" s="1"/>
      <c r="AD2786" s="2"/>
      <c r="AE2786" s="2"/>
      <c r="AF2786" s="13"/>
      <c r="AG2786" s="13"/>
    </row>
    <row r="2787" spans="11:33" x14ac:dyDescent="0.3">
      <c r="K2787" s="1"/>
      <c r="L2787" s="2"/>
      <c r="M2787" s="2"/>
      <c r="Q2787" s="1"/>
      <c r="R2787" s="2"/>
      <c r="S2787" s="2"/>
      <c r="T2787" s="13"/>
      <c r="U2787" s="13"/>
      <c r="W2787" s="1"/>
      <c r="X2787" s="2"/>
      <c r="Y2787" s="2"/>
      <c r="Z2787" s="8"/>
      <c r="AA2787" s="8"/>
      <c r="AC2787" s="1"/>
      <c r="AD2787" s="2"/>
      <c r="AE2787" s="2"/>
      <c r="AF2787" s="13"/>
      <c r="AG2787" s="13"/>
    </row>
    <row r="2788" spans="11:33" x14ac:dyDescent="0.3">
      <c r="K2788" s="1"/>
      <c r="L2788" s="2"/>
      <c r="M2788" s="2"/>
      <c r="Q2788" s="1"/>
      <c r="R2788" s="2"/>
      <c r="S2788" s="2"/>
      <c r="T2788" s="13"/>
      <c r="U2788" s="13"/>
      <c r="W2788" s="1"/>
      <c r="X2788" s="2"/>
      <c r="Y2788" s="2"/>
      <c r="Z2788" s="8"/>
      <c r="AA2788" s="8"/>
      <c r="AC2788" s="1"/>
      <c r="AD2788" s="2"/>
      <c r="AE2788" s="2"/>
      <c r="AF2788" s="13"/>
      <c r="AG2788" s="13"/>
    </row>
    <row r="2789" spans="11:33" x14ac:dyDescent="0.3">
      <c r="K2789" s="1"/>
      <c r="L2789" s="2"/>
      <c r="M2789" s="2"/>
      <c r="Q2789" s="1"/>
      <c r="R2789" s="2"/>
      <c r="S2789" s="2"/>
      <c r="T2789" s="13"/>
      <c r="U2789" s="13"/>
      <c r="W2789" s="1"/>
      <c r="X2789" s="2"/>
      <c r="Y2789" s="2"/>
      <c r="Z2789" s="8"/>
      <c r="AA2789" s="8"/>
      <c r="AC2789" s="1"/>
      <c r="AD2789" s="2"/>
      <c r="AE2789" s="2"/>
      <c r="AF2789" s="13"/>
      <c r="AG2789" s="13"/>
    </row>
    <row r="2790" spans="11:33" x14ac:dyDescent="0.3">
      <c r="K2790" s="1"/>
      <c r="L2790" s="2"/>
      <c r="M2790" s="2"/>
      <c r="Q2790" s="1"/>
      <c r="R2790" s="2"/>
      <c r="S2790" s="2"/>
      <c r="T2790" s="13"/>
      <c r="U2790" s="13"/>
      <c r="W2790" s="1"/>
      <c r="X2790" s="2"/>
      <c r="Y2790" s="2"/>
      <c r="Z2790" s="8"/>
      <c r="AA2790" s="8"/>
      <c r="AC2790" s="1"/>
      <c r="AD2790" s="2"/>
      <c r="AE2790" s="2"/>
      <c r="AF2790" s="13"/>
      <c r="AG2790" s="13"/>
    </row>
    <row r="2791" spans="11:33" x14ac:dyDescent="0.3">
      <c r="K2791" s="1"/>
      <c r="L2791" s="2"/>
      <c r="M2791" s="2"/>
      <c r="Q2791" s="1"/>
      <c r="R2791" s="2"/>
      <c r="S2791" s="2"/>
      <c r="T2791" s="13"/>
      <c r="U2791" s="13"/>
      <c r="W2791" s="1"/>
      <c r="X2791" s="2"/>
      <c r="Y2791" s="2"/>
      <c r="Z2791" s="8"/>
      <c r="AA2791" s="8"/>
      <c r="AC2791" s="1"/>
      <c r="AD2791" s="2"/>
      <c r="AE2791" s="2"/>
      <c r="AF2791" s="13"/>
      <c r="AG2791" s="13"/>
    </row>
    <row r="2792" spans="11:33" x14ac:dyDescent="0.3">
      <c r="K2792" s="1"/>
      <c r="L2792" s="2"/>
      <c r="M2792" s="2"/>
      <c r="Q2792" s="1"/>
      <c r="R2792" s="2"/>
      <c r="S2792" s="2"/>
      <c r="T2792" s="13"/>
      <c r="U2792" s="13"/>
      <c r="W2792" s="1"/>
      <c r="X2792" s="2"/>
      <c r="Y2792" s="2"/>
      <c r="Z2792" s="8"/>
      <c r="AA2792" s="8"/>
      <c r="AC2792" s="1"/>
      <c r="AD2792" s="2"/>
      <c r="AE2792" s="2"/>
      <c r="AF2792" s="13"/>
      <c r="AG2792" s="13"/>
    </row>
    <row r="2793" spans="11:33" x14ac:dyDescent="0.3">
      <c r="K2793" s="1"/>
      <c r="L2793" s="2"/>
      <c r="M2793" s="2"/>
      <c r="Q2793" s="1"/>
      <c r="R2793" s="2"/>
      <c r="S2793" s="2"/>
      <c r="T2793" s="13"/>
      <c r="U2793" s="13"/>
      <c r="W2793" s="1"/>
      <c r="X2793" s="2"/>
      <c r="Y2793" s="2"/>
      <c r="Z2793" s="8"/>
      <c r="AA2793" s="8"/>
      <c r="AC2793" s="1"/>
      <c r="AD2793" s="2"/>
      <c r="AE2793" s="2"/>
      <c r="AF2793" s="13"/>
      <c r="AG2793" s="13"/>
    </row>
    <row r="2794" spans="11:33" x14ac:dyDescent="0.3">
      <c r="K2794" s="1"/>
      <c r="L2794" s="2"/>
      <c r="M2794" s="2"/>
      <c r="Q2794" s="1"/>
      <c r="R2794" s="2"/>
      <c r="S2794" s="2"/>
      <c r="T2794" s="13"/>
      <c r="U2794" s="13"/>
      <c r="W2794" s="1"/>
      <c r="X2794" s="2"/>
      <c r="Y2794" s="2"/>
      <c r="Z2794" s="8"/>
      <c r="AA2794" s="8"/>
      <c r="AC2794" s="1"/>
      <c r="AD2794" s="2"/>
      <c r="AE2794" s="2"/>
      <c r="AF2794" s="13"/>
      <c r="AG2794" s="13"/>
    </row>
    <row r="2795" spans="11:33" x14ac:dyDescent="0.3">
      <c r="K2795" s="1"/>
      <c r="L2795" s="2"/>
      <c r="M2795" s="2"/>
      <c r="Q2795" s="1"/>
      <c r="R2795" s="2"/>
      <c r="S2795" s="2"/>
      <c r="T2795" s="13"/>
      <c r="U2795" s="13"/>
      <c r="W2795" s="1"/>
      <c r="X2795" s="2"/>
      <c r="Y2795" s="2"/>
      <c r="Z2795" s="8"/>
      <c r="AA2795" s="8"/>
      <c r="AC2795" s="1"/>
      <c r="AD2795" s="2"/>
      <c r="AE2795" s="2"/>
      <c r="AF2795" s="13"/>
      <c r="AG2795" s="13"/>
    </row>
    <row r="2796" spans="11:33" x14ac:dyDescent="0.3">
      <c r="K2796" s="1"/>
      <c r="L2796" s="2"/>
      <c r="M2796" s="2"/>
      <c r="Q2796" s="1"/>
      <c r="R2796" s="2"/>
      <c r="S2796" s="2"/>
      <c r="T2796" s="13"/>
      <c r="U2796" s="13"/>
      <c r="W2796" s="1"/>
      <c r="X2796" s="2"/>
      <c r="Y2796" s="2"/>
      <c r="Z2796" s="8"/>
      <c r="AA2796" s="8"/>
      <c r="AC2796" s="1"/>
      <c r="AD2796" s="2"/>
      <c r="AE2796" s="2"/>
      <c r="AF2796" s="13"/>
      <c r="AG2796" s="13"/>
    </row>
    <row r="2797" spans="11:33" x14ac:dyDescent="0.3">
      <c r="K2797" s="1"/>
      <c r="L2797" s="2"/>
      <c r="M2797" s="2"/>
      <c r="Q2797" s="1"/>
      <c r="R2797" s="2"/>
      <c r="S2797" s="2"/>
      <c r="T2797" s="13"/>
      <c r="U2797" s="13"/>
      <c r="W2797" s="1"/>
      <c r="X2797" s="2"/>
      <c r="Y2797" s="2"/>
      <c r="Z2797" s="8"/>
      <c r="AA2797" s="8"/>
      <c r="AC2797" s="1"/>
      <c r="AD2797" s="2"/>
      <c r="AE2797" s="2"/>
      <c r="AF2797" s="13"/>
      <c r="AG2797" s="13"/>
    </row>
    <row r="2798" spans="11:33" x14ac:dyDescent="0.3">
      <c r="K2798" s="1"/>
      <c r="L2798" s="2"/>
      <c r="M2798" s="2"/>
      <c r="Q2798" s="1"/>
      <c r="R2798" s="2"/>
      <c r="S2798" s="2"/>
      <c r="T2798" s="13"/>
      <c r="U2798" s="13"/>
      <c r="W2798" s="1"/>
      <c r="X2798" s="2"/>
      <c r="Y2798" s="2"/>
      <c r="Z2798" s="8"/>
      <c r="AA2798" s="8"/>
      <c r="AC2798" s="1"/>
      <c r="AD2798" s="2"/>
      <c r="AE2798" s="2"/>
      <c r="AF2798" s="13"/>
      <c r="AG2798" s="13"/>
    </row>
    <row r="2799" spans="11:33" x14ac:dyDescent="0.3">
      <c r="K2799" s="1"/>
      <c r="L2799" s="2"/>
      <c r="M2799" s="2"/>
      <c r="Q2799" s="1"/>
      <c r="R2799" s="2"/>
      <c r="S2799" s="2"/>
      <c r="T2799" s="13"/>
      <c r="U2799" s="13"/>
      <c r="W2799" s="1"/>
      <c r="X2799" s="2"/>
      <c r="Y2799" s="2"/>
      <c r="Z2799" s="8"/>
      <c r="AA2799" s="8"/>
      <c r="AC2799" s="1"/>
      <c r="AD2799" s="2"/>
      <c r="AE2799" s="2"/>
      <c r="AF2799" s="13"/>
      <c r="AG2799" s="13"/>
    </row>
    <row r="2800" spans="11:33" x14ac:dyDescent="0.3">
      <c r="K2800" s="1"/>
      <c r="L2800" s="2"/>
      <c r="M2800" s="2"/>
      <c r="Q2800" s="1"/>
      <c r="R2800" s="2"/>
      <c r="S2800" s="2"/>
      <c r="T2800" s="13"/>
      <c r="U2800" s="13"/>
      <c r="W2800" s="1"/>
      <c r="X2800" s="2"/>
      <c r="Y2800" s="2"/>
      <c r="Z2800" s="8"/>
      <c r="AA2800" s="8"/>
      <c r="AC2800" s="1"/>
      <c r="AD2800" s="2"/>
      <c r="AE2800" s="2"/>
      <c r="AF2800" s="13"/>
      <c r="AG2800" s="13"/>
    </row>
    <row r="2801" spans="11:33" x14ac:dyDescent="0.3">
      <c r="K2801" s="1"/>
      <c r="L2801" s="2"/>
      <c r="M2801" s="2"/>
      <c r="Q2801" s="1"/>
      <c r="R2801" s="2"/>
      <c r="S2801" s="2"/>
      <c r="T2801" s="13"/>
      <c r="U2801" s="13"/>
      <c r="W2801" s="1"/>
      <c r="X2801" s="2"/>
      <c r="Y2801" s="2"/>
      <c r="Z2801" s="8"/>
      <c r="AA2801" s="8"/>
      <c r="AC2801" s="1"/>
      <c r="AD2801" s="2"/>
      <c r="AE2801" s="2"/>
      <c r="AF2801" s="13"/>
      <c r="AG2801" s="13"/>
    </row>
    <row r="2802" spans="11:33" x14ac:dyDescent="0.3">
      <c r="K2802" s="1"/>
      <c r="L2802" s="2"/>
      <c r="M2802" s="2"/>
      <c r="Q2802" s="1"/>
      <c r="R2802" s="2"/>
      <c r="S2802" s="2"/>
      <c r="T2802" s="13"/>
      <c r="U2802" s="13"/>
      <c r="W2802" s="1"/>
      <c r="X2802" s="2"/>
      <c r="Y2802" s="2"/>
      <c r="Z2802" s="8"/>
      <c r="AA2802" s="8"/>
      <c r="AC2802" s="1"/>
      <c r="AD2802" s="2"/>
      <c r="AE2802" s="2"/>
      <c r="AF2802" s="13"/>
      <c r="AG2802" s="13"/>
    </row>
    <row r="2803" spans="11:33" x14ac:dyDescent="0.3">
      <c r="K2803" s="1"/>
      <c r="L2803" s="2"/>
      <c r="M2803" s="2"/>
      <c r="Q2803" s="1"/>
      <c r="R2803" s="2"/>
      <c r="S2803" s="2"/>
      <c r="T2803" s="13"/>
      <c r="U2803" s="13"/>
      <c r="W2803" s="1"/>
      <c r="X2803" s="2"/>
      <c r="Y2803" s="2"/>
      <c r="Z2803" s="8"/>
      <c r="AA2803" s="8"/>
      <c r="AC2803" s="1"/>
      <c r="AD2803" s="2"/>
      <c r="AE2803" s="2"/>
      <c r="AF2803" s="13"/>
      <c r="AG2803" s="13"/>
    </row>
    <row r="2804" spans="11:33" x14ac:dyDescent="0.3">
      <c r="K2804" s="1"/>
      <c r="L2804" s="2"/>
      <c r="M2804" s="2"/>
      <c r="Q2804" s="1"/>
      <c r="R2804" s="2"/>
      <c r="S2804" s="2"/>
      <c r="T2804" s="13"/>
      <c r="U2804" s="13"/>
      <c r="W2804" s="1"/>
      <c r="X2804" s="2"/>
      <c r="Y2804" s="2"/>
      <c r="Z2804" s="8"/>
      <c r="AA2804" s="8"/>
      <c r="AC2804" s="1"/>
      <c r="AD2804" s="2"/>
      <c r="AE2804" s="2"/>
      <c r="AF2804" s="13"/>
      <c r="AG2804" s="13"/>
    </row>
    <row r="2805" spans="11:33" x14ac:dyDescent="0.3">
      <c r="K2805" s="1"/>
      <c r="L2805" s="2"/>
      <c r="M2805" s="2"/>
      <c r="Q2805" s="1"/>
      <c r="R2805" s="2"/>
      <c r="S2805" s="2"/>
      <c r="T2805" s="13"/>
      <c r="U2805" s="13"/>
      <c r="W2805" s="1"/>
      <c r="X2805" s="2"/>
      <c r="Y2805" s="2"/>
      <c r="Z2805" s="8"/>
      <c r="AA2805" s="8"/>
      <c r="AC2805" s="1"/>
      <c r="AD2805" s="2"/>
      <c r="AE2805" s="2"/>
      <c r="AF2805" s="13"/>
      <c r="AG2805" s="13"/>
    </row>
    <row r="2806" spans="11:33" x14ac:dyDescent="0.3">
      <c r="K2806" s="1"/>
      <c r="L2806" s="2"/>
      <c r="M2806" s="2"/>
      <c r="Q2806" s="1"/>
      <c r="R2806" s="2"/>
      <c r="S2806" s="2"/>
      <c r="T2806" s="13"/>
      <c r="U2806" s="13"/>
      <c r="W2806" s="1"/>
      <c r="X2806" s="2"/>
      <c r="Y2806" s="2"/>
      <c r="Z2806" s="8"/>
      <c r="AA2806" s="8"/>
      <c r="AC2806" s="1"/>
      <c r="AD2806" s="2"/>
      <c r="AE2806" s="2"/>
      <c r="AF2806" s="13"/>
      <c r="AG2806" s="13"/>
    </row>
    <row r="2807" spans="11:33" x14ac:dyDescent="0.3">
      <c r="K2807" s="1"/>
      <c r="L2807" s="2"/>
      <c r="M2807" s="2"/>
      <c r="Q2807" s="1"/>
      <c r="R2807" s="2"/>
      <c r="S2807" s="2"/>
      <c r="T2807" s="13"/>
      <c r="U2807" s="13"/>
      <c r="W2807" s="1"/>
      <c r="X2807" s="2"/>
      <c r="Y2807" s="2"/>
      <c r="Z2807" s="8"/>
      <c r="AA2807" s="8"/>
      <c r="AC2807" s="1"/>
      <c r="AD2807" s="2"/>
      <c r="AE2807" s="2"/>
      <c r="AF2807" s="13"/>
      <c r="AG2807" s="13"/>
    </row>
    <row r="2808" spans="11:33" x14ac:dyDescent="0.3">
      <c r="K2808" s="1"/>
      <c r="L2808" s="2"/>
      <c r="M2808" s="2"/>
      <c r="Q2808" s="1"/>
      <c r="R2808" s="2"/>
      <c r="S2808" s="2"/>
      <c r="T2808" s="13"/>
      <c r="U2808" s="13"/>
      <c r="W2808" s="1"/>
      <c r="X2808" s="2"/>
      <c r="Y2808" s="2"/>
      <c r="Z2808" s="8"/>
      <c r="AA2808" s="8"/>
      <c r="AC2808" s="1"/>
      <c r="AD2808" s="2"/>
      <c r="AE2808" s="2"/>
      <c r="AF2808" s="13"/>
      <c r="AG2808" s="13"/>
    </row>
    <row r="2809" spans="11:33" x14ac:dyDescent="0.3">
      <c r="K2809" s="1"/>
      <c r="L2809" s="2"/>
      <c r="M2809" s="2"/>
      <c r="Q2809" s="1"/>
      <c r="R2809" s="2"/>
      <c r="S2809" s="2"/>
      <c r="T2809" s="13"/>
      <c r="U2809" s="13"/>
      <c r="W2809" s="1"/>
      <c r="X2809" s="2"/>
      <c r="Y2809" s="2"/>
      <c r="Z2809" s="8"/>
      <c r="AA2809" s="8"/>
      <c r="AC2809" s="1"/>
      <c r="AD2809" s="2"/>
      <c r="AE2809" s="2"/>
      <c r="AF2809" s="13"/>
      <c r="AG2809" s="13"/>
    </row>
    <row r="2810" spans="11:33" x14ac:dyDescent="0.3">
      <c r="K2810" s="1"/>
      <c r="L2810" s="2"/>
      <c r="M2810" s="2"/>
      <c r="Q2810" s="1"/>
      <c r="R2810" s="2"/>
      <c r="S2810" s="2"/>
      <c r="T2810" s="13"/>
      <c r="U2810" s="13"/>
      <c r="W2810" s="1"/>
      <c r="X2810" s="2"/>
      <c r="Y2810" s="2"/>
      <c r="Z2810" s="8"/>
      <c r="AA2810" s="8"/>
      <c r="AC2810" s="1"/>
      <c r="AD2810" s="2"/>
      <c r="AE2810" s="2"/>
      <c r="AF2810" s="13"/>
      <c r="AG2810" s="13"/>
    </row>
    <row r="2811" spans="11:33" x14ac:dyDescent="0.3">
      <c r="K2811" s="1"/>
      <c r="L2811" s="2"/>
      <c r="M2811" s="2"/>
      <c r="Q2811" s="1"/>
      <c r="R2811" s="2"/>
      <c r="S2811" s="2"/>
      <c r="T2811" s="13"/>
      <c r="U2811" s="13"/>
      <c r="W2811" s="1"/>
      <c r="X2811" s="2"/>
      <c r="Y2811" s="2"/>
      <c r="Z2811" s="8"/>
      <c r="AA2811" s="8"/>
      <c r="AC2811" s="1"/>
      <c r="AD2811" s="2"/>
      <c r="AE2811" s="2"/>
      <c r="AF2811" s="13"/>
      <c r="AG2811" s="13"/>
    </row>
    <row r="2812" spans="11:33" x14ac:dyDescent="0.3">
      <c r="K2812" s="1"/>
      <c r="L2812" s="2"/>
      <c r="M2812" s="2"/>
      <c r="Q2812" s="1"/>
      <c r="R2812" s="2"/>
      <c r="S2812" s="2"/>
      <c r="T2812" s="13"/>
      <c r="U2812" s="13"/>
      <c r="W2812" s="1"/>
      <c r="X2812" s="2"/>
      <c r="Y2812" s="2"/>
      <c r="Z2812" s="8"/>
      <c r="AA2812" s="8"/>
      <c r="AC2812" s="1"/>
      <c r="AD2812" s="2"/>
      <c r="AE2812" s="2"/>
      <c r="AF2812" s="13"/>
      <c r="AG2812" s="13"/>
    </row>
    <row r="2813" spans="11:33" x14ac:dyDescent="0.3">
      <c r="K2813" s="1"/>
      <c r="L2813" s="2"/>
      <c r="M2813" s="2"/>
      <c r="Q2813" s="1"/>
      <c r="R2813" s="2"/>
      <c r="S2813" s="2"/>
      <c r="T2813" s="13"/>
      <c r="U2813" s="13"/>
      <c r="W2813" s="1"/>
      <c r="X2813" s="2"/>
      <c r="Y2813" s="2"/>
      <c r="Z2813" s="8"/>
      <c r="AA2813" s="8"/>
      <c r="AC2813" s="1"/>
      <c r="AD2813" s="2"/>
      <c r="AE2813" s="2"/>
      <c r="AF2813" s="13"/>
      <c r="AG2813" s="13"/>
    </row>
    <row r="2814" spans="11:33" x14ac:dyDescent="0.3">
      <c r="K2814" s="1"/>
      <c r="L2814" s="2"/>
      <c r="M2814" s="2"/>
      <c r="Q2814" s="1"/>
      <c r="R2814" s="2"/>
      <c r="S2814" s="2"/>
      <c r="T2814" s="13"/>
      <c r="U2814" s="13"/>
      <c r="W2814" s="1"/>
      <c r="X2814" s="2"/>
      <c r="Y2814" s="2"/>
      <c r="Z2814" s="8"/>
      <c r="AA2814" s="8"/>
      <c r="AC2814" s="1"/>
      <c r="AD2814" s="2"/>
      <c r="AE2814" s="2"/>
      <c r="AF2814" s="13"/>
      <c r="AG2814" s="13"/>
    </row>
    <row r="2815" spans="11:33" x14ac:dyDescent="0.3">
      <c r="K2815" s="1"/>
      <c r="L2815" s="2"/>
      <c r="M2815" s="2"/>
      <c r="Q2815" s="1"/>
      <c r="R2815" s="2"/>
      <c r="S2815" s="2"/>
      <c r="T2815" s="13"/>
      <c r="U2815" s="13"/>
      <c r="W2815" s="1"/>
      <c r="X2815" s="2"/>
      <c r="Y2815" s="2"/>
      <c r="Z2815" s="8"/>
      <c r="AA2815" s="8"/>
      <c r="AC2815" s="1"/>
      <c r="AD2815" s="2"/>
      <c r="AE2815" s="2"/>
      <c r="AF2815" s="13"/>
      <c r="AG2815" s="13"/>
    </row>
    <row r="2816" spans="11:33" x14ac:dyDescent="0.3">
      <c r="K2816" s="1"/>
      <c r="L2816" s="2"/>
      <c r="M2816" s="2"/>
      <c r="Q2816" s="1"/>
      <c r="R2816" s="2"/>
      <c r="S2816" s="2"/>
      <c r="T2816" s="13"/>
      <c r="U2816" s="13"/>
      <c r="W2816" s="1"/>
      <c r="X2816" s="2"/>
      <c r="Y2816" s="2"/>
      <c r="Z2816" s="8"/>
      <c r="AA2816" s="8"/>
      <c r="AC2816" s="1"/>
      <c r="AD2816" s="2"/>
      <c r="AE2816" s="2"/>
      <c r="AF2816" s="13"/>
      <c r="AG2816" s="13"/>
    </row>
    <row r="2817" spans="11:33" x14ac:dyDescent="0.3">
      <c r="K2817" s="1"/>
      <c r="L2817" s="2"/>
      <c r="M2817" s="2"/>
      <c r="Q2817" s="1"/>
      <c r="R2817" s="2"/>
      <c r="S2817" s="2"/>
      <c r="T2817" s="13"/>
      <c r="U2817" s="13"/>
      <c r="W2817" s="1"/>
      <c r="X2817" s="2"/>
      <c r="Y2817" s="2"/>
      <c r="Z2817" s="8"/>
      <c r="AA2817" s="8"/>
      <c r="AC2817" s="1"/>
      <c r="AD2817" s="2"/>
      <c r="AE2817" s="2"/>
      <c r="AF2817" s="13"/>
      <c r="AG2817" s="13"/>
    </row>
    <row r="2818" spans="11:33" x14ac:dyDescent="0.3">
      <c r="K2818" s="1"/>
      <c r="L2818" s="2"/>
      <c r="M2818" s="2"/>
      <c r="Q2818" s="1"/>
      <c r="R2818" s="2"/>
      <c r="S2818" s="2"/>
      <c r="T2818" s="13"/>
      <c r="U2818" s="13"/>
      <c r="W2818" s="1"/>
      <c r="X2818" s="2"/>
      <c r="Y2818" s="2"/>
      <c r="Z2818" s="8"/>
      <c r="AA2818" s="8"/>
      <c r="AC2818" s="1"/>
      <c r="AD2818" s="2"/>
      <c r="AE2818" s="2"/>
      <c r="AF2818" s="13"/>
      <c r="AG2818" s="13"/>
    </row>
    <row r="2819" spans="11:33" x14ac:dyDescent="0.3">
      <c r="K2819" s="1"/>
      <c r="L2819" s="2"/>
      <c r="M2819" s="2"/>
      <c r="Q2819" s="1"/>
      <c r="R2819" s="2"/>
      <c r="S2819" s="2"/>
      <c r="T2819" s="13"/>
      <c r="U2819" s="13"/>
      <c r="W2819" s="1"/>
      <c r="X2819" s="2"/>
      <c r="Y2819" s="2"/>
      <c r="Z2819" s="8"/>
      <c r="AA2819" s="8"/>
      <c r="AC2819" s="1"/>
      <c r="AD2819" s="2"/>
      <c r="AE2819" s="2"/>
      <c r="AF2819" s="13"/>
      <c r="AG2819" s="13"/>
    </row>
    <row r="2820" spans="11:33" x14ac:dyDescent="0.3">
      <c r="K2820" s="1"/>
      <c r="L2820" s="2"/>
      <c r="M2820" s="2"/>
      <c r="Q2820" s="1"/>
      <c r="R2820" s="2"/>
      <c r="S2820" s="2"/>
      <c r="T2820" s="13"/>
      <c r="U2820" s="13"/>
      <c r="W2820" s="1"/>
      <c r="X2820" s="2"/>
      <c r="Y2820" s="2"/>
      <c r="Z2820" s="8"/>
      <c r="AA2820" s="8"/>
      <c r="AC2820" s="1"/>
      <c r="AD2820" s="2"/>
      <c r="AE2820" s="2"/>
      <c r="AF2820" s="13"/>
      <c r="AG2820" s="13"/>
    </row>
    <row r="2821" spans="11:33" x14ac:dyDescent="0.3">
      <c r="K2821" s="1"/>
      <c r="L2821" s="2"/>
      <c r="M2821" s="2"/>
      <c r="Q2821" s="1"/>
      <c r="R2821" s="2"/>
      <c r="S2821" s="2"/>
      <c r="T2821" s="13"/>
      <c r="U2821" s="13"/>
      <c r="W2821" s="1"/>
      <c r="X2821" s="2"/>
      <c r="Y2821" s="2"/>
      <c r="Z2821" s="8"/>
      <c r="AA2821" s="8"/>
      <c r="AC2821" s="1"/>
      <c r="AD2821" s="2"/>
      <c r="AE2821" s="2"/>
      <c r="AF2821" s="13"/>
      <c r="AG2821" s="13"/>
    </row>
    <row r="2822" spans="11:33" x14ac:dyDescent="0.3">
      <c r="K2822" s="1"/>
      <c r="L2822" s="2"/>
      <c r="M2822" s="2"/>
      <c r="Q2822" s="1"/>
      <c r="R2822" s="2"/>
      <c r="S2822" s="2"/>
      <c r="T2822" s="13"/>
      <c r="U2822" s="13"/>
      <c r="W2822" s="1"/>
      <c r="X2822" s="2"/>
      <c r="Y2822" s="2"/>
      <c r="Z2822" s="8"/>
      <c r="AA2822" s="8"/>
      <c r="AC2822" s="1"/>
      <c r="AD2822" s="2"/>
      <c r="AE2822" s="2"/>
      <c r="AF2822" s="13"/>
      <c r="AG2822" s="13"/>
    </row>
    <row r="2823" spans="11:33" x14ac:dyDescent="0.3">
      <c r="K2823" s="1"/>
      <c r="L2823" s="2"/>
      <c r="M2823" s="2"/>
      <c r="Q2823" s="1"/>
      <c r="R2823" s="2"/>
      <c r="S2823" s="2"/>
      <c r="T2823" s="13"/>
      <c r="U2823" s="13"/>
      <c r="W2823" s="1"/>
      <c r="X2823" s="2"/>
      <c r="Y2823" s="2"/>
      <c r="Z2823" s="8"/>
      <c r="AA2823" s="8"/>
      <c r="AC2823" s="1"/>
      <c r="AD2823" s="2"/>
      <c r="AE2823" s="2"/>
      <c r="AF2823" s="13"/>
      <c r="AG2823" s="13"/>
    </row>
    <row r="2824" spans="11:33" x14ac:dyDescent="0.3">
      <c r="K2824" s="1"/>
      <c r="L2824" s="2"/>
      <c r="M2824" s="2"/>
      <c r="Q2824" s="1"/>
      <c r="R2824" s="2"/>
      <c r="S2824" s="2"/>
      <c r="T2824" s="13"/>
      <c r="U2824" s="13"/>
      <c r="W2824" s="1"/>
      <c r="X2824" s="2"/>
      <c r="Y2824" s="2"/>
      <c r="Z2824" s="8"/>
      <c r="AA2824" s="8"/>
      <c r="AC2824" s="1"/>
      <c r="AD2824" s="2"/>
      <c r="AE2824" s="2"/>
      <c r="AF2824" s="13"/>
      <c r="AG2824" s="13"/>
    </row>
    <row r="2825" spans="11:33" x14ac:dyDescent="0.3">
      <c r="K2825" s="1"/>
      <c r="L2825" s="2"/>
      <c r="M2825" s="2"/>
      <c r="Q2825" s="1"/>
      <c r="R2825" s="2"/>
      <c r="S2825" s="2"/>
      <c r="T2825" s="13"/>
      <c r="U2825" s="13"/>
      <c r="W2825" s="1"/>
      <c r="X2825" s="2"/>
      <c r="Y2825" s="2"/>
      <c r="Z2825" s="8"/>
      <c r="AA2825" s="8"/>
      <c r="AC2825" s="1"/>
      <c r="AD2825" s="2"/>
      <c r="AE2825" s="2"/>
      <c r="AF2825" s="13"/>
      <c r="AG2825" s="13"/>
    </row>
    <row r="2826" spans="11:33" x14ac:dyDescent="0.3">
      <c r="K2826" s="1"/>
      <c r="L2826" s="2"/>
      <c r="M2826" s="2"/>
      <c r="Q2826" s="1"/>
      <c r="R2826" s="2"/>
      <c r="S2826" s="2"/>
      <c r="T2826" s="13"/>
      <c r="U2826" s="13"/>
      <c r="W2826" s="1"/>
      <c r="X2826" s="2"/>
      <c r="Y2826" s="2"/>
      <c r="Z2826" s="8"/>
      <c r="AA2826" s="8"/>
      <c r="AC2826" s="1"/>
      <c r="AD2826" s="2"/>
      <c r="AE2826" s="2"/>
      <c r="AF2826" s="13"/>
      <c r="AG2826" s="13"/>
    </row>
    <row r="2827" spans="11:33" x14ac:dyDescent="0.3">
      <c r="K2827" s="1"/>
      <c r="L2827" s="2"/>
      <c r="M2827" s="2"/>
      <c r="Q2827" s="1"/>
      <c r="R2827" s="2"/>
      <c r="S2827" s="2"/>
      <c r="T2827" s="13"/>
      <c r="U2827" s="13"/>
      <c r="W2827" s="1"/>
      <c r="X2827" s="2"/>
      <c r="Y2827" s="2"/>
      <c r="Z2827" s="8"/>
      <c r="AA2827" s="8"/>
      <c r="AC2827" s="1"/>
      <c r="AD2827" s="2"/>
      <c r="AE2827" s="2"/>
      <c r="AF2827" s="13"/>
      <c r="AG2827" s="13"/>
    </row>
    <row r="2828" spans="11:33" x14ac:dyDescent="0.3">
      <c r="K2828" s="1"/>
      <c r="L2828" s="2"/>
      <c r="M2828" s="2"/>
      <c r="Q2828" s="1"/>
      <c r="R2828" s="2"/>
      <c r="S2828" s="2"/>
      <c r="T2828" s="13"/>
      <c r="U2828" s="13"/>
      <c r="W2828" s="1"/>
      <c r="X2828" s="2"/>
      <c r="Y2828" s="2"/>
      <c r="Z2828" s="8"/>
      <c r="AA2828" s="8"/>
      <c r="AC2828" s="1"/>
      <c r="AD2828" s="2"/>
      <c r="AE2828" s="2"/>
      <c r="AF2828" s="13"/>
      <c r="AG2828" s="13"/>
    </row>
    <row r="2829" spans="11:33" x14ac:dyDescent="0.3">
      <c r="K2829" s="1"/>
      <c r="L2829" s="2"/>
      <c r="M2829" s="2"/>
      <c r="Q2829" s="1"/>
      <c r="R2829" s="2"/>
      <c r="S2829" s="2"/>
      <c r="T2829" s="13"/>
      <c r="U2829" s="13"/>
      <c r="W2829" s="1"/>
      <c r="X2829" s="2"/>
      <c r="Y2829" s="2"/>
      <c r="Z2829" s="8"/>
      <c r="AA2829" s="8"/>
      <c r="AC2829" s="1"/>
      <c r="AD2829" s="2"/>
      <c r="AE2829" s="2"/>
      <c r="AF2829" s="13"/>
      <c r="AG2829" s="13"/>
    </row>
    <row r="2830" spans="11:33" x14ac:dyDescent="0.3">
      <c r="K2830" s="1"/>
      <c r="L2830" s="2"/>
      <c r="M2830" s="2"/>
      <c r="Q2830" s="1"/>
      <c r="R2830" s="2"/>
      <c r="S2830" s="2"/>
      <c r="T2830" s="13"/>
      <c r="U2830" s="13"/>
      <c r="W2830" s="1"/>
      <c r="X2830" s="2"/>
      <c r="Y2830" s="2"/>
      <c r="Z2830" s="8"/>
      <c r="AA2830" s="8"/>
      <c r="AC2830" s="1"/>
      <c r="AD2830" s="2"/>
      <c r="AE2830" s="2"/>
      <c r="AF2830" s="13"/>
      <c r="AG2830" s="13"/>
    </row>
    <row r="2831" spans="11:33" x14ac:dyDescent="0.3">
      <c r="K2831" s="1"/>
      <c r="L2831" s="2"/>
      <c r="M2831" s="2"/>
      <c r="Q2831" s="1"/>
      <c r="R2831" s="2"/>
      <c r="S2831" s="2"/>
      <c r="T2831" s="13"/>
      <c r="U2831" s="13"/>
      <c r="W2831" s="1"/>
      <c r="X2831" s="2"/>
      <c r="Y2831" s="2"/>
      <c r="Z2831" s="8"/>
      <c r="AA2831" s="8"/>
      <c r="AC2831" s="1"/>
      <c r="AD2831" s="2"/>
      <c r="AE2831" s="2"/>
      <c r="AF2831" s="13"/>
      <c r="AG2831" s="13"/>
    </row>
    <row r="2832" spans="11:33" x14ac:dyDescent="0.3">
      <c r="K2832" s="1"/>
      <c r="L2832" s="2"/>
      <c r="M2832" s="2"/>
      <c r="Q2832" s="1"/>
      <c r="R2832" s="2"/>
      <c r="S2832" s="2"/>
      <c r="T2832" s="13"/>
      <c r="U2832" s="13"/>
      <c r="W2832" s="1"/>
      <c r="X2832" s="2"/>
      <c r="Y2832" s="2"/>
      <c r="Z2832" s="8"/>
      <c r="AA2832" s="8"/>
      <c r="AC2832" s="1"/>
      <c r="AD2832" s="2"/>
      <c r="AE2832" s="2"/>
      <c r="AF2832" s="13"/>
      <c r="AG2832" s="13"/>
    </row>
    <row r="2833" spans="11:33" x14ac:dyDescent="0.3">
      <c r="K2833" s="1"/>
      <c r="L2833" s="2"/>
      <c r="M2833" s="2"/>
      <c r="Q2833" s="1"/>
      <c r="R2833" s="2"/>
      <c r="S2833" s="2"/>
      <c r="T2833" s="13"/>
      <c r="U2833" s="13"/>
      <c r="W2833" s="1"/>
      <c r="X2833" s="2"/>
      <c r="Y2833" s="2"/>
      <c r="Z2833" s="8"/>
      <c r="AA2833" s="8"/>
      <c r="AC2833" s="1"/>
      <c r="AD2833" s="2"/>
      <c r="AE2833" s="2"/>
      <c r="AF2833" s="13"/>
      <c r="AG2833" s="13"/>
    </row>
    <row r="2834" spans="11:33" x14ac:dyDescent="0.3">
      <c r="K2834" s="1"/>
      <c r="L2834" s="2"/>
      <c r="M2834" s="2"/>
      <c r="Q2834" s="1"/>
      <c r="R2834" s="2"/>
      <c r="S2834" s="2"/>
      <c r="T2834" s="13"/>
      <c r="U2834" s="13"/>
      <c r="W2834" s="1"/>
      <c r="X2834" s="2"/>
      <c r="Y2834" s="2"/>
      <c r="Z2834" s="8"/>
      <c r="AA2834" s="8"/>
      <c r="AC2834" s="1"/>
      <c r="AD2834" s="2"/>
      <c r="AE2834" s="2"/>
      <c r="AF2834" s="13"/>
      <c r="AG2834" s="13"/>
    </row>
    <row r="2835" spans="11:33" x14ac:dyDescent="0.3">
      <c r="K2835" s="1"/>
      <c r="L2835" s="2"/>
      <c r="M2835" s="2"/>
      <c r="Q2835" s="1"/>
      <c r="R2835" s="2"/>
      <c r="S2835" s="2"/>
      <c r="T2835" s="13"/>
      <c r="U2835" s="13"/>
      <c r="W2835" s="1"/>
      <c r="X2835" s="2"/>
      <c r="Y2835" s="2"/>
      <c r="Z2835" s="8"/>
      <c r="AA2835" s="8"/>
      <c r="AC2835" s="1"/>
      <c r="AD2835" s="2"/>
      <c r="AE2835" s="2"/>
      <c r="AF2835" s="13"/>
      <c r="AG2835" s="13"/>
    </row>
    <row r="2836" spans="11:33" x14ac:dyDescent="0.3">
      <c r="K2836" s="1"/>
      <c r="L2836" s="2"/>
      <c r="M2836" s="2"/>
      <c r="Q2836" s="1"/>
      <c r="R2836" s="2"/>
      <c r="S2836" s="2"/>
      <c r="T2836" s="13"/>
      <c r="U2836" s="13"/>
      <c r="W2836" s="1"/>
      <c r="X2836" s="2"/>
      <c r="Y2836" s="2"/>
      <c r="Z2836" s="8"/>
      <c r="AA2836" s="8"/>
      <c r="AC2836" s="1"/>
      <c r="AD2836" s="2"/>
      <c r="AE2836" s="2"/>
      <c r="AF2836" s="13"/>
      <c r="AG2836" s="13"/>
    </row>
    <row r="2837" spans="11:33" x14ac:dyDescent="0.3">
      <c r="K2837" s="1"/>
      <c r="L2837" s="2"/>
      <c r="M2837" s="2"/>
      <c r="Q2837" s="1"/>
      <c r="R2837" s="2"/>
      <c r="S2837" s="2"/>
      <c r="T2837" s="13"/>
      <c r="U2837" s="13"/>
      <c r="W2837" s="1"/>
      <c r="X2837" s="2"/>
      <c r="Y2837" s="2"/>
      <c r="Z2837" s="8"/>
      <c r="AA2837" s="8"/>
      <c r="AC2837" s="1"/>
      <c r="AD2837" s="2"/>
      <c r="AE2837" s="2"/>
      <c r="AF2837" s="13"/>
      <c r="AG2837" s="13"/>
    </row>
    <row r="2838" spans="11:33" x14ac:dyDescent="0.3">
      <c r="K2838" s="1"/>
      <c r="L2838" s="2"/>
      <c r="M2838" s="2"/>
      <c r="Q2838" s="1"/>
      <c r="R2838" s="2"/>
      <c r="S2838" s="2"/>
      <c r="T2838" s="13"/>
      <c r="U2838" s="13"/>
      <c r="W2838" s="1"/>
      <c r="X2838" s="2"/>
      <c r="Y2838" s="2"/>
      <c r="Z2838" s="8"/>
      <c r="AA2838" s="8"/>
      <c r="AC2838" s="1"/>
      <c r="AD2838" s="2"/>
      <c r="AE2838" s="2"/>
      <c r="AF2838" s="13"/>
      <c r="AG2838" s="13"/>
    </row>
    <row r="2839" spans="11:33" x14ac:dyDescent="0.3">
      <c r="K2839" s="1"/>
      <c r="L2839" s="2"/>
      <c r="M2839" s="2"/>
      <c r="Q2839" s="1"/>
      <c r="R2839" s="2"/>
      <c r="S2839" s="2"/>
      <c r="T2839" s="13"/>
      <c r="U2839" s="13"/>
      <c r="W2839" s="1"/>
      <c r="X2839" s="2"/>
      <c r="Y2839" s="2"/>
      <c r="Z2839" s="8"/>
      <c r="AA2839" s="8"/>
      <c r="AC2839" s="1"/>
      <c r="AD2839" s="2"/>
      <c r="AE2839" s="2"/>
      <c r="AF2839" s="13"/>
      <c r="AG2839" s="13"/>
    </row>
    <row r="2840" spans="11:33" x14ac:dyDescent="0.3">
      <c r="K2840" s="1"/>
      <c r="L2840" s="2"/>
      <c r="M2840" s="2"/>
      <c r="Q2840" s="1"/>
      <c r="R2840" s="2"/>
      <c r="S2840" s="2"/>
      <c r="T2840" s="13"/>
      <c r="U2840" s="13"/>
      <c r="W2840" s="1"/>
      <c r="X2840" s="2"/>
      <c r="Y2840" s="2"/>
      <c r="Z2840" s="8"/>
      <c r="AA2840" s="8"/>
      <c r="AC2840" s="1"/>
      <c r="AD2840" s="2"/>
      <c r="AE2840" s="2"/>
      <c r="AF2840" s="13"/>
      <c r="AG2840" s="13"/>
    </row>
    <row r="2841" spans="11:33" x14ac:dyDescent="0.3">
      <c r="K2841" s="1"/>
      <c r="L2841" s="2"/>
      <c r="M2841" s="2"/>
      <c r="Q2841" s="1"/>
      <c r="R2841" s="2"/>
      <c r="S2841" s="2"/>
      <c r="T2841" s="13"/>
      <c r="U2841" s="13"/>
      <c r="W2841" s="1"/>
      <c r="X2841" s="2"/>
      <c r="Y2841" s="2"/>
      <c r="Z2841" s="8"/>
      <c r="AA2841" s="8"/>
      <c r="AC2841" s="1"/>
      <c r="AD2841" s="2"/>
      <c r="AE2841" s="2"/>
      <c r="AF2841" s="13"/>
      <c r="AG2841" s="13"/>
    </row>
    <row r="2842" spans="11:33" x14ac:dyDescent="0.3">
      <c r="K2842" s="1"/>
      <c r="L2842" s="2"/>
      <c r="M2842" s="2"/>
      <c r="Q2842" s="1"/>
      <c r="R2842" s="2"/>
      <c r="S2842" s="2"/>
      <c r="T2842" s="13"/>
      <c r="U2842" s="13"/>
      <c r="W2842" s="1"/>
      <c r="X2842" s="2"/>
      <c r="Y2842" s="2"/>
      <c r="Z2842" s="8"/>
      <c r="AA2842" s="8"/>
      <c r="AC2842" s="1"/>
      <c r="AD2842" s="2"/>
      <c r="AE2842" s="2"/>
      <c r="AF2842" s="13"/>
      <c r="AG2842" s="13"/>
    </row>
    <row r="2843" spans="11:33" x14ac:dyDescent="0.3">
      <c r="K2843" s="1"/>
      <c r="L2843" s="2"/>
      <c r="M2843" s="2"/>
      <c r="Q2843" s="1"/>
      <c r="R2843" s="2"/>
      <c r="S2843" s="2"/>
      <c r="T2843" s="13"/>
      <c r="U2843" s="13"/>
      <c r="W2843" s="1"/>
      <c r="X2843" s="2"/>
      <c r="Y2843" s="2"/>
      <c r="Z2843" s="8"/>
      <c r="AA2843" s="8"/>
      <c r="AC2843" s="1"/>
      <c r="AD2843" s="2"/>
      <c r="AE2843" s="2"/>
      <c r="AF2843" s="13"/>
      <c r="AG2843" s="13"/>
    </row>
    <row r="2844" spans="11:33" x14ac:dyDescent="0.3">
      <c r="K2844" s="1"/>
      <c r="L2844" s="2"/>
      <c r="M2844" s="2"/>
      <c r="Q2844" s="1"/>
      <c r="R2844" s="2"/>
      <c r="S2844" s="2"/>
      <c r="T2844" s="13"/>
      <c r="U2844" s="13"/>
      <c r="W2844" s="1"/>
      <c r="X2844" s="2"/>
      <c r="Y2844" s="2"/>
      <c r="Z2844" s="8"/>
      <c r="AA2844" s="8"/>
      <c r="AC2844" s="1"/>
      <c r="AD2844" s="2"/>
      <c r="AE2844" s="2"/>
      <c r="AF2844" s="13"/>
      <c r="AG2844" s="13"/>
    </row>
    <row r="2845" spans="11:33" x14ac:dyDescent="0.3">
      <c r="K2845" s="1"/>
      <c r="L2845" s="2"/>
      <c r="M2845" s="2"/>
      <c r="Q2845" s="1"/>
      <c r="R2845" s="2"/>
      <c r="S2845" s="2"/>
      <c r="T2845" s="13"/>
      <c r="U2845" s="13"/>
      <c r="W2845" s="1"/>
      <c r="X2845" s="2"/>
      <c r="Y2845" s="2"/>
      <c r="Z2845" s="8"/>
      <c r="AA2845" s="8"/>
      <c r="AC2845" s="1"/>
      <c r="AD2845" s="2"/>
      <c r="AE2845" s="2"/>
      <c r="AF2845" s="13"/>
      <c r="AG2845" s="13"/>
    </row>
    <row r="2846" spans="11:33" x14ac:dyDescent="0.3">
      <c r="K2846" s="1"/>
      <c r="L2846" s="2"/>
      <c r="M2846" s="2"/>
      <c r="Q2846" s="1"/>
      <c r="R2846" s="2"/>
      <c r="S2846" s="2"/>
      <c r="T2846" s="13"/>
      <c r="U2846" s="13"/>
      <c r="W2846" s="1"/>
      <c r="X2846" s="2"/>
      <c r="Y2846" s="2"/>
      <c r="Z2846" s="8"/>
      <c r="AA2846" s="8"/>
      <c r="AC2846" s="1"/>
      <c r="AD2846" s="2"/>
      <c r="AE2846" s="2"/>
      <c r="AF2846" s="13"/>
      <c r="AG2846" s="13"/>
    </row>
    <row r="2847" spans="11:33" x14ac:dyDescent="0.3">
      <c r="K2847" s="1"/>
      <c r="L2847" s="2"/>
      <c r="M2847" s="2"/>
      <c r="Q2847" s="1"/>
      <c r="R2847" s="2"/>
      <c r="S2847" s="2"/>
      <c r="T2847" s="13"/>
      <c r="U2847" s="13"/>
      <c r="W2847" s="1"/>
      <c r="X2847" s="2"/>
      <c r="Y2847" s="2"/>
      <c r="Z2847" s="8"/>
      <c r="AA2847" s="8"/>
      <c r="AC2847" s="1"/>
      <c r="AD2847" s="2"/>
      <c r="AE2847" s="2"/>
      <c r="AF2847" s="13"/>
      <c r="AG2847" s="13"/>
    </row>
    <row r="2848" spans="11:33" x14ac:dyDescent="0.3">
      <c r="K2848" s="1"/>
      <c r="L2848" s="2"/>
      <c r="M2848" s="2"/>
      <c r="Q2848" s="1"/>
      <c r="R2848" s="2"/>
      <c r="S2848" s="2"/>
      <c r="T2848" s="13"/>
      <c r="U2848" s="13"/>
      <c r="W2848" s="1"/>
      <c r="X2848" s="2"/>
      <c r="Y2848" s="2"/>
      <c r="Z2848" s="8"/>
      <c r="AA2848" s="8"/>
      <c r="AC2848" s="1"/>
      <c r="AD2848" s="2"/>
      <c r="AE2848" s="2"/>
      <c r="AF2848" s="13"/>
      <c r="AG2848" s="13"/>
    </row>
    <row r="2849" spans="11:33" x14ac:dyDescent="0.3">
      <c r="K2849" s="1"/>
      <c r="L2849" s="2"/>
      <c r="M2849" s="2"/>
      <c r="Q2849" s="1"/>
      <c r="R2849" s="2"/>
      <c r="S2849" s="2"/>
      <c r="T2849" s="13"/>
      <c r="U2849" s="13"/>
      <c r="W2849" s="1"/>
      <c r="X2849" s="2"/>
      <c r="Y2849" s="2"/>
      <c r="Z2849" s="8"/>
      <c r="AA2849" s="8"/>
      <c r="AC2849" s="1"/>
      <c r="AD2849" s="2"/>
      <c r="AE2849" s="2"/>
      <c r="AF2849" s="13"/>
      <c r="AG2849" s="13"/>
    </row>
    <row r="2850" spans="11:33" x14ac:dyDescent="0.3">
      <c r="K2850" s="1"/>
      <c r="L2850" s="2"/>
      <c r="M2850" s="2"/>
      <c r="Q2850" s="1"/>
      <c r="R2850" s="2"/>
      <c r="S2850" s="2"/>
      <c r="T2850" s="13"/>
      <c r="U2850" s="13"/>
      <c r="W2850" s="1"/>
      <c r="X2850" s="2"/>
      <c r="Y2850" s="2"/>
      <c r="Z2850" s="8"/>
      <c r="AA2850" s="8"/>
      <c r="AC2850" s="1"/>
      <c r="AD2850" s="2"/>
      <c r="AE2850" s="2"/>
      <c r="AF2850" s="13"/>
      <c r="AG2850" s="13"/>
    </row>
    <row r="2851" spans="11:33" x14ac:dyDescent="0.3">
      <c r="K2851" s="1"/>
      <c r="L2851" s="2"/>
      <c r="M2851" s="2"/>
      <c r="Q2851" s="1"/>
      <c r="R2851" s="2"/>
      <c r="S2851" s="2"/>
      <c r="T2851" s="13"/>
      <c r="U2851" s="13"/>
      <c r="W2851" s="1"/>
      <c r="X2851" s="2"/>
      <c r="Y2851" s="2"/>
      <c r="Z2851" s="8"/>
      <c r="AA2851" s="8"/>
      <c r="AC2851" s="1"/>
      <c r="AD2851" s="2"/>
      <c r="AE2851" s="2"/>
      <c r="AF2851" s="13"/>
      <c r="AG2851" s="13"/>
    </row>
    <row r="2852" spans="11:33" x14ac:dyDescent="0.3">
      <c r="K2852" s="1"/>
      <c r="L2852" s="2"/>
      <c r="M2852" s="2"/>
      <c r="Q2852" s="1"/>
      <c r="R2852" s="2"/>
      <c r="S2852" s="2"/>
      <c r="T2852" s="13"/>
      <c r="U2852" s="13"/>
      <c r="W2852" s="1"/>
      <c r="X2852" s="2"/>
      <c r="Y2852" s="2"/>
      <c r="Z2852" s="8"/>
      <c r="AA2852" s="8"/>
      <c r="AC2852" s="1"/>
      <c r="AD2852" s="2"/>
      <c r="AE2852" s="2"/>
      <c r="AF2852" s="13"/>
      <c r="AG2852" s="13"/>
    </row>
    <row r="2853" spans="11:33" x14ac:dyDescent="0.3">
      <c r="K2853" s="1"/>
      <c r="L2853" s="2"/>
      <c r="M2853" s="2"/>
      <c r="Q2853" s="1"/>
      <c r="R2853" s="2"/>
      <c r="S2853" s="2"/>
      <c r="T2853" s="13"/>
      <c r="U2853" s="13"/>
      <c r="W2853" s="1"/>
      <c r="X2853" s="2"/>
      <c r="Y2853" s="2"/>
      <c r="Z2853" s="8"/>
      <c r="AA2853" s="8"/>
      <c r="AC2853" s="1"/>
      <c r="AD2853" s="2"/>
      <c r="AE2853" s="2"/>
      <c r="AF2853" s="13"/>
      <c r="AG2853" s="13"/>
    </row>
    <row r="2854" spans="11:33" x14ac:dyDescent="0.3">
      <c r="K2854" s="1"/>
      <c r="L2854" s="2"/>
      <c r="M2854" s="2"/>
      <c r="Q2854" s="1"/>
      <c r="R2854" s="2"/>
      <c r="S2854" s="2"/>
      <c r="T2854" s="13"/>
      <c r="U2854" s="13"/>
      <c r="W2854" s="1"/>
      <c r="X2854" s="2"/>
      <c r="Y2854" s="2"/>
      <c r="Z2854" s="8"/>
      <c r="AA2854" s="8"/>
      <c r="AC2854" s="1"/>
      <c r="AD2854" s="2"/>
      <c r="AE2854" s="2"/>
      <c r="AF2854" s="13"/>
      <c r="AG2854" s="13"/>
    </row>
    <row r="2855" spans="11:33" x14ac:dyDescent="0.3">
      <c r="K2855" s="1"/>
      <c r="L2855" s="2"/>
      <c r="M2855" s="2"/>
      <c r="Q2855" s="1"/>
      <c r="R2855" s="2"/>
      <c r="S2855" s="2"/>
      <c r="T2855" s="13"/>
      <c r="U2855" s="13"/>
      <c r="W2855" s="1"/>
      <c r="X2855" s="2"/>
      <c r="Y2855" s="2"/>
      <c r="Z2855" s="8"/>
      <c r="AA2855" s="8"/>
      <c r="AC2855" s="1"/>
      <c r="AD2855" s="2"/>
      <c r="AE2855" s="2"/>
      <c r="AF2855" s="13"/>
      <c r="AG2855" s="13"/>
    </row>
    <row r="2856" spans="11:33" x14ac:dyDescent="0.3">
      <c r="K2856" s="1"/>
      <c r="L2856" s="2"/>
      <c r="M2856" s="2"/>
      <c r="Q2856" s="1"/>
      <c r="R2856" s="2"/>
      <c r="S2856" s="2"/>
      <c r="T2856" s="13"/>
      <c r="U2856" s="13"/>
      <c r="W2856" s="1"/>
      <c r="X2856" s="2"/>
      <c r="Y2856" s="2"/>
      <c r="Z2856" s="8"/>
      <c r="AA2856" s="8"/>
      <c r="AC2856" s="1"/>
      <c r="AD2856" s="2"/>
      <c r="AE2856" s="2"/>
      <c r="AF2856" s="13"/>
      <c r="AG2856" s="13"/>
    </row>
    <row r="2857" spans="11:33" x14ac:dyDescent="0.3">
      <c r="K2857" s="1"/>
      <c r="L2857" s="2"/>
      <c r="M2857" s="2"/>
      <c r="Q2857" s="1"/>
      <c r="R2857" s="2"/>
      <c r="S2857" s="2"/>
      <c r="T2857" s="13"/>
      <c r="U2857" s="13"/>
      <c r="W2857" s="1"/>
      <c r="X2857" s="2"/>
      <c r="Y2857" s="2"/>
      <c r="Z2857" s="8"/>
      <c r="AA2857" s="8"/>
      <c r="AC2857" s="1"/>
      <c r="AD2857" s="2"/>
      <c r="AE2857" s="2"/>
      <c r="AF2857" s="13"/>
      <c r="AG2857" s="13"/>
    </row>
    <row r="2858" spans="11:33" x14ac:dyDescent="0.3">
      <c r="K2858" s="1"/>
      <c r="L2858" s="2"/>
      <c r="M2858" s="2"/>
      <c r="Q2858" s="1"/>
      <c r="R2858" s="2"/>
      <c r="S2858" s="2"/>
      <c r="T2858" s="13"/>
      <c r="U2858" s="13"/>
      <c r="W2858" s="1"/>
      <c r="X2858" s="2"/>
      <c r="Y2858" s="2"/>
      <c r="Z2858" s="8"/>
      <c r="AA2858" s="8"/>
      <c r="AC2858" s="1"/>
      <c r="AD2858" s="2"/>
      <c r="AE2858" s="2"/>
      <c r="AF2858" s="13"/>
      <c r="AG2858" s="13"/>
    </row>
    <row r="2859" spans="11:33" x14ac:dyDescent="0.3">
      <c r="K2859" s="1"/>
      <c r="L2859" s="2"/>
      <c r="M2859" s="2"/>
      <c r="Q2859" s="1"/>
      <c r="R2859" s="2"/>
      <c r="S2859" s="2"/>
      <c r="T2859" s="13"/>
      <c r="U2859" s="13"/>
      <c r="W2859" s="1"/>
      <c r="X2859" s="2"/>
      <c r="Y2859" s="2"/>
      <c r="Z2859" s="8"/>
      <c r="AA2859" s="8"/>
      <c r="AC2859" s="1"/>
      <c r="AD2859" s="2"/>
      <c r="AE2859" s="2"/>
      <c r="AF2859" s="13"/>
      <c r="AG2859" s="13"/>
    </row>
    <row r="2860" spans="11:33" x14ac:dyDescent="0.3">
      <c r="K2860" s="1"/>
      <c r="L2860" s="2"/>
      <c r="M2860" s="2"/>
      <c r="Q2860" s="1"/>
      <c r="R2860" s="2"/>
      <c r="S2860" s="2"/>
      <c r="T2860" s="13"/>
      <c r="U2860" s="13"/>
      <c r="W2860" s="1"/>
      <c r="X2860" s="2"/>
      <c r="Y2860" s="2"/>
      <c r="Z2860" s="8"/>
      <c r="AA2860" s="8"/>
      <c r="AC2860" s="1"/>
      <c r="AD2860" s="2"/>
      <c r="AE2860" s="2"/>
      <c r="AF2860" s="13"/>
      <c r="AG2860" s="13"/>
    </row>
    <row r="2861" spans="11:33" x14ac:dyDescent="0.3">
      <c r="K2861" s="1"/>
      <c r="L2861" s="2"/>
      <c r="M2861" s="2"/>
      <c r="Q2861" s="1"/>
      <c r="R2861" s="2"/>
      <c r="S2861" s="2"/>
      <c r="T2861" s="13"/>
      <c r="U2861" s="13"/>
      <c r="W2861" s="1"/>
      <c r="X2861" s="2"/>
      <c r="Y2861" s="2"/>
      <c r="Z2861" s="8"/>
      <c r="AA2861" s="8"/>
      <c r="AC2861" s="1"/>
      <c r="AD2861" s="2"/>
      <c r="AE2861" s="2"/>
      <c r="AF2861" s="13"/>
      <c r="AG2861" s="13"/>
    </row>
    <row r="2862" spans="11:33" x14ac:dyDescent="0.3">
      <c r="K2862" s="1"/>
      <c r="L2862" s="2"/>
      <c r="M2862" s="2"/>
      <c r="Q2862" s="1"/>
      <c r="R2862" s="2"/>
      <c r="S2862" s="2"/>
      <c r="T2862" s="13"/>
      <c r="U2862" s="13"/>
      <c r="W2862" s="1"/>
      <c r="X2862" s="2"/>
      <c r="Y2862" s="2"/>
      <c r="Z2862" s="8"/>
      <c r="AA2862" s="8"/>
      <c r="AC2862" s="1"/>
      <c r="AD2862" s="2"/>
      <c r="AE2862" s="2"/>
      <c r="AF2862" s="13"/>
      <c r="AG2862" s="13"/>
    </row>
    <row r="2863" spans="11:33" x14ac:dyDescent="0.3">
      <c r="K2863" s="1"/>
      <c r="L2863" s="2"/>
      <c r="M2863" s="2"/>
      <c r="Q2863" s="1"/>
      <c r="R2863" s="2"/>
      <c r="S2863" s="2"/>
      <c r="T2863" s="13"/>
      <c r="U2863" s="13"/>
      <c r="W2863" s="1"/>
      <c r="X2863" s="2"/>
      <c r="Y2863" s="2"/>
      <c r="Z2863" s="8"/>
      <c r="AA2863" s="8"/>
      <c r="AC2863" s="1"/>
      <c r="AD2863" s="2"/>
      <c r="AE2863" s="2"/>
      <c r="AF2863" s="13"/>
      <c r="AG2863" s="13"/>
    </row>
    <row r="2864" spans="11:33" x14ac:dyDescent="0.3">
      <c r="K2864" s="1"/>
      <c r="L2864" s="2"/>
      <c r="M2864" s="2"/>
      <c r="Q2864" s="1"/>
      <c r="R2864" s="2"/>
      <c r="S2864" s="2"/>
      <c r="T2864" s="13"/>
      <c r="U2864" s="13"/>
      <c r="W2864" s="1"/>
      <c r="X2864" s="2"/>
      <c r="Y2864" s="2"/>
      <c r="Z2864" s="8"/>
      <c r="AA2864" s="8"/>
      <c r="AC2864" s="1"/>
      <c r="AD2864" s="2"/>
      <c r="AE2864" s="2"/>
      <c r="AF2864" s="13"/>
      <c r="AG2864" s="13"/>
    </row>
    <row r="2865" spans="11:33" x14ac:dyDescent="0.3">
      <c r="K2865" s="1"/>
      <c r="L2865" s="2"/>
      <c r="M2865" s="2"/>
      <c r="Q2865" s="1"/>
      <c r="R2865" s="2"/>
      <c r="S2865" s="2"/>
      <c r="T2865" s="13"/>
      <c r="U2865" s="13"/>
      <c r="W2865" s="1"/>
      <c r="X2865" s="2"/>
      <c r="Y2865" s="2"/>
      <c r="Z2865" s="8"/>
      <c r="AA2865" s="8"/>
      <c r="AC2865" s="1"/>
      <c r="AD2865" s="2"/>
      <c r="AE2865" s="2"/>
      <c r="AF2865" s="13"/>
      <c r="AG2865" s="13"/>
    </row>
    <row r="2866" spans="11:33" x14ac:dyDescent="0.3">
      <c r="K2866" s="1"/>
      <c r="L2866" s="2"/>
      <c r="M2866" s="2"/>
      <c r="Q2866" s="1"/>
      <c r="R2866" s="2"/>
      <c r="S2866" s="2"/>
      <c r="T2866" s="13"/>
      <c r="U2866" s="13"/>
      <c r="W2866" s="1"/>
      <c r="X2866" s="2"/>
      <c r="Y2866" s="2"/>
      <c r="Z2866" s="8"/>
      <c r="AA2866" s="8"/>
      <c r="AC2866" s="1"/>
      <c r="AD2866" s="2"/>
      <c r="AE2866" s="2"/>
      <c r="AF2866" s="13"/>
      <c r="AG2866" s="13"/>
    </row>
    <row r="2867" spans="11:33" x14ac:dyDescent="0.3">
      <c r="K2867" s="1"/>
      <c r="L2867" s="2"/>
      <c r="M2867" s="2"/>
      <c r="Q2867" s="1"/>
      <c r="R2867" s="2"/>
      <c r="S2867" s="2"/>
      <c r="T2867" s="13"/>
      <c r="U2867" s="13"/>
      <c r="W2867" s="1"/>
      <c r="X2867" s="2"/>
      <c r="Y2867" s="2"/>
      <c r="Z2867" s="8"/>
      <c r="AA2867" s="8"/>
      <c r="AC2867" s="1"/>
      <c r="AD2867" s="2"/>
      <c r="AE2867" s="2"/>
      <c r="AF2867" s="13"/>
      <c r="AG2867" s="13"/>
    </row>
    <row r="2868" spans="11:33" x14ac:dyDescent="0.3">
      <c r="K2868" s="1"/>
      <c r="L2868" s="2"/>
      <c r="M2868" s="2"/>
      <c r="Q2868" s="1"/>
      <c r="R2868" s="2"/>
      <c r="S2868" s="2"/>
      <c r="T2868" s="13"/>
      <c r="U2868" s="13"/>
      <c r="W2868" s="1"/>
      <c r="X2868" s="2"/>
      <c r="Y2868" s="2"/>
      <c r="Z2868" s="8"/>
      <c r="AA2868" s="8"/>
      <c r="AC2868" s="1"/>
      <c r="AD2868" s="2"/>
      <c r="AE2868" s="2"/>
      <c r="AF2868" s="13"/>
      <c r="AG2868" s="13"/>
    </row>
    <row r="2869" spans="11:33" x14ac:dyDescent="0.3">
      <c r="K2869" s="1"/>
      <c r="L2869" s="2"/>
      <c r="M2869" s="2"/>
      <c r="Q2869" s="1"/>
      <c r="R2869" s="2"/>
      <c r="S2869" s="2"/>
      <c r="T2869" s="13"/>
      <c r="U2869" s="13"/>
      <c r="W2869" s="1"/>
      <c r="X2869" s="2"/>
      <c r="Y2869" s="2"/>
      <c r="Z2869" s="8"/>
      <c r="AA2869" s="8"/>
      <c r="AC2869" s="1"/>
      <c r="AD2869" s="2"/>
      <c r="AE2869" s="2"/>
      <c r="AF2869" s="13"/>
      <c r="AG2869" s="13"/>
    </row>
    <row r="2870" spans="11:33" x14ac:dyDescent="0.3">
      <c r="K2870" s="1"/>
      <c r="L2870" s="2"/>
      <c r="M2870" s="2"/>
      <c r="Q2870" s="1"/>
      <c r="R2870" s="2"/>
      <c r="S2870" s="2"/>
      <c r="T2870" s="13"/>
      <c r="U2870" s="13"/>
      <c r="W2870" s="1"/>
      <c r="X2870" s="2"/>
      <c r="Y2870" s="2"/>
      <c r="Z2870" s="8"/>
      <c r="AA2870" s="8"/>
      <c r="AC2870" s="1"/>
      <c r="AD2870" s="2"/>
      <c r="AE2870" s="2"/>
      <c r="AF2870" s="13"/>
      <c r="AG2870" s="13"/>
    </row>
    <row r="2871" spans="11:33" x14ac:dyDescent="0.3">
      <c r="K2871" s="1"/>
      <c r="L2871" s="2"/>
      <c r="M2871" s="2"/>
      <c r="Q2871" s="1"/>
      <c r="R2871" s="2"/>
      <c r="S2871" s="2"/>
      <c r="T2871" s="13"/>
      <c r="U2871" s="13"/>
      <c r="W2871" s="1"/>
      <c r="X2871" s="2"/>
      <c r="Y2871" s="2"/>
      <c r="Z2871" s="8"/>
      <c r="AA2871" s="8"/>
      <c r="AC2871" s="1"/>
      <c r="AD2871" s="2"/>
      <c r="AE2871" s="2"/>
      <c r="AF2871" s="13"/>
      <c r="AG2871" s="13"/>
    </row>
    <row r="2872" spans="11:33" x14ac:dyDescent="0.3">
      <c r="K2872" s="1"/>
      <c r="L2872" s="2"/>
      <c r="M2872" s="2"/>
      <c r="Q2872" s="1"/>
      <c r="R2872" s="2"/>
      <c r="S2872" s="2"/>
      <c r="T2872" s="13"/>
      <c r="U2872" s="13"/>
      <c r="W2872" s="1"/>
      <c r="X2872" s="2"/>
      <c r="Y2872" s="2"/>
      <c r="Z2872" s="8"/>
      <c r="AA2872" s="8"/>
      <c r="AC2872" s="1"/>
      <c r="AD2872" s="2"/>
      <c r="AE2872" s="2"/>
      <c r="AF2872" s="13"/>
      <c r="AG2872" s="13"/>
    </row>
    <row r="2873" spans="11:33" x14ac:dyDescent="0.3">
      <c r="K2873" s="1"/>
      <c r="L2873" s="2"/>
      <c r="M2873" s="2"/>
      <c r="Q2873" s="1"/>
      <c r="R2873" s="2"/>
      <c r="S2873" s="2"/>
      <c r="T2873" s="13"/>
      <c r="U2873" s="13"/>
      <c r="W2873" s="1"/>
      <c r="X2873" s="2"/>
      <c r="Y2873" s="2"/>
      <c r="Z2873" s="8"/>
      <c r="AA2873" s="8"/>
      <c r="AC2873" s="1"/>
      <c r="AD2873" s="2"/>
      <c r="AE2873" s="2"/>
      <c r="AF2873" s="13"/>
      <c r="AG2873" s="13"/>
    </row>
    <row r="2874" spans="11:33" x14ac:dyDescent="0.3">
      <c r="K2874" s="1"/>
      <c r="L2874" s="2"/>
      <c r="M2874" s="2"/>
      <c r="Q2874" s="1"/>
      <c r="R2874" s="2"/>
      <c r="S2874" s="2"/>
      <c r="T2874" s="13"/>
      <c r="U2874" s="13"/>
      <c r="W2874" s="1"/>
      <c r="X2874" s="2"/>
      <c r="Y2874" s="2"/>
      <c r="Z2874" s="8"/>
      <c r="AA2874" s="8"/>
      <c r="AC2874" s="1"/>
      <c r="AD2874" s="2"/>
      <c r="AE2874" s="2"/>
      <c r="AF2874" s="13"/>
      <c r="AG2874" s="13"/>
    </row>
    <row r="2875" spans="11:33" x14ac:dyDescent="0.3">
      <c r="K2875" s="1"/>
      <c r="L2875" s="2"/>
      <c r="M2875" s="2"/>
      <c r="Q2875" s="1"/>
      <c r="R2875" s="2"/>
      <c r="S2875" s="2"/>
      <c r="T2875" s="13"/>
      <c r="U2875" s="13"/>
      <c r="W2875" s="1"/>
      <c r="X2875" s="2"/>
      <c r="Y2875" s="2"/>
      <c r="Z2875" s="8"/>
      <c r="AA2875" s="8"/>
      <c r="AC2875" s="1"/>
      <c r="AD2875" s="2"/>
      <c r="AE2875" s="2"/>
      <c r="AF2875" s="13"/>
      <c r="AG2875" s="13"/>
    </row>
    <row r="2876" spans="11:33" x14ac:dyDescent="0.3">
      <c r="K2876" s="1"/>
      <c r="L2876" s="2"/>
      <c r="M2876" s="2"/>
      <c r="Q2876" s="1"/>
      <c r="R2876" s="2"/>
      <c r="S2876" s="2"/>
      <c r="T2876" s="13"/>
      <c r="U2876" s="13"/>
      <c r="W2876" s="1"/>
      <c r="X2876" s="2"/>
      <c r="Y2876" s="2"/>
      <c r="Z2876" s="8"/>
      <c r="AA2876" s="8"/>
      <c r="AC2876" s="1"/>
      <c r="AD2876" s="2"/>
      <c r="AE2876" s="2"/>
      <c r="AF2876" s="13"/>
      <c r="AG2876" s="13"/>
    </row>
    <row r="2877" spans="11:33" x14ac:dyDescent="0.3">
      <c r="K2877" s="1"/>
      <c r="L2877" s="2"/>
      <c r="M2877" s="2"/>
      <c r="Q2877" s="1"/>
      <c r="R2877" s="2"/>
      <c r="S2877" s="2"/>
      <c r="T2877" s="13"/>
      <c r="U2877" s="13"/>
      <c r="W2877" s="1"/>
      <c r="X2877" s="2"/>
      <c r="Y2877" s="2"/>
      <c r="Z2877" s="8"/>
      <c r="AA2877" s="8"/>
      <c r="AC2877" s="1"/>
      <c r="AD2877" s="2"/>
      <c r="AE2877" s="2"/>
      <c r="AF2877" s="13"/>
      <c r="AG2877" s="13"/>
    </row>
    <row r="2878" spans="11:33" x14ac:dyDescent="0.3">
      <c r="K2878" s="1"/>
      <c r="L2878" s="2"/>
      <c r="M2878" s="2"/>
      <c r="Q2878" s="1"/>
      <c r="R2878" s="2"/>
      <c r="S2878" s="2"/>
      <c r="T2878" s="13"/>
      <c r="U2878" s="13"/>
      <c r="W2878" s="1"/>
      <c r="X2878" s="2"/>
      <c r="Y2878" s="2"/>
      <c r="Z2878" s="8"/>
      <c r="AA2878" s="8"/>
      <c r="AC2878" s="1"/>
      <c r="AD2878" s="2"/>
      <c r="AE2878" s="2"/>
      <c r="AF2878" s="13"/>
      <c r="AG2878" s="13"/>
    </row>
    <row r="2879" spans="11:33" x14ac:dyDescent="0.3">
      <c r="K2879" s="1"/>
      <c r="L2879" s="2"/>
      <c r="M2879" s="2"/>
      <c r="Q2879" s="1"/>
      <c r="R2879" s="2"/>
      <c r="S2879" s="2"/>
      <c r="T2879" s="13"/>
      <c r="U2879" s="13"/>
      <c r="W2879" s="1"/>
      <c r="X2879" s="2"/>
      <c r="Y2879" s="2"/>
      <c r="Z2879" s="8"/>
      <c r="AA2879" s="8"/>
      <c r="AC2879" s="1"/>
      <c r="AD2879" s="2"/>
      <c r="AE2879" s="2"/>
      <c r="AF2879" s="13"/>
      <c r="AG2879" s="13"/>
    </row>
    <row r="2880" spans="11:33" x14ac:dyDescent="0.3">
      <c r="K2880" s="1"/>
      <c r="L2880" s="2"/>
      <c r="M2880" s="2"/>
      <c r="Q2880" s="1"/>
      <c r="R2880" s="2"/>
      <c r="S2880" s="2"/>
      <c r="T2880" s="13"/>
      <c r="U2880" s="13"/>
      <c r="W2880" s="1"/>
      <c r="X2880" s="2"/>
      <c r="Y2880" s="2"/>
      <c r="Z2880" s="8"/>
      <c r="AA2880" s="8"/>
      <c r="AC2880" s="1"/>
      <c r="AD2880" s="2"/>
      <c r="AE2880" s="2"/>
      <c r="AF2880" s="13"/>
      <c r="AG2880" s="13"/>
    </row>
    <row r="2881" spans="11:33" x14ac:dyDescent="0.3">
      <c r="K2881" s="1"/>
      <c r="L2881" s="2"/>
      <c r="M2881" s="2"/>
      <c r="Q2881" s="1"/>
      <c r="R2881" s="2"/>
      <c r="S2881" s="2"/>
      <c r="T2881" s="13"/>
      <c r="U2881" s="13"/>
      <c r="W2881" s="1"/>
      <c r="X2881" s="2"/>
      <c r="Y2881" s="2"/>
      <c r="Z2881" s="8"/>
      <c r="AA2881" s="8"/>
      <c r="AC2881" s="1"/>
      <c r="AD2881" s="2"/>
      <c r="AE2881" s="2"/>
      <c r="AF2881" s="13"/>
      <c r="AG2881" s="13"/>
    </row>
    <row r="2882" spans="11:33" x14ac:dyDescent="0.3">
      <c r="K2882" s="1"/>
      <c r="L2882" s="2"/>
      <c r="M2882" s="2"/>
      <c r="Q2882" s="1"/>
      <c r="R2882" s="2"/>
      <c r="S2882" s="2"/>
      <c r="T2882" s="13"/>
      <c r="U2882" s="13"/>
      <c r="W2882" s="1"/>
      <c r="X2882" s="2"/>
      <c r="Y2882" s="2"/>
      <c r="Z2882" s="8"/>
      <c r="AA2882" s="8"/>
      <c r="AC2882" s="1"/>
      <c r="AD2882" s="2"/>
      <c r="AE2882" s="2"/>
      <c r="AF2882" s="13"/>
      <c r="AG2882" s="13"/>
    </row>
    <row r="2883" spans="11:33" x14ac:dyDescent="0.3">
      <c r="K2883" s="1"/>
      <c r="L2883" s="2"/>
      <c r="M2883" s="2"/>
      <c r="Q2883" s="1"/>
      <c r="R2883" s="2"/>
      <c r="S2883" s="2"/>
      <c r="T2883" s="13"/>
      <c r="U2883" s="13"/>
      <c r="W2883" s="1"/>
      <c r="X2883" s="2"/>
      <c r="Y2883" s="2"/>
      <c r="Z2883" s="8"/>
      <c r="AA2883" s="8"/>
      <c r="AC2883" s="1"/>
      <c r="AD2883" s="2"/>
      <c r="AE2883" s="2"/>
      <c r="AF2883" s="13"/>
      <c r="AG2883" s="13"/>
    </row>
    <row r="2884" spans="11:33" x14ac:dyDescent="0.3">
      <c r="K2884" s="1"/>
      <c r="L2884" s="2"/>
      <c r="M2884" s="2"/>
      <c r="Q2884" s="1"/>
      <c r="R2884" s="2"/>
      <c r="S2884" s="2"/>
      <c r="T2884" s="13"/>
      <c r="U2884" s="13"/>
      <c r="W2884" s="1"/>
      <c r="X2884" s="2"/>
      <c r="Y2884" s="2"/>
      <c r="Z2884" s="8"/>
      <c r="AA2884" s="8"/>
      <c r="AC2884" s="1"/>
      <c r="AD2884" s="2"/>
      <c r="AE2884" s="2"/>
      <c r="AF2884" s="13"/>
      <c r="AG2884" s="13"/>
    </row>
    <row r="2885" spans="11:33" x14ac:dyDescent="0.3">
      <c r="K2885" s="1"/>
      <c r="L2885" s="2"/>
      <c r="M2885" s="2"/>
      <c r="Q2885" s="1"/>
      <c r="R2885" s="2"/>
      <c r="S2885" s="2"/>
      <c r="T2885" s="13"/>
      <c r="U2885" s="13"/>
      <c r="W2885" s="1"/>
      <c r="X2885" s="2"/>
      <c r="Y2885" s="2"/>
      <c r="Z2885" s="8"/>
      <c r="AA2885" s="8"/>
      <c r="AC2885" s="1"/>
      <c r="AD2885" s="2"/>
      <c r="AE2885" s="2"/>
      <c r="AF2885" s="13"/>
      <c r="AG2885" s="13"/>
    </row>
    <row r="2886" spans="11:33" x14ac:dyDescent="0.3">
      <c r="K2886" s="1"/>
      <c r="L2886" s="2"/>
      <c r="M2886" s="2"/>
      <c r="Q2886" s="1"/>
      <c r="R2886" s="2"/>
      <c r="S2886" s="2"/>
      <c r="T2886" s="13"/>
      <c r="U2886" s="13"/>
      <c r="W2886" s="1"/>
      <c r="X2886" s="2"/>
      <c r="Y2886" s="2"/>
      <c r="Z2886" s="8"/>
      <c r="AA2886" s="8"/>
      <c r="AC2886" s="1"/>
      <c r="AD2886" s="2"/>
      <c r="AE2886" s="2"/>
      <c r="AF2886" s="13"/>
      <c r="AG2886" s="13"/>
    </row>
    <row r="2887" spans="11:33" x14ac:dyDescent="0.3">
      <c r="Q2887" s="1"/>
      <c r="R2887" s="2"/>
      <c r="S2887" s="2"/>
      <c r="T2887" s="13"/>
      <c r="U2887" s="13"/>
    </row>
  </sheetData>
  <sortState ref="AI10:AM584">
    <sortCondition ref="AI10:AI58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return - Correl Check</vt:lpstr>
      <vt:lpstr>1wk Return Correl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 User</dc:creator>
  <cp:lastModifiedBy>Home User</cp:lastModifiedBy>
  <dcterms:created xsi:type="dcterms:W3CDTF">2019-01-11T14:15:57Z</dcterms:created>
  <dcterms:modified xsi:type="dcterms:W3CDTF">2019-01-11T17:08:48Z</dcterms:modified>
</cp:coreProperties>
</file>