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945" windowWidth="19320" windowHeight="11475"/>
  </bookViews>
  <sheets>
    <sheet name="all_varwifi_pw" sheetId="1" r:id="rId1"/>
  </sheets>
  <calcPr calcId="125725"/>
</workbook>
</file>

<file path=xl/calcChain.xml><?xml version="1.0" encoding="utf-8"?>
<calcChain xmlns="http://schemas.openxmlformats.org/spreadsheetml/2006/main">
  <c r="K18" i="1"/>
  <c r="J18"/>
  <c r="G18"/>
  <c r="F18"/>
  <c r="K17"/>
  <c r="J17"/>
  <c r="G17"/>
  <c r="F17"/>
  <c r="K16"/>
  <c r="J16"/>
  <c r="G16"/>
  <c r="F16"/>
  <c r="F22" s="1"/>
  <c r="F8" l="1"/>
  <c r="K9"/>
  <c r="M9" s="1"/>
  <c r="K10"/>
  <c r="M10" s="1"/>
  <c r="J9"/>
  <c r="L9" s="1"/>
  <c r="J10"/>
  <c r="L10" s="1"/>
  <c r="G9"/>
  <c r="I9" s="1"/>
  <c r="G10"/>
  <c r="I10" s="1"/>
  <c r="K8"/>
  <c r="M8" s="1"/>
  <c r="J8"/>
  <c r="L8" s="1"/>
  <c r="G8"/>
  <c r="I8" s="1"/>
  <c r="F9"/>
  <c r="H9" s="1"/>
  <c r="F10"/>
  <c r="H10" s="1"/>
  <c r="H8"/>
  <c r="M11" l="1"/>
  <c r="H11"/>
  <c r="L11"/>
  <c r="I11"/>
</calcChain>
</file>

<file path=xl/sharedStrings.xml><?xml version="1.0" encoding="utf-8"?>
<sst xmlns="http://schemas.openxmlformats.org/spreadsheetml/2006/main" count="12" uniqueCount="12">
  <si>
    <t>W_0</t>
  </si>
  <si>
    <t>W_m</t>
  </si>
  <si>
    <t>P_W</t>
  </si>
  <si>
    <t>802.11 W_m=256</t>
  </si>
  <si>
    <t>BoX-MAC W_m=256</t>
  </si>
  <si>
    <t>802.11sim W_m=256</t>
  </si>
  <si>
    <t>BoX-MACsim W_m=256</t>
  </si>
  <si>
    <t>802.11 W_m=1024</t>
  </si>
  <si>
    <t>BoX-MAC W_m=1024</t>
  </si>
  <si>
    <t>802.11sim W_m=1024</t>
  </si>
  <si>
    <t>BoX-MACsim W_m=1024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</si>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</sst>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A16" sqref="A16:XFD2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32</v>
      </c>
      <c r="B2">
        <v>256</v>
      </c>
      <c r="C2">
        <v>500</v>
      </c>
      <c r="D2">
        <v>6.2780133329999996</v>
      </c>
      <c r="E2">
        <v>125.13621329999999</v>
      </c>
      <c r="F2">
        <v>7.8571</v>
      </c>
      <c r="G2">
        <v>140.1173</v>
      </c>
      <c r="H2">
        <v>6.4553533329999997</v>
      </c>
      <c r="I2">
        <v>122.5489067</v>
      </c>
      <c r="J2">
        <v>7.7763</v>
      </c>
      <c r="K2">
        <v>141.6533</v>
      </c>
    </row>
    <row r="3" spans="1:13">
      <c r="A3">
        <v>32</v>
      </c>
      <c r="B3">
        <v>256</v>
      </c>
      <c r="C3">
        <v>1000</v>
      </c>
      <c r="D3">
        <v>9.1662933330000005</v>
      </c>
      <c r="E3">
        <v>130.90645330000001</v>
      </c>
      <c r="F3">
        <v>11.3</v>
      </c>
      <c r="G3">
        <v>124.07470000000001</v>
      </c>
      <c r="H3">
        <v>6.6417333330000003</v>
      </c>
      <c r="I3">
        <v>151.94623999999999</v>
      </c>
      <c r="J3">
        <v>11.450100000000001</v>
      </c>
      <c r="K3">
        <v>123.904</v>
      </c>
    </row>
    <row r="4" spans="1:13">
      <c r="A4">
        <v>32</v>
      </c>
      <c r="B4">
        <v>256</v>
      </c>
      <c r="C4">
        <v>1500</v>
      </c>
      <c r="D4">
        <v>15.830439999999999</v>
      </c>
      <c r="E4">
        <v>98.321066669999993</v>
      </c>
      <c r="F4">
        <v>15.03</v>
      </c>
      <c r="G4">
        <v>109.568</v>
      </c>
      <c r="H4">
        <v>16.82668</v>
      </c>
      <c r="I4">
        <v>91.304959999999994</v>
      </c>
      <c r="J4">
        <v>14.8674</v>
      </c>
      <c r="K4">
        <v>112.64</v>
      </c>
    </row>
    <row r="8" spans="1:13">
      <c r="F8">
        <f>ABS(D2-F2)</f>
        <v>1.5790866670000003</v>
      </c>
      <c r="G8">
        <f>ABS(E2-G2)</f>
        <v>14.981086700000006</v>
      </c>
      <c r="H8">
        <f>F8/D2</f>
        <v>0.25152649146181744</v>
      </c>
      <c r="I8">
        <f>G8/E2</f>
        <v>0.11971823587217344</v>
      </c>
      <c r="J8">
        <f>ABS(H2-J2)</f>
        <v>1.3209466670000003</v>
      </c>
      <c r="K8">
        <f>ABS(I2-K2)</f>
        <v>19.104393299999998</v>
      </c>
      <c r="L8">
        <f>J8/H2</f>
        <v>0.20462809684595779</v>
      </c>
      <c r="M8">
        <f>K8/I2</f>
        <v>0.15589199295565806</v>
      </c>
    </row>
    <row r="9" spans="1:13">
      <c r="F9">
        <f t="shared" ref="F9:F10" si="0">ABS(D3-F3)</f>
        <v>2.1337066670000002</v>
      </c>
      <c r="G9">
        <f t="shared" ref="G9:G10" si="1">ABS(E3-G3)</f>
        <v>6.8317533000000026</v>
      </c>
      <c r="H9">
        <f>F9/D3</f>
        <v>0.2327774804367588</v>
      </c>
      <c r="I9">
        <f>G9/E3</f>
        <v>5.2188055880970093E-2</v>
      </c>
      <c r="J9">
        <f t="shared" ref="J9:J10" si="2">ABS(H3-J3)</f>
        <v>4.8083666670000005</v>
      </c>
      <c r="K9">
        <f t="shared" ref="K9:K10" si="3">ABS(I3-K3)</f>
        <v>28.042239999999993</v>
      </c>
      <c r="L9">
        <f>J9/H3</f>
        <v>0.72396262028606806</v>
      </c>
      <c r="M9">
        <f>K9/I3</f>
        <v>0.18455369478046968</v>
      </c>
    </row>
    <row r="10" spans="1:13">
      <c r="F10">
        <f t="shared" si="0"/>
        <v>0.80044000000000004</v>
      </c>
      <c r="G10">
        <f t="shared" si="1"/>
        <v>11.246933330000005</v>
      </c>
      <c r="H10">
        <f>F10/D4</f>
        <v>5.0563345049158465E-2</v>
      </c>
      <c r="I10">
        <f>G10/E4</f>
        <v>0.11438986283324874</v>
      </c>
      <c r="J10">
        <f t="shared" si="2"/>
        <v>1.9592799999999997</v>
      </c>
      <c r="K10">
        <f t="shared" si="3"/>
        <v>21.335040000000006</v>
      </c>
      <c r="L10">
        <f>J10/H4</f>
        <v>0.11643889347155825</v>
      </c>
      <c r="M10">
        <f>K10/I4</f>
        <v>0.23366791902652395</v>
      </c>
    </row>
    <row r="11" spans="1:13">
      <c r="H11" s="1">
        <f>SUM(H8:H10)</f>
        <v>0.53486731694773471</v>
      </c>
      <c r="I11" s="1">
        <f>SUM(I8:I10)</f>
        <v>0.28629615458639229</v>
      </c>
      <c r="L11" s="1">
        <f>SUM(L8:L10)</f>
        <v>1.0450296106035841</v>
      </c>
      <c r="M11" s="1">
        <f>SUM(M8:M10)</f>
        <v>0.57411360676265166</v>
      </c>
    </row>
    <row r="16" spans="1:13">
      <c r="C16" t="s">
        <v>11</v>
      </c>
      <c r="F16">
        <f>F8/((D2+F2)/2)</f>
        <v>0.22342752120896636</v>
      </c>
      <c r="G16">
        <f t="shared" ref="G16:K18" si="4">G8/((E2+G2)/2)</f>
        <v>0.11295674476557446</v>
      </c>
      <c r="J16">
        <f t="shared" si="4"/>
        <v>0.18563502582472582</v>
      </c>
      <c r="K16">
        <f t="shared" si="4"/>
        <v>0.14461948322553503</v>
      </c>
    </row>
    <row r="17" spans="6:11">
      <c r="F17">
        <f t="shared" ref="F17:F18" si="5">F9/((D3+F3)/2)</f>
        <v>0.20850934092296974</v>
      </c>
      <c r="G17">
        <f t="shared" si="4"/>
        <v>5.358633931631842E-2</v>
      </c>
      <c r="J17">
        <f t="shared" si="4"/>
        <v>0.53155106820815201</v>
      </c>
      <c r="K17">
        <f t="shared" si="4"/>
        <v>0.20331495814540523</v>
      </c>
    </row>
    <row r="18" spans="6:11">
      <c r="F18">
        <f t="shared" si="5"/>
        <v>5.1874827448992959E-2</v>
      </c>
      <c r="G18">
        <f t="shared" si="4"/>
        <v>0.10820129706824091</v>
      </c>
      <c r="J18">
        <f t="shared" si="4"/>
        <v>0.12363696942772907</v>
      </c>
      <c r="K18">
        <f t="shared" si="4"/>
        <v>0.20922350814651178</v>
      </c>
    </row>
    <row r="22" spans="6:11">
      <c r="F22" s="1">
        <f>SUM(F16:G19,J16:K19)</f>
        <v>2.156537083709122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all_varwifi_pw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2012-07-27T13:33:13Z</dcterms:created>
  <dcterms:modified xsi:type="dcterms:W3CDTF">2012-07-29T21:12:34Z</dcterms:modified>
</cp:coreProperties>
</file>