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0" yWindow="1230" windowWidth="19440" windowHeight="11190"/>
  </bookViews>
  <sheets>
    <sheet name="all_varwifi_w0w" sheetId="1" r:id="rId1"/>
  </sheets>
  <calcPr calcId="125725"/>
</workbook>
</file>

<file path=xl/calcChain.xml><?xml version="1.0" encoding="utf-8"?>
<calcChain xmlns="http://schemas.openxmlformats.org/spreadsheetml/2006/main">
  <c r="F22" i="1"/>
  <c r="K18"/>
  <c r="J18"/>
  <c r="G18"/>
  <c r="F18"/>
  <c r="K17"/>
  <c r="J17"/>
  <c r="G17"/>
  <c r="F17"/>
  <c r="K16"/>
  <c r="J16"/>
  <c r="G16"/>
  <c r="F16"/>
  <c r="P9" l="1"/>
  <c r="L10"/>
  <c r="S10" s="1"/>
  <c r="M10"/>
  <c r="T10" s="1"/>
  <c r="H9"/>
  <c r="O9" s="1"/>
  <c r="I9"/>
  <c r="I8"/>
  <c r="K9"/>
  <c r="M9" s="1"/>
  <c r="T9" s="1"/>
  <c r="K10"/>
  <c r="J9"/>
  <c r="L9" s="1"/>
  <c r="S9" s="1"/>
  <c r="J10"/>
  <c r="G9"/>
  <c r="G10"/>
  <c r="I10" s="1"/>
  <c r="P10" s="1"/>
  <c r="K8"/>
  <c r="M8" s="1"/>
  <c r="J8"/>
  <c r="L8" s="1"/>
  <c r="G8"/>
  <c r="F9"/>
  <c r="F10"/>
  <c r="H10" s="1"/>
  <c r="O10" s="1"/>
  <c r="F8"/>
  <c r="H8" s="1"/>
  <c r="M11" l="1"/>
  <c r="T8"/>
  <c r="O8"/>
  <c r="H11"/>
  <c r="S8"/>
  <c r="L11"/>
  <c r="I11"/>
  <c r="P8"/>
  <c r="O14" l="1"/>
</calcChain>
</file>

<file path=xl/sharedStrings.xml><?xml version="1.0" encoding="utf-8"?>
<sst xmlns="http://schemas.openxmlformats.org/spreadsheetml/2006/main" count="12" uniqueCount="12">
  <si>
    <t>W_0</t>
  </si>
  <si>
    <t>W_m</t>
  </si>
  <si>
    <t>P_W</t>
  </si>
  <si>
    <t>802.11 P_W=500</t>
  </si>
  <si>
    <t>BoX-MAC P_W=500</t>
  </si>
  <si>
    <t>802.11sim P_W=500</t>
  </si>
  <si>
    <t>BoX-MACsim P_W=500</t>
  </si>
  <si>
    <t>802.11 P_W=1500</t>
  </si>
  <si>
    <t>BoX-MAC P_W=1500</t>
  </si>
  <si>
    <t>802.11sim P_W=1500</t>
  </si>
  <si>
    <t>BoX-MACsim P_W=1500</t>
  </si>
  <si>
    <t>Average Diff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</si>
</sst>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33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2"/>
  <sheetViews>
    <sheetView tabSelected="1" workbookViewId="0">
      <selection activeCell="A16" sqref="A16:XFD22"/>
    </sheetView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>
      <c r="A2">
        <v>16</v>
      </c>
      <c r="B2">
        <v>1024</v>
      </c>
      <c r="C2">
        <v>500</v>
      </c>
      <c r="D2">
        <v>10.57778667</v>
      </c>
      <c r="E2">
        <v>69.642240000000001</v>
      </c>
      <c r="F2">
        <v>9.4811999999999994</v>
      </c>
      <c r="G2">
        <v>128.17070000000001</v>
      </c>
      <c r="H2">
        <v>19.269600000000001</v>
      </c>
      <c r="I2">
        <v>78.588586669999998</v>
      </c>
      <c r="J2">
        <v>21.398599999999998</v>
      </c>
      <c r="K2">
        <v>69.973299999999995</v>
      </c>
    </row>
    <row r="3" spans="1:20">
      <c r="A3">
        <v>32</v>
      </c>
      <c r="B3">
        <v>1024</v>
      </c>
      <c r="C3">
        <v>500</v>
      </c>
      <c r="D3">
        <v>6.4553533329999997</v>
      </c>
      <c r="E3">
        <v>122.5489067</v>
      </c>
      <c r="F3">
        <v>7.7763</v>
      </c>
      <c r="G3">
        <v>141.6533</v>
      </c>
      <c r="H3">
        <v>16.82668</v>
      </c>
      <c r="I3">
        <v>91.304959999999994</v>
      </c>
      <c r="J3">
        <v>14.8674</v>
      </c>
      <c r="K3">
        <v>112.64</v>
      </c>
    </row>
    <row r="4" spans="1:20">
      <c r="A4">
        <v>64</v>
      </c>
      <c r="B4">
        <v>1024</v>
      </c>
      <c r="C4">
        <v>500</v>
      </c>
      <c r="D4">
        <v>3.8139666669999999</v>
      </c>
      <c r="E4">
        <v>156.83242670000001</v>
      </c>
      <c r="F4">
        <v>5.5437000000000003</v>
      </c>
      <c r="G4">
        <v>158.208</v>
      </c>
      <c r="H4">
        <v>11.490819999999999</v>
      </c>
      <c r="I4">
        <v>118.1252267</v>
      </c>
      <c r="J4">
        <v>9.3026999999999997</v>
      </c>
      <c r="K4">
        <v>148.30930000000001</v>
      </c>
    </row>
    <row r="8" spans="1:20">
      <c r="F8">
        <f>ABS(D2-F2)</f>
        <v>1.0965866700000007</v>
      </c>
      <c r="G8">
        <f>ABS(E2-G2)</f>
        <v>58.52846000000001</v>
      </c>
      <c r="H8">
        <f>F8/D2</f>
        <v>0.10366882072882649</v>
      </c>
      <c r="I8">
        <f>G8/E2</f>
        <v>0.84041610378988396</v>
      </c>
      <c r="J8">
        <f>ABS(H2-J2)</f>
        <v>2.1289999999999978</v>
      </c>
      <c r="K8">
        <f>ABS(I2-K2)</f>
        <v>8.6152866700000033</v>
      </c>
      <c r="L8">
        <f>J8/H2</f>
        <v>0.11048490887200553</v>
      </c>
      <c r="M8">
        <f>K8/I2</f>
        <v>0.10962516358992823</v>
      </c>
      <c r="O8">
        <f>H8*H8</f>
        <v>1.0747224391305566E-2</v>
      </c>
      <c r="P8">
        <f>I8*I8</f>
        <v>0.70629922750936902</v>
      </c>
      <c r="S8">
        <f>L8*L8</f>
        <v>1.2206915088455367E-2</v>
      </c>
      <c r="T8">
        <f>M8*M8</f>
        <v>1.2017676492118526E-2</v>
      </c>
    </row>
    <row r="9" spans="1:20">
      <c r="F9">
        <f t="shared" ref="F9:F10" si="0">ABS(D3-F3)</f>
        <v>1.3209466670000003</v>
      </c>
      <c r="G9">
        <f t="shared" ref="G9:G10" si="1">ABS(E3-G3)</f>
        <v>19.104393299999998</v>
      </c>
      <c r="H9">
        <f>F9/D3</f>
        <v>0.20462809684595779</v>
      </c>
      <c r="I9">
        <f>G9/E3</f>
        <v>0.15589199295565806</v>
      </c>
      <c r="J9">
        <f t="shared" ref="J9:J10" si="2">ABS(H3-J3)</f>
        <v>1.9592799999999997</v>
      </c>
      <c r="K9">
        <f t="shared" ref="K9:K10" si="3">ABS(I3-K3)</f>
        <v>21.335040000000006</v>
      </c>
      <c r="L9">
        <f>J9/H3</f>
        <v>0.11643889347155825</v>
      </c>
      <c r="M9">
        <f>K9/I3</f>
        <v>0.23366791902652395</v>
      </c>
      <c r="O9">
        <f t="shared" ref="O9:P10" si="4">H9*H9</f>
        <v>4.1872658018798678E-2</v>
      </c>
      <c r="P9">
        <f t="shared" si="4"/>
        <v>2.4302313467686944E-2</v>
      </c>
      <c r="S9">
        <f t="shared" ref="S9:T10" si="5">L9*L9</f>
        <v>1.355801591288089E-2</v>
      </c>
      <c r="T9">
        <f t="shared" si="5"/>
        <v>5.4600696382186155E-2</v>
      </c>
    </row>
    <row r="10" spans="1:20">
      <c r="F10">
        <f t="shared" si="0"/>
        <v>1.7297333330000004</v>
      </c>
      <c r="G10">
        <f t="shared" si="1"/>
        <v>1.375573299999985</v>
      </c>
      <c r="H10">
        <f>F10/D4</f>
        <v>0.45352607508774551</v>
      </c>
      <c r="I10">
        <f>G10/E4</f>
        <v>8.7709750396917432E-3</v>
      </c>
      <c r="J10">
        <f t="shared" si="2"/>
        <v>2.1881199999999996</v>
      </c>
      <c r="K10">
        <f t="shared" si="3"/>
        <v>30.184073300000009</v>
      </c>
      <c r="L10">
        <f>J10/H4</f>
        <v>0.19042331182631003</v>
      </c>
      <c r="M10">
        <f>K10/I4</f>
        <v>0.25552605606131723</v>
      </c>
      <c r="O10">
        <f t="shared" si="4"/>
        <v>0.20568590078449536</v>
      </c>
      <c r="P10">
        <f t="shared" si="4"/>
        <v>7.6930003146895583E-5</v>
      </c>
      <c r="S10">
        <f t="shared" si="5"/>
        <v>3.6261037686900109E-2</v>
      </c>
      <c r="T10">
        <f t="shared" si="5"/>
        <v>6.529356532625144E-2</v>
      </c>
    </row>
    <row r="11" spans="1:20">
      <c r="H11" s="1">
        <f>SUM(H8:H10)</f>
        <v>0.76182299266252973</v>
      </c>
      <c r="I11" s="1">
        <f>SUM(I8:I10)</f>
        <v>1.0050790717852338</v>
      </c>
      <c r="L11" s="1">
        <f>SUM(L8:L10)</f>
        <v>0.4173471141698738</v>
      </c>
      <c r="M11" s="1">
        <f>SUM(M8:M10)</f>
        <v>0.59881913867776948</v>
      </c>
    </row>
    <row r="14" spans="1:20">
      <c r="O14">
        <f>SUM(O8:P10,S8:T10)</f>
        <v>1.1829221610635949</v>
      </c>
    </row>
    <row r="16" spans="1:20">
      <c r="C16" t="s">
        <v>11</v>
      </c>
      <c r="F16">
        <f>F8/((D2+F2)/2)</f>
        <v>0.10933619808821586</v>
      </c>
      <c r="G16">
        <f t="shared" ref="G16:K18" si="6">G8/((E2+G2)/2)</f>
        <v>0.59175562528922532</v>
      </c>
      <c r="J16">
        <f t="shared" si="6"/>
        <v>0.10470097029128399</v>
      </c>
      <c r="K16">
        <f t="shared" si="6"/>
        <v>0.11598246176204144</v>
      </c>
    </row>
    <row r="17" spans="6:11">
      <c r="F17">
        <f t="shared" ref="F17:F18" si="7">F9/((D3+F3)/2)</f>
        <v>0.18563502582472582</v>
      </c>
      <c r="G17">
        <f t="shared" si="6"/>
        <v>0.14461948322553503</v>
      </c>
      <c r="J17">
        <f t="shared" si="6"/>
        <v>0.12363696942772907</v>
      </c>
      <c r="K17">
        <f t="shared" si="6"/>
        <v>0.20922350814651178</v>
      </c>
    </row>
    <row r="18" spans="6:11">
      <c r="F18">
        <f t="shared" si="7"/>
        <v>0.36969329952731483</v>
      </c>
      <c r="G18">
        <f t="shared" si="6"/>
        <v>8.732677989354596E-3</v>
      </c>
      <c r="J18">
        <f t="shared" si="6"/>
        <v>0.21046172076685424</v>
      </c>
      <c r="K18">
        <f t="shared" si="6"/>
        <v>0.22657779135349584</v>
      </c>
    </row>
    <row r="22" spans="6:11">
      <c r="F22" s="1">
        <f>SUM(F16:G19,J16:K19)</f>
        <v>2.4003557316922879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all_varwifi_w0w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wei zhang</cp:lastModifiedBy>
  <dcterms:created xsi:type="dcterms:W3CDTF">2012-07-27T13:31:41Z</dcterms:created>
  <dcterms:modified xsi:type="dcterms:W3CDTF">2012-07-29T21:12:16Z</dcterms:modified>
</cp:coreProperties>
</file>