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" yWindow="1515" windowWidth="19440" windowHeight="10905"/>
  </bookViews>
  <sheets>
    <sheet name="all_varwifi_wmw" sheetId="1" r:id="rId1"/>
  </sheets>
  <calcPr calcId="125725"/>
</workbook>
</file>

<file path=xl/calcChain.xml><?xml version="1.0" encoding="utf-8"?>
<calcChain xmlns="http://schemas.openxmlformats.org/spreadsheetml/2006/main">
  <c r="K18" i="1"/>
  <c r="J18"/>
  <c r="G18"/>
  <c r="F18"/>
  <c r="K17"/>
  <c r="J17"/>
  <c r="G17"/>
  <c r="F17"/>
  <c r="K16"/>
  <c r="J16"/>
  <c r="G16"/>
  <c r="F16"/>
  <c r="F22" s="1"/>
  <c r="O10" l="1"/>
  <c r="T9"/>
  <c r="O8"/>
  <c r="L10"/>
  <c r="S10" s="1"/>
  <c r="K9"/>
  <c r="M9" s="1"/>
  <c r="K10"/>
  <c r="M10" s="1"/>
  <c r="T10" s="1"/>
  <c r="J9"/>
  <c r="L9" s="1"/>
  <c r="S9" s="1"/>
  <c r="J10"/>
  <c r="G9"/>
  <c r="I9" s="1"/>
  <c r="P9" s="1"/>
  <c r="G10"/>
  <c r="I10" s="1"/>
  <c r="P10" s="1"/>
  <c r="K8"/>
  <c r="M8" s="1"/>
  <c r="T8" s="1"/>
  <c r="J8"/>
  <c r="L8" s="1"/>
  <c r="G8"/>
  <c r="I8" s="1"/>
  <c r="P8" s="1"/>
  <c r="F9"/>
  <c r="H9" s="1"/>
  <c r="O9" s="1"/>
  <c r="F10"/>
  <c r="H10" s="1"/>
  <c r="F8"/>
  <c r="H8" s="1"/>
  <c r="O14" l="1"/>
  <c r="L11"/>
  <c r="S8"/>
  <c r="H11"/>
  <c r="I11"/>
  <c r="M11"/>
</calcChain>
</file>

<file path=xl/sharedStrings.xml><?xml version="1.0" encoding="utf-8"?>
<sst xmlns="http://schemas.openxmlformats.org/spreadsheetml/2006/main" count="12" uniqueCount="12">
  <si>
    <t>W_0</t>
  </si>
  <si>
    <t>W_m</t>
  </si>
  <si>
    <t>P_W</t>
  </si>
  <si>
    <t>802.11 W_0=16</t>
  </si>
  <si>
    <t>BoX-MAC W_0=16</t>
  </si>
  <si>
    <t>802.11sim W_0=16</t>
  </si>
  <si>
    <t>BoX-MACsim W_0=16</t>
  </si>
  <si>
    <t>802.11 W_0=64</t>
  </si>
  <si>
    <t>BoX-MAC W_0=64</t>
  </si>
  <si>
    <t>802.11sim W_0=64</t>
  </si>
  <si>
    <t>BoX-MACsim W_0=64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</si>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</sst>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2"/>
  <sheetViews>
    <sheetView tabSelected="1" workbookViewId="0">
      <selection activeCell="A16" sqref="A16:XFD22"/>
    </sheetView>
  </sheetViews>
  <sheetFormatPr defaultColWidth="12.42578125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>
      <c r="A2">
        <v>16</v>
      </c>
      <c r="B2">
        <v>256</v>
      </c>
      <c r="C2">
        <v>1000</v>
      </c>
      <c r="D2">
        <v>16.579133330000001</v>
      </c>
      <c r="E2">
        <v>69.172906670000003</v>
      </c>
      <c r="F2">
        <v>14.669499999999999</v>
      </c>
      <c r="G2">
        <v>100.69329999999999</v>
      </c>
      <c r="H2">
        <v>7.8274266670000001</v>
      </c>
      <c r="I2">
        <v>137.93279999999999</v>
      </c>
      <c r="J2">
        <v>7.6276999999999999</v>
      </c>
      <c r="K2">
        <v>151.55199999999999</v>
      </c>
    </row>
    <row r="3" spans="1:20">
      <c r="A3">
        <v>16</v>
      </c>
      <c r="B3">
        <v>512</v>
      </c>
      <c r="C3">
        <v>1000</v>
      </c>
      <c r="D3">
        <v>10.39452</v>
      </c>
      <c r="E3">
        <v>125.6004267</v>
      </c>
      <c r="F3">
        <v>14.3988</v>
      </c>
      <c r="G3">
        <v>105.1307</v>
      </c>
      <c r="H3">
        <v>6.0330000000000004</v>
      </c>
      <c r="I3">
        <v>153.28255999999999</v>
      </c>
      <c r="J3">
        <v>7.5119999999999996</v>
      </c>
      <c r="K3">
        <v>151.7227</v>
      </c>
    </row>
    <row r="4" spans="1:20">
      <c r="A4">
        <v>16</v>
      </c>
      <c r="B4">
        <v>1024</v>
      </c>
      <c r="C4">
        <v>1000</v>
      </c>
      <c r="D4">
        <v>14.65453333</v>
      </c>
      <c r="E4">
        <v>87.063893329999999</v>
      </c>
      <c r="F4">
        <v>14.455399999999999</v>
      </c>
      <c r="G4">
        <v>103.5947</v>
      </c>
      <c r="H4">
        <v>7.8743066669999999</v>
      </c>
      <c r="I4">
        <v>137.25013329999999</v>
      </c>
      <c r="J4">
        <v>7.5194000000000001</v>
      </c>
      <c r="K4">
        <v>151.04</v>
      </c>
    </row>
    <row r="8" spans="1:20">
      <c r="F8">
        <f>ABS(D2-F2)</f>
        <v>1.9096333300000019</v>
      </c>
      <c r="G8">
        <f>ABS(E2-G2)</f>
        <v>31.52039332999999</v>
      </c>
      <c r="H8">
        <f>F8/D2</f>
        <v>0.11518294062721081</v>
      </c>
      <c r="I8">
        <f>G8/E2</f>
        <v>0.45567542044131348</v>
      </c>
      <c r="J8">
        <f>ABS(H2-J2)</f>
        <v>0.19972666700000019</v>
      </c>
      <c r="K8">
        <f>ABS(I2-K2)</f>
        <v>13.619200000000006</v>
      </c>
      <c r="L8">
        <f>J8/H2</f>
        <v>2.551626166515706E-2</v>
      </c>
      <c r="M8">
        <f>K8/I2</f>
        <v>9.8737936154417283E-2</v>
      </c>
      <c r="O8">
        <f>H8*H8</f>
        <v>1.326710981153157E-2</v>
      </c>
      <c r="P8">
        <f>I8*I8</f>
        <v>0.20764008879436782</v>
      </c>
      <c r="S8">
        <f>L8*L8</f>
        <v>6.5107960936476377E-4</v>
      </c>
      <c r="T8">
        <f>M8*M8</f>
        <v>9.7491800360337832E-3</v>
      </c>
    </row>
    <row r="9" spans="1:20">
      <c r="F9">
        <f t="shared" ref="F9:F10" si="0">ABS(D3-F3)</f>
        <v>4.0042799999999996</v>
      </c>
      <c r="G9">
        <f t="shared" ref="G9:G10" si="1">ABS(E3-G3)</f>
        <v>20.469726699999995</v>
      </c>
      <c r="H9">
        <f>F9/D3</f>
        <v>0.38522990960621556</v>
      </c>
      <c r="I9">
        <f>G9/E3</f>
        <v>0.16297497737720659</v>
      </c>
      <c r="J9">
        <f t="shared" ref="J9:J10" si="2">ABS(H3-J3)</f>
        <v>1.4789999999999992</v>
      </c>
      <c r="K9">
        <f t="shared" ref="K9:K10" si="3">ABS(I3-K3)</f>
        <v>1.5598599999999863</v>
      </c>
      <c r="L9">
        <f>J9/H3</f>
        <v>0.24515166583789144</v>
      </c>
      <c r="M9">
        <f>K9/I3</f>
        <v>1.0176369705725077E-2</v>
      </c>
      <c r="O9">
        <f t="shared" ref="O9:P10" si="4">H9*H9</f>
        <v>0.14840208325521301</v>
      </c>
      <c r="P9">
        <f t="shared" si="4"/>
        <v>2.6560843251101002E-2</v>
      </c>
      <c r="S9">
        <f t="shared" ref="S9:T10" si="5">L9*L9</f>
        <v>6.0099339263093188E-2</v>
      </c>
      <c r="T9">
        <f t="shared" si="5"/>
        <v>1.0355850038759909E-4</v>
      </c>
    </row>
    <row r="10" spans="1:20">
      <c r="F10">
        <f t="shared" si="0"/>
        <v>0.19913333000000044</v>
      </c>
      <c r="G10">
        <f t="shared" si="1"/>
        <v>16.530806670000004</v>
      </c>
      <c r="H10">
        <f>F10/D4</f>
        <v>1.358851391005028E-2</v>
      </c>
      <c r="I10">
        <f>G10/E4</f>
        <v>0.18986983050876166</v>
      </c>
      <c r="J10">
        <f t="shared" si="2"/>
        <v>0.35490666699999984</v>
      </c>
      <c r="K10">
        <f t="shared" si="3"/>
        <v>13.789866700000005</v>
      </c>
      <c r="L10">
        <f>J10/H4</f>
        <v>4.5071481466090052E-2</v>
      </c>
      <c r="M10">
        <f>K10/I4</f>
        <v>0.10047251954107943</v>
      </c>
      <c r="O10">
        <f t="shared" si="4"/>
        <v>1.8464771028362995E-4</v>
      </c>
      <c r="P10">
        <f t="shared" si="4"/>
        <v>3.6050552537425881E-2</v>
      </c>
      <c r="S10">
        <f t="shared" si="5"/>
        <v>2.0314384415480989E-3</v>
      </c>
      <c r="T10">
        <f t="shared" si="5"/>
        <v>1.0094727182932587E-2</v>
      </c>
    </row>
    <row r="11" spans="1:20">
      <c r="H11" s="1">
        <f>SUM(H8:H10)</f>
        <v>0.51400136414347664</v>
      </c>
      <c r="I11" s="1">
        <f>SUM(I8:I10)</f>
        <v>0.80852022832728165</v>
      </c>
      <c r="L11" s="1">
        <f>SUM(L8:L10)</f>
        <v>0.31573940896913855</v>
      </c>
      <c r="M11" s="1">
        <f>SUM(M8:M10)</f>
        <v>0.20938682540122178</v>
      </c>
    </row>
    <row r="14" spans="1:20">
      <c r="O14">
        <f>SUM(O8:P10,S8:T10)</f>
        <v>0.51483464839328297</v>
      </c>
    </row>
    <row r="16" spans="1:20">
      <c r="C16" t="s">
        <v>11</v>
      </c>
      <c r="F16">
        <f>F8/((D2+F2)/2)</f>
        <v>0.12222187830318158</v>
      </c>
      <c r="G16">
        <f t="shared" ref="G16:K18" si="6">G8/((E2+G2)/2)</f>
        <v>0.37112023571863034</v>
      </c>
      <c r="J16">
        <f t="shared" si="6"/>
        <v>2.5846008422106218E-2</v>
      </c>
      <c r="K16">
        <f t="shared" si="6"/>
        <v>9.4092677750265363E-2</v>
      </c>
    </row>
    <row r="17" spans="6:11">
      <c r="F17">
        <f t="shared" ref="F17:F18" si="7">F9/((D3+F3)/2)</f>
        <v>0.32301281151535971</v>
      </c>
      <c r="G17">
        <f t="shared" si="6"/>
        <v>0.17743359548202645</v>
      </c>
      <c r="J17">
        <f t="shared" si="6"/>
        <v>0.2183831672203764</v>
      </c>
      <c r="K17">
        <f t="shared" si="6"/>
        <v>1.0228413765716605E-2</v>
      </c>
    </row>
    <row r="18" spans="6:11">
      <c r="F18">
        <f t="shared" si="7"/>
        <v>1.3681469328188287E-2</v>
      </c>
      <c r="G18">
        <f t="shared" si="6"/>
        <v>0.17340741249871472</v>
      </c>
      <c r="J18">
        <f t="shared" si="6"/>
        <v>4.6110618407563274E-2</v>
      </c>
      <c r="K18">
        <f t="shared" si="6"/>
        <v>9.5666587976148437E-2</v>
      </c>
    </row>
    <row r="22" spans="6:11">
      <c r="F22" s="1">
        <f>SUM(F16:G19,J16:K19)</f>
        <v>1.6712048763882774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all_varwifi_wmw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2012-07-27T13:24:25Z</dcterms:created>
  <dcterms:modified xsi:type="dcterms:W3CDTF">2012-07-29T21:11:55Z</dcterms:modified>
</cp:coreProperties>
</file>