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1_Building\BAP-BDG-1\"/>
    </mc:Choice>
  </mc:AlternateContent>
  <xr:revisionPtr revIDLastSave="0" documentId="13_ncr:1_{B190951A-B7CA-41E7-B720-19330EE1D89C}" xr6:coauthVersionLast="47" xr6:coauthVersionMax="47" xr10:uidLastSave="{00000000-0000-0000-0000-000000000000}"/>
  <bookViews>
    <workbookView xWindow="-120" yWindow="-120" windowWidth="29040" windowHeight="15840" activeTab="4" xr2:uid="{524CEB0A-FF6C-4D89-B19F-212D48C05562}"/>
  </bookViews>
  <sheets>
    <sheet name="Demand TEDI" sheetId="10" r:id="rId1"/>
    <sheet name="TEDI" sheetId="9" r:id="rId2"/>
    <sheet name="Demand TEUI" sheetId="7" r:id="rId3"/>
    <sheet name="TEUI" sheetId="6" r:id="rId4"/>
    <sheet name="Targets" sheetId="8" r:id="rId5"/>
    <sheet name="BAP-1_groups" sheetId="2" r:id="rId6"/>
    <sheet name="BAP-1_tech_groups" sheetId="3" r:id="rId7"/>
    <sheet name="BAP-1_MaxGenGroupTarget" sheetId="4" r:id="rId8"/>
    <sheet name="BAP-1_MaxGenGroupWeight" sheetId="5" r:id="rId9"/>
  </sheets>
  <definedNames>
    <definedName name="_xlnm._FilterDatabase" localSheetId="8" hidden="1">'BAP-1_MaxGenGroupWeight'!$A$1:$E$180</definedName>
    <definedName name="_xlnm._FilterDatabase" localSheetId="6" hidden="1">'BAP-1_tech_groups'!$A$1:$C$207</definedName>
    <definedName name="_xlnm._FilterDatabase" localSheetId="0" hidden="1">'Demand TEDI'!$A$1:$J$16</definedName>
    <definedName name="_xlnm._FilterDatabase" localSheetId="2" hidden="1">'Demand TEUI'!$A$1:$J$16</definedName>
    <definedName name="_xlnm._FilterDatabase" localSheetId="1" hidden="1">TEDI!$A$1:$H$103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8" l="1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161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19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181" i="5"/>
  <c r="B182" i="5"/>
  <c r="B183" i="5"/>
  <c r="B184" i="5"/>
  <c r="B185" i="5"/>
  <c r="B186" i="5"/>
  <c r="B187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34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18" i="7"/>
  <c r="G19" i="7"/>
  <c r="G20" i="7"/>
  <c r="G21" i="7"/>
  <c r="G22" i="7"/>
  <c r="G23" i="7"/>
  <c r="G24" i="7"/>
  <c r="G25" i="7"/>
  <c r="G17" i="7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19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A188" i="3" l="1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B161" i="3"/>
  <c r="A161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B119" i="3"/>
  <c r="A119" i="3"/>
  <c r="B119" i="5" s="1"/>
  <c r="A93" i="3"/>
  <c r="B93" i="5" s="1"/>
  <c r="A94" i="3"/>
  <c r="B94" i="5" s="1"/>
  <c r="A95" i="3"/>
  <c r="B95" i="5" s="1"/>
  <c r="B95" i="3"/>
  <c r="C95" i="5" s="1"/>
  <c r="A96" i="3"/>
  <c r="B96" i="5" s="1"/>
  <c r="A97" i="3"/>
  <c r="B97" i="5" s="1"/>
  <c r="A98" i="3"/>
  <c r="B98" i="5" s="1"/>
  <c r="A99" i="3"/>
  <c r="B99" i="5" s="1"/>
  <c r="A100" i="3"/>
  <c r="B100" i="5" s="1"/>
  <c r="A101" i="3"/>
  <c r="B101" i="5" s="1"/>
  <c r="A102" i="3"/>
  <c r="B102" i="5" s="1"/>
  <c r="A103" i="3"/>
  <c r="B103" i="5" s="1"/>
  <c r="A104" i="3"/>
  <c r="B104" i="5" s="1"/>
  <c r="A105" i="3"/>
  <c r="B105" i="5" s="1"/>
  <c r="A106" i="3"/>
  <c r="B106" i="5" s="1"/>
  <c r="A107" i="3"/>
  <c r="B107" i="5" s="1"/>
  <c r="A108" i="3"/>
  <c r="B108" i="5" s="1"/>
  <c r="A109" i="3"/>
  <c r="B109" i="5" s="1"/>
  <c r="A110" i="3"/>
  <c r="B110" i="5" s="1"/>
  <c r="A111" i="3"/>
  <c r="B111" i="5" s="1"/>
  <c r="A112" i="3"/>
  <c r="B112" i="5" s="1"/>
  <c r="A113" i="3"/>
  <c r="B113" i="5" s="1"/>
  <c r="A114" i="3"/>
  <c r="B114" i="5" s="1"/>
  <c r="A115" i="3"/>
  <c r="B115" i="5" s="1"/>
  <c r="A116" i="3"/>
  <c r="B116" i="5" s="1"/>
  <c r="A117" i="3"/>
  <c r="B117" i="5" s="1"/>
  <c r="A118" i="3"/>
  <c r="B118" i="5" s="1"/>
  <c r="A17" i="3"/>
  <c r="B17" i="5" s="1"/>
  <c r="A18" i="3"/>
  <c r="B18" i="5" s="1"/>
  <c r="A19" i="3"/>
  <c r="B19" i="5" s="1"/>
  <c r="A20" i="3"/>
  <c r="B20" i="5" s="1"/>
  <c r="A21" i="3"/>
  <c r="B21" i="5" s="1"/>
  <c r="A22" i="3"/>
  <c r="B22" i="5" s="1"/>
  <c r="A23" i="3"/>
  <c r="B23" i="5" s="1"/>
  <c r="A24" i="3"/>
  <c r="B24" i="5" s="1"/>
  <c r="A25" i="3"/>
  <c r="B25" i="5" s="1"/>
  <c r="A26" i="3"/>
  <c r="B26" i="5" s="1"/>
  <c r="A27" i="3"/>
  <c r="B27" i="5" s="1"/>
  <c r="A28" i="3"/>
  <c r="B28" i="5" s="1"/>
  <c r="A29" i="3"/>
  <c r="B29" i="5" s="1"/>
  <c r="A30" i="3"/>
  <c r="B30" i="5" s="1"/>
  <c r="A31" i="3"/>
  <c r="B31" i="5" s="1"/>
  <c r="A32" i="3"/>
  <c r="B32" i="5" s="1"/>
  <c r="A33" i="3"/>
  <c r="B33" i="5" s="1"/>
  <c r="A34" i="3"/>
  <c r="B34" i="5" s="1"/>
  <c r="A35" i="3"/>
  <c r="B35" i="5" s="1"/>
  <c r="A36" i="3"/>
  <c r="B36" i="5" s="1"/>
  <c r="A37" i="3"/>
  <c r="B37" i="5" s="1"/>
  <c r="A38" i="3"/>
  <c r="B38" i="5" s="1"/>
  <c r="A39" i="3"/>
  <c r="B39" i="5" s="1"/>
  <c r="A40" i="3"/>
  <c r="B40" i="5" s="1"/>
  <c r="A41" i="3"/>
  <c r="B41" i="5" s="1"/>
  <c r="A42" i="3"/>
  <c r="B42" i="5" s="1"/>
  <c r="A43" i="3"/>
  <c r="B43" i="5" s="1"/>
  <c r="A44" i="3"/>
  <c r="B44" i="5" s="1"/>
  <c r="A45" i="3"/>
  <c r="B45" i="5" s="1"/>
  <c r="A46" i="3"/>
  <c r="B46" i="5" s="1"/>
  <c r="A47" i="3"/>
  <c r="B47" i="5" s="1"/>
  <c r="A48" i="3"/>
  <c r="B48" i="5" s="1"/>
  <c r="A49" i="3"/>
  <c r="B49" i="5" s="1"/>
  <c r="A50" i="3"/>
  <c r="B50" i="5" s="1"/>
  <c r="A51" i="3"/>
  <c r="B51" i="5" s="1"/>
  <c r="A52" i="3"/>
  <c r="B52" i="5" s="1"/>
  <c r="A53" i="3"/>
  <c r="B53" i="5" s="1"/>
  <c r="A54" i="3"/>
  <c r="B54" i="5" s="1"/>
  <c r="A55" i="3"/>
  <c r="B55" i="5" s="1"/>
  <c r="A56" i="3"/>
  <c r="B56" i="5" s="1"/>
  <c r="A57" i="3"/>
  <c r="B57" i="5" s="1"/>
  <c r="A58" i="3"/>
  <c r="B58" i="5" s="1"/>
  <c r="A59" i="3"/>
  <c r="B59" i="5" s="1"/>
  <c r="A60" i="3"/>
  <c r="B60" i="5" s="1"/>
  <c r="A61" i="3"/>
  <c r="B61" i="5" s="1"/>
  <c r="A62" i="3"/>
  <c r="B62" i="5" s="1"/>
  <c r="A63" i="3"/>
  <c r="B63" i="5" s="1"/>
  <c r="A64" i="3"/>
  <c r="B64" i="5" s="1"/>
  <c r="A65" i="3"/>
  <c r="B65" i="5" s="1"/>
  <c r="A66" i="3"/>
  <c r="B66" i="5" s="1"/>
  <c r="A67" i="3"/>
  <c r="B67" i="5" s="1"/>
  <c r="A68" i="3"/>
  <c r="B68" i="5" s="1"/>
  <c r="A69" i="3"/>
  <c r="B69" i="5" s="1"/>
  <c r="A70" i="3"/>
  <c r="B70" i="5" s="1"/>
  <c r="A71" i="3"/>
  <c r="B71" i="5" s="1"/>
  <c r="A72" i="3"/>
  <c r="B72" i="5" s="1"/>
  <c r="A73" i="3"/>
  <c r="B73" i="5" s="1"/>
  <c r="A74" i="3"/>
  <c r="B74" i="5" s="1"/>
  <c r="A75" i="3"/>
  <c r="B75" i="5" s="1"/>
  <c r="A76" i="3"/>
  <c r="B76" i="5" s="1"/>
  <c r="A77" i="3"/>
  <c r="B77" i="5" s="1"/>
  <c r="A78" i="3"/>
  <c r="B78" i="5" s="1"/>
  <c r="A79" i="3"/>
  <c r="B79" i="5" s="1"/>
  <c r="A80" i="3"/>
  <c r="B80" i="5" s="1"/>
  <c r="A81" i="3"/>
  <c r="B81" i="5" s="1"/>
  <c r="A82" i="3"/>
  <c r="B82" i="5" s="1"/>
  <c r="A83" i="3"/>
  <c r="B83" i="5" s="1"/>
  <c r="A84" i="3"/>
  <c r="B84" i="5" s="1"/>
  <c r="A85" i="3"/>
  <c r="B85" i="5" s="1"/>
  <c r="A86" i="3"/>
  <c r="B86" i="5" s="1"/>
  <c r="A87" i="3"/>
  <c r="B87" i="5" s="1"/>
  <c r="A88" i="3"/>
  <c r="B88" i="5" s="1"/>
  <c r="A89" i="3"/>
  <c r="B89" i="5" s="1"/>
  <c r="A90" i="3"/>
  <c r="B90" i="5" s="1"/>
  <c r="A91" i="3"/>
  <c r="B91" i="5" s="1"/>
  <c r="A92" i="3"/>
  <c r="B92" i="5" s="1"/>
  <c r="A3" i="3"/>
  <c r="B3" i="5" s="1"/>
  <c r="B3" i="3"/>
  <c r="C3" i="5" s="1"/>
  <c r="A4" i="3"/>
  <c r="B4" i="5" s="1"/>
  <c r="B4" i="3"/>
  <c r="C4" i="5" s="1"/>
  <c r="A5" i="3"/>
  <c r="B5" i="5" s="1"/>
  <c r="B5" i="3"/>
  <c r="C5" i="5" s="1"/>
  <c r="A6" i="3"/>
  <c r="B6" i="5" s="1"/>
  <c r="B6" i="3"/>
  <c r="C6" i="5" s="1"/>
  <c r="A7" i="3"/>
  <c r="B7" i="5" s="1"/>
  <c r="B7" i="3"/>
  <c r="C7" i="5" s="1"/>
  <c r="A8" i="3"/>
  <c r="B8" i="5" s="1"/>
  <c r="B8" i="3"/>
  <c r="C8" i="5" s="1"/>
  <c r="A9" i="3"/>
  <c r="B9" i="5" s="1"/>
  <c r="B9" i="3"/>
  <c r="C9" i="5" s="1"/>
  <c r="A10" i="3"/>
  <c r="B10" i="5" s="1"/>
  <c r="B10" i="3"/>
  <c r="C10" i="5" s="1"/>
  <c r="A11" i="3"/>
  <c r="B11" i="5" s="1"/>
  <c r="B11" i="3"/>
  <c r="C11" i="5" s="1"/>
  <c r="A12" i="3"/>
  <c r="B12" i="5" s="1"/>
  <c r="B12" i="3"/>
  <c r="C12" i="5" s="1"/>
  <c r="A13" i="3"/>
  <c r="B13" i="5" s="1"/>
  <c r="B13" i="3"/>
  <c r="C13" i="5" s="1"/>
  <c r="A14" i="3"/>
  <c r="B14" i="5" s="1"/>
  <c r="B14" i="3"/>
  <c r="C14" i="5" s="1"/>
  <c r="A15" i="3"/>
  <c r="B15" i="5" s="1"/>
  <c r="B15" i="3"/>
  <c r="C15" i="5" s="1"/>
  <c r="A16" i="3"/>
  <c r="B16" i="5" s="1"/>
  <c r="B16" i="3"/>
  <c r="C16" i="5" s="1"/>
  <c r="B2" i="3"/>
  <c r="C2" i="5" s="1"/>
  <c r="A2" i="3"/>
  <c r="B2" i="5" s="1"/>
  <c r="A2" i="9"/>
  <c r="B17" i="3" s="1"/>
  <c r="C17" i="5" s="1"/>
  <c r="A3" i="9"/>
  <c r="B18" i="3" s="1"/>
  <c r="C18" i="5" s="1"/>
  <c r="A4" i="9"/>
  <c r="B19" i="3" s="1"/>
  <c r="C19" i="5" s="1"/>
  <c r="A5" i="9"/>
  <c r="B20" i="3" s="1"/>
  <c r="C20" i="5" s="1"/>
  <c r="A6" i="9"/>
  <c r="B21" i="3" s="1"/>
  <c r="C21" i="5" s="1"/>
  <c r="A7" i="9"/>
  <c r="B22" i="3" s="1"/>
  <c r="C22" i="5" s="1"/>
  <c r="A8" i="9"/>
  <c r="B23" i="3" s="1"/>
  <c r="C23" i="5" s="1"/>
  <c r="A9" i="9"/>
  <c r="B24" i="3" s="1"/>
  <c r="C24" i="5" s="1"/>
  <c r="A10" i="9"/>
  <c r="B25" i="3" s="1"/>
  <c r="C25" i="5" s="1"/>
  <c r="A11" i="9"/>
  <c r="B26" i="3" s="1"/>
  <c r="C26" i="5" s="1"/>
  <c r="A12" i="9"/>
  <c r="B27" i="3" s="1"/>
  <c r="C27" i="5" s="1"/>
  <c r="A13" i="9"/>
  <c r="B28" i="3" s="1"/>
  <c r="C28" i="5" s="1"/>
  <c r="A14" i="9"/>
  <c r="B29" i="3" s="1"/>
  <c r="C29" i="5" s="1"/>
  <c r="A15" i="9"/>
  <c r="B30" i="3" s="1"/>
  <c r="C30" i="5" s="1"/>
  <c r="A16" i="9"/>
  <c r="B31" i="3" s="1"/>
  <c r="C31" i="5" s="1"/>
  <c r="A17" i="9"/>
  <c r="B32" i="3" s="1"/>
  <c r="C32" i="5" s="1"/>
  <c r="A18" i="9"/>
  <c r="B33" i="3" s="1"/>
  <c r="C33" i="5" s="1"/>
  <c r="A19" i="9"/>
  <c r="B34" i="3" s="1"/>
  <c r="C34" i="5" s="1"/>
  <c r="A20" i="9"/>
  <c r="B35" i="3" s="1"/>
  <c r="C35" i="5" s="1"/>
  <c r="A21" i="9"/>
  <c r="B36" i="3" s="1"/>
  <c r="C36" i="5" s="1"/>
  <c r="A22" i="9"/>
  <c r="B37" i="3" s="1"/>
  <c r="C37" i="5" s="1"/>
  <c r="A23" i="9"/>
  <c r="B38" i="3" s="1"/>
  <c r="C38" i="5" s="1"/>
  <c r="A24" i="9"/>
  <c r="B39" i="3" s="1"/>
  <c r="C39" i="5" s="1"/>
  <c r="A25" i="9"/>
  <c r="B40" i="3" s="1"/>
  <c r="C40" i="5" s="1"/>
  <c r="A26" i="9"/>
  <c r="B41" i="3" s="1"/>
  <c r="C41" i="5" s="1"/>
  <c r="A27" i="9"/>
  <c r="B42" i="3" s="1"/>
  <c r="C42" i="5" s="1"/>
  <c r="A28" i="9"/>
  <c r="B43" i="3" s="1"/>
  <c r="C43" i="5" s="1"/>
  <c r="A29" i="9"/>
  <c r="B44" i="3" s="1"/>
  <c r="C44" i="5" s="1"/>
  <c r="A30" i="9"/>
  <c r="B45" i="3" s="1"/>
  <c r="C45" i="5" s="1"/>
  <c r="A31" i="9"/>
  <c r="B46" i="3" s="1"/>
  <c r="C46" i="5" s="1"/>
  <c r="A32" i="9"/>
  <c r="B47" i="3" s="1"/>
  <c r="C47" i="5" s="1"/>
  <c r="A33" i="9"/>
  <c r="B48" i="3" s="1"/>
  <c r="C48" i="5" s="1"/>
  <c r="A34" i="9"/>
  <c r="B49" i="3" s="1"/>
  <c r="C49" i="5" s="1"/>
  <c r="A35" i="9"/>
  <c r="B50" i="3" s="1"/>
  <c r="C50" i="5" s="1"/>
  <c r="A36" i="9"/>
  <c r="B51" i="3" s="1"/>
  <c r="C51" i="5" s="1"/>
  <c r="A37" i="9"/>
  <c r="B52" i="3" s="1"/>
  <c r="C52" i="5" s="1"/>
  <c r="A38" i="9"/>
  <c r="B53" i="3" s="1"/>
  <c r="C53" i="5" s="1"/>
  <c r="A39" i="9"/>
  <c r="B54" i="3" s="1"/>
  <c r="C54" i="5" s="1"/>
  <c r="A40" i="9"/>
  <c r="B55" i="3" s="1"/>
  <c r="C55" i="5" s="1"/>
  <c r="A41" i="9"/>
  <c r="B56" i="3" s="1"/>
  <c r="C56" i="5" s="1"/>
  <c r="A42" i="9"/>
  <c r="B57" i="3" s="1"/>
  <c r="C57" i="5" s="1"/>
  <c r="A43" i="9"/>
  <c r="B58" i="3" s="1"/>
  <c r="C58" i="5" s="1"/>
  <c r="A44" i="9"/>
  <c r="B59" i="3" s="1"/>
  <c r="C59" i="5" s="1"/>
  <c r="A45" i="9"/>
  <c r="B60" i="3" s="1"/>
  <c r="C60" i="5" s="1"/>
  <c r="A46" i="9"/>
  <c r="B61" i="3" s="1"/>
  <c r="C61" i="5" s="1"/>
  <c r="A47" i="9"/>
  <c r="B62" i="3" s="1"/>
  <c r="C62" i="5" s="1"/>
  <c r="A48" i="9"/>
  <c r="B63" i="3" s="1"/>
  <c r="C63" i="5" s="1"/>
  <c r="A49" i="9"/>
  <c r="B64" i="3" s="1"/>
  <c r="C64" i="5" s="1"/>
  <c r="A50" i="9"/>
  <c r="B65" i="3" s="1"/>
  <c r="C65" i="5" s="1"/>
  <c r="A51" i="9"/>
  <c r="B66" i="3" s="1"/>
  <c r="C66" i="5" s="1"/>
  <c r="A52" i="9"/>
  <c r="B67" i="3" s="1"/>
  <c r="C67" i="5" s="1"/>
  <c r="A53" i="9"/>
  <c r="B68" i="3" s="1"/>
  <c r="C68" i="5" s="1"/>
  <c r="A54" i="9"/>
  <c r="B69" i="3" s="1"/>
  <c r="C69" i="5" s="1"/>
  <c r="A55" i="9"/>
  <c r="B70" i="3" s="1"/>
  <c r="C70" i="5" s="1"/>
  <c r="A56" i="9"/>
  <c r="B71" i="3" s="1"/>
  <c r="C71" i="5" s="1"/>
  <c r="A57" i="9"/>
  <c r="B72" i="3" s="1"/>
  <c r="C72" i="5" s="1"/>
  <c r="A58" i="9"/>
  <c r="B73" i="3" s="1"/>
  <c r="C73" i="5" s="1"/>
  <c r="A59" i="9"/>
  <c r="B74" i="3" s="1"/>
  <c r="C74" i="5" s="1"/>
  <c r="A60" i="9"/>
  <c r="B75" i="3" s="1"/>
  <c r="C75" i="5" s="1"/>
  <c r="A61" i="9"/>
  <c r="B76" i="3" s="1"/>
  <c r="C76" i="5" s="1"/>
  <c r="A62" i="9"/>
  <c r="B77" i="3" s="1"/>
  <c r="C77" i="5" s="1"/>
  <c r="A63" i="9"/>
  <c r="B78" i="3" s="1"/>
  <c r="C78" i="5" s="1"/>
  <c r="A64" i="9"/>
  <c r="B79" i="3" s="1"/>
  <c r="C79" i="5" s="1"/>
  <c r="A65" i="9"/>
  <c r="B80" i="3" s="1"/>
  <c r="C80" i="5" s="1"/>
  <c r="A66" i="9"/>
  <c r="B81" i="3" s="1"/>
  <c r="C81" i="5" s="1"/>
  <c r="A67" i="9"/>
  <c r="B82" i="3" s="1"/>
  <c r="C82" i="5" s="1"/>
  <c r="A68" i="9"/>
  <c r="B83" i="3" s="1"/>
  <c r="C83" i="5" s="1"/>
  <c r="A69" i="9"/>
  <c r="B84" i="3" s="1"/>
  <c r="C84" i="5" s="1"/>
  <c r="A70" i="9"/>
  <c r="B85" i="3" s="1"/>
  <c r="C85" i="5" s="1"/>
  <c r="A71" i="9"/>
  <c r="B86" i="3" s="1"/>
  <c r="C86" i="5" s="1"/>
  <c r="A72" i="9"/>
  <c r="B87" i="3" s="1"/>
  <c r="C87" i="5" s="1"/>
  <c r="A73" i="9"/>
  <c r="B88" i="3" s="1"/>
  <c r="C88" i="5" s="1"/>
  <c r="A74" i="9"/>
  <c r="B89" i="3" s="1"/>
  <c r="C89" i="5" s="1"/>
  <c r="A75" i="9"/>
  <c r="B90" i="3" s="1"/>
  <c r="C90" i="5" s="1"/>
  <c r="A76" i="9"/>
  <c r="B91" i="3" s="1"/>
  <c r="C91" i="5" s="1"/>
  <c r="A77" i="9"/>
  <c r="B92" i="3" s="1"/>
  <c r="C92" i="5" s="1"/>
  <c r="A78" i="9"/>
  <c r="B93" i="3" s="1"/>
  <c r="C93" i="5" s="1"/>
  <c r="A79" i="9"/>
  <c r="B94" i="3" s="1"/>
  <c r="C94" i="5" s="1"/>
  <c r="A80" i="9"/>
  <c r="A81" i="9"/>
  <c r="B96" i="3" s="1"/>
  <c r="C96" i="5" s="1"/>
  <c r="A82" i="9"/>
  <c r="B97" i="3" s="1"/>
  <c r="C97" i="5" s="1"/>
  <c r="A83" i="9"/>
  <c r="B98" i="3" s="1"/>
  <c r="C98" i="5" s="1"/>
  <c r="A84" i="9"/>
  <c r="B99" i="3" s="1"/>
  <c r="C99" i="5" s="1"/>
  <c r="A85" i="9"/>
  <c r="B100" i="3" s="1"/>
  <c r="C100" i="5" s="1"/>
  <c r="A86" i="9"/>
  <c r="B101" i="3" s="1"/>
  <c r="C101" i="5" s="1"/>
  <c r="A87" i="9"/>
  <c r="B102" i="3" s="1"/>
  <c r="C102" i="5" s="1"/>
  <c r="A88" i="9"/>
  <c r="B103" i="3" s="1"/>
  <c r="C103" i="5" s="1"/>
  <c r="A89" i="9"/>
  <c r="B104" i="3" s="1"/>
  <c r="C104" i="5" s="1"/>
  <c r="A90" i="9"/>
  <c r="B105" i="3" s="1"/>
  <c r="C105" i="5" s="1"/>
  <c r="A91" i="9"/>
  <c r="B106" i="3" s="1"/>
  <c r="C106" i="5" s="1"/>
  <c r="A92" i="9"/>
  <c r="B107" i="3" s="1"/>
  <c r="C107" i="5" s="1"/>
  <c r="A93" i="9"/>
  <c r="B108" i="3" s="1"/>
  <c r="C108" i="5" s="1"/>
  <c r="A94" i="9"/>
  <c r="B109" i="3" s="1"/>
  <c r="C109" i="5" s="1"/>
  <c r="A95" i="9"/>
  <c r="B110" i="3" s="1"/>
  <c r="C110" i="5" s="1"/>
  <c r="A96" i="9"/>
  <c r="B111" i="3" s="1"/>
  <c r="C111" i="5" s="1"/>
  <c r="A97" i="9"/>
  <c r="B112" i="3" s="1"/>
  <c r="C112" i="5" s="1"/>
  <c r="A98" i="9"/>
  <c r="B113" i="3" s="1"/>
  <c r="C113" i="5" s="1"/>
  <c r="A99" i="9"/>
  <c r="B114" i="3" s="1"/>
  <c r="C114" i="5" s="1"/>
  <c r="A100" i="9"/>
  <c r="B115" i="3" s="1"/>
  <c r="C115" i="5" s="1"/>
  <c r="A101" i="9"/>
  <c r="B116" i="3" s="1"/>
  <c r="C116" i="5" s="1"/>
  <c r="A102" i="9"/>
  <c r="B117" i="3" s="1"/>
  <c r="C117" i="5" s="1"/>
  <c r="A103" i="9"/>
  <c r="B118" i="3" s="1"/>
  <c r="C118" i="5" s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2" i="10"/>
  <c r="L14" i="8" l="1"/>
  <c r="K14" i="8"/>
  <c r="J14" i="8"/>
  <c r="L13" i="8"/>
  <c r="K13" i="8"/>
  <c r="J13" i="8"/>
  <c r="L12" i="8"/>
  <c r="K12" i="8"/>
  <c r="J12" i="8"/>
  <c r="L11" i="8"/>
  <c r="K11" i="8"/>
  <c r="J11" i="8"/>
  <c r="B51" i="4"/>
  <c r="B52" i="4"/>
  <c r="A5" i="2"/>
  <c r="B69" i="4" s="1"/>
  <c r="A4" i="2"/>
  <c r="B53" i="4" s="1"/>
  <c r="A3" i="2"/>
  <c r="B25" i="4" s="1"/>
  <c r="B80" i="4" l="1"/>
  <c r="B79" i="4"/>
  <c r="B67" i="4"/>
  <c r="B23" i="4"/>
  <c r="B35" i="4"/>
  <c r="B68" i="4"/>
  <c r="B42" i="4"/>
  <c r="B50" i="4"/>
  <c r="B78" i="4"/>
  <c r="B66" i="4"/>
  <c r="B61" i="4"/>
  <c r="B49" i="4"/>
  <c r="B77" i="4"/>
  <c r="B65" i="4"/>
  <c r="B60" i="4"/>
  <c r="B48" i="4"/>
  <c r="B76" i="4"/>
  <c r="B64" i="4"/>
  <c r="B59" i="4"/>
  <c r="B47" i="4"/>
  <c r="B75" i="4"/>
  <c r="B63" i="4"/>
  <c r="B58" i="4"/>
  <c r="B46" i="4"/>
  <c r="B74" i="4"/>
  <c r="B57" i="4"/>
  <c r="B45" i="4"/>
  <c r="B73" i="4"/>
  <c r="B56" i="4"/>
  <c r="B44" i="4"/>
  <c r="B72" i="4"/>
  <c r="B55" i="4"/>
  <c r="B43" i="4"/>
  <c r="B71" i="4"/>
  <c r="B54" i="4"/>
  <c r="B62" i="4"/>
  <c r="B70" i="4"/>
  <c r="B81" i="4"/>
  <c r="B36" i="4"/>
  <c r="B24" i="4"/>
  <c r="B34" i="4"/>
  <c r="B33" i="4"/>
  <c r="B32" i="4"/>
  <c r="B31" i="4"/>
  <c r="B22" i="4"/>
  <c r="B30" i="4"/>
  <c r="B41" i="4"/>
  <c r="B29" i="4"/>
  <c r="B40" i="4"/>
  <c r="B28" i="4"/>
  <c r="B39" i="4"/>
  <c r="B27" i="4"/>
  <c r="B38" i="4"/>
  <c r="B26" i="4"/>
  <c r="B37" i="4"/>
  <c r="D11" i="8"/>
  <c r="E11" i="8"/>
  <c r="D12" i="8"/>
  <c r="E12" i="8"/>
  <c r="D13" i="8"/>
  <c r="E13" i="8"/>
  <c r="D14" i="8"/>
  <c r="E14" i="8"/>
  <c r="C12" i="8"/>
  <c r="C13" i="8"/>
  <c r="C14" i="8"/>
  <c r="C11" i="8"/>
  <c r="A2" i="2"/>
  <c r="B5" i="4" s="1"/>
  <c r="B2" i="4" l="1"/>
  <c r="B13" i="4"/>
  <c r="B4" i="4"/>
  <c r="B12" i="4"/>
  <c r="B3" i="4"/>
  <c r="B14" i="4"/>
  <c r="B11" i="4"/>
  <c r="B10" i="4"/>
  <c r="B21" i="4"/>
  <c r="B9" i="4"/>
  <c r="B20" i="4"/>
  <c r="B8" i="4"/>
  <c r="B16" i="4"/>
  <c r="B19" i="4"/>
  <c r="B7" i="4"/>
  <c r="B18" i="4"/>
  <c r="B6" i="4"/>
  <c r="B15" i="4"/>
  <c r="B17" i="4"/>
</calcChain>
</file>

<file path=xl/sharedStrings.xml><?xml version="1.0" encoding="utf-8"?>
<sst xmlns="http://schemas.openxmlformats.org/spreadsheetml/2006/main" count="1582" uniqueCount="219">
  <si>
    <t>Label</t>
  </si>
  <si>
    <t>Owner</t>
  </si>
  <si>
    <t>Sector</t>
  </si>
  <si>
    <t>Bdg_type</t>
  </si>
  <si>
    <t>EndUse</t>
  </si>
  <si>
    <t>ID TEMOA</t>
  </si>
  <si>
    <t>RES</t>
  </si>
  <si>
    <t>BDG</t>
  </si>
  <si>
    <t>SAT</t>
  </si>
  <si>
    <t>SH</t>
  </si>
  <si>
    <t>SDE</t>
  </si>
  <si>
    <t>tech</t>
  </si>
  <si>
    <t>group_name</t>
  </si>
  <si>
    <t>notes</t>
  </si>
  <si>
    <t>tech_desc</t>
  </si>
  <si>
    <t>regions</t>
  </si>
  <si>
    <t>TO</t>
  </si>
  <si>
    <t>act_fraction</t>
  </si>
  <si>
    <t>APA</t>
  </si>
  <si>
    <t>Vintage</t>
  </si>
  <si>
    <t>RESBDGAPA2025SH</t>
  </si>
  <si>
    <t>RESBDGAPA2030SH</t>
  </si>
  <si>
    <t>RESBDGAPA2035SH</t>
  </si>
  <si>
    <t>RESBDGAPA2040SH</t>
  </si>
  <si>
    <t>RESBDGAPA2045SH</t>
  </si>
  <si>
    <t>RESBDGSDE2025SH</t>
  </si>
  <si>
    <t>RESBDGSDE2030SH</t>
  </si>
  <si>
    <t>RESBDGSDE2035SH</t>
  </si>
  <si>
    <t>RESBDGSDE2040SH</t>
  </si>
  <si>
    <t>RESBDGSDE2045SH</t>
  </si>
  <si>
    <t>RESBDGSAT2025SH</t>
  </si>
  <si>
    <t>RESBDGSAT2030SH</t>
  </si>
  <si>
    <t>RESBDGSAT2035SH</t>
  </si>
  <si>
    <t>RESBDGSAT2040SH</t>
  </si>
  <si>
    <t>RESBDGSAT2045SH</t>
  </si>
  <si>
    <t>Output</t>
  </si>
  <si>
    <t>NGA</t>
  </si>
  <si>
    <t>LFO</t>
  </si>
  <si>
    <t>PRO</t>
  </si>
  <si>
    <t>BMA</t>
  </si>
  <si>
    <t>HH2</t>
  </si>
  <si>
    <t>KER</t>
  </si>
  <si>
    <t>BWP</t>
  </si>
  <si>
    <t>BMTN</t>
  </si>
  <si>
    <t>SGA</t>
  </si>
  <si>
    <t>SMTN</t>
  </si>
  <si>
    <t>ELC</t>
  </si>
  <si>
    <t>CAT</t>
  </si>
  <si>
    <t>IMP</t>
  </si>
  <si>
    <t>EXP</t>
  </si>
  <si>
    <t>RESBDGNGAIMP</t>
  </si>
  <si>
    <t>RESBDGLFOIMP</t>
  </si>
  <si>
    <t>RESBDGPROIMP</t>
  </si>
  <si>
    <t>RESBDGBMAIMP</t>
  </si>
  <si>
    <t>RESBDGHH2IMP</t>
  </si>
  <si>
    <t>RESBDGKERIMP</t>
  </si>
  <si>
    <t>RESBDGBWPIMP</t>
  </si>
  <si>
    <t>RESBDGBMTNIMP</t>
  </si>
  <si>
    <t>RESBDGSGAIMP</t>
  </si>
  <si>
    <t>RESBDGSMTNIMP</t>
  </si>
  <si>
    <t>RESBDGELCIMP16</t>
  </si>
  <si>
    <t>RESBDGELCIMP17</t>
  </si>
  <si>
    <t>RESBDGELCIMP18</t>
  </si>
  <si>
    <t>RESBDGELCIMP19</t>
  </si>
  <si>
    <t>RESBDGELCIMP20</t>
  </si>
  <si>
    <t>RESBDGELCIMP21</t>
  </si>
  <si>
    <t>RESBDGELCIMP22</t>
  </si>
  <si>
    <t>RESBDGELCIMP23</t>
  </si>
  <si>
    <t>RESBDGELCIMP24</t>
  </si>
  <si>
    <t>RESBDGELCIMP25</t>
  </si>
  <si>
    <t>RESBDGELCIMP26</t>
  </si>
  <si>
    <t>RESBDGELCIMP27</t>
  </si>
  <si>
    <t>RESBDGELCIMP28</t>
  </si>
  <si>
    <t>RESBDGELCIMP29</t>
  </si>
  <si>
    <t>RESBDGELCIMP30</t>
  </si>
  <si>
    <t>RESBDGELCIMP31</t>
  </si>
  <si>
    <t>RESBDGELCIMP32</t>
  </si>
  <si>
    <t>RESBDGELCIMP33</t>
  </si>
  <si>
    <t>RESBDGELCIMP34</t>
  </si>
  <si>
    <t>RESBDGELCIMP35</t>
  </si>
  <si>
    <t>RESBDGELCIMP36</t>
  </si>
  <si>
    <t>RESBDGELCIMP37</t>
  </si>
  <si>
    <t>RESBDGELCIMP38</t>
  </si>
  <si>
    <t>RESBDGELCIMP39</t>
  </si>
  <si>
    <t>RESBDGELCIMP40</t>
  </si>
  <si>
    <t>RESBDGELCIMP41</t>
  </si>
  <si>
    <t>RESBDGELCIMP42</t>
  </si>
  <si>
    <t>RESBDGELCIMP43</t>
  </si>
  <si>
    <t>RESBDGELCIMP44</t>
  </si>
  <si>
    <t>RESBDGELCIMP45</t>
  </si>
  <si>
    <t>RESBDGELCIMP46</t>
  </si>
  <si>
    <t>RESBDGELCIMP47</t>
  </si>
  <si>
    <t>RESBDGELCIMP48</t>
  </si>
  <si>
    <t>RESBDGELCIMP49</t>
  </si>
  <si>
    <t>RESBDGELCIMP50</t>
  </si>
  <si>
    <t>RESBDGBMTNEXP</t>
  </si>
  <si>
    <t>RESBDGHH2EXP</t>
  </si>
  <si>
    <t>periods</t>
  </si>
  <si>
    <t>max_act_g</t>
  </si>
  <si>
    <t>Residential</t>
  </si>
  <si>
    <t>Tiers 2</t>
  </si>
  <si>
    <t>Tiers 3</t>
  </si>
  <si>
    <t>Multi-unit Residential (&gt;6 storeys)</t>
  </si>
  <si>
    <t>Multi-unit Residential (&lt;6 storeys)</t>
  </si>
  <si>
    <t>Commercial office</t>
  </si>
  <si>
    <t>Commercial retail</t>
  </si>
  <si>
    <t>Tier 1</t>
  </si>
  <si>
    <t>TEUI (kwh/m2)</t>
  </si>
  <si>
    <t>TEUI (TJ/Mm2)</t>
  </si>
  <si>
    <t>NewOld</t>
  </si>
  <si>
    <t>New</t>
  </si>
  <si>
    <t>Cat_Energy</t>
  </si>
  <si>
    <t>DHE</t>
  </si>
  <si>
    <t>RESBDGAPANewSHBOI___STDHH2_23</t>
  </si>
  <si>
    <t>RESBDGAPANewSHFIR___HIGPRO_23</t>
  </si>
  <si>
    <t>RESBDGAPANewSHFIR___STDPRO_23</t>
  </si>
  <si>
    <t>RESBDGAPANewSHFUR___ESRNGA_23</t>
  </si>
  <si>
    <t>RESBDGAPANewSHFUR___ESRPRO_23</t>
  </si>
  <si>
    <t>RESBDGAPANewSHFUR___HIGLFO_23</t>
  </si>
  <si>
    <t>RESBDGAPANewSHFUR___HIGNGA_16</t>
  </si>
  <si>
    <t>RESBDGAPANewSHFUR___HIGNGA_23</t>
  </si>
  <si>
    <t>RESBDGAPANewSHFUR___HIGPRO_23</t>
  </si>
  <si>
    <t>RESBDGAPANewSHFUR___MEDNGA_16</t>
  </si>
  <si>
    <t>RESBDGAPANewSHFUR___STDBMA_16</t>
  </si>
  <si>
    <t>RESBDGAPANewSHFUR___STDBWP_16</t>
  </si>
  <si>
    <t>RESBDGAPANewSHFUR___STDELC_23</t>
  </si>
  <si>
    <t>RESBDGAPANewSHFUR___STDKER_16</t>
  </si>
  <si>
    <t>RESBDGAPANewSHFUR___STDKER_23</t>
  </si>
  <si>
    <t>RESBDGAPANewSHFUR___STDLFO_16</t>
  </si>
  <si>
    <t>RESBDGAPANewSHFUR___STDLFO_23</t>
  </si>
  <si>
    <t>RESBDGAPANewSHFUR___STDNGA_23</t>
  </si>
  <si>
    <t>RESBDGAPANewSHFUR___STDPRO_16</t>
  </si>
  <si>
    <t>RESBDGAPANewSHFUR___STDPRO_23</t>
  </si>
  <si>
    <t>RESBDGAPANewSHHEP___ESRELC_23</t>
  </si>
  <si>
    <t>RESBDGAPANewSHHEP___HIGELC_23</t>
  </si>
  <si>
    <t>RESBDGAPANewSHHEP___STDELC_16</t>
  </si>
  <si>
    <t>RESBDGAPANewSHHEP___STDELC_23</t>
  </si>
  <si>
    <t>RESBDGAPANewSHHEP___STDNGA_23</t>
  </si>
  <si>
    <t>RESBDGAPANewSHPLT___STDELC_16</t>
  </si>
  <si>
    <t>RESBDGAPANewSHPLT1000WSTDELC_23</t>
  </si>
  <si>
    <t>RESBDGAPANewSHPLT1500WSTDELC_23</t>
  </si>
  <si>
    <t>RESBDGAPANewSHPLT500WSTDELC_23</t>
  </si>
  <si>
    <t>RESBDGAPANewSHPST___HIGBWP_23</t>
  </si>
  <si>
    <t>RESBDGAPANewSHPST___STDBWP_23</t>
  </si>
  <si>
    <t>RESBDGAPANewSHSTV___HIGBMA_23</t>
  </si>
  <si>
    <t>RESBDGAPANewSHSTV___STDBMA_23</t>
  </si>
  <si>
    <t>RESBDGSATNewSHBOI___STDHH2_23</t>
  </si>
  <si>
    <t>RESBDGSATNewSHFIR___HIGPRO_23</t>
  </si>
  <si>
    <t>RESBDGSATNewSHFIR___STDPRO_23</t>
  </si>
  <si>
    <t>RESBDGSATNewSHFUR___ESRNGA_23</t>
  </si>
  <si>
    <t>RESBDGSATNewSHFUR___ESRPRO_23</t>
  </si>
  <si>
    <t>RESBDGSATNewSHFUR___HIGLFO_23</t>
  </si>
  <si>
    <t>RESBDGSATNewSHFUR___HIGNGA_16</t>
  </si>
  <si>
    <t>RESBDGSATNewSHFUR___HIGNGA_23</t>
  </si>
  <si>
    <t>RESBDGSATNewSHFUR___HIGPRO_23</t>
  </si>
  <si>
    <t>RESBDGSATNewSHFUR___MEDNGA_16</t>
  </si>
  <si>
    <t>RESBDGSATNewSHFUR___STDBMA_16</t>
  </si>
  <si>
    <t>RESBDGSATNewSHFUR___STDBWP_16</t>
  </si>
  <si>
    <t>RESBDGSATNewSHFUR___STDELC_23</t>
  </si>
  <si>
    <t>RESBDGSATNewSHFUR___STDKER_16</t>
  </si>
  <si>
    <t>RESBDGSATNewSHFUR___STDKER_23</t>
  </si>
  <si>
    <t>RESBDGSATNewSHFUR___STDLFO_16</t>
  </si>
  <si>
    <t>RESBDGSATNewSHFUR___STDLFO_23</t>
  </si>
  <si>
    <t>RESBDGSATNewSHFUR___STDNGA_23</t>
  </si>
  <si>
    <t>RESBDGSATNewSHFUR___STDPRO_16</t>
  </si>
  <si>
    <t>RESBDGSATNewSHFUR___STDPRO_23</t>
  </si>
  <si>
    <t>RESBDGSATNewSHHEP___ESRELC_23</t>
  </si>
  <si>
    <t>RESBDGSATNewSHHEP___HIGELC_23</t>
  </si>
  <si>
    <t>RESBDGSATNewSHHEP___STDELC_16</t>
  </si>
  <si>
    <t>RESBDGSATNewSHHEP___STDELC_23</t>
  </si>
  <si>
    <t>RESBDGSATNewSHHEP___STDNGA_23</t>
  </si>
  <si>
    <t>RESBDGSATNewSHPLT___STDELC_16</t>
  </si>
  <si>
    <t>RESBDGSATNewSHPLT1000WSTDELC_23</t>
  </si>
  <si>
    <t>RESBDGSATNewSHPLT1500WSTDELC_23</t>
  </si>
  <si>
    <t>RESBDGSATNewSHPLT500WSTDELC_23</t>
  </si>
  <si>
    <t>RESBDGSATNewSHPST___HIGBWP_23</t>
  </si>
  <si>
    <t>RESBDGSATNewSHPST___STDBWP_23</t>
  </si>
  <si>
    <t>RESBDGSATNewSHSTV___HIGBMA_23</t>
  </si>
  <si>
    <t>RESBDGSATNewSHSTV___STDBMA_23</t>
  </si>
  <si>
    <t>RESBDGSDENewSHBOI___STDHH2_23</t>
  </si>
  <si>
    <t>RESBDGSDENewSHFIR___HIGPRO_23</t>
  </si>
  <si>
    <t>RESBDGSDENewSHFIR___STDPRO_23</t>
  </si>
  <si>
    <t>RESBDGSDENewSHFUR___ESRNGA_23</t>
  </si>
  <si>
    <t>RESBDGSDENewSHFUR___ESRPRO_23</t>
  </si>
  <si>
    <t>RESBDGSDENewSHFUR___HIGLFO_23</t>
  </si>
  <si>
    <t>RESBDGSDENewSHFUR___HIGNGA_16</t>
  </si>
  <si>
    <t>RESBDGSDENewSHFUR___HIGNGA_23</t>
  </si>
  <si>
    <t>RESBDGSDENewSHFUR___HIGPRO_23</t>
  </si>
  <si>
    <t>RESBDGSDENewSHFUR___MEDNGA_16</t>
  </si>
  <si>
    <t>RESBDGSDENewSHFUR___STDBMA_16</t>
  </si>
  <si>
    <t>RESBDGSDENewSHFUR___STDBWP_16</t>
  </si>
  <si>
    <t>RESBDGSDENewSHFUR___STDELC_23</t>
  </si>
  <si>
    <t>RESBDGSDENewSHFUR___STDKER_16</t>
  </si>
  <si>
    <t>RESBDGSDENewSHFUR___STDKER_23</t>
  </si>
  <si>
    <t>RESBDGSDENewSHFUR___STDLFO_16</t>
  </si>
  <si>
    <t>RESBDGSDENewSHFUR___STDLFO_23</t>
  </si>
  <si>
    <t>RESBDGSDENewSHFUR___STDNGA_23</t>
  </si>
  <si>
    <t>RESBDGSDENewSHFUR___STDPRO_16</t>
  </si>
  <si>
    <t>RESBDGSDENewSHFUR___STDPRO_23</t>
  </si>
  <si>
    <t>RESBDGSDENewSHHEP___ESRELC_23</t>
  </si>
  <si>
    <t>RESBDGSDENewSHHEP___HIGELC_23</t>
  </si>
  <si>
    <t>RESBDGSDENewSHHEP___STDELC_16</t>
  </si>
  <si>
    <t>RESBDGSDENewSHHEP___STDELC_23</t>
  </si>
  <si>
    <t>RESBDGSDENewSHHEP___STDNGA_23</t>
  </si>
  <si>
    <t>RESBDGSDENewSHPLT___STDELC_16</t>
  </si>
  <si>
    <t>RESBDGSDENewSHPLT1000WSTDELC_23</t>
  </si>
  <si>
    <t>RESBDGSDENewSHPLT1500WSTDELC_23</t>
  </si>
  <si>
    <t>RESBDGSDENewSHPLT500WSTDELC_23</t>
  </si>
  <si>
    <t>RESBDGSDENewSHPST___HIGBWP_23</t>
  </si>
  <si>
    <t>RESBDGSDENewSHPST___STDBWP_23</t>
  </si>
  <si>
    <t>RESBDGSDENewSHSTV___HIGBMA_23</t>
  </si>
  <si>
    <t>RESBDGSDENewSHSTV___STDBMA_23</t>
  </si>
  <si>
    <t>RESBDGAPANewSH_________DHE_16</t>
  </si>
  <si>
    <t>RESBDGSDENewSH_________DHE_16</t>
  </si>
  <si>
    <t>RESBDGSATNewSH_________DHE_16</t>
  </si>
  <si>
    <t>TEDI (kwh/m2)</t>
  </si>
  <si>
    <t>TEDI (TJ/Mm2)</t>
  </si>
  <si>
    <t>BAP-BDG-1-RESBDG-TEUI</t>
  </si>
  <si>
    <t>Old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</si>
</sst>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411B-E59D-4EF0-9A15-227F7015AD82}">
  <sheetPr>
    <tabColor rgb="FF92D050"/>
  </sheetPr>
  <dimension ref="A1:G16"/>
  <sheetViews>
    <sheetView workbookViewId="0">
      <selection activeCell="F27" sqref="F27"/>
    </sheetView>
  </sheetViews>
  <sheetFormatPr defaultRowHeight="15" x14ac:dyDescent="0.25"/>
  <cols>
    <col min="1" max="1" width="27.140625" bestFit="1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</row>
    <row r="2" spans="1:7" x14ac:dyDescent="0.25">
      <c r="A2" t="str">
        <f>"BAP-BDG-1-"&amp;B2&amp;C2&amp;D2&amp;"-TEDI"</f>
        <v>BAP-BDG-1-RESBDGAPA-TEDI</v>
      </c>
      <c r="B2" t="s">
        <v>6</v>
      </c>
      <c r="C2" t="s">
        <v>7</v>
      </c>
      <c r="D2" t="s">
        <v>18</v>
      </c>
      <c r="E2">
        <v>2025</v>
      </c>
      <c r="F2" t="s">
        <v>9</v>
      </c>
      <c r="G2" t="s">
        <v>20</v>
      </c>
    </row>
    <row r="3" spans="1:7" x14ac:dyDescent="0.25">
      <c r="A3" t="str">
        <f t="shared" ref="A3:A16" si="0">"BAP-BDG-1-"&amp;B3&amp;C3&amp;D3&amp;"-TEDI"</f>
        <v>BAP-BDG-1-RESBDGAPA-TEDI</v>
      </c>
      <c r="B3" t="s">
        <v>6</v>
      </c>
      <c r="C3" t="s">
        <v>7</v>
      </c>
      <c r="D3" t="s">
        <v>18</v>
      </c>
      <c r="E3">
        <v>2030</v>
      </c>
      <c r="F3" t="s">
        <v>9</v>
      </c>
      <c r="G3" t="s">
        <v>21</v>
      </c>
    </row>
    <row r="4" spans="1:7" x14ac:dyDescent="0.25">
      <c r="A4" t="str">
        <f t="shared" si="0"/>
        <v>BAP-BDG-1-RESBDGAPA-TEDI</v>
      </c>
      <c r="B4" t="s">
        <v>6</v>
      </c>
      <c r="C4" t="s">
        <v>7</v>
      </c>
      <c r="D4" t="s">
        <v>18</v>
      </c>
      <c r="E4">
        <v>2035</v>
      </c>
      <c r="F4" t="s">
        <v>9</v>
      </c>
      <c r="G4" t="s">
        <v>22</v>
      </c>
    </row>
    <row r="5" spans="1:7" x14ac:dyDescent="0.25">
      <c r="A5" t="str">
        <f t="shared" si="0"/>
        <v>BAP-BDG-1-RESBDGAPA-TEDI</v>
      </c>
      <c r="B5" t="s">
        <v>6</v>
      </c>
      <c r="C5" t="s">
        <v>7</v>
      </c>
      <c r="D5" t="s">
        <v>18</v>
      </c>
      <c r="E5">
        <v>2040</v>
      </c>
      <c r="F5" t="s">
        <v>9</v>
      </c>
      <c r="G5" t="s">
        <v>23</v>
      </c>
    </row>
    <row r="6" spans="1:7" x14ac:dyDescent="0.25">
      <c r="A6" t="str">
        <f t="shared" si="0"/>
        <v>BAP-BDG-1-RESBDGAPA-TEDI</v>
      </c>
      <c r="B6" t="s">
        <v>6</v>
      </c>
      <c r="C6" t="s">
        <v>7</v>
      </c>
      <c r="D6" t="s">
        <v>18</v>
      </c>
      <c r="E6">
        <v>2045</v>
      </c>
      <c r="F6" t="s">
        <v>9</v>
      </c>
      <c r="G6" t="s">
        <v>24</v>
      </c>
    </row>
    <row r="7" spans="1:7" x14ac:dyDescent="0.25">
      <c r="A7" t="str">
        <f t="shared" si="0"/>
        <v>BAP-BDG-1-RESBDGSDE-TEDI</v>
      </c>
      <c r="B7" t="s">
        <v>6</v>
      </c>
      <c r="C7" t="s">
        <v>7</v>
      </c>
      <c r="D7" t="s">
        <v>10</v>
      </c>
      <c r="E7">
        <v>2025</v>
      </c>
      <c r="F7" t="s">
        <v>9</v>
      </c>
      <c r="G7" t="s">
        <v>25</v>
      </c>
    </row>
    <row r="8" spans="1:7" x14ac:dyDescent="0.25">
      <c r="A8" t="str">
        <f t="shared" si="0"/>
        <v>BAP-BDG-1-RESBDGSDE-TEDI</v>
      </c>
      <c r="B8" t="s">
        <v>6</v>
      </c>
      <c r="C8" t="s">
        <v>7</v>
      </c>
      <c r="D8" t="s">
        <v>10</v>
      </c>
      <c r="E8">
        <v>2030</v>
      </c>
      <c r="F8" t="s">
        <v>9</v>
      </c>
      <c r="G8" t="s">
        <v>26</v>
      </c>
    </row>
    <row r="9" spans="1:7" x14ac:dyDescent="0.25">
      <c r="A9" t="str">
        <f t="shared" si="0"/>
        <v>BAP-BDG-1-RESBDGSDE-TEDI</v>
      </c>
      <c r="B9" t="s">
        <v>6</v>
      </c>
      <c r="C9" t="s">
        <v>7</v>
      </c>
      <c r="D9" t="s">
        <v>10</v>
      </c>
      <c r="E9">
        <v>2035</v>
      </c>
      <c r="F9" t="s">
        <v>9</v>
      </c>
      <c r="G9" t="s">
        <v>27</v>
      </c>
    </row>
    <row r="10" spans="1:7" x14ac:dyDescent="0.25">
      <c r="A10" t="str">
        <f t="shared" si="0"/>
        <v>BAP-BDG-1-RESBDGSDE-TEDI</v>
      </c>
      <c r="B10" t="s">
        <v>6</v>
      </c>
      <c r="C10" t="s">
        <v>7</v>
      </c>
      <c r="D10" t="s">
        <v>10</v>
      </c>
      <c r="E10">
        <v>2040</v>
      </c>
      <c r="F10" t="s">
        <v>9</v>
      </c>
      <c r="G10" t="s">
        <v>28</v>
      </c>
    </row>
    <row r="11" spans="1:7" x14ac:dyDescent="0.25">
      <c r="A11" t="str">
        <f t="shared" si="0"/>
        <v>BAP-BDG-1-RESBDGSDE-TEDI</v>
      </c>
      <c r="B11" t="s">
        <v>6</v>
      </c>
      <c r="C11" t="s">
        <v>7</v>
      </c>
      <c r="D11" t="s">
        <v>10</v>
      </c>
      <c r="E11">
        <v>2045</v>
      </c>
      <c r="F11" t="s">
        <v>9</v>
      </c>
      <c r="G11" t="s">
        <v>29</v>
      </c>
    </row>
    <row r="12" spans="1:7" x14ac:dyDescent="0.25">
      <c r="A12" t="str">
        <f t="shared" si="0"/>
        <v>BAP-BDG-1-RESBDGSAT-TEDI</v>
      </c>
      <c r="B12" t="s">
        <v>6</v>
      </c>
      <c r="C12" t="s">
        <v>7</v>
      </c>
      <c r="D12" t="s">
        <v>8</v>
      </c>
      <c r="E12">
        <v>2025</v>
      </c>
      <c r="F12" t="s">
        <v>9</v>
      </c>
      <c r="G12" t="s">
        <v>30</v>
      </c>
    </row>
    <row r="13" spans="1:7" x14ac:dyDescent="0.25">
      <c r="A13" t="str">
        <f t="shared" si="0"/>
        <v>BAP-BDG-1-RESBDGSAT-TEDI</v>
      </c>
      <c r="B13" t="s">
        <v>6</v>
      </c>
      <c r="C13" t="s">
        <v>7</v>
      </c>
      <c r="D13" t="s">
        <v>8</v>
      </c>
      <c r="E13">
        <v>2030</v>
      </c>
      <c r="F13" t="s">
        <v>9</v>
      </c>
      <c r="G13" t="s">
        <v>31</v>
      </c>
    </row>
    <row r="14" spans="1:7" x14ac:dyDescent="0.25">
      <c r="A14" t="str">
        <f t="shared" si="0"/>
        <v>BAP-BDG-1-RESBDGSAT-TEDI</v>
      </c>
      <c r="B14" t="s">
        <v>6</v>
      </c>
      <c r="C14" t="s">
        <v>7</v>
      </c>
      <c r="D14" t="s">
        <v>8</v>
      </c>
      <c r="E14">
        <v>2035</v>
      </c>
      <c r="F14" t="s">
        <v>9</v>
      </c>
      <c r="G14" t="s">
        <v>32</v>
      </c>
    </row>
    <row r="15" spans="1:7" x14ac:dyDescent="0.25">
      <c r="A15" t="str">
        <f t="shared" si="0"/>
        <v>BAP-BDG-1-RESBDGSAT-TEDI</v>
      </c>
      <c r="B15" t="s">
        <v>6</v>
      </c>
      <c r="C15" t="s">
        <v>7</v>
      </c>
      <c r="D15" t="s">
        <v>8</v>
      </c>
      <c r="E15">
        <v>2040</v>
      </c>
      <c r="F15" t="s">
        <v>9</v>
      </c>
      <c r="G15" t="s">
        <v>33</v>
      </c>
    </row>
    <row r="16" spans="1:7" x14ac:dyDescent="0.25">
      <c r="A16" t="str">
        <f t="shared" si="0"/>
        <v>BAP-BDG-1-RESBDGSAT-TEDI</v>
      </c>
      <c r="B16" t="s">
        <v>6</v>
      </c>
      <c r="C16" t="s">
        <v>7</v>
      </c>
      <c r="D16" t="s">
        <v>8</v>
      </c>
      <c r="E16">
        <v>2045</v>
      </c>
      <c r="F16" t="s">
        <v>9</v>
      </c>
      <c r="G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A9F9-CC58-47E4-8FBF-D50C44A522C7}">
  <sheetPr>
    <tabColor rgb="FF92D050"/>
  </sheetPr>
  <dimension ref="A1:H103"/>
  <sheetViews>
    <sheetView topLeftCell="A73" workbookViewId="0">
      <selection activeCell="G99" sqref="G99"/>
    </sheetView>
  </sheetViews>
  <sheetFormatPr defaultRowHeight="15" x14ac:dyDescent="0.25"/>
  <cols>
    <col min="1" max="1" width="27.14062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10.85546875" bestFit="1" customWidth="1"/>
    <col min="8" max="8" width="37" bestFit="1" customWidth="1"/>
    <col min="9" max="9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109</v>
      </c>
      <c r="F1" t="s">
        <v>4</v>
      </c>
      <c r="G1" t="s">
        <v>111</v>
      </c>
      <c r="H1" t="s">
        <v>5</v>
      </c>
    </row>
    <row r="2" spans="1:8" x14ac:dyDescent="0.25">
      <c r="A2" t="str">
        <f t="shared" ref="A2:A22" si="0">"BAP-BDG-1-"&amp;B2&amp;C2&amp;D2&amp;"-TEDI"</f>
        <v>BAP-BDG-1-RESBDGAPA-TEDI</v>
      </c>
      <c r="B2" t="s">
        <v>6</v>
      </c>
      <c r="C2" t="s">
        <v>7</v>
      </c>
      <c r="D2" t="s">
        <v>18</v>
      </c>
      <c r="E2" t="s">
        <v>110</v>
      </c>
      <c r="F2" t="s">
        <v>9</v>
      </c>
      <c r="G2" t="s">
        <v>40</v>
      </c>
      <c r="H2" t="s">
        <v>113</v>
      </c>
    </row>
    <row r="3" spans="1:8" x14ac:dyDescent="0.25">
      <c r="A3" t="str">
        <f t="shared" si="0"/>
        <v>BAP-BDG-1-RESBDGAPA-TEDI</v>
      </c>
      <c r="B3" t="s">
        <v>6</v>
      </c>
      <c r="C3" t="s">
        <v>7</v>
      </c>
      <c r="D3" t="s">
        <v>18</v>
      </c>
      <c r="E3" t="s">
        <v>110</v>
      </c>
      <c r="F3" t="s">
        <v>9</v>
      </c>
      <c r="G3" t="s">
        <v>38</v>
      </c>
      <c r="H3" t="s">
        <v>114</v>
      </c>
    </row>
    <row r="4" spans="1:8" x14ac:dyDescent="0.25">
      <c r="A4" t="str">
        <f t="shared" si="0"/>
        <v>BAP-BDG-1-RESBDGAPA-TEDI</v>
      </c>
      <c r="B4" t="s">
        <v>6</v>
      </c>
      <c r="C4" t="s">
        <v>7</v>
      </c>
      <c r="D4" t="s">
        <v>18</v>
      </c>
      <c r="E4" t="s">
        <v>110</v>
      </c>
      <c r="F4" t="s">
        <v>9</v>
      </c>
      <c r="G4" t="s">
        <v>38</v>
      </c>
      <c r="H4" t="s">
        <v>115</v>
      </c>
    </row>
    <row r="5" spans="1:8" x14ac:dyDescent="0.25">
      <c r="A5" t="str">
        <f t="shared" si="0"/>
        <v>BAP-BDG-1-RESBDGAPA-TEDI</v>
      </c>
      <c r="B5" t="s">
        <v>6</v>
      </c>
      <c r="C5" t="s">
        <v>7</v>
      </c>
      <c r="D5" t="s">
        <v>18</v>
      </c>
      <c r="E5" t="s">
        <v>110</v>
      </c>
      <c r="F5" t="s">
        <v>9</v>
      </c>
      <c r="G5" t="s">
        <v>36</v>
      </c>
      <c r="H5" t="s">
        <v>116</v>
      </c>
    </row>
    <row r="6" spans="1:8" x14ac:dyDescent="0.25">
      <c r="A6" t="str">
        <f t="shared" si="0"/>
        <v>BAP-BDG-1-RESBDGAPA-TEDI</v>
      </c>
      <c r="B6" t="s">
        <v>6</v>
      </c>
      <c r="C6" t="s">
        <v>7</v>
      </c>
      <c r="D6" t="s">
        <v>18</v>
      </c>
      <c r="E6" t="s">
        <v>110</v>
      </c>
      <c r="F6" t="s">
        <v>9</v>
      </c>
      <c r="G6" t="s">
        <v>38</v>
      </c>
      <c r="H6" t="s">
        <v>117</v>
      </c>
    </row>
    <row r="7" spans="1:8" x14ac:dyDescent="0.25">
      <c r="A7" t="str">
        <f t="shared" si="0"/>
        <v>BAP-BDG-1-RESBDGAPA-TEDI</v>
      </c>
      <c r="B7" t="s">
        <v>6</v>
      </c>
      <c r="C7" t="s">
        <v>7</v>
      </c>
      <c r="D7" t="s">
        <v>18</v>
      </c>
      <c r="E7" t="s">
        <v>110</v>
      </c>
      <c r="F7" t="s">
        <v>9</v>
      </c>
      <c r="G7" t="s">
        <v>37</v>
      </c>
      <c r="H7" t="s">
        <v>118</v>
      </c>
    </row>
    <row r="8" spans="1:8" x14ac:dyDescent="0.25">
      <c r="A8" t="str">
        <f t="shared" si="0"/>
        <v>BAP-BDG-1-RESBDGAPA-TEDI</v>
      </c>
      <c r="B8" t="s">
        <v>6</v>
      </c>
      <c r="C8" t="s">
        <v>7</v>
      </c>
      <c r="D8" t="s">
        <v>18</v>
      </c>
      <c r="E8" t="s">
        <v>110</v>
      </c>
      <c r="F8" t="s">
        <v>9</v>
      </c>
      <c r="G8" t="s">
        <v>36</v>
      </c>
      <c r="H8" t="s">
        <v>119</v>
      </c>
    </row>
    <row r="9" spans="1:8" x14ac:dyDescent="0.25">
      <c r="A9" t="str">
        <f t="shared" si="0"/>
        <v>BAP-BDG-1-RESBDGAPA-TEDI</v>
      </c>
      <c r="B9" t="s">
        <v>6</v>
      </c>
      <c r="C9" t="s">
        <v>7</v>
      </c>
      <c r="D9" t="s">
        <v>18</v>
      </c>
      <c r="E9" t="s">
        <v>110</v>
      </c>
      <c r="F9" t="s">
        <v>9</v>
      </c>
      <c r="G9" t="s">
        <v>36</v>
      </c>
      <c r="H9" t="s">
        <v>120</v>
      </c>
    </row>
    <row r="10" spans="1:8" x14ac:dyDescent="0.25">
      <c r="A10" t="str">
        <f t="shared" si="0"/>
        <v>BAP-BDG-1-RESBDGAPA-TEDI</v>
      </c>
      <c r="B10" t="s">
        <v>6</v>
      </c>
      <c r="C10" t="s">
        <v>7</v>
      </c>
      <c r="D10" t="s">
        <v>18</v>
      </c>
      <c r="E10" t="s">
        <v>110</v>
      </c>
      <c r="F10" t="s">
        <v>9</v>
      </c>
      <c r="G10" t="s">
        <v>38</v>
      </c>
      <c r="H10" t="s">
        <v>121</v>
      </c>
    </row>
    <row r="11" spans="1:8" x14ac:dyDescent="0.25">
      <c r="A11" t="str">
        <f t="shared" si="0"/>
        <v>BAP-BDG-1-RESBDGAPA-TEDI</v>
      </c>
      <c r="B11" t="s">
        <v>6</v>
      </c>
      <c r="C11" t="s">
        <v>7</v>
      </c>
      <c r="D11" t="s">
        <v>18</v>
      </c>
      <c r="E11" t="s">
        <v>110</v>
      </c>
      <c r="F11" t="s">
        <v>9</v>
      </c>
      <c r="G11" t="s">
        <v>36</v>
      </c>
      <c r="H11" t="s">
        <v>122</v>
      </c>
    </row>
    <row r="12" spans="1:8" x14ac:dyDescent="0.25">
      <c r="A12" t="str">
        <f t="shared" si="0"/>
        <v>BAP-BDG-1-RESBDGAPA-TEDI</v>
      </c>
      <c r="B12" t="s">
        <v>6</v>
      </c>
      <c r="C12" t="s">
        <v>7</v>
      </c>
      <c r="D12" t="s">
        <v>18</v>
      </c>
      <c r="E12" t="s">
        <v>110</v>
      </c>
      <c r="F12" t="s">
        <v>9</v>
      </c>
      <c r="G12" t="s">
        <v>39</v>
      </c>
      <c r="H12" t="s">
        <v>123</v>
      </c>
    </row>
    <row r="13" spans="1:8" x14ac:dyDescent="0.25">
      <c r="A13" t="str">
        <f t="shared" si="0"/>
        <v>BAP-BDG-1-RESBDGAPA-TEDI</v>
      </c>
      <c r="B13" t="s">
        <v>6</v>
      </c>
      <c r="C13" t="s">
        <v>7</v>
      </c>
      <c r="D13" t="s">
        <v>18</v>
      </c>
      <c r="E13" t="s">
        <v>110</v>
      </c>
      <c r="F13" t="s">
        <v>9</v>
      </c>
      <c r="G13" t="s">
        <v>42</v>
      </c>
      <c r="H13" t="s">
        <v>124</v>
      </c>
    </row>
    <row r="14" spans="1:8" x14ac:dyDescent="0.25">
      <c r="A14" t="str">
        <f t="shared" si="0"/>
        <v>BAP-BDG-1-RESBDGAPA-TEDI</v>
      </c>
      <c r="B14" t="s">
        <v>6</v>
      </c>
      <c r="C14" t="s">
        <v>7</v>
      </c>
      <c r="D14" t="s">
        <v>18</v>
      </c>
      <c r="E14" t="s">
        <v>110</v>
      </c>
      <c r="F14" t="s">
        <v>9</v>
      </c>
      <c r="G14" t="s">
        <v>46</v>
      </c>
      <c r="H14" t="s">
        <v>125</v>
      </c>
    </row>
    <row r="15" spans="1:8" x14ac:dyDescent="0.25">
      <c r="A15" t="str">
        <f t="shared" si="0"/>
        <v>BAP-BDG-1-RESBDGAPA-TEDI</v>
      </c>
      <c r="B15" t="s">
        <v>6</v>
      </c>
      <c r="C15" t="s">
        <v>7</v>
      </c>
      <c r="D15" t="s">
        <v>18</v>
      </c>
      <c r="E15" t="s">
        <v>110</v>
      </c>
      <c r="F15" t="s">
        <v>9</v>
      </c>
      <c r="G15" t="s">
        <v>41</v>
      </c>
      <c r="H15" t="s">
        <v>126</v>
      </c>
    </row>
    <row r="16" spans="1:8" x14ac:dyDescent="0.25">
      <c r="A16" t="str">
        <f t="shared" si="0"/>
        <v>BAP-BDG-1-RESBDGAPA-TEDI</v>
      </c>
      <c r="B16" t="s">
        <v>6</v>
      </c>
      <c r="C16" t="s">
        <v>7</v>
      </c>
      <c r="D16" t="s">
        <v>18</v>
      </c>
      <c r="E16" t="s">
        <v>110</v>
      </c>
      <c r="F16" t="s">
        <v>9</v>
      </c>
      <c r="G16" t="s">
        <v>41</v>
      </c>
      <c r="H16" t="s">
        <v>127</v>
      </c>
    </row>
    <row r="17" spans="1:8" x14ac:dyDescent="0.25">
      <c r="A17" t="str">
        <f t="shared" si="0"/>
        <v>BAP-BDG-1-RESBDGAPA-TEDI</v>
      </c>
      <c r="B17" t="s">
        <v>6</v>
      </c>
      <c r="C17" t="s">
        <v>7</v>
      </c>
      <c r="D17" t="s">
        <v>18</v>
      </c>
      <c r="E17" t="s">
        <v>110</v>
      </c>
      <c r="F17" t="s">
        <v>9</v>
      </c>
      <c r="G17" t="s">
        <v>37</v>
      </c>
      <c r="H17" t="s">
        <v>128</v>
      </c>
    </row>
    <row r="18" spans="1:8" x14ac:dyDescent="0.25">
      <c r="A18" t="str">
        <f t="shared" si="0"/>
        <v>BAP-BDG-1-RESBDGAPA-TEDI</v>
      </c>
      <c r="B18" t="s">
        <v>6</v>
      </c>
      <c r="C18" t="s">
        <v>7</v>
      </c>
      <c r="D18" t="s">
        <v>18</v>
      </c>
      <c r="E18" t="s">
        <v>110</v>
      </c>
      <c r="F18" t="s">
        <v>9</v>
      </c>
      <c r="G18" t="s">
        <v>37</v>
      </c>
      <c r="H18" t="s">
        <v>129</v>
      </c>
    </row>
    <row r="19" spans="1:8" x14ac:dyDescent="0.25">
      <c r="A19" t="str">
        <f t="shared" si="0"/>
        <v>BAP-BDG-1-RESBDGAPA-TEDI</v>
      </c>
      <c r="B19" t="s">
        <v>6</v>
      </c>
      <c r="C19" t="s">
        <v>7</v>
      </c>
      <c r="D19" t="s">
        <v>18</v>
      </c>
      <c r="E19" t="s">
        <v>110</v>
      </c>
      <c r="F19" t="s">
        <v>9</v>
      </c>
      <c r="G19" t="s">
        <v>36</v>
      </c>
      <c r="H19" t="s">
        <v>130</v>
      </c>
    </row>
    <row r="20" spans="1:8" x14ac:dyDescent="0.25">
      <c r="A20" t="str">
        <f t="shared" si="0"/>
        <v>BAP-BDG-1-RESBDGAPA-TEDI</v>
      </c>
      <c r="B20" t="s">
        <v>6</v>
      </c>
      <c r="C20" t="s">
        <v>7</v>
      </c>
      <c r="D20" t="s">
        <v>18</v>
      </c>
      <c r="E20" t="s">
        <v>110</v>
      </c>
      <c r="F20" t="s">
        <v>9</v>
      </c>
      <c r="G20" t="s">
        <v>38</v>
      </c>
      <c r="H20" t="s">
        <v>131</v>
      </c>
    </row>
    <row r="21" spans="1:8" x14ac:dyDescent="0.25">
      <c r="A21" t="str">
        <f t="shared" si="0"/>
        <v>BAP-BDG-1-RESBDGAPA-TEDI</v>
      </c>
      <c r="B21" t="s">
        <v>6</v>
      </c>
      <c r="C21" t="s">
        <v>7</v>
      </c>
      <c r="D21" t="s">
        <v>18</v>
      </c>
      <c r="E21" t="s">
        <v>110</v>
      </c>
      <c r="F21" t="s">
        <v>9</v>
      </c>
      <c r="G21" t="s">
        <v>38</v>
      </c>
      <c r="H21" t="s">
        <v>132</v>
      </c>
    </row>
    <row r="22" spans="1:8" x14ac:dyDescent="0.25">
      <c r="A22" t="str">
        <f t="shared" si="0"/>
        <v>BAP-BDG-1-RESBDGAPA-TEDI</v>
      </c>
      <c r="B22" t="s">
        <v>6</v>
      </c>
      <c r="C22" t="s">
        <v>7</v>
      </c>
      <c r="D22" t="s">
        <v>18</v>
      </c>
      <c r="E22" t="s">
        <v>110</v>
      </c>
      <c r="F22" t="s">
        <v>9</v>
      </c>
      <c r="G22" t="s">
        <v>46</v>
      </c>
      <c r="H22" t="s">
        <v>133</v>
      </c>
    </row>
    <row r="23" spans="1:8" x14ac:dyDescent="0.25">
      <c r="A23" t="str">
        <f t="shared" ref="A23:A43" si="1">"BAP-BDG-1-"&amp;B23&amp;C23&amp;D23&amp;"-TEDI"</f>
        <v>BAP-BDG-1-RESBDGAPA-TEDI</v>
      </c>
      <c r="B23" t="s">
        <v>6</v>
      </c>
      <c r="C23" t="s">
        <v>7</v>
      </c>
      <c r="D23" t="s">
        <v>18</v>
      </c>
      <c r="E23" t="s">
        <v>110</v>
      </c>
      <c r="F23" t="s">
        <v>9</v>
      </c>
      <c r="G23" t="s">
        <v>46</v>
      </c>
      <c r="H23" t="s">
        <v>134</v>
      </c>
    </row>
    <row r="24" spans="1:8" x14ac:dyDescent="0.25">
      <c r="A24" t="str">
        <f t="shared" si="1"/>
        <v>BAP-BDG-1-RESBDGAPA-TEDI</v>
      </c>
      <c r="B24" t="s">
        <v>6</v>
      </c>
      <c r="C24" t="s">
        <v>7</v>
      </c>
      <c r="D24" t="s">
        <v>18</v>
      </c>
      <c r="E24" t="s">
        <v>110</v>
      </c>
      <c r="F24" t="s">
        <v>9</v>
      </c>
      <c r="G24" t="s">
        <v>46</v>
      </c>
      <c r="H24" t="s">
        <v>135</v>
      </c>
    </row>
    <row r="25" spans="1:8" x14ac:dyDescent="0.25">
      <c r="A25" t="str">
        <f t="shared" si="1"/>
        <v>BAP-BDG-1-RESBDGAPA-TEDI</v>
      </c>
      <c r="B25" t="s">
        <v>6</v>
      </c>
      <c r="C25" t="s">
        <v>7</v>
      </c>
      <c r="D25" t="s">
        <v>18</v>
      </c>
      <c r="E25" t="s">
        <v>110</v>
      </c>
      <c r="F25" t="s">
        <v>9</v>
      </c>
      <c r="G25" t="s">
        <v>46</v>
      </c>
      <c r="H25" t="s">
        <v>136</v>
      </c>
    </row>
    <row r="26" spans="1:8" x14ac:dyDescent="0.25">
      <c r="A26" t="str">
        <f t="shared" si="1"/>
        <v>BAP-BDG-1-RESBDGAPA-TEDI</v>
      </c>
      <c r="B26" t="s">
        <v>6</v>
      </c>
      <c r="C26" t="s">
        <v>7</v>
      </c>
      <c r="D26" t="s">
        <v>18</v>
      </c>
      <c r="E26" t="s">
        <v>110</v>
      </c>
      <c r="F26" t="s">
        <v>9</v>
      </c>
      <c r="G26" t="s">
        <v>36</v>
      </c>
      <c r="H26" t="s">
        <v>137</v>
      </c>
    </row>
    <row r="27" spans="1:8" x14ac:dyDescent="0.25">
      <c r="A27" t="str">
        <f t="shared" si="1"/>
        <v>BAP-BDG-1-RESBDGAPA-TEDI</v>
      </c>
      <c r="B27" t="s">
        <v>6</v>
      </c>
      <c r="C27" t="s">
        <v>7</v>
      </c>
      <c r="D27" t="s">
        <v>18</v>
      </c>
      <c r="E27" t="s">
        <v>110</v>
      </c>
      <c r="F27" t="s">
        <v>9</v>
      </c>
      <c r="G27" t="s">
        <v>46</v>
      </c>
      <c r="H27" t="s">
        <v>138</v>
      </c>
    </row>
    <row r="28" spans="1:8" x14ac:dyDescent="0.25">
      <c r="A28" t="str">
        <f t="shared" si="1"/>
        <v>BAP-BDG-1-RESBDGAPA-TEDI</v>
      </c>
      <c r="B28" t="s">
        <v>6</v>
      </c>
      <c r="C28" t="s">
        <v>7</v>
      </c>
      <c r="D28" t="s">
        <v>18</v>
      </c>
      <c r="E28" t="s">
        <v>110</v>
      </c>
      <c r="F28" t="s">
        <v>9</v>
      </c>
      <c r="G28" t="s">
        <v>46</v>
      </c>
      <c r="H28" t="s">
        <v>139</v>
      </c>
    </row>
    <row r="29" spans="1:8" x14ac:dyDescent="0.25">
      <c r="A29" t="str">
        <f t="shared" si="1"/>
        <v>BAP-BDG-1-RESBDGAPA-TEDI</v>
      </c>
      <c r="B29" t="s">
        <v>6</v>
      </c>
      <c r="C29" t="s">
        <v>7</v>
      </c>
      <c r="D29" t="s">
        <v>18</v>
      </c>
      <c r="E29" t="s">
        <v>110</v>
      </c>
      <c r="F29" t="s">
        <v>9</v>
      </c>
      <c r="G29" t="s">
        <v>46</v>
      </c>
      <c r="H29" t="s">
        <v>140</v>
      </c>
    </row>
    <row r="30" spans="1:8" x14ac:dyDescent="0.25">
      <c r="A30" t="str">
        <f t="shared" si="1"/>
        <v>BAP-BDG-1-RESBDGAPA-TEDI</v>
      </c>
      <c r="B30" t="s">
        <v>6</v>
      </c>
      <c r="C30" t="s">
        <v>7</v>
      </c>
      <c r="D30" t="s">
        <v>18</v>
      </c>
      <c r="E30" t="s">
        <v>110</v>
      </c>
      <c r="F30" t="s">
        <v>9</v>
      </c>
      <c r="G30" t="s">
        <v>46</v>
      </c>
      <c r="H30" t="s">
        <v>141</v>
      </c>
    </row>
    <row r="31" spans="1:8" x14ac:dyDescent="0.25">
      <c r="A31" t="str">
        <f t="shared" si="1"/>
        <v>BAP-BDG-1-RESBDGAPA-TEDI</v>
      </c>
      <c r="B31" t="s">
        <v>6</v>
      </c>
      <c r="C31" t="s">
        <v>7</v>
      </c>
      <c r="D31" t="s">
        <v>18</v>
      </c>
      <c r="E31" t="s">
        <v>110</v>
      </c>
      <c r="F31" t="s">
        <v>9</v>
      </c>
      <c r="G31" t="s">
        <v>42</v>
      </c>
      <c r="H31" t="s">
        <v>142</v>
      </c>
    </row>
    <row r="32" spans="1:8" x14ac:dyDescent="0.25">
      <c r="A32" t="str">
        <f t="shared" si="1"/>
        <v>BAP-BDG-1-RESBDGAPA-TEDI</v>
      </c>
      <c r="B32" t="s">
        <v>6</v>
      </c>
      <c r="C32" t="s">
        <v>7</v>
      </c>
      <c r="D32" t="s">
        <v>18</v>
      </c>
      <c r="E32" t="s">
        <v>110</v>
      </c>
      <c r="F32" t="s">
        <v>9</v>
      </c>
      <c r="G32" t="s">
        <v>42</v>
      </c>
      <c r="H32" t="s">
        <v>143</v>
      </c>
    </row>
    <row r="33" spans="1:8" x14ac:dyDescent="0.25">
      <c r="A33" t="str">
        <f t="shared" si="1"/>
        <v>BAP-BDG-1-RESBDGAPA-TEDI</v>
      </c>
      <c r="B33" t="s">
        <v>6</v>
      </c>
      <c r="C33" t="s">
        <v>7</v>
      </c>
      <c r="D33" t="s">
        <v>18</v>
      </c>
      <c r="E33" t="s">
        <v>110</v>
      </c>
      <c r="F33" t="s">
        <v>9</v>
      </c>
      <c r="G33" t="s">
        <v>39</v>
      </c>
      <c r="H33" t="s">
        <v>144</v>
      </c>
    </row>
    <row r="34" spans="1:8" x14ac:dyDescent="0.25">
      <c r="A34" t="str">
        <f t="shared" si="1"/>
        <v>BAP-BDG-1-RESBDGAPA-TEDI</v>
      </c>
      <c r="B34" t="s">
        <v>6</v>
      </c>
      <c r="C34" t="s">
        <v>7</v>
      </c>
      <c r="D34" t="s">
        <v>18</v>
      </c>
      <c r="E34" t="s">
        <v>110</v>
      </c>
      <c r="F34" t="s">
        <v>9</v>
      </c>
      <c r="G34" t="s">
        <v>39</v>
      </c>
      <c r="H34" t="s">
        <v>145</v>
      </c>
    </row>
    <row r="35" spans="1:8" x14ac:dyDescent="0.25">
      <c r="A35" t="str">
        <f t="shared" si="1"/>
        <v>BAP-BDG-1-RESBDGSAT-TEDI</v>
      </c>
      <c r="B35" t="s">
        <v>6</v>
      </c>
      <c r="C35" t="s">
        <v>7</v>
      </c>
      <c r="D35" t="s">
        <v>8</v>
      </c>
      <c r="E35" t="s">
        <v>110</v>
      </c>
      <c r="F35" t="s">
        <v>9</v>
      </c>
      <c r="G35" t="s">
        <v>40</v>
      </c>
      <c r="H35" t="s">
        <v>146</v>
      </c>
    </row>
    <row r="36" spans="1:8" x14ac:dyDescent="0.25">
      <c r="A36" t="str">
        <f t="shared" si="1"/>
        <v>BAP-BDG-1-RESBDGSAT-TEDI</v>
      </c>
      <c r="B36" t="s">
        <v>6</v>
      </c>
      <c r="C36" t="s">
        <v>7</v>
      </c>
      <c r="D36" t="s">
        <v>8</v>
      </c>
      <c r="E36" t="s">
        <v>110</v>
      </c>
      <c r="F36" t="s">
        <v>9</v>
      </c>
      <c r="G36" t="s">
        <v>38</v>
      </c>
      <c r="H36" t="s">
        <v>147</v>
      </c>
    </row>
    <row r="37" spans="1:8" x14ac:dyDescent="0.25">
      <c r="A37" t="str">
        <f t="shared" si="1"/>
        <v>BAP-BDG-1-RESBDGSAT-TEDI</v>
      </c>
      <c r="B37" t="s">
        <v>6</v>
      </c>
      <c r="C37" t="s">
        <v>7</v>
      </c>
      <c r="D37" t="s">
        <v>8</v>
      </c>
      <c r="E37" t="s">
        <v>110</v>
      </c>
      <c r="F37" t="s">
        <v>9</v>
      </c>
      <c r="G37" t="s">
        <v>38</v>
      </c>
      <c r="H37" t="s">
        <v>148</v>
      </c>
    </row>
    <row r="38" spans="1:8" x14ac:dyDescent="0.25">
      <c r="A38" t="str">
        <f t="shared" si="1"/>
        <v>BAP-BDG-1-RESBDGSAT-TEDI</v>
      </c>
      <c r="B38" t="s">
        <v>6</v>
      </c>
      <c r="C38" t="s">
        <v>7</v>
      </c>
      <c r="D38" t="s">
        <v>8</v>
      </c>
      <c r="E38" t="s">
        <v>110</v>
      </c>
      <c r="F38" t="s">
        <v>9</v>
      </c>
      <c r="G38" t="s">
        <v>36</v>
      </c>
      <c r="H38" t="s">
        <v>149</v>
      </c>
    </row>
    <row r="39" spans="1:8" x14ac:dyDescent="0.25">
      <c r="A39" t="str">
        <f t="shared" si="1"/>
        <v>BAP-BDG-1-RESBDGSAT-TEDI</v>
      </c>
      <c r="B39" t="s">
        <v>6</v>
      </c>
      <c r="C39" t="s">
        <v>7</v>
      </c>
      <c r="D39" t="s">
        <v>8</v>
      </c>
      <c r="E39" t="s">
        <v>110</v>
      </c>
      <c r="F39" t="s">
        <v>9</v>
      </c>
      <c r="G39" t="s">
        <v>38</v>
      </c>
      <c r="H39" t="s">
        <v>150</v>
      </c>
    </row>
    <row r="40" spans="1:8" x14ac:dyDescent="0.25">
      <c r="A40" t="str">
        <f t="shared" si="1"/>
        <v>BAP-BDG-1-RESBDGSAT-TEDI</v>
      </c>
      <c r="B40" t="s">
        <v>6</v>
      </c>
      <c r="C40" t="s">
        <v>7</v>
      </c>
      <c r="D40" t="s">
        <v>8</v>
      </c>
      <c r="E40" t="s">
        <v>110</v>
      </c>
      <c r="F40" t="s">
        <v>9</v>
      </c>
      <c r="G40" t="s">
        <v>37</v>
      </c>
      <c r="H40" t="s">
        <v>151</v>
      </c>
    </row>
    <row r="41" spans="1:8" x14ac:dyDescent="0.25">
      <c r="A41" t="str">
        <f t="shared" si="1"/>
        <v>BAP-BDG-1-RESBDGSAT-TEDI</v>
      </c>
      <c r="B41" t="s">
        <v>6</v>
      </c>
      <c r="C41" t="s">
        <v>7</v>
      </c>
      <c r="D41" t="s">
        <v>8</v>
      </c>
      <c r="E41" t="s">
        <v>110</v>
      </c>
      <c r="F41" t="s">
        <v>9</v>
      </c>
      <c r="G41" t="s">
        <v>36</v>
      </c>
      <c r="H41" t="s">
        <v>152</v>
      </c>
    </row>
    <row r="42" spans="1:8" x14ac:dyDescent="0.25">
      <c r="A42" t="str">
        <f t="shared" si="1"/>
        <v>BAP-BDG-1-RESBDGSAT-TEDI</v>
      </c>
      <c r="B42" t="s">
        <v>6</v>
      </c>
      <c r="C42" t="s">
        <v>7</v>
      </c>
      <c r="D42" t="s">
        <v>8</v>
      </c>
      <c r="E42" t="s">
        <v>110</v>
      </c>
      <c r="F42" t="s">
        <v>9</v>
      </c>
      <c r="G42" t="s">
        <v>36</v>
      </c>
      <c r="H42" t="s">
        <v>153</v>
      </c>
    </row>
    <row r="43" spans="1:8" x14ac:dyDescent="0.25">
      <c r="A43" t="str">
        <f t="shared" si="1"/>
        <v>BAP-BDG-1-RESBDGSAT-TEDI</v>
      </c>
      <c r="B43" t="s">
        <v>6</v>
      </c>
      <c r="C43" t="s">
        <v>7</v>
      </c>
      <c r="D43" t="s">
        <v>8</v>
      </c>
      <c r="E43" t="s">
        <v>110</v>
      </c>
      <c r="F43" t="s">
        <v>9</v>
      </c>
      <c r="G43" t="s">
        <v>38</v>
      </c>
      <c r="H43" t="s">
        <v>154</v>
      </c>
    </row>
    <row r="44" spans="1:8" x14ac:dyDescent="0.25">
      <c r="A44" t="str">
        <f t="shared" ref="A44:A67" si="2">"BAP-BDG-1-"&amp;B44&amp;C44&amp;D44&amp;"-TEDI"</f>
        <v>BAP-BDG-1-RESBDGSAT-TEDI</v>
      </c>
      <c r="B44" t="s">
        <v>6</v>
      </c>
      <c r="C44" t="s">
        <v>7</v>
      </c>
      <c r="D44" t="s">
        <v>8</v>
      </c>
      <c r="E44" t="s">
        <v>110</v>
      </c>
      <c r="F44" t="s">
        <v>9</v>
      </c>
      <c r="G44" t="s">
        <v>36</v>
      </c>
      <c r="H44" t="s">
        <v>155</v>
      </c>
    </row>
    <row r="45" spans="1:8" x14ac:dyDescent="0.25">
      <c r="A45" t="str">
        <f t="shared" si="2"/>
        <v>BAP-BDG-1-RESBDGSAT-TEDI</v>
      </c>
      <c r="B45" t="s">
        <v>6</v>
      </c>
      <c r="C45" t="s">
        <v>7</v>
      </c>
      <c r="D45" t="s">
        <v>8</v>
      </c>
      <c r="E45" t="s">
        <v>110</v>
      </c>
      <c r="F45" t="s">
        <v>9</v>
      </c>
      <c r="G45" t="s">
        <v>39</v>
      </c>
      <c r="H45" t="s">
        <v>156</v>
      </c>
    </row>
    <row r="46" spans="1:8" x14ac:dyDescent="0.25">
      <c r="A46" t="str">
        <f t="shared" si="2"/>
        <v>BAP-BDG-1-RESBDGSAT-TEDI</v>
      </c>
      <c r="B46" t="s">
        <v>6</v>
      </c>
      <c r="C46" t="s">
        <v>7</v>
      </c>
      <c r="D46" t="s">
        <v>8</v>
      </c>
      <c r="E46" t="s">
        <v>110</v>
      </c>
      <c r="F46" t="s">
        <v>9</v>
      </c>
      <c r="G46" t="s">
        <v>42</v>
      </c>
      <c r="H46" t="s">
        <v>157</v>
      </c>
    </row>
    <row r="47" spans="1:8" x14ac:dyDescent="0.25">
      <c r="A47" t="str">
        <f t="shared" si="2"/>
        <v>BAP-BDG-1-RESBDGSAT-TEDI</v>
      </c>
      <c r="B47" t="s">
        <v>6</v>
      </c>
      <c r="C47" t="s">
        <v>7</v>
      </c>
      <c r="D47" t="s">
        <v>8</v>
      </c>
      <c r="E47" t="s">
        <v>110</v>
      </c>
      <c r="F47" t="s">
        <v>9</v>
      </c>
      <c r="G47" t="s">
        <v>46</v>
      </c>
      <c r="H47" t="s">
        <v>158</v>
      </c>
    </row>
    <row r="48" spans="1:8" x14ac:dyDescent="0.25">
      <c r="A48" t="str">
        <f t="shared" si="2"/>
        <v>BAP-BDG-1-RESBDGSAT-TEDI</v>
      </c>
      <c r="B48" t="s">
        <v>6</v>
      </c>
      <c r="C48" t="s">
        <v>7</v>
      </c>
      <c r="D48" t="s">
        <v>8</v>
      </c>
      <c r="E48" t="s">
        <v>110</v>
      </c>
      <c r="F48" t="s">
        <v>9</v>
      </c>
      <c r="G48" t="s">
        <v>41</v>
      </c>
      <c r="H48" t="s">
        <v>159</v>
      </c>
    </row>
    <row r="49" spans="1:8" x14ac:dyDescent="0.25">
      <c r="A49" t="str">
        <f t="shared" si="2"/>
        <v>BAP-BDG-1-RESBDGSAT-TEDI</v>
      </c>
      <c r="B49" t="s">
        <v>6</v>
      </c>
      <c r="C49" t="s">
        <v>7</v>
      </c>
      <c r="D49" t="s">
        <v>8</v>
      </c>
      <c r="E49" t="s">
        <v>110</v>
      </c>
      <c r="F49" t="s">
        <v>9</v>
      </c>
      <c r="G49" t="s">
        <v>41</v>
      </c>
      <c r="H49" t="s">
        <v>160</v>
      </c>
    </row>
    <row r="50" spans="1:8" x14ac:dyDescent="0.25">
      <c r="A50" t="str">
        <f t="shared" si="2"/>
        <v>BAP-BDG-1-RESBDGSAT-TEDI</v>
      </c>
      <c r="B50" t="s">
        <v>6</v>
      </c>
      <c r="C50" t="s">
        <v>7</v>
      </c>
      <c r="D50" t="s">
        <v>8</v>
      </c>
      <c r="E50" t="s">
        <v>110</v>
      </c>
      <c r="F50" t="s">
        <v>9</v>
      </c>
      <c r="G50" t="s">
        <v>37</v>
      </c>
      <c r="H50" t="s">
        <v>161</v>
      </c>
    </row>
    <row r="51" spans="1:8" x14ac:dyDescent="0.25">
      <c r="A51" t="str">
        <f t="shared" si="2"/>
        <v>BAP-BDG-1-RESBDGSAT-TEDI</v>
      </c>
      <c r="B51" t="s">
        <v>6</v>
      </c>
      <c r="C51" t="s">
        <v>7</v>
      </c>
      <c r="D51" t="s">
        <v>8</v>
      </c>
      <c r="E51" t="s">
        <v>110</v>
      </c>
      <c r="F51" t="s">
        <v>9</v>
      </c>
      <c r="G51" t="s">
        <v>37</v>
      </c>
      <c r="H51" t="s">
        <v>162</v>
      </c>
    </row>
    <row r="52" spans="1:8" x14ac:dyDescent="0.25">
      <c r="A52" t="str">
        <f t="shared" si="2"/>
        <v>BAP-BDG-1-RESBDGSAT-TEDI</v>
      </c>
      <c r="B52" t="s">
        <v>6</v>
      </c>
      <c r="C52" t="s">
        <v>7</v>
      </c>
      <c r="D52" t="s">
        <v>8</v>
      </c>
      <c r="E52" t="s">
        <v>110</v>
      </c>
      <c r="F52" t="s">
        <v>9</v>
      </c>
      <c r="G52" t="s">
        <v>36</v>
      </c>
      <c r="H52" t="s">
        <v>163</v>
      </c>
    </row>
    <row r="53" spans="1:8" x14ac:dyDescent="0.25">
      <c r="A53" t="str">
        <f t="shared" si="2"/>
        <v>BAP-BDG-1-RESBDGSAT-TEDI</v>
      </c>
      <c r="B53" t="s">
        <v>6</v>
      </c>
      <c r="C53" t="s">
        <v>7</v>
      </c>
      <c r="D53" t="s">
        <v>8</v>
      </c>
      <c r="E53" t="s">
        <v>110</v>
      </c>
      <c r="F53" t="s">
        <v>9</v>
      </c>
      <c r="G53" t="s">
        <v>38</v>
      </c>
      <c r="H53" t="s">
        <v>164</v>
      </c>
    </row>
    <row r="54" spans="1:8" x14ac:dyDescent="0.25">
      <c r="A54" t="str">
        <f t="shared" si="2"/>
        <v>BAP-BDG-1-RESBDGSAT-TEDI</v>
      </c>
      <c r="B54" t="s">
        <v>6</v>
      </c>
      <c r="C54" t="s">
        <v>7</v>
      </c>
      <c r="D54" t="s">
        <v>8</v>
      </c>
      <c r="E54" t="s">
        <v>110</v>
      </c>
      <c r="F54" t="s">
        <v>9</v>
      </c>
      <c r="G54" t="s">
        <v>38</v>
      </c>
      <c r="H54" t="s">
        <v>165</v>
      </c>
    </row>
    <row r="55" spans="1:8" x14ac:dyDescent="0.25">
      <c r="A55" t="str">
        <f t="shared" si="2"/>
        <v>BAP-BDG-1-RESBDGSAT-TEDI</v>
      </c>
      <c r="B55" t="s">
        <v>6</v>
      </c>
      <c r="C55" t="s">
        <v>7</v>
      </c>
      <c r="D55" t="s">
        <v>8</v>
      </c>
      <c r="E55" t="s">
        <v>110</v>
      </c>
      <c r="F55" t="s">
        <v>9</v>
      </c>
      <c r="G55" t="s">
        <v>46</v>
      </c>
      <c r="H55" t="s">
        <v>166</v>
      </c>
    </row>
    <row r="56" spans="1:8" x14ac:dyDescent="0.25">
      <c r="A56" t="str">
        <f t="shared" si="2"/>
        <v>BAP-BDG-1-RESBDGSAT-TEDI</v>
      </c>
      <c r="B56" t="s">
        <v>6</v>
      </c>
      <c r="C56" t="s">
        <v>7</v>
      </c>
      <c r="D56" t="s">
        <v>8</v>
      </c>
      <c r="E56" t="s">
        <v>110</v>
      </c>
      <c r="F56" t="s">
        <v>9</v>
      </c>
      <c r="G56" t="s">
        <v>46</v>
      </c>
      <c r="H56" t="s">
        <v>167</v>
      </c>
    </row>
    <row r="57" spans="1:8" x14ac:dyDescent="0.25">
      <c r="A57" t="str">
        <f t="shared" si="2"/>
        <v>BAP-BDG-1-RESBDGSAT-TEDI</v>
      </c>
      <c r="B57" t="s">
        <v>6</v>
      </c>
      <c r="C57" t="s">
        <v>7</v>
      </c>
      <c r="D57" t="s">
        <v>8</v>
      </c>
      <c r="E57" t="s">
        <v>110</v>
      </c>
      <c r="F57" t="s">
        <v>9</v>
      </c>
      <c r="G57" t="s">
        <v>46</v>
      </c>
      <c r="H57" t="s">
        <v>168</v>
      </c>
    </row>
    <row r="58" spans="1:8" x14ac:dyDescent="0.25">
      <c r="A58" t="str">
        <f t="shared" si="2"/>
        <v>BAP-BDG-1-RESBDGSAT-TEDI</v>
      </c>
      <c r="B58" t="s">
        <v>6</v>
      </c>
      <c r="C58" t="s">
        <v>7</v>
      </c>
      <c r="D58" t="s">
        <v>8</v>
      </c>
      <c r="E58" t="s">
        <v>110</v>
      </c>
      <c r="F58" t="s">
        <v>9</v>
      </c>
      <c r="G58" t="s">
        <v>46</v>
      </c>
      <c r="H58" t="s">
        <v>169</v>
      </c>
    </row>
    <row r="59" spans="1:8" x14ac:dyDescent="0.25">
      <c r="A59" t="str">
        <f t="shared" si="2"/>
        <v>BAP-BDG-1-RESBDGSAT-TEDI</v>
      </c>
      <c r="B59" t="s">
        <v>6</v>
      </c>
      <c r="C59" t="s">
        <v>7</v>
      </c>
      <c r="D59" t="s">
        <v>8</v>
      </c>
      <c r="E59" t="s">
        <v>110</v>
      </c>
      <c r="F59" t="s">
        <v>9</v>
      </c>
      <c r="G59" t="s">
        <v>36</v>
      </c>
      <c r="H59" t="s">
        <v>170</v>
      </c>
    </row>
    <row r="60" spans="1:8" x14ac:dyDescent="0.25">
      <c r="A60" t="str">
        <f t="shared" si="2"/>
        <v>BAP-BDG-1-RESBDGSAT-TEDI</v>
      </c>
      <c r="B60" t="s">
        <v>6</v>
      </c>
      <c r="C60" t="s">
        <v>7</v>
      </c>
      <c r="D60" t="s">
        <v>8</v>
      </c>
      <c r="E60" t="s">
        <v>110</v>
      </c>
      <c r="F60" t="s">
        <v>9</v>
      </c>
      <c r="G60" t="s">
        <v>46</v>
      </c>
      <c r="H60" t="s">
        <v>171</v>
      </c>
    </row>
    <row r="61" spans="1:8" x14ac:dyDescent="0.25">
      <c r="A61" t="str">
        <f t="shared" si="2"/>
        <v>BAP-BDG-1-RESBDGSAT-TEDI</v>
      </c>
      <c r="B61" t="s">
        <v>6</v>
      </c>
      <c r="C61" t="s">
        <v>7</v>
      </c>
      <c r="D61" t="s">
        <v>8</v>
      </c>
      <c r="E61" t="s">
        <v>110</v>
      </c>
      <c r="F61" t="s">
        <v>9</v>
      </c>
      <c r="G61" t="s">
        <v>46</v>
      </c>
      <c r="H61" t="s">
        <v>172</v>
      </c>
    </row>
    <row r="62" spans="1:8" x14ac:dyDescent="0.25">
      <c r="A62" t="str">
        <f t="shared" si="2"/>
        <v>BAP-BDG-1-RESBDGSAT-TEDI</v>
      </c>
      <c r="B62" t="s">
        <v>6</v>
      </c>
      <c r="C62" t="s">
        <v>7</v>
      </c>
      <c r="D62" t="s">
        <v>8</v>
      </c>
      <c r="E62" t="s">
        <v>110</v>
      </c>
      <c r="F62" t="s">
        <v>9</v>
      </c>
      <c r="G62" t="s">
        <v>46</v>
      </c>
      <c r="H62" t="s">
        <v>173</v>
      </c>
    </row>
    <row r="63" spans="1:8" x14ac:dyDescent="0.25">
      <c r="A63" t="str">
        <f t="shared" si="2"/>
        <v>BAP-BDG-1-RESBDGSAT-TEDI</v>
      </c>
      <c r="B63" t="s">
        <v>6</v>
      </c>
      <c r="C63" t="s">
        <v>7</v>
      </c>
      <c r="D63" t="s">
        <v>8</v>
      </c>
      <c r="E63" t="s">
        <v>110</v>
      </c>
      <c r="F63" t="s">
        <v>9</v>
      </c>
      <c r="G63" t="s">
        <v>46</v>
      </c>
      <c r="H63" t="s">
        <v>174</v>
      </c>
    </row>
    <row r="64" spans="1:8" x14ac:dyDescent="0.25">
      <c r="A64" t="str">
        <f t="shared" si="2"/>
        <v>BAP-BDG-1-RESBDGSAT-TEDI</v>
      </c>
      <c r="B64" t="s">
        <v>6</v>
      </c>
      <c r="C64" t="s">
        <v>7</v>
      </c>
      <c r="D64" t="s">
        <v>8</v>
      </c>
      <c r="E64" t="s">
        <v>110</v>
      </c>
      <c r="F64" t="s">
        <v>9</v>
      </c>
      <c r="G64" t="s">
        <v>42</v>
      </c>
      <c r="H64" t="s">
        <v>175</v>
      </c>
    </row>
    <row r="65" spans="1:8" x14ac:dyDescent="0.25">
      <c r="A65" t="str">
        <f t="shared" si="2"/>
        <v>BAP-BDG-1-RESBDGSAT-TEDI</v>
      </c>
      <c r="B65" t="s">
        <v>6</v>
      </c>
      <c r="C65" t="s">
        <v>7</v>
      </c>
      <c r="D65" t="s">
        <v>8</v>
      </c>
      <c r="E65" t="s">
        <v>110</v>
      </c>
      <c r="F65" t="s">
        <v>9</v>
      </c>
      <c r="G65" t="s">
        <v>42</v>
      </c>
      <c r="H65" t="s">
        <v>176</v>
      </c>
    </row>
    <row r="66" spans="1:8" x14ac:dyDescent="0.25">
      <c r="A66" t="str">
        <f t="shared" si="2"/>
        <v>BAP-BDG-1-RESBDGSAT-TEDI</v>
      </c>
      <c r="B66" t="s">
        <v>6</v>
      </c>
      <c r="C66" t="s">
        <v>7</v>
      </c>
      <c r="D66" t="s">
        <v>8</v>
      </c>
      <c r="E66" t="s">
        <v>110</v>
      </c>
      <c r="F66" t="s">
        <v>9</v>
      </c>
      <c r="G66" t="s">
        <v>39</v>
      </c>
      <c r="H66" t="s">
        <v>177</v>
      </c>
    </row>
    <row r="67" spans="1:8" x14ac:dyDescent="0.25">
      <c r="A67" t="str">
        <f t="shared" si="2"/>
        <v>BAP-BDG-1-RESBDGSAT-TEDI</v>
      </c>
      <c r="B67" t="s">
        <v>6</v>
      </c>
      <c r="C67" t="s">
        <v>7</v>
      </c>
      <c r="D67" t="s">
        <v>8</v>
      </c>
      <c r="E67" t="s">
        <v>110</v>
      </c>
      <c r="F67" t="s">
        <v>9</v>
      </c>
      <c r="G67" t="s">
        <v>39</v>
      </c>
      <c r="H67" t="s">
        <v>178</v>
      </c>
    </row>
    <row r="68" spans="1:8" x14ac:dyDescent="0.25">
      <c r="A68" t="str">
        <f t="shared" ref="A68:A96" si="3">"BAP-BDG-1-"&amp;B68&amp;C68&amp;D68&amp;"-TEDI"</f>
        <v>BAP-BDG-1-RESBDGSDE-TEDI</v>
      </c>
      <c r="B68" t="s">
        <v>6</v>
      </c>
      <c r="C68" t="s">
        <v>7</v>
      </c>
      <c r="D68" t="s">
        <v>10</v>
      </c>
      <c r="E68" t="s">
        <v>110</v>
      </c>
      <c r="F68" t="s">
        <v>9</v>
      </c>
      <c r="G68" t="s">
        <v>40</v>
      </c>
      <c r="H68" t="s">
        <v>179</v>
      </c>
    </row>
    <row r="69" spans="1:8" x14ac:dyDescent="0.25">
      <c r="A69" t="str">
        <f t="shared" si="3"/>
        <v>BAP-BDG-1-RESBDGSDE-TEDI</v>
      </c>
      <c r="B69" t="s">
        <v>6</v>
      </c>
      <c r="C69" t="s">
        <v>7</v>
      </c>
      <c r="D69" t="s">
        <v>10</v>
      </c>
      <c r="E69" t="s">
        <v>110</v>
      </c>
      <c r="F69" t="s">
        <v>9</v>
      </c>
      <c r="G69" t="s">
        <v>38</v>
      </c>
      <c r="H69" t="s">
        <v>180</v>
      </c>
    </row>
    <row r="70" spans="1:8" x14ac:dyDescent="0.25">
      <c r="A70" t="str">
        <f t="shared" si="3"/>
        <v>BAP-BDG-1-RESBDGSDE-TEDI</v>
      </c>
      <c r="B70" t="s">
        <v>6</v>
      </c>
      <c r="C70" t="s">
        <v>7</v>
      </c>
      <c r="D70" t="s">
        <v>10</v>
      </c>
      <c r="E70" t="s">
        <v>110</v>
      </c>
      <c r="F70" t="s">
        <v>9</v>
      </c>
      <c r="G70" t="s">
        <v>38</v>
      </c>
      <c r="H70" t="s">
        <v>181</v>
      </c>
    </row>
    <row r="71" spans="1:8" x14ac:dyDescent="0.25">
      <c r="A71" t="str">
        <f t="shared" si="3"/>
        <v>BAP-BDG-1-RESBDGSDE-TEDI</v>
      </c>
      <c r="B71" t="s">
        <v>6</v>
      </c>
      <c r="C71" t="s">
        <v>7</v>
      </c>
      <c r="D71" t="s">
        <v>10</v>
      </c>
      <c r="E71" t="s">
        <v>110</v>
      </c>
      <c r="F71" t="s">
        <v>9</v>
      </c>
      <c r="G71" t="s">
        <v>36</v>
      </c>
      <c r="H71" t="s">
        <v>182</v>
      </c>
    </row>
    <row r="72" spans="1:8" x14ac:dyDescent="0.25">
      <c r="A72" t="str">
        <f t="shared" si="3"/>
        <v>BAP-BDG-1-RESBDGSDE-TEDI</v>
      </c>
      <c r="B72" t="s">
        <v>6</v>
      </c>
      <c r="C72" t="s">
        <v>7</v>
      </c>
      <c r="D72" t="s">
        <v>10</v>
      </c>
      <c r="E72" t="s">
        <v>110</v>
      </c>
      <c r="F72" t="s">
        <v>9</v>
      </c>
      <c r="G72" t="s">
        <v>38</v>
      </c>
      <c r="H72" t="s">
        <v>183</v>
      </c>
    </row>
    <row r="73" spans="1:8" x14ac:dyDescent="0.25">
      <c r="A73" t="str">
        <f t="shared" si="3"/>
        <v>BAP-BDG-1-RESBDGSDE-TEDI</v>
      </c>
      <c r="B73" t="s">
        <v>6</v>
      </c>
      <c r="C73" t="s">
        <v>7</v>
      </c>
      <c r="D73" t="s">
        <v>10</v>
      </c>
      <c r="E73" t="s">
        <v>110</v>
      </c>
      <c r="F73" t="s">
        <v>9</v>
      </c>
      <c r="G73" t="s">
        <v>37</v>
      </c>
      <c r="H73" t="s">
        <v>184</v>
      </c>
    </row>
    <row r="74" spans="1:8" x14ac:dyDescent="0.25">
      <c r="A74" t="str">
        <f t="shared" si="3"/>
        <v>BAP-BDG-1-RESBDGSDE-TEDI</v>
      </c>
      <c r="B74" t="s">
        <v>6</v>
      </c>
      <c r="C74" t="s">
        <v>7</v>
      </c>
      <c r="D74" t="s">
        <v>10</v>
      </c>
      <c r="E74" t="s">
        <v>110</v>
      </c>
      <c r="F74" t="s">
        <v>9</v>
      </c>
      <c r="G74" t="s">
        <v>36</v>
      </c>
      <c r="H74" t="s">
        <v>185</v>
      </c>
    </row>
    <row r="75" spans="1:8" x14ac:dyDescent="0.25">
      <c r="A75" t="str">
        <f t="shared" si="3"/>
        <v>BAP-BDG-1-RESBDGSDE-TEDI</v>
      </c>
      <c r="B75" t="s">
        <v>6</v>
      </c>
      <c r="C75" t="s">
        <v>7</v>
      </c>
      <c r="D75" t="s">
        <v>10</v>
      </c>
      <c r="E75" t="s">
        <v>110</v>
      </c>
      <c r="F75" t="s">
        <v>9</v>
      </c>
      <c r="G75" t="s">
        <v>36</v>
      </c>
      <c r="H75" t="s">
        <v>186</v>
      </c>
    </row>
    <row r="76" spans="1:8" x14ac:dyDescent="0.25">
      <c r="A76" t="str">
        <f t="shared" si="3"/>
        <v>BAP-BDG-1-RESBDGSDE-TEDI</v>
      </c>
      <c r="B76" t="s">
        <v>6</v>
      </c>
      <c r="C76" t="s">
        <v>7</v>
      </c>
      <c r="D76" t="s">
        <v>10</v>
      </c>
      <c r="E76" t="s">
        <v>110</v>
      </c>
      <c r="F76" t="s">
        <v>9</v>
      </c>
      <c r="G76" t="s">
        <v>38</v>
      </c>
      <c r="H76" t="s">
        <v>187</v>
      </c>
    </row>
    <row r="77" spans="1:8" x14ac:dyDescent="0.25">
      <c r="A77" t="str">
        <f t="shared" si="3"/>
        <v>BAP-BDG-1-RESBDGSDE-TEDI</v>
      </c>
      <c r="B77" t="s">
        <v>6</v>
      </c>
      <c r="C77" t="s">
        <v>7</v>
      </c>
      <c r="D77" t="s">
        <v>10</v>
      </c>
      <c r="E77" t="s">
        <v>110</v>
      </c>
      <c r="F77" t="s">
        <v>9</v>
      </c>
      <c r="G77" t="s">
        <v>36</v>
      </c>
      <c r="H77" t="s">
        <v>188</v>
      </c>
    </row>
    <row r="78" spans="1:8" x14ac:dyDescent="0.25">
      <c r="A78" t="str">
        <f t="shared" si="3"/>
        <v>BAP-BDG-1-RESBDGSDE-TEDI</v>
      </c>
      <c r="B78" t="s">
        <v>6</v>
      </c>
      <c r="C78" t="s">
        <v>7</v>
      </c>
      <c r="D78" t="s">
        <v>10</v>
      </c>
      <c r="E78" t="s">
        <v>110</v>
      </c>
      <c r="F78" t="s">
        <v>9</v>
      </c>
      <c r="G78" t="s">
        <v>39</v>
      </c>
      <c r="H78" t="s">
        <v>189</v>
      </c>
    </row>
    <row r="79" spans="1:8" x14ac:dyDescent="0.25">
      <c r="A79" t="str">
        <f t="shared" si="3"/>
        <v>BAP-BDG-1-RESBDGSDE-TEDI</v>
      </c>
      <c r="B79" t="s">
        <v>6</v>
      </c>
      <c r="C79" t="s">
        <v>7</v>
      </c>
      <c r="D79" t="s">
        <v>10</v>
      </c>
      <c r="E79" t="s">
        <v>110</v>
      </c>
      <c r="F79" t="s">
        <v>9</v>
      </c>
      <c r="G79" t="s">
        <v>42</v>
      </c>
      <c r="H79" t="s">
        <v>190</v>
      </c>
    </row>
    <row r="80" spans="1:8" x14ac:dyDescent="0.25">
      <c r="A80" t="str">
        <f t="shared" si="3"/>
        <v>BAP-BDG-1-RESBDGSDE-TEDI</v>
      </c>
      <c r="B80" t="s">
        <v>6</v>
      </c>
      <c r="C80" t="s">
        <v>7</v>
      </c>
      <c r="D80" t="s">
        <v>10</v>
      </c>
      <c r="E80" t="s">
        <v>110</v>
      </c>
      <c r="F80" t="s">
        <v>9</v>
      </c>
      <c r="G80" t="s">
        <v>46</v>
      </c>
      <c r="H80" t="s">
        <v>191</v>
      </c>
    </row>
    <row r="81" spans="1:8" x14ac:dyDescent="0.25">
      <c r="A81" t="str">
        <f t="shared" si="3"/>
        <v>BAP-BDG-1-RESBDGSDE-TEDI</v>
      </c>
      <c r="B81" t="s">
        <v>6</v>
      </c>
      <c r="C81" t="s">
        <v>7</v>
      </c>
      <c r="D81" t="s">
        <v>10</v>
      </c>
      <c r="E81" t="s">
        <v>110</v>
      </c>
      <c r="F81" t="s">
        <v>9</v>
      </c>
      <c r="G81" t="s">
        <v>41</v>
      </c>
      <c r="H81" t="s">
        <v>192</v>
      </c>
    </row>
    <row r="82" spans="1:8" x14ac:dyDescent="0.25">
      <c r="A82" t="str">
        <f t="shared" si="3"/>
        <v>BAP-BDG-1-RESBDGSDE-TEDI</v>
      </c>
      <c r="B82" t="s">
        <v>6</v>
      </c>
      <c r="C82" t="s">
        <v>7</v>
      </c>
      <c r="D82" t="s">
        <v>10</v>
      </c>
      <c r="E82" t="s">
        <v>110</v>
      </c>
      <c r="F82" t="s">
        <v>9</v>
      </c>
      <c r="G82" t="s">
        <v>41</v>
      </c>
      <c r="H82" t="s">
        <v>193</v>
      </c>
    </row>
    <row r="83" spans="1:8" x14ac:dyDescent="0.25">
      <c r="A83" t="str">
        <f t="shared" si="3"/>
        <v>BAP-BDG-1-RESBDGSDE-TEDI</v>
      </c>
      <c r="B83" t="s">
        <v>6</v>
      </c>
      <c r="C83" t="s">
        <v>7</v>
      </c>
      <c r="D83" t="s">
        <v>10</v>
      </c>
      <c r="E83" t="s">
        <v>110</v>
      </c>
      <c r="F83" t="s">
        <v>9</v>
      </c>
      <c r="G83" t="s">
        <v>37</v>
      </c>
      <c r="H83" t="s">
        <v>194</v>
      </c>
    </row>
    <row r="84" spans="1:8" x14ac:dyDescent="0.25">
      <c r="A84" t="str">
        <f t="shared" si="3"/>
        <v>BAP-BDG-1-RESBDGSDE-TEDI</v>
      </c>
      <c r="B84" t="s">
        <v>6</v>
      </c>
      <c r="C84" t="s">
        <v>7</v>
      </c>
      <c r="D84" t="s">
        <v>10</v>
      </c>
      <c r="E84" t="s">
        <v>110</v>
      </c>
      <c r="F84" t="s">
        <v>9</v>
      </c>
      <c r="G84" t="s">
        <v>37</v>
      </c>
      <c r="H84" t="s">
        <v>195</v>
      </c>
    </row>
    <row r="85" spans="1:8" x14ac:dyDescent="0.25">
      <c r="A85" t="str">
        <f t="shared" si="3"/>
        <v>BAP-BDG-1-RESBDGSDE-TEDI</v>
      </c>
      <c r="B85" t="s">
        <v>6</v>
      </c>
      <c r="C85" t="s">
        <v>7</v>
      </c>
      <c r="D85" t="s">
        <v>10</v>
      </c>
      <c r="E85" t="s">
        <v>110</v>
      </c>
      <c r="F85" t="s">
        <v>9</v>
      </c>
      <c r="G85" t="s">
        <v>36</v>
      </c>
      <c r="H85" t="s">
        <v>196</v>
      </c>
    </row>
    <row r="86" spans="1:8" x14ac:dyDescent="0.25">
      <c r="A86" t="str">
        <f t="shared" si="3"/>
        <v>BAP-BDG-1-RESBDGSDE-TEDI</v>
      </c>
      <c r="B86" t="s">
        <v>6</v>
      </c>
      <c r="C86" t="s">
        <v>7</v>
      </c>
      <c r="D86" t="s">
        <v>10</v>
      </c>
      <c r="E86" t="s">
        <v>110</v>
      </c>
      <c r="F86" t="s">
        <v>9</v>
      </c>
      <c r="G86" t="s">
        <v>38</v>
      </c>
      <c r="H86" t="s">
        <v>197</v>
      </c>
    </row>
    <row r="87" spans="1:8" x14ac:dyDescent="0.25">
      <c r="A87" t="str">
        <f t="shared" si="3"/>
        <v>BAP-BDG-1-RESBDGSDE-TEDI</v>
      </c>
      <c r="B87" t="s">
        <v>6</v>
      </c>
      <c r="C87" t="s">
        <v>7</v>
      </c>
      <c r="D87" t="s">
        <v>10</v>
      </c>
      <c r="E87" t="s">
        <v>110</v>
      </c>
      <c r="F87" t="s">
        <v>9</v>
      </c>
      <c r="G87" t="s">
        <v>38</v>
      </c>
      <c r="H87" t="s">
        <v>198</v>
      </c>
    </row>
    <row r="88" spans="1:8" x14ac:dyDescent="0.25">
      <c r="A88" t="str">
        <f t="shared" si="3"/>
        <v>BAP-BDG-1-RESBDGSDE-TEDI</v>
      </c>
      <c r="B88" t="s">
        <v>6</v>
      </c>
      <c r="C88" t="s">
        <v>7</v>
      </c>
      <c r="D88" t="s">
        <v>10</v>
      </c>
      <c r="E88" t="s">
        <v>110</v>
      </c>
      <c r="F88" t="s">
        <v>9</v>
      </c>
      <c r="G88" t="s">
        <v>46</v>
      </c>
      <c r="H88" t="s">
        <v>199</v>
      </c>
    </row>
    <row r="89" spans="1:8" x14ac:dyDescent="0.25">
      <c r="A89" t="str">
        <f t="shared" si="3"/>
        <v>BAP-BDG-1-RESBDGSDE-TEDI</v>
      </c>
      <c r="B89" t="s">
        <v>6</v>
      </c>
      <c r="C89" t="s">
        <v>7</v>
      </c>
      <c r="D89" t="s">
        <v>10</v>
      </c>
      <c r="E89" t="s">
        <v>110</v>
      </c>
      <c r="F89" t="s">
        <v>9</v>
      </c>
      <c r="G89" t="s">
        <v>46</v>
      </c>
      <c r="H89" t="s">
        <v>200</v>
      </c>
    </row>
    <row r="90" spans="1:8" x14ac:dyDescent="0.25">
      <c r="A90" t="str">
        <f t="shared" si="3"/>
        <v>BAP-BDG-1-RESBDGSDE-TEDI</v>
      </c>
      <c r="B90" t="s">
        <v>6</v>
      </c>
      <c r="C90" t="s">
        <v>7</v>
      </c>
      <c r="D90" t="s">
        <v>10</v>
      </c>
      <c r="E90" t="s">
        <v>110</v>
      </c>
      <c r="F90" t="s">
        <v>9</v>
      </c>
      <c r="G90" t="s">
        <v>46</v>
      </c>
      <c r="H90" t="s">
        <v>201</v>
      </c>
    </row>
    <row r="91" spans="1:8" x14ac:dyDescent="0.25">
      <c r="A91" t="str">
        <f t="shared" si="3"/>
        <v>BAP-BDG-1-RESBDGSDE-TEDI</v>
      </c>
      <c r="B91" t="s">
        <v>6</v>
      </c>
      <c r="C91" t="s">
        <v>7</v>
      </c>
      <c r="D91" t="s">
        <v>10</v>
      </c>
      <c r="E91" t="s">
        <v>110</v>
      </c>
      <c r="F91" t="s">
        <v>9</v>
      </c>
      <c r="G91" t="s">
        <v>46</v>
      </c>
      <c r="H91" t="s">
        <v>202</v>
      </c>
    </row>
    <row r="92" spans="1:8" x14ac:dyDescent="0.25">
      <c r="A92" t="str">
        <f t="shared" si="3"/>
        <v>BAP-BDG-1-RESBDGSDE-TEDI</v>
      </c>
      <c r="B92" t="s">
        <v>6</v>
      </c>
      <c r="C92" t="s">
        <v>7</v>
      </c>
      <c r="D92" t="s">
        <v>10</v>
      </c>
      <c r="E92" t="s">
        <v>110</v>
      </c>
      <c r="F92" t="s">
        <v>9</v>
      </c>
      <c r="G92" t="s">
        <v>36</v>
      </c>
      <c r="H92" t="s">
        <v>203</v>
      </c>
    </row>
    <row r="93" spans="1:8" x14ac:dyDescent="0.25">
      <c r="A93" t="str">
        <f t="shared" si="3"/>
        <v>BAP-BDG-1-RESBDGSDE-TEDI</v>
      </c>
      <c r="B93" t="s">
        <v>6</v>
      </c>
      <c r="C93" t="s">
        <v>7</v>
      </c>
      <c r="D93" t="s">
        <v>10</v>
      </c>
      <c r="E93" t="s">
        <v>110</v>
      </c>
      <c r="F93" t="s">
        <v>9</v>
      </c>
      <c r="G93" t="s">
        <v>46</v>
      </c>
      <c r="H93" t="s">
        <v>204</v>
      </c>
    </row>
    <row r="94" spans="1:8" x14ac:dyDescent="0.25">
      <c r="A94" t="str">
        <f t="shared" si="3"/>
        <v>BAP-BDG-1-RESBDGSDE-TEDI</v>
      </c>
      <c r="B94" t="s">
        <v>6</v>
      </c>
      <c r="C94" t="s">
        <v>7</v>
      </c>
      <c r="D94" t="s">
        <v>10</v>
      </c>
      <c r="E94" t="s">
        <v>110</v>
      </c>
      <c r="F94" t="s">
        <v>9</v>
      </c>
      <c r="G94" t="s">
        <v>46</v>
      </c>
      <c r="H94" t="s">
        <v>205</v>
      </c>
    </row>
    <row r="95" spans="1:8" x14ac:dyDescent="0.25">
      <c r="A95" t="str">
        <f t="shared" si="3"/>
        <v>BAP-BDG-1-RESBDGSDE-TEDI</v>
      </c>
      <c r="B95" t="s">
        <v>6</v>
      </c>
      <c r="C95" t="s">
        <v>7</v>
      </c>
      <c r="D95" t="s">
        <v>10</v>
      </c>
      <c r="E95" t="s">
        <v>110</v>
      </c>
      <c r="F95" t="s">
        <v>9</v>
      </c>
      <c r="G95" t="s">
        <v>46</v>
      </c>
      <c r="H95" t="s">
        <v>206</v>
      </c>
    </row>
    <row r="96" spans="1:8" x14ac:dyDescent="0.25">
      <c r="A96" t="str">
        <f t="shared" si="3"/>
        <v>BAP-BDG-1-RESBDGSDE-TEDI</v>
      </c>
      <c r="B96" t="s">
        <v>6</v>
      </c>
      <c r="C96" t="s">
        <v>7</v>
      </c>
      <c r="D96" t="s">
        <v>10</v>
      </c>
      <c r="E96" t="s">
        <v>110</v>
      </c>
      <c r="F96" t="s">
        <v>9</v>
      </c>
      <c r="G96" t="s">
        <v>46</v>
      </c>
      <c r="H96" t="s">
        <v>207</v>
      </c>
    </row>
    <row r="97" spans="1:8" x14ac:dyDescent="0.25">
      <c r="A97" t="str">
        <f t="shared" ref="A97:A103" si="4">"BAP-BDG-1-"&amp;B97&amp;C97&amp;D97&amp;"-TEDI"</f>
        <v>BAP-BDG-1-RESBDGSDE-TEDI</v>
      </c>
      <c r="B97" t="s">
        <v>6</v>
      </c>
      <c r="C97" t="s">
        <v>7</v>
      </c>
      <c r="D97" t="s">
        <v>10</v>
      </c>
      <c r="E97" t="s">
        <v>110</v>
      </c>
      <c r="F97" t="s">
        <v>9</v>
      </c>
      <c r="G97" t="s">
        <v>42</v>
      </c>
      <c r="H97" t="s">
        <v>208</v>
      </c>
    </row>
    <row r="98" spans="1:8" x14ac:dyDescent="0.25">
      <c r="A98" t="str">
        <f t="shared" si="4"/>
        <v>BAP-BDG-1-RESBDGSDE-TEDI</v>
      </c>
      <c r="B98" t="s">
        <v>6</v>
      </c>
      <c r="C98" t="s">
        <v>7</v>
      </c>
      <c r="D98" t="s">
        <v>10</v>
      </c>
      <c r="E98" t="s">
        <v>110</v>
      </c>
      <c r="F98" t="s">
        <v>9</v>
      </c>
      <c r="G98" t="s">
        <v>42</v>
      </c>
      <c r="H98" t="s">
        <v>209</v>
      </c>
    </row>
    <row r="99" spans="1:8" x14ac:dyDescent="0.25">
      <c r="A99" t="str">
        <f t="shared" si="4"/>
        <v>BAP-BDG-1-RESBDGSDE-TEDI</v>
      </c>
      <c r="B99" t="s">
        <v>6</v>
      </c>
      <c r="C99" t="s">
        <v>7</v>
      </c>
      <c r="D99" t="s">
        <v>10</v>
      </c>
      <c r="E99" t="s">
        <v>110</v>
      </c>
      <c r="F99" t="s">
        <v>9</v>
      </c>
      <c r="G99" t="s">
        <v>39</v>
      </c>
      <c r="H99" t="s">
        <v>210</v>
      </c>
    </row>
    <row r="100" spans="1:8" x14ac:dyDescent="0.25">
      <c r="A100" t="str">
        <f t="shared" si="4"/>
        <v>BAP-BDG-1-RESBDGSDE-TEDI</v>
      </c>
      <c r="B100" t="s">
        <v>6</v>
      </c>
      <c r="C100" t="s">
        <v>7</v>
      </c>
      <c r="D100" t="s">
        <v>10</v>
      </c>
      <c r="E100" t="s">
        <v>110</v>
      </c>
      <c r="F100" t="s">
        <v>9</v>
      </c>
      <c r="G100" t="s">
        <v>39</v>
      </c>
      <c r="H100" t="s">
        <v>211</v>
      </c>
    </row>
    <row r="101" spans="1:8" x14ac:dyDescent="0.25">
      <c r="A101" t="str">
        <f t="shared" si="4"/>
        <v>BAP-BDG-1-RESBDGAPA-TEDI</v>
      </c>
      <c r="B101" t="s">
        <v>6</v>
      </c>
      <c r="C101" t="s">
        <v>7</v>
      </c>
      <c r="D101" t="s">
        <v>18</v>
      </c>
      <c r="E101" t="s">
        <v>110</v>
      </c>
      <c r="F101" t="s">
        <v>9</v>
      </c>
      <c r="G101" t="s">
        <v>112</v>
      </c>
      <c r="H101" t="s">
        <v>212</v>
      </c>
    </row>
    <row r="102" spans="1:8" x14ac:dyDescent="0.25">
      <c r="A102" t="str">
        <f t="shared" si="4"/>
        <v>BAP-BDG-1-RESBDGSDE-TEDI</v>
      </c>
      <c r="B102" t="s">
        <v>6</v>
      </c>
      <c r="C102" t="s">
        <v>7</v>
      </c>
      <c r="D102" t="s">
        <v>10</v>
      </c>
      <c r="E102" t="s">
        <v>110</v>
      </c>
      <c r="F102" t="s">
        <v>9</v>
      </c>
      <c r="G102" t="s">
        <v>112</v>
      </c>
      <c r="H102" t="s">
        <v>213</v>
      </c>
    </row>
    <row r="103" spans="1:8" x14ac:dyDescent="0.25">
      <c r="A103" t="str">
        <f t="shared" si="4"/>
        <v>BAP-BDG-1-RESBDGSAT-TEDI</v>
      </c>
      <c r="B103" t="s">
        <v>6</v>
      </c>
      <c r="C103" t="s">
        <v>7</v>
      </c>
      <c r="D103" t="s">
        <v>8</v>
      </c>
      <c r="E103" t="s">
        <v>110</v>
      </c>
      <c r="F103" t="s">
        <v>9</v>
      </c>
      <c r="G103" t="s">
        <v>112</v>
      </c>
      <c r="H103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43"/>
  <sheetViews>
    <sheetView workbookViewId="0">
      <selection activeCell="J36" sqref="J36"/>
    </sheetView>
  </sheetViews>
  <sheetFormatPr defaultRowHeight="15" x14ac:dyDescent="0.25"/>
  <cols>
    <col min="1" max="1" width="23.28515625" bestFit="1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</row>
    <row r="2" spans="1:7" x14ac:dyDescent="0.25">
      <c r="A2" t="s">
        <v>217</v>
      </c>
      <c r="B2" t="s">
        <v>6</v>
      </c>
      <c r="C2" t="s">
        <v>7</v>
      </c>
      <c r="D2" t="s">
        <v>18</v>
      </c>
      <c r="E2">
        <v>2025</v>
      </c>
      <c r="F2" t="s">
        <v>9</v>
      </c>
      <c r="G2" t="s">
        <v>20</v>
      </c>
    </row>
    <row r="3" spans="1:7" x14ac:dyDescent="0.25">
      <c r="A3" t="s">
        <v>217</v>
      </c>
      <c r="B3" t="s">
        <v>6</v>
      </c>
      <c r="C3" t="s">
        <v>7</v>
      </c>
      <c r="D3" t="s">
        <v>18</v>
      </c>
      <c r="E3">
        <v>2030</v>
      </c>
      <c r="F3" t="s">
        <v>9</v>
      </c>
      <c r="G3" t="s">
        <v>21</v>
      </c>
    </row>
    <row r="4" spans="1:7" x14ac:dyDescent="0.25">
      <c r="A4" t="s">
        <v>217</v>
      </c>
      <c r="B4" t="s">
        <v>6</v>
      </c>
      <c r="C4" t="s">
        <v>7</v>
      </c>
      <c r="D4" t="s">
        <v>18</v>
      </c>
      <c r="E4">
        <v>2035</v>
      </c>
      <c r="F4" t="s">
        <v>9</v>
      </c>
      <c r="G4" t="s">
        <v>22</v>
      </c>
    </row>
    <row r="5" spans="1:7" x14ac:dyDescent="0.25">
      <c r="A5" t="s">
        <v>217</v>
      </c>
      <c r="B5" t="s">
        <v>6</v>
      </c>
      <c r="C5" t="s">
        <v>7</v>
      </c>
      <c r="D5" t="s">
        <v>18</v>
      </c>
      <c r="E5">
        <v>2040</v>
      </c>
      <c r="F5" t="s">
        <v>9</v>
      </c>
      <c r="G5" t="s">
        <v>23</v>
      </c>
    </row>
    <row r="6" spans="1:7" x14ac:dyDescent="0.25">
      <c r="A6" t="s">
        <v>217</v>
      </c>
      <c r="B6" t="s">
        <v>6</v>
      </c>
      <c r="C6" t="s">
        <v>7</v>
      </c>
      <c r="D6" t="s">
        <v>18</v>
      </c>
      <c r="E6">
        <v>2045</v>
      </c>
      <c r="F6" t="s">
        <v>9</v>
      </c>
      <c r="G6" t="s">
        <v>24</v>
      </c>
    </row>
    <row r="7" spans="1:7" x14ac:dyDescent="0.25">
      <c r="A7" t="s">
        <v>217</v>
      </c>
      <c r="B7" t="s">
        <v>6</v>
      </c>
      <c r="C7" t="s">
        <v>7</v>
      </c>
      <c r="D7" t="s">
        <v>10</v>
      </c>
      <c r="E7">
        <v>2025</v>
      </c>
      <c r="F7" t="s">
        <v>9</v>
      </c>
      <c r="G7" t="s">
        <v>25</v>
      </c>
    </row>
    <row r="8" spans="1:7" x14ac:dyDescent="0.25">
      <c r="A8" t="s">
        <v>217</v>
      </c>
      <c r="B8" t="s">
        <v>6</v>
      </c>
      <c r="C8" t="s">
        <v>7</v>
      </c>
      <c r="D8" t="s">
        <v>10</v>
      </c>
      <c r="E8">
        <v>2030</v>
      </c>
      <c r="F8" t="s">
        <v>9</v>
      </c>
      <c r="G8" t="s">
        <v>26</v>
      </c>
    </row>
    <row r="9" spans="1:7" x14ac:dyDescent="0.25">
      <c r="A9" t="s">
        <v>217</v>
      </c>
      <c r="B9" t="s">
        <v>6</v>
      </c>
      <c r="C9" t="s">
        <v>7</v>
      </c>
      <c r="D9" t="s">
        <v>10</v>
      </c>
      <c r="E9">
        <v>2035</v>
      </c>
      <c r="F9" t="s">
        <v>9</v>
      </c>
      <c r="G9" t="s">
        <v>27</v>
      </c>
    </row>
    <row r="10" spans="1:7" x14ac:dyDescent="0.25">
      <c r="A10" t="s">
        <v>217</v>
      </c>
      <c r="B10" t="s">
        <v>6</v>
      </c>
      <c r="C10" t="s">
        <v>7</v>
      </c>
      <c r="D10" t="s">
        <v>10</v>
      </c>
      <c r="E10">
        <v>2040</v>
      </c>
      <c r="F10" t="s">
        <v>9</v>
      </c>
      <c r="G10" t="s">
        <v>28</v>
      </c>
    </row>
    <row r="11" spans="1:7" x14ac:dyDescent="0.25">
      <c r="A11" t="s">
        <v>217</v>
      </c>
      <c r="B11" t="s">
        <v>6</v>
      </c>
      <c r="C11" t="s">
        <v>7</v>
      </c>
      <c r="D11" t="s">
        <v>10</v>
      </c>
      <c r="E11">
        <v>2045</v>
      </c>
      <c r="F11" t="s">
        <v>9</v>
      </c>
      <c r="G11" t="s">
        <v>29</v>
      </c>
    </row>
    <row r="12" spans="1:7" x14ac:dyDescent="0.25">
      <c r="A12" t="s">
        <v>217</v>
      </c>
      <c r="B12" t="s">
        <v>6</v>
      </c>
      <c r="C12" t="s">
        <v>7</v>
      </c>
      <c r="D12" t="s">
        <v>8</v>
      </c>
      <c r="E12">
        <v>2025</v>
      </c>
      <c r="F12" t="s">
        <v>9</v>
      </c>
      <c r="G12" t="s">
        <v>30</v>
      </c>
    </row>
    <row r="13" spans="1:7" x14ac:dyDescent="0.25">
      <c r="A13" t="s">
        <v>217</v>
      </c>
      <c r="B13" t="s">
        <v>6</v>
      </c>
      <c r="C13" t="s">
        <v>7</v>
      </c>
      <c r="D13" t="s">
        <v>8</v>
      </c>
      <c r="E13">
        <v>2030</v>
      </c>
      <c r="F13" t="s">
        <v>9</v>
      </c>
      <c r="G13" t="s">
        <v>31</v>
      </c>
    </row>
    <row r="14" spans="1:7" x14ac:dyDescent="0.25">
      <c r="A14" t="s">
        <v>217</v>
      </c>
      <c r="B14" t="s">
        <v>6</v>
      </c>
      <c r="C14" t="s">
        <v>7</v>
      </c>
      <c r="D14" t="s">
        <v>8</v>
      </c>
      <c r="E14">
        <v>2035</v>
      </c>
      <c r="F14" t="s">
        <v>9</v>
      </c>
      <c r="G14" t="s">
        <v>32</v>
      </c>
    </row>
    <row r="15" spans="1:7" x14ac:dyDescent="0.25">
      <c r="A15" t="s">
        <v>217</v>
      </c>
      <c r="B15" t="s">
        <v>6</v>
      </c>
      <c r="C15" t="s">
        <v>7</v>
      </c>
      <c r="D15" t="s">
        <v>8</v>
      </c>
      <c r="E15">
        <v>2040</v>
      </c>
      <c r="F15" t="s">
        <v>9</v>
      </c>
      <c r="G15" t="s">
        <v>33</v>
      </c>
    </row>
    <row r="16" spans="1:7" x14ac:dyDescent="0.25">
      <c r="A16" t="s">
        <v>217</v>
      </c>
      <c r="B16" t="s">
        <v>6</v>
      </c>
      <c r="C16" t="s">
        <v>7</v>
      </c>
      <c r="D16" t="s">
        <v>8</v>
      </c>
      <c r="E16">
        <v>2045</v>
      </c>
      <c r="F16" t="s">
        <v>9</v>
      </c>
      <c r="G16" t="s">
        <v>34</v>
      </c>
    </row>
    <row r="17" spans="1:7" x14ac:dyDescent="0.25">
      <c r="A17" t="s">
        <v>217</v>
      </c>
      <c r="B17" t="s">
        <v>6</v>
      </c>
      <c r="C17" t="s">
        <v>7</v>
      </c>
      <c r="D17" t="s">
        <v>18</v>
      </c>
      <c r="E17">
        <v>1960</v>
      </c>
      <c r="F17" t="s">
        <v>9</v>
      </c>
      <c r="G17" t="str">
        <f>B17&amp;C17&amp;D17&amp;E17&amp;F17</f>
        <v>RESBDGAPA1960SH</v>
      </c>
    </row>
    <row r="18" spans="1:7" x14ac:dyDescent="0.25">
      <c r="A18" t="s">
        <v>217</v>
      </c>
      <c r="B18" t="s">
        <v>6</v>
      </c>
      <c r="C18" t="s">
        <v>7</v>
      </c>
      <c r="D18" t="s">
        <v>18</v>
      </c>
      <c r="E18">
        <v>1977</v>
      </c>
      <c r="F18" t="s">
        <v>9</v>
      </c>
      <c r="G18" t="str">
        <f t="shared" ref="G18:G25" si="0">B18&amp;C18&amp;D18&amp;E18&amp;F18</f>
        <v>RESBDGAPA1977SH</v>
      </c>
    </row>
    <row r="19" spans="1:7" x14ac:dyDescent="0.25">
      <c r="A19" t="s">
        <v>217</v>
      </c>
      <c r="B19" t="s">
        <v>6</v>
      </c>
      <c r="C19" t="s">
        <v>7</v>
      </c>
      <c r="D19" t="s">
        <v>18</v>
      </c>
      <c r="E19">
        <v>1983</v>
      </c>
      <c r="F19" t="s">
        <v>9</v>
      </c>
      <c r="G19" t="str">
        <f t="shared" si="0"/>
        <v>RESBDGAPA1983SH</v>
      </c>
    </row>
    <row r="20" spans="1:7" x14ac:dyDescent="0.25">
      <c r="A20" t="s">
        <v>217</v>
      </c>
      <c r="B20" t="s">
        <v>6</v>
      </c>
      <c r="C20" t="s">
        <v>7</v>
      </c>
      <c r="D20" t="s">
        <v>18</v>
      </c>
      <c r="E20">
        <v>1995</v>
      </c>
      <c r="F20" t="s">
        <v>9</v>
      </c>
      <c r="G20" t="str">
        <f t="shared" si="0"/>
        <v>RESBDGAPA1995SH</v>
      </c>
    </row>
    <row r="21" spans="1:7" x14ac:dyDescent="0.25">
      <c r="A21" t="s">
        <v>217</v>
      </c>
      <c r="B21" t="s">
        <v>6</v>
      </c>
      <c r="C21" t="s">
        <v>7</v>
      </c>
      <c r="D21" t="s">
        <v>18</v>
      </c>
      <c r="E21">
        <v>2000</v>
      </c>
      <c r="F21" t="s">
        <v>9</v>
      </c>
      <c r="G21" t="str">
        <f t="shared" si="0"/>
        <v>RESBDGAPA2000SH</v>
      </c>
    </row>
    <row r="22" spans="1:7" x14ac:dyDescent="0.25">
      <c r="A22" t="s">
        <v>217</v>
      </c>
      <c r="B22" t="s">
        <v>6</v>
      </c>
      <c r="C22" t="s">
        <v>7</v>
      </c>
      <c r="D22" t="s">
        <v>18</v>
      </c>
      <c r="E22">
        <v>2005</v>
      </c>
      <c r="F22" t="s">
        <v>9</v>
      </c>
      <c r="G22" t="str">
        <f t="shared" si="0"/>
        <v>RESBDGAPA2005SH</v>
      </c>
    </row>
    <row r="23" spans="1:7" x14ac:dyDescent="0.25">
      <c r="A23" t="s">
        <v>217</v>
      </c>
      <c r="B23" t="s">
        <v>6</v>
      </c>
      <c r="C23" t="s">
        <v>7</v>
      </c>
      <c r="D23" t="s">
        <v>18</v>
      </c>
      <c r="E23">
        <v>2010</v>
      </c>
      <c r="F23" t="s">
        <v>9</v>
      </c>
      <c r="G23" t="str">
        <f t="shared" si="0"/>
        <v>RESBDGAPA2010SH</v>
      </c>
    </row>
    <row r="24" spans="1:7" x14ac:dyDescent="0.25">
      <c r="A24" t="s">
        <v>217</v>
      </c>
      <c r="B24" t="s">
        <v>6</v>
      </c>
      <c r="C24" t="s">
        <v>7</v>
      </c>
      <c r="D24" t="s">
        <v>18</v>
      </c>
      <c r="E24">
        <v>2015</v>
      </c>
      <c r="F24" t="s">
        <v>9</v>
      </c>
      <c r="G24" t="str">
        <f t="shared" si="0"/>
        <v>RESBDGAPA2015SH</v>
      </c>
    </row>
    <row r="25" spans="1:7" x14ac:dyDescent="0.25">
      <c r="A25" t="s">
        <v>217</v>
      </c>
      <c r="B25" t="s">
        <v>6</v>
      </c>
      <c r="C25" t="s">
        <v>7</v>
      </c>
      <c r="D25" t="s">
        <v>18</v>
      </c>
      <c r="E25">
        <v>2020</v>
      </c>
      <c r="F25" t="s">
        <v>9</v>
      </c>
      <c r="G25" t="str">
        <f t="shared" si="0"/>
        <v>RESBDGAPA2020SH</v>
      </c>
    </row>
    <row r="26" spans="1:7" x14ac:dyDescent="0.25">
      <c r="A26" t="s">
        <v>217</v>
      </c>
      <c r="B26" t="s">
        <v>6</v>
      </c>
      <c r="C26" t="s">
        <v>7</v>
      </c>
      <c r="D26" t="s">
        <v>10</v>
      </c>
      <c r="E26">
        <v>1960</v>
      </c>
      <c r="F26" t="s">
        <v>9</v>
      </c>
      <c r="G26" t="str">
        <f>B26&amp;C26&amp;D26&amp;E26&amp;F26</f>
        <v>RESBDGSDE1960SH</v>
      </c>
    </row>
    <row r="27" spans="1:7" x14ac:dyDescent="0.25">
      <c r="A27" t="s">
        <v>217</v>
      </c>
      <c r="B27" t="s">
        <v>6</v>
      </c>
      <c r="C27" t="s">
        <v>7</v>
      </c>
      <c r="D27" t="s">
        <v>10</v>
      </c>
      <c r="E27">
        <v>1977</v>
      </c>
      <c r="F27" t="s">
        <v>9</v>
      </c>
      <c r="G27" t="str">
        <f t="shared" ref="G27:G34" si="1">B27&amp;C27&amp;D27&amp;E27&amp;F27</f>
        <v>RESBDGSDE1977SH</v>
      </c>
    </row>
    <row r="28" spans="1:7" x14ac:dyDescent="0.25">
      <c r="A28" t="s">
        <v>217</v>
      </c>
      <c r="B28" t="s">
        <v>6</v>
      </c>
      <c r="C28" t="s">
        <v>7</v>
      </c>
      <c r="D28" t="s">
        <v>10</v>
      </c>
      <c r="E28">
        <v>1983</v>
      </c>
      <c r="F28" t="s">
        <v>9</v>
      </c>
      <c r="G28" t="str">
        <f t="shared" si="1"/>
        <v>RESBDGSDE1983SH</v>
      </c>
    </row>
    <row r="29" spans="1:7" x14ac:dyDescent="0.25">
      <c r="A29" t="s">
        <v>217</v>
      </c>
      <c r="B29" t="s">
        <v>6</v>
      </c>
      <c r="C29" t="s">
        <v>7</v>
      </c>
      <c r="D29" t="s">
        <v>10</v>
      </c>
      <c r="E29">
        <v>1995</v>
      </c>
      <c r="F29" t="s">
        <v>9</v>
      </c>
      <c r="G29" t="str">
        <f t="shared" si="1"/>
        <v>RESBDGSDE1995SH</v>
      </c>
    </row>
    <row r="30" spans="1:7" x14ac:dyDescent="0.25">
      <c r="A30" t="s">
        <v>217</v>
      </c>
      <c r="B30" t="s">
        <v>6</v>
      </c>
      <c r="C30" t="s">
        <v>7</v>
      </c>
      <c r="D30" t="s">
        <v>10</v>
      </c>
      <c r="E30">
        <v>2000</v>
      </c>
      <c r="F30" t="s">
        <v>9</v>
      </c>
      <c r="G30" t="str">
        <f t="shared" si="1"/>
        <v>RESBDGSDE2000SH</v>
      </c>
    </row>
    <row r="31" spans="1:7" x14ac:dyDescent="0.25">
      <c r="A31" t="s">
        <v>217</v>
      </c>
      <c r="B31" t="s">
        <v>6</v>
      </c>
      <c r="C31" t="s">
        <v>7</v>
      </c>
      <c r="D31" t="s">
        <v>10</v>
      </c>
      <c r="E31">
        <v>2005</v>
      </c>
      <c r="F31" t="s">
        <v>9</v>
      </c>
      <c r="G31" t="str">
        <f t="shared" si="1"/>
        <v>RESBDGSDE2005SH</v>
      </c>
    </row>
    <row r="32" spans="1:7" x14ac:dyDescent="0.25">
      <c r="A32" t="s">
        <v>217</v>
      </c>
      <c r="B32" t="s">
        <v>6</v>
      </c>
      <c r="C32" t="s">
        <v>7</v>
      </c>
      <c r="D32" t="s">
        <v>10</v>
      </c>
      <c r="E32">
        <v>2010</v>
      </c>
      <c r="F32" t="s">
        <v>9</v>
      </c>
      <c r="G32" t="str">
        <f t="shared" si="1"/>
        <v>RESBDGSDE2010SH</v>
      </c>
    </row>
    <row r="33" spans="1:7" x14ac:dyDescent="0.25">
      <c r="A33" t="s">
        <v>217</v>
      </c>
      <c r="B33" t="s">
        <v>6</v>
      </c>
      <c r="C33" t="s">
        <v>7</v>
      </c>
      <c r="D33" t="s">
        <v>10</v>
      </c>
      <c r="E33">
        <v>2015</v>
      </c>
      <c r="F33" t="s">
        <v>9</v>
      </c>
      <c r="G33" t="str">
        <f t="shared" si="1"/>
        <v>RESBDGSDE2015SH</v>
      </c>
    </row>
    <row r="34" spans="1:7" x14ac:dyDescent="0.25">
      <c r="A34" t="s">
        <v>217</v>
      </c>
      <c r="B34" t="s">
        <v>6</v>
      </c>
      <c r="C34" t="s">
        <v>7</v>
      </c>
      <c r="D34" t="s">
        <v>10</v>
      </c>
      <c r="E34">
        <v>2020</v>
      </c>
      <c r="F34" t="s">
        <v>9</v>
      </c>
      <c r="G34" t="str">
        <f t="shared" si="1"/>
        <v>RESBDGSDE2020SH</v>
      </c>
    </row>
    <row r="35" spans="1:7" x14ac:dyDescent="0.25">
      <c r="A35" t="s">
        <v>217</v>
      </c>
      <c r="B35" t="s">
        <v>6</v>
      </c>
      <c r="C35" t="s">
        <v>7</v>
      </c>
      <c r="D35" t="s">
        <v>8</v>
      </c>
      <c r="E35">
        <v>1960</v>
      </c>
      <c r="F35" t="s">
        <v>9</v>
      </c>
      <c r="G35" t="str">
        <f>B35&amp;C35&amp;D35&amp;E35&amp;F35</f>
        <v>RESBDGSAT1960SH</v>
      </c>
    </row>
    <row r="36" spans="1:7" x14ac:dyDescent="0.25">
      <c r="A36" t="s">
        <v>217</v>
      </c>
      <c r="B36" t="s">
        <v>6</v>
      </c>
      <c r="C36" t="s">
        <v>7</v>
      </c>
      <c r="D36" t="s">
        <v>8</v>
      </c>
      <c r="E36">
        <v>1977</v>
      </c>
      <c r="F36" t="s">
        <v>9</v>
      </c>
      <c r="G36" t="str">
        <f t="shared" ref="G36:G43" si="2">B36&amp;C36&amp;D36&amp;E36&amp;F36</f>
        <v>RESBDGSAT1977SH</v>
      </c>
    </row>
    <row r="37" spans="1:7" x14ac:dyDescent="0.25">
      <c r="A37" t="s">
        <v>217</v>
      </c>
      <c r="B37" t="s">
        <v>6</v>
      </c>
      <c r="C37" t="s">
        <v>7</v>
      </c>
      <c r="D37" t="s">
        <v>8</v>
      </c>
      <c r="E37">
        <v>1983</v>
      </c>
      <c r="F37" t="s">
        <v>9</v>
      </c>
      <c r="G37" t="str">
        <f t="shared" si="2"/>
        <v>RESBDGSAT1983SH</v>
      </c>
    </row>
    <row r="38" spans="1:7" x14ac:dyDescent="0.25">
      <c r="A38" t="s">
        <v>217</v>
      </c>
      <c r="B38" t="s">
        <v>6</v>
      </c>
      <c r="C38" t="s">
        <v>7</v>
      </c>
      <c r="D38" t="s">
        <v>8</v>
      </c>
      <c r="E38">
        <v>1995</v>
      </c>
      <c r="F38" t="s">
        <v>9</v>
      </c>
      <c r="G38" t="str">
        <f t="shared" si="2"/>
        <v>RESBDGSAT1995SH</v>
      </c>
    </row>
    <row r="39" spans="1:7" x14ac:dyDescent="0.25">
      <c r="A39" t="s">
        <v>217</v>
      </c>
      <c r="B39" t="s">
        <v>6</v>
      </c>
      <c r="C39" t="s">
        <v>7</v>
      </c>
      <c r="D39" t="s">
        <v>8</v>
      </c>
      <c r="E39">
        <v>2000</v>
      </c>
      <c r="F39" t="s">
        <v>9</v>
      </c>
      <c r="G39" t="str">
        <f t="shared" si="2"/>
        <v>RESBDGSAT2000SH</v>
      </c>
    </row>
    <row r="40" spans="1:7" x14ac:dyDescent="0.25">
      <c r="A40" t="s">
        <v>217</v>
      </c>
      <c r="B40" t="s">
        <v>6</v>
      </c>
      <c r="C40" t="s">
        <v>7</v>
      </c>
      <c r="D40" t="s">
        <v>8</v>
      </c>
      <c r="E40">
        <v>2005</v>
      </c>
      <c r="F40" t="s">
        <v>9</v>
      </c>
      <c r="G40" t="str">
        <f t="shared" si="2"/>
        <v>RESBDGSAT2005SH</v>
      </c>
    </row>
    <row r="41" spans="1:7" x14ac:dyDescent="0.25">
      <c r="A41" t="s">
        <v>217</v>
      </c>
      <c r="B41" t="s">
        <v>6</v>
      </c>
      <c r="C41" t="s">
        <v>7</v>
      </c>
      <c r="D41" t="s">
        <v>8</v>
      </c>
      <c r="E41">
        <v>2010</v>
      </c>
      <c r="F41" t="s">
        <v>9</v>
      </c>
      <c r="G41" t="str">
        <f t="shared" si="2"/>
        <v>RESBDGSAT2010SH</v>
      </c>
    </row>
    <row r="42" spans="1:7" x14ac:dyDescent="0.25">
      <c r="A42" t="s">
        <v>217</v>
      </c>
      <c r="B42" t="s">
        <v>6</v>
      </c>
      <c r="C42" t="s">
        <v>7</v>
      </c>
      <c r="D42" t="s">
        <v>8</v>
      </c>
      <c r="E42">
        <v>2015</v>
      </c>
      <c r="F42" t="s">
        <v>9</v>
      </c>
      <c r="G42" t="str">
        <f t="shared" si="2"/>
        <v>RESBDGSAT2015SH</v>
      </c>
    </row>
    <row r="43" spans="1:7" x14ac:dyDescent="0.25">
      <c r="A43" t="s">
        <v>217</v>
      </c>
      <c r="B43" t="s">
        <v>6</v>
      </c>
      <c r="C43" t="s">
        <v>7</v>
      </c>
      <c r="D43" t="s">
        <v>8</v>
      </c>
      <c r="E43">
        <v>2020</v>
      </c>
      <c r="F43" t="s">
        <v>9</v>
      </c>
      <c r="G43" t="str">
        <f t="shared" si="2"/>
        <v>RESBDGSAT2020SH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48"/>
  <sheetViews>
    <sheetView workbookViewId="0">
      <selection activeCell="B54" sqref="B54"/>
    </sheetView>
  </sheetViews>
  <sheetFormatPr defaultRowHeight="15" x14ac:dyDescent="0.25"/>
  <cols>
    <col min="1" max="1" width="19.42578125" bestFit="1" customWidth="1"/>
    <col min="2" max="2" width="7" bestFit="1" customWidth="1"/>
    <col min="3" max="3" width="6.5703125" bestFit="1" customWidth="1"/>
    <col min="4" max="4" width="7.28515625" bestFit="1" customWidth="1"/>
    <col min="5" max="5" width="7.85546875" bestFit="1" customWidth="1"/>
    <col min="6" max="7" width="19.42578125" bestFit="1" customWidth="1"/>
    <col min="8" max="8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35</v>
      </c>
      <c r="E1" t="s">
        <v>19</v>
      </c>
      <c r="F1" t="s">
        <v>47</v>
      </c>
      <c r="G1" t="s">
        <v>5</v>
      </c>
    </row>
    <row r="2" spans="1:7" x14ac:dyDescent="0.25">
      <c r="A2" t="s">
        <v>217</v>
      </c>
      <c r="B2" t="s">
        <v>6</v>
      </c>
      <c r="C2" t="s">
        <v>7</v>
      </c>
      <c r="D2" t="s">
        <v>36</v>
      </c>
      <c r="F2" t="s">
        <v>48</v>
      </c>
      <c r="G2" t="s">
        <v>50</v>
      </c>
    </row>
    <row r="3" spans="1:7" x14ac:dyDescent="0.25">
      <c r="A3" t="s">
        <v>217</v>
      </c>
      <c r="B3" t="s">
        <v>6</v>
      </c>
      <c r="C3" t="s">
        <v>7</v>
      </c>
      <c r="D3" t="s">
        <v>37</v>
      </c>
      <c r="F3" t="s">
        <v>48</v>
      </c>
      <c r="G3" t="s">
        <v>51</v>
      </c>
    </row>
    <row r="4" spans="1:7" x14ac:dyDescent="0.25">
      <c r="A4" t="s">
        <v>217</v>
      </c>
      <c r="B4" t="s">
        <v>6</v>
      </c>
      <c r="C4" t="s">
        <v>7</v>
      </c>
      <c r="D4" t="s">
        <v>38</v>
      </c>
      <c r="F4" t="s">
        <v>48</v>
      </c>
      <c r="G4" t="s">
        <v>52</v>
      </c>
    </row>
    <row r="5" spans="1:7" x14ac:dyDescent="0.25">
      <c r="A5" t="s">
        <v>217</v>
      </c>
      <c r="B5" t="s">
        <v>6</v>
      </c>
      <c r="C5" t="s">
        <v>7</v>
      </c>
      <c r="D5" t="s">
        <v>39</v>
      </c>
      <c r="F5" t="s">
        <v>48</v>
      </c>
      <c r="G5" t="s">
        <v>53</v>
      </c>
    </row>
    <row r="6" spans="1:7" x14ac:dyDescent="0.25">
      <c r="A6" t="s">
        <v>217</v>
      </c>
      <c r="B6" t="s">
        <v>6</v>
      </c>
      <c r="C6" t="s">
        <v>7</v>
      </c>
      <c r="D6" t="s">
        <v>40</v>
      </c>
      <c r="F6" t="s">
        <v>48</v>
      </c>
      <c r="G6" t="s">
        <v>54</v>
      </c>
    </row>
    <row r="7" spans="1:7" x14ac:dyDescent="0.25">
      <c r="A7" t="s">
        <v>217</v>
      </c>
      <c r="B7" t="s">
        <v>6</v>
      </c>
      <c r="C7" t="s">
        <v>7</v>
      </c>
      <c r="D7" t="s">
        <v>41</v>
      </c>
      <c r="F7" t="s">
        <v>48</v>
      </c>
      <c r="G7" t="s">
        <v>55</v>
      </c>
    </row>
    <row r="8" spans="1:7" x14ac:dyDescent="0.25">
      <c r="A8" t="s">
        <v>217</v>
      </c>
      <c r="B8" t="s">
        <v>6</v>
      </c>
      <c r="C8" t="s">
        <v>7</v>
      </c>
      <c r="D8" t="s">
        <v>42</v>
      </c>
      <c r="F8" t="s">
        <v>48</v>
      </c>
      <c r="G8" t="s">
        <v>56</v>
      </c>
    </row>
    <row r="9" spans="1:7" x14ac:dyDescent="0.25">
      <c r="A9" t="s">
        <v>217</v>
      </c>
      <c r="B9" t="s">
        <v>6</v>
      </c>
      <c r="C9" t="s">
        <v>7</v>
      </c>
      <c r="D9" t="s">
        <v>43</v>
      </c>
      <c r="F9" t="s">
        <v>48</v>
      </c>
      <c r="G9" t="s">
        <v>57</v>
      </c>
    </row>
    <row r="10" spans="1:7" x14ac:dyDescent="0.25">
      <c r="A10" t="s">
        <v>217</v>
      </c>
      <c r="B10" t="s">
        <v>6</v>
      </c>
      <c r="C10" t="s">
        <v>7</v>
      </c>
      <c r="D10" t="s">
        <v>44</v>
      </c>
      <c r="F10" t="s">
        <v>48</v>
      </c>
      <c r="G10" t="s">
        <v>58</v>
      </c>
    </row>
    <row r="11" spans="1:7" x14ac:dyDescent="0.25">
      <c r="A11" t="s">
        <v>217</v>
      </c>
      <c r="B11" t="s">
        <v>6</v>
      </c>
      <c r="C11" t="s">
        <v>7</v>
      </c>
      <c r="D11" t="s">
        <v>45</v>
      </c>
      <c r="F11" t="s">
        <v>48</v>
      </c>
      <c r="G11" t="s">
        <v>59</v>
      </c>
    </row>
    <row r="12" spans="1:7" x14ac:dyDescent="0.25">
      <c r="A12" t="s">
        <v>217</v>
      </c>
      <c r="B12" t="s">
        <v>6</v>
      </c>
      <c r="C12" t="s">
        <v>7</v>
      </c>
      <c r="D12" t="s">
        <v>46</v>
      </c>
      <c r="E12">
        <v>16</v>
      </c>
      <c r="F12" t="s">
        <v>48</v>
      </c>
      <c r="G12" t="s">
        <v>60</v>
      </c>
    </row>
    <row r="13" spans="1:7" x14ac:dyDescent="0.25">
      <c r="A13" t="s">
        <v>217</v>
      </c>
      <c r="B13" t="s">
        <v>6</v>
      </c>
      <c r="C13" t="s">
        <v>7</v>
      </c>
      <c r="D13" t="s">
        <v>46</v>
      </c>
      <c r="E13">
        <v>17</v>
      </c>
      <c r="F13" t="s">
        <v>48</v>
      </c>
      <c r="G13" t="s">
        <v>61</v>
      </c>
    </row>
    <row r="14" spans="1:7" x14ac:dyDescent="0.25">
      <c r="A14" t="s">
        <v>217</v>
      </c>
      <c r="B14" t="s">
        <v>6</v>
      </c>
      <c r="C14" t="s">
        <v>7</v>
      </c>
      <c r="D14" t="s">
        <v>46</v>
      </c>
      <c r="E14">
        <v>18</v>
      </c>
      <c r="F14" t="s">
        <v>48</v>
      </c>
      <c r="G14" t="s">
        <v>62</v>
      </c>
    </row>
    <row r="15" spans="1:7" x14ac:dyDescent="0.25">
      <c r="A15" t="s">
        <v>217</v>
      </c>
      <c r="B15" t="s">
        <v>6</v>
      </c>
      <c r="C15" t="s">
        <v>7</v>
      </c>
      <c r="D15" t="s">
        <v>46</v>
      </c>
      <c r="E15">
        <v>19</v>
      </c>
      <c r="F15" t="s">
        <v>48</v>
      </c>
      <c r="G15" t="s">
        <v>63</v>
      </c>
    </row>
    <row r="16" spans="1:7" x14ac:dyDescent="0.25">
      <c r="A16" t="s">
        <v>217</v>
      </c>
      <c r="B16" t="s">
        <v>6</v>
      </c>
      <c r="C16" t="s">
        <v>7</v>
      </c>
      <c r="D16" t="s">
        <v>46</v>
      </c>
      <c r="E16">
        <v>20</v>
      </c>
      <c r="F16" t="s">
        <v>48</v>
      </c>
      <c r="G16" t="s">
        <v>64</v>
      </c>
    </row>
    <row r="17" spans="1:7" x14ac:dyDescent="0.25">
      <c r="A17" t="s">
        <v>217</v>
      </c>
      <c r="B17" t="s">
        <v>6</v>
      </c>
      <c r="C17" t="s">
        <v>7</v>
      </c>
      <c r="D17" t="s">
        <v>46</v>
      </c>
      <c r="E17">
        <v>21</v>
      </c>
      <c r="F17" t="s">
        <v>48</v>
      </c>
      <c r="G17" t="s">
        <v>65</v>
      </c>
    </row>
    <row r="18" spans="1:7" x14ac:dyDescent="0.25">
      <c r="A18" t="s">
        <v>217</v>
      </c>
      <c r="B18" t="s">
        <v>6</v>
      </c>
      <c r="C18" t="s">
        <v>7</v>
      </c>
      <c r="D18" t="s">
        <v>46</v>
      </c>
      <c r="E18">
        <v>22</v>
      </c>
      <c r="F18" t="s">
        <v>48</v>
      </c>
      <c r="G18" t="s">
        <v>66</v>
      </c>
    </row>
    <row r="19" spans="1:7" x14ac:dyDescent="0.25">
      <c r="A19" t="s">
        <v>217</v>
      </c>
      <c r="B19" t="s">
        <v>6</v>
      </c>
      <c r="C19" t="s">
        <v>7</v>
      </c>
      <c r="D19" t="s">
        <v>46</v>
      </c>
      <c r="E19">
        <v>23</v>
      </c>
      <c r="F19" t="s">
        <v>48</v>
      </c>
      <c r="G19" t="s">
        <v>67</v>
      </c>
    </row>
    <row r="20" spans="1:7" x14ac:dyDescent="0.25">
      <c r="A20" t="s">
        <v>217</v>
      </c>
      <c r="B20" t="s">
        <v>6</v>
      </c>
      <c r="C20" t="s">
        <v>7</v>
      </c>
      <c r="D20" t="s">
        <v>46</v>
      </c>
      <c r="E20">
        <v>24</v>
      </c>
      <c r="F20" t="s">
        <v>48</v>
      </c>
      <c r="G20" t="s">
        <v>68</v>
      </c>
    </row>
    <row r="21" spans="1:7" x14ac:dyDescent="0.25">
      <c r="A21" t="s">
        <v>217</v>
      </c>
      <c r="B21" t="s">
        <v>6</v>
      </c>
      <c r="C21" t="s">
        <v>7</v>
      </c>
      <c r="D21" t="s">
        <v>46</v>
      </c>
      <c r="E21">
        <v>25</v>
      </c>
      <c r="F21" t="s">
        <v>48</v>
      </c>
      <c r="G21" t="s">
        <v>69</v>
      </c>
    </row>
    <row r="22" spans="1:7" x14ac:dyDescent="0.25">
      <c r="A22" t="s">
        <v>217</v>
      </c>
      <c r="B22" t="s">
        <v>6</v>
      </c>
      <c r="C22" t="s">
        <v>7</v>
      </c>
      <c r="D22" t="s">
        <v>46</v>
      </c>
      <c r="E22">
        <v>26</v>
      </c>
      <c r="F22" t="s">
        <v>48</v>
      </c>
      <c r="G22" t="s">
        <v>70</v>
      </c>
    </row>
    <row r="23" spans="1:7" x14ac:dyDescent="0.25">
      <c r="A23" t="s">
        <v>217</v>
      </c>
      <c r="B23" t="s">
        <v>6</v>
      </c>
      <c r="C23" t="s">
        <v>7</v>
      </c>
      <c r="D23" t="s">
        <v>46</v>
      </c>
      <c r="E23">
        <v>27</v>
      </c>
      <c r="F23" t="s">
        <v>48</v>
      </c>
      <c r="G23" t="s">
        <v>71</v>
      </c>
    </row>
    <row r="24" spans="1:7" x14ac:dyDescent="0.25">
      <c r="A24" t="s">
        <v>217</v>
      </c>
      <c r="B24" t="s">
        <v>6</v>
      </c>
      <c r="C24" t="s">
        <v>7</v>
      </c>
      <c r="D24" t="s">
        <v>46</v>
      </c>
      <c r="E24">
        <v>28</v>
      </c>
      <c r="F24" t="s">
        <v>48</v>
      </c>
      <c r="G24" t="s">
        <v>72</v>
      </c>
    </row>
    <row r="25" spans="1:7" x14ac:dyDescent="0.25">
      <c r="A25" t="s">
        <v>217</v>
      </c>
      <c r="B25" t="s">
        <v>6</v>
      </c>
      <c r="C25" t="s">
        <v>7</v>
      </c>
      <c r="D25" t="s">
        <v>46</v>
      </c>
      <c r="E25">
        <v>29</v>
      </c>
      <c r="F25" t="s">
        <v>48</v>
      </c>
      <c r="G25" t="s">
        <v>73</v>
      </c>
    </row>
    <row r="26" spans="1:7" x14ac:dyDescent="0.25">
      <c r="A26" t="s">
        <v>217</v>
      </c>
      <c r="B26" t="s">
        <v>6</v>
      </c>
      <c r="C26" t="s">
        <v>7</v>
      </c>
      <c r="D26" t="s">
        <v>46</v>
      </c>
      <c r="E26">
        <v>30</v>
      </c>
      <c r="F26" t="s">
        <v>48</v>
      </c>
      <c r="G26" t="s">
        <v>74</v>
      </c>
    </row>
    <row r="27" spans="1:7" x14ac:dyDescent="0.25">
      <c r="A27" t="s">
        <v>217</v>
      </c>
      <c r="B27" t="s">
        <v>6</v>
      </c>
      <c r="C27" t="s">
        <v>7</v>
      </c>
      <c r="D27" t="s">
        <v>46</v>
      </c>
      <c r="E27">
        <v>31</v>
      </c>
      <c r="F27" t="s">
        <v>48</v>
      </c>
      <c r="G27" t="s">
        <v>75</v>
      </c>
    </row>
    <row r="28" spans="1:7" x14ac:dyDescent="0.25">
      <c r="A28" t="s">
        <v>217</v>
      </c>
      <c r="B28" t="s">
        <v>6</v>
      </c>
      <c r="C28" t="s">
        <v>7</v>
      </c>
      <c r="D28" t="s">
        <v>46</v>
      </c>
      <c r="E28">
        <v>32</v>
      </c>
      <c r="F28" t="s">
        <v>48</v>
      </c>
      <c r="G28" t="s">
        <v>76</v>
      </c>
    </row>
    <row r="29" spans="1:7" x14ac:dyDescent="0.25">
      <c r="A29" t="s">
        <v>217</v>
      </c>
      <c r="B29" t="s">
        <v>6</v>
      </c>
      <c r="C29" t="s">
        <v>7</v>
      </c>
      <c r="D29" t="s">
        <v>46</v>
      </c>
      <c r="E29">
        <v>33</v>
      </c>
      <c r="F29" t="s">
        <v>48</v>
      </c>
      <c r="G29" t="s">
        <v>77</v>
      </c>
    </row>
    <row r="30" spans="1:7" x14ac:dyDescent="0.25">
      <c r="A30" t="s">
        <v>217</v>
      </c>
      <c r="B30" t="s">
        <v>6</v>
      </c>
      <c r="C30" t="s">
        <v>7</v>
      </c>
      <c r="D30" t="s">
        <v>46</v>
      </c>
      <c r="E30">
        <v>34</v>
      </c>
      <c r="F30" t="s">
        <v>48</v>
      </c>
      <c r="G30" t="s">
        <v>78</v>
      </c>
    </row>
    <row r="31" spans="1:7" x14ac:dyDescent="0.25">
      <c r="A31" t="s">
        <v>217</v>
      </c>
      <c r="B31" t="s">
        <v>6</v>
      </c>
      <c r="C31" t="s">
        <v>7</v>
      </c>
      <c r="D31" t="s">
        <v>46</v>
      </c>
      <c r="E31">
        <v>35</v>
      </c>
      <c r="F31" t="s">
        <v>48</v>
      </c>
      <c r="G31" t="s">
        <v>79</v>
      </c>
    </row>
    <row r="32" spans="1:7" x14ac:dyDescent="0.25">
      <c r="A32" t="s">
        <v>217</v>
      </c>
      <c r="B32" t="s">
        <v>6</v>
      </c>
      <c r="C32" t="s">
        <v>7</v>
      </c>
      <c r="D32" t="s">
        <v>46</v>
      </c>
      <c r="E32">
        <v>36</v>
      </c>
      <c r="F32" t="s">
        <v>48</v>
      </c>
      <c r="G32" t="s">
        <v>80</v>
      </c>
    </row>
    <row r="33" spans="1:7" x14ac:dyDescent="0.25">
      <c r="A33" t="s">
        <v>217</v>
      </c>
      <c r="B33" t="s">
        <v>6</v>
      </c>
      <c r="C33" t="s">
        <v>7</v>
      </c>
      <c r="D33" t="s">
        <v>46</v>
      </c>
      <c r="E33">
        <v>37</v>
      </c>
      <c r="F33" t="s">
        <v>48</v>
      </c>
      <c r="G33" t="s">
        <v>81</v>
      </c>
    </row>
    <row r="34" spans="1:7" x14ac:dyDescent="0.25">
      <c r="A34" t="s">
        <v>217</v>
      </c>
      <c r="B34" t="s">
        <v>6</v>
      </c>
      <c r="C34" t="s">
        <v>7</v>
      </c>
      <c r="D34" t="s">
        <v>46</v>
      </c>
      <c r="E34">
        <v>38</v>
      </c>
      <c r="F34" t="s">
        <v>48</v>
      </c>
      <c r="G34" t="s">
        <v>82</v>
      </c>
    </row>
    <row r="35" spans="1:7" x14ac:dyDescent="0.25">
      <c r="A35" t="s">
        <v>217</v>
      </c>
      <c r="B35" t="s">
        <v>6</v>
      </c>
      <c r="C35" t="s">
        <v>7</v>
      </c>
      <c r="D35" t="s">
        <v>46</v>
      </c>
      <c r="E35">
        <v>39</v>
      </c>
      <c r="F35" t="s">
        <v>48</v>
      </c>
      <c r="G35" t="s">
        <v>83</v>
      </c>
    </row>
    <row r="36" spans="1:7" x14ac:dyDescent="0.25">
      <c r="A36" t="s">
        <v>217</v>
      </c>
      <c r="B36" t="s">
        <v>6</v>
      </c>
      <c r="C36" t="s">
        <v>7</v>
      </c>
      <c r="D36" t="s">
        <v>46</v>
      </c>
      <c r="E36">
        <v>40</v>
      </c>
      <c r="F36" t="s">
        <v>48</v>
      </c>
      <c r="G36" t="s">
        <v>84</v>
      </c>
    </row>
    <row r="37" spans="1:7" x14ac:dyDescent="0.25">
      <c r="A37" t="s">
        <v>217</v>
      </c>
      <c r="B37" t="s">
        <v>6</v>
      </c>
      <c r="C37" t="s">
        <v>7</v>
      </c>
      <c r="D37" t="s">
        <v>46</v>
      </c>
      <c r="E37">
        <v>41</v>
      </c>
      <c r="F37" t="s">
        <v>48</v>
      </c>
      <c r="G37" t="s">
        <v>85</v>
      </c>
    </row>
    <row r="38" spans="1:7" x14ac:dyDescent="0.25">
      <c r="A38" t="s">
        <v>217</v>
      </c>
      <c r="B38" t="s">
        <v>6</v>
      </c>
      <c r="C38" t="s">
        <v>7</v>
      </c>
      <c r="D38" t="s">
        <v>46</v>
      </c>
      <c r="E38">
        <v>42</v>
      </c>
      <c r="F38" t="s">
        <v>48</v>
      </c>
      <c r="G38" t="s">
        <v>86</v>
      </c>
    </row>
    <row r="39" spans="1:7" x14ac:dyDescent="0.25">
      <c r="A39" t="s">
        <v>217</v>
      </c>
      <c r="B39" t="s">
        <v>6</v>
      </c>
      <c r="C39" t="s">
        <v>7</v>
      </c>
      <c r="D39" t="s">
        <v>46</v>
      </c>
      <c r="E39">
        <v>43</v>
      </c>
      <c r="F39" t="s">
        <v>48</v>
      </c>
      <c r="G39" t="s">
        <v>87</v>
      </c>
    </row>
    <row r="40" spans="1:7" x14ac:dyDescent="0.25">
      <c r="A40" t="s">
        <v>217</v>
      </c>
      <c r="B40" t="s">
        <v>6</v>
      </c>
      <c r="C40" t="s">
        <v>7</v>
      </c>
      <c r="D40" t="s">
        <v>46</v>
      </c>
      <c r="E40">
        <v>44</v>
      </c>
      <c r="F40" t="s">
        <v>48</v>
      </c>
      <c r="G40" t="s">
        <v>88</v>
      </c>
    </row>
    <row r="41" spans="1:7" x14ac:dyDescent="0.25">
      <c r="A41" t="s">
        <v>217</v>
      </c>
      <c r="B41" t="s">
        <v>6</v>
      </c>
      <c r="C41" t="s">
        <v>7</v>
      </c>
      <c r="D41" t="s">
        <v>46</v>
      </c>
      <c r="E41">
        <v>45</v>
      </c>
      <c r="F41" t="s">
        <v>48</v>
      </c>
      <c r="G41" t="s">
        <v>89</v>
      </c>
    </row>
    <row r="42" spans="1:7" x14ac:dyDescent="0.25">
      <c r="A42" t="s">
        <v>217</v>
      </c>
      <c r="B42" t="s">
        <v>6</v>
      </c>
      <c r="C42" t="s">
        <v>7</v>
      </c>
      <c r="D42" t="s">
        <v>46</v>
      </c>
      <c r="E42">
        <v>46</v>
      </c>
      <c r="F42" t="s">
        <v>48</v>
      </c>
      <c r="G42" t="s">
        <v>90</v>
      </c>
    </row>
    <row r="43" spans="1:7" x14ac:dyDescent="0.25">
      <c r="A43" t="s">
        <v>217</v>
      </c>
      <c r="B43" t="s">
        <v>6</v>
      </c>
      <c r="C43" t="s">
        <v>7</v>
      </c>
      <c r="D43" t="s">
        <v>46</v>
      </c>
      <c r="E43">
        <v>47</v>
      </c>
      <c r="F43" t="s">
        <v>48</v>
      </c>
      <c r="G43" t="s">
        <v>91</v>
      </c>
    </row>
    <row r="44" spans="1:7" x14ac:dyDescent="0.25">
      <c r="A44" t="s">
        <v>217</v>
      </c>
      <c r="B44" t="s">
        <v>6</v>
      </c>
      <c r="C44" t="s">
        <v>7</v>
      </c>
      <c r="D44" t="s">
        <v>46</v>
      </c>
      <c r="E44">
        <v>48</v>
      </c>
      <c r="F44" t="s">
        <v>48</v>
      </c>
      <c r="G44" t="s">
        <v>92</v>
      </c>
    </row>
    <row r="45" spans="1:7" x14ac:dyDescent="0.25">
      <c r="A45" t="s">
        <v>217</v>
      </c>
      <c r="B45" t="s">
        <v>6</v>
      </c>
      <c r="C45" t="s">
        <v>7</v>
      </c>
      <c r="D45" t="s">
        <v>46</v>
      </c>
      <c r="E45">
        <v>49</v>
      </c>
      <c r="F45" t="s">
        <v>48</v>
      </c>
      <c r="G45" t="s">
        <v>93</v>
      </c>
    </row>
    <row r="46" spans="1:7" x14ac:dyDescent="0.25">
      <c r="A46" t="s">
        <v>217</v>
      </c>
      <c r="B46" t="s">
        <v>6</v>
      </c>
      <c r="C46" t="s">
        <v>7</v>
      </c>
      <c r="D46" t="s">
        <v>46</v>
      </c>
      <c r="E46">
        <v>50</v>
      </c>
      <c r="F46" t="s">
        <v>48</v>
      </c>
      <c r="G46" t="s">
        <v>94</v>
      </c>
    </row>
    <row r="47" spans="1:7" x14ac:dyDescent="0.25">
      <c r="A47" t="s">
        <v>217</v>
      </c>
      <c r="B47" t="s">
        <v>6</v>
      </c>
      <c r="C47" t="s">
        <v>7</v>
      </c>
      <c r="D47" t="s">
        <v>43</v>
      </c>
      <c r="F47" t="s">
        <v>49</v>
      </c>
      <c r="G47" t="s">
        <v>95</v>
      </c>
    </row>
    <row r="48" spans="1:7" x14ac:dyDescent="0.25">
      <c r="A48" t="s">
        <v>217</v>
      </c>
      <c r="B48" t="s">
        <v>6</v>
      </c>
      <c r="C48" t="s">
        <v>7</v>
      </c>
      <c r="D48" t="s">
        <v>40</v>
      </c>
      <c r="F48" t="s">
        <v>49</v>
      </c>
      <c r="G48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74AB-415F-4DB1-8CA9-2404159211EC}">
  <sheetPr>
    <tabColor rgb="FFFF0000"/>
  </sheetPr>
  <dimension ref="B2:L15"/>
  <sheetViews>
    <sheetView tabSelected="1" workbookViewId="0">
      <selection activeCell="N15" sqref="N15"/>
    </sheetView>
  </sheetViews>
  <sheetFormatPr defaultRowHeight="15" x14ac:dyDescent="0.25"/>
  <cols>
    <col min="2" max="2" width="31.85546875" bestFit="1" customWidth="1"/>
    <col min="9" max="9" width="31.85546875" bestFit="1" customWidth="1"/>
  </cols>
  <sheetData>
    <row r="2" spans="2:12" x14ac:dyDescent="0.25">
      <c r="B2" s="1" t="s">
        <v>107</v>
      </c>
      <c r="C2" s="1"/>
      <c r="D2" s="1"/>
      <c r="E2" s="1"/>
      <c r="I2" s="1" t="s">
        <v>215</v>
      </c>
      <c r="J2" s="1"/>
      <c r="K2" s="1"/>
      <c r="L2" s="1"/>
    </row>
    <row r="3" spans="2:12" x14ac:dyDescent="0.25">
      <c r="B3" s="1" t="s">
        <v>99</v>
      </c>
      <c r="C3" s="1" t="s">
        <v>106</v>
      </c>
      <c r="D3" s="1" t="s">
        <v>100</v>
      </c>
      <c r="E3" s="1" t="s">
        <v>101</v>
      </c>
      <c r="I3" s="1" t="s">
        <v>99</v>
      </c>
      <c r="J3" s="1" t="s">
        <v>106</v>
      </c>
      <c r="K3" s="1" t="s">
        <v>100</v>
      </c>
      <c r="L3" s="1" t="s">
        <v>101</v>
      </c>
    </row>
    <row r="4" spans="2:12" x14ac:dyDescent="0.25">
      <c r="B4" s="1" t="s">
        <v>102</v>
      </c>
      <c r="C4" s="2">
        <v>135</v>
      </c>
      <c r="D4" s="2">
        <v>100</v>
      </c>
      <c r="E4" s="2">
        <v>75</v>
      </c>
      <c r="I4" s="1" t="s">
        <v>102</v>
      </c>
      <c r="J4" s="2">
        <v>50</v>
      </c>
      <c r="K4" s="2">
        <v>30</v>
      </c>
      <c r="L4" s="2">
        <v>15</v>
      </c>
    </row>
    <row r="5" spans="2:12" x14ac:dyDescent="0.25">
      <c r="B5" s="1" t="s">
        <v>103</v>
      </c>
      <c r="C5" s="2">
        <v>130</v>
      </c>
      <c r="D5" s="2">
        <v>100</v>
      </c>
      <c r="E5" s="2">
        <v>70</v>
      </c>
      <c r="I5" s="1" t="s">
        <v>103</v>
      </c>
      <c r="J5" s="2">
        <v>40</v>
      </c>
      <c r="K5" s="2">
        <v>25</v>
      </c>
      <c r="L5" s="2">
        <v>15</v>
      </c>
    </row>
    <row r="6" spans="2:12" x14ac:dyDescent="0.25">
      <c r="B6" s="1" t="s">
        <v>104</v>
      </c>
      <c r="C6" s="2">
        <v>130</v>
      </c>
      <c r="D6" s="2">
        <v>100</v>
      </c>
      <c r="E6" s="2">
        <v>65</v>
      </c>
      <c r="I6" s="1" t="s">
        <v>104</v>
      </c>
      <c r="J6" s="2">
        <v>30</v>
      </c>
      <c r="K6" s="2">
        <v>22</v>
      </c>
      <c r="L6" s="2">
        <v>15</v>
      </c>
    </row>
    <row r="7" spans="2:12" x14ac:dyDescent="0.25">
      <c r="B7" s="1" t="s">
        <v>105</v>
      </c>
      <c r="C7" s="2">
        <v>120</v>
      </c>
      <c r="D7" s="2">
        <v>90</v>
      </c>
      <c r="E7" s="2">
        <v>70</v>
      </c>
      <c r="I7" s="1" t="s">
        <v>105</v>
      </c>
      <c r="J7" s="2">
        <v>40</v>
      </c>
      <c r="K7" s="2">
        <v>25</v>
      </c>
      <c r="L7" s="2">
        <v>15</v>
      </c>
    </row>
    <row r="9" spans="2:12" x14ac:dyDescent="0.25">
      <c r="B9" s="1" t="s">
        <v>108</v>
      </c>
      <c r="C9" s="1"/>
      <c r="D9" s="1"/>
      <c r="E9" s="1"/>
      <c r="I9" s="1" t="s">
        <v>216</v>
      </c>
      <c r="J9" s="1"/>
      <c r="K9" s="1"/>
      <c r="L9" s="1"/>
    </row>
    <row r="10" spans="2:12" x14ac:dyDescent="0.25">
      <c r="B10" s="1" t="s">
        <v>99</v>
      </c>
      <c r="C10" s="1" t="s">
        <v>106</v>
      </c>
      <c r="D10" s="1" t="s">
        <v>100</v>
      </c>
      <c r="E10" s="1" t="s">
        <v>101</v>
      </c>
      <c r="I10" s="1" t="s">
        <v>99</v>
      </c>
      <c r="J10" s="1" t="s">
        <v>106</v>
      </c>
      <c r="K10" s="1" t="s">
        <v>100</v>
      </c>
      <c r="L10" s="1" t="s">
        <v>101</v>
      </c>
    </row>
    <row r="11" spans="2:12" x14ac:dyDescent="0.25">
      <c r="B11" s="1" t="s">
        <v>102</v>
      </c>
      <c r="C11" s="2">
        <f>C4*0.0036*1000</f>
        <v>486</v>
      </c>
      <c r="D11" s="2">
        <f t="shared" ref="D11:E11" si="0">D4*0.0036*1000</f>
        <v>360</v>
      </c>
      <c r="E11" s="2">
        <f t="shared" si="0"/>
        <v>270</v>
      </c>
      <c r="I11" s="1" t="s">
        <v>102</v>
      </c>
      <c r="J11" s="2">
        <f>J4*0.0036*1000</f>
        <v>180</v>
      </c>
      <c r="K11" s="3">
        <f t="shared" ref="K11:L11" si="1">K4*0.0036*1000</f>
        <v>108</v>
      </c>
      <c r="L11" s="2">
        <f t="shared" si="1"/>
        <v>54</v>
      </c>
    </row>
    <row r="12" spans="2:12" x14ac:dyDescent="0.25">
      <c r="B12" s="1" t="s">
        <v>103</v>
      </c>
      <c r="C12" s="2">
        <f t="shared" ref="C12:E14" si="2">C5*0.0036*1000</f>
        <v>468</v>
      </c>
      <c r="D12" s="2">
        <f t="shared" si="2"/>
        <v>360</v>
      </c>
      <c r="E12" s="2">
        <f t="shared" si="2"/>
        <v>252</v>
      </c>
      <c r="I12" s="1" t="s">
        <v>103</v>
      </c>
      <c r="J12" s="2">
        <f t="shared" ref="J12:L12" si="3">J5*0.0036*1000</f>
        <v>144</v>
      </c>
      <c r="K12" s="3">
        <f t="shared" si="3"/>
        <v>90</v>
      </c>
      <c r="L12" s="2">
        <f t="shared" si="3"/>
        <v>54</v>
      </c>
    </row>
    <row r="13" spans="2:12" x14ac:dyDescent="0.25">
      <c r="B13" s="1" t="s">
        <v>104</v>
      </c>
      <c r="C13" s="2">
        <f t="shared" si="2"/>
        <v>468</v>
      </c>
      <c r="D13" s="2">
        <f t="shared" si="2"/>
        <v>360</v>
      </c>
      <c r="E13" s="2">
        <f t="shared" si="2"/>
        <v>234</v>
      </c>
      <c r="I13" s="1" t="s">
        <v>104</v>
      </c>
      <c r="J13" s="2">
        <f t="shared" ref="J13:L13" si="4">J6*0.0036*1000</f>
        <v>108</v>
      </c>
      <c r="K13" s="3">
        <f t="shared" si="4"/>
        <v>79.199999999999989</v>
      </c>
      <c r="L13" s="2">
        <f t="shared" si="4"/>
        <v>54</v>
      </c>
    </row>
    <row r="14" spans="2:12" x14ac:dyDescent="0.25">
      <c r="B14" s="1" t="s">
        <v>105</v>
      </c>
      <c r="C14" s="2">
        <f t="shared" si="2"/>
        <v>432</v>
      </c>
      <c r="D14" s="2">
        <f t="shared" si="2"/>
        <v>324</v>
      </c>
      <c r="E14" s="2">
        <f t="shared" si="2"/>
        <v>252</v>
      </c>
      <c r="I14" s="1" t="s">
        <v>105</v>
      </c>
      <c r="J14" s="2">
        <f t="shared" ref="J14:L14" si="5">J7*0.0036*1000</f>
        <v>144</v>
      </c>
      <c r="K14" s="2">
        <f t="shared" si="5"/>
        <v>90</v>
      </c>
      <c r="L14" s="2">
        <f t="shared" si="5"/>
        <v>54</v>
      </c>
    </row>
    <row r="15" spans="2:12" x14ac:dyDescent="0.25">
      <c r="B15" s="1" t="s">
        <v>218</v>
      </c>
      <c r="C15" s="2">
        <f>C11</f>
        <v>486</v>
      </c>
      <c r="D15" s="2"/>
      <c r="E15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5"/>
  <sheetViews>
    <sheetView workbookViewId="0">
      <selection activeCell="E20" sqref="E20"/>
    </sheetView>
  </sheetViews>
  <sheetFormatPr defaultRowHeight="15" x14ac:dyDescent="0.25"/>
  <cols>
    <col min="1" max="1" width="23.2851562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tr">
        <f>TEUI!A2</f>
        <v>BAP-BDG-1-RESBDG-TEUI</v>
      </c>
    </row>
    <row r="3" spans="1:2" x14ac:dyDescent="0.25">
      <c r="A3" t="str">
        <f>'Demand TEDI'!A2</f>
        <v>BAP-BDG-1-RESBDGAPA-TEDI</v>
      </c>
    </row>
    <row r="4" spans="1:2" x14ac:dyDescent="0.25">
      <c r="A4" t="str">
        <f>'Demand TEDI'!A7</f>
        <v>BAP-BDG-1-RESBDGSDE-TEDI</v>
      </c>
    </row>
    <row r="5" spans="1:2" x14ac:dyDescent="0.25">
      <c r="A5" t="str">
        <f>'Demand TEDI'!A14</f>
        <v>BAP-BDG-1-RESBDGSAT-TEDI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207"/>
  <sheetViews>
    <sheetView workbookViewId="0">
      <selection activeCell="G5" sqref="G5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tr">
        <f>'Demand TEDI'!G2</f>
        <v>RESBDGAPA2025SH</v>
      </c>
      <c r="B2" t="str">
        <f>'Demand TEDI'!A2</f>
        <v>BAP-BDG-1-RESBDGAPA-TEDI</v>
      </c>
    </row>
    <row r="3" spans="1:3" x14ac:dyDescent="0.25">
      <c r="A3" t="str">
        <f>'Demand TEDI'!G3</f>
        <v>RESBDGAPA2030SH</v>
      </c>
      <c r="B3" t="str">
        <f>'Demand TEDI'!A3</f>
        <v>BAP-BDG-1-RESBDGAPA-TEDI</v>
      </c>
    </row>
    <row r="4" spans="1:3" x14ac:dyDescent="0.25">
      <c r="A4" t="str">
        <f>'Demand TEDI'!G4</f>
        <v>RESBDGAPA2035SH</v>
      </c>
      <c r="B4" t="str">
        <f>'Demand TEDI'!A4</f>
        <v>BAP-BDG-1-RESBDGAPA-TEDI</v>
      </c>
    </row>
    <row r="5" spans="1:3" x14ac:dyDescent="0.25">
      <c r="A5" t="str">
        <f>'Demand TEDI'!G5</f>
        <v>RESBDGAPA2040SH</v>
      </c>
      <c r="B5" t="str">
        <f>'Demand TEDI'!A5</f>
        <v>BAP-BDG-1-RESBDGAPA-TEDI</v>
      </c>
    </row>
    <row r="6" spans="1:3" x14ac:dyDescent="0.25">
      <c r="A6" t="str">
        <f>'Demand TEDI'!G6</f>
        <v>RESBDGAPA2045SH</v>
      </c>
      <c r="B6" t="str">
        <f>'Demand TEDI'!A6</f>
        <v>BAP-BDG-1-RESBDGAPA-TEDI</v>
      </c>
    </row>
    <row r="7" spans="1:3" x14ac:dyDescent="0.25">
      <c r="A7" t="str">
        <f>'Demand TEDI'!G7</f>
        <v>RESBDGSDE2025SH</v>
      </c>
      <c r="B7" t="str">
        <f>'Demand TEDI'!A7</f>
        <v>BAP-BDG-1-RESBDGSDE-TEDI</v>
      </c>
    </row>
    <row r="8" spans="1:3" x14ac:dyDescent="0.25">
      <c r="A8" t="str">
        <f>'Demand TEDI'!G8</f>
        <v>RESBDGSDE2030SH</v>
      </c>
      <c r="B8" t="str">
        <f>'Demand TEDI'!A8</f>
        <v>BAP-BDG-1-RESBDGSDE-TEDI</v>
      </c>
    </row>
    <row r="9" spans="1:3" x14ac:dyDescent="0.25">
      <c r="A9" t="str">
        <f>'Demand TEDI'!G9</f>
        <v>RESBDGSDE2035SH</v>
      </c>
      <c r="B9" t="str">
        <f>'Demand TEDI'!A9</f>
        <v>BAP-BDG-1-RESBDGSDE-TEDI</v>
      </c>
    </row>
    <row r="10" spans="1:3" x14ac:dyDescent="0.25">
      <c r="A10" t="str">
        <f>'Demand TEDI'!G10</f>
        <v>RESBDGSDE2040SH</v>
      </c>
      <c r="B10" t="str">
        <f>'Demand TEDI'!A10</f>
        <v>BAP-BDG-1-RESBDGSDE-TEDI</v>
      </c>
    </row>
    <row r="11" spans="1:3" x14ac:dyDescent="0.25">
      <c r="A11" t="str">
        <f>'Demand TEDI'!G11</f>
        <v>RESBDGSDE2045SH</v>
      </c>
      <c r="B11" t="str">
        <f>'Demand TEDI'!A11</f>
        <v>BAP-BDG-1-RESBDGSDE-TEDI</v>
      </c>
    </row>
    <row r="12" spans="1:3" x14ac:dyDescent="0.25">
      <c r="A12" t="str">
        <f>'Demand TEDI'!G12</f>
        <v>RESBDGSAT2025SH</v>
      </c>
      <c r="B12" t="str">
        <f>'Demand TEDI'!A12</f>
        <v>BAP-BDG-1-RESBDGSAT-TEDI</v>
      </c>
    </row>
    <row r="13" spans="1:3" x14ac:dyDescent="0.25">
      <c r="A13" t="str">
        <f>'Demand TEDI'!G13</f>
        <v>RESBDGSAT2030SH</v>
      </c>
      <c r="B13" t="str">
        <f>'Demand TEDI'!A13</f>
        <v>BAP-BDG-1-RESBDGSAT-TEDI</v>
      </c>
    </row>
    <row r="14" spans="1:3" x14ac:dyDescent="0.25">
      <c r="A14" t="str">
        <f>'Demand TEDI'!G14</f>
        <v>RESBDGSAT2035SH</v>
      </c>
      <c r="B14" t="str">
        <f>'Demand TEDI'!A14</f>
        <v>BAP-BDG-1-RESBDGSAT-TEDI</v>
      </c>
    </row>
    <row r="15" spans="1:3" x14ac:dyDescent="0.25">
      <c r="A15" t="str">
        <f>'Demand TEDI'!G15</f>
        <v>RESBDGSAT2040SH</v>
      </c>
      <c r="B15" t="str">
        <f>'Demand TEDI'!A15</f>
        <v>BAP-BDG-1-RESBDGSAT-TEDI</v>
      </c>
    </row>
    <row r="16" spans="1:3" x14ac:dyDescent="0.25">
      <c r="A16" t="str">
        <f>'Demand TEDI'!G16</f>
        <v>RESBDGSAT2045SH</v>
      </c>
      <c r="B16" t="str">
        <f>'Demand TEDI'!A16</f>
        <v>BAP-BDG-1-RESBDGSAT-TEDI</v>
      </c>
    </row>
    <row r="17" spans="1:2" x14ac:dyDescent="0.25">
      <c r="A17" t="str">
        <f>TEDI!H2</f>
        <v>RESBDGAPANewSHBOI___STDHH2_23</v>
      </c>
      <c r="B17" t="str">
        <f>TEDI!A2</f>
        <v>BAP-BDG-1-RESBDGAPA-TEDI</v>
      </c>
    </row>
    <row r="18" spans="1:2" x14ac:dyDescent="0.25">
      <c r="A18" t="str">
        <f>TEDI!H3</f>
        <v>RESBDGAPANewSHFIR___HIGPRO_23</v>
      </c>
      <c r="B18" t="str">
        <f>TEDI!A3</f>
        <v>BAP-BDG-1-RESBDGAPA-TEDI</v>
      </c>
    </row>
    <row r="19" spans="1:2" x14ac:dyDescent="0.25">
      <c r="A19" t="str">
        <f>TEDI!H4</f>
        <v>RESBDGAPANewSHFIR___STDPRO_23</v>
      </c>
      <c r="B19" t="str">
        <f>TEDI!A4</f>
        <v>BAP-BDG-1-RESBDGAPA-TEDI</v>
      </c>
    </row>
    <row r="20" spans="1:2" x14ac:dyDescent="0.25">
      <c r="A20" t="str">
        <f>TEDI!H5</f>
        <v>RESBDGAPANewSHFUR___ESRNGA_23</v>
      </c>
      <c r="B20" t="str">
        <f>TEDI!A5</f>
        <v>BAP-BDG-1-RESBDGAPA-TEDI</v>
      </c>
    </row>
    <row r="21" spans="1:2" x14ac:dyDescent="0.25">
      <c r="A21" t="str">
        <f>TEDI!H6</f>
        <v>RESBDGAPANewSHFUR___ESRPRO_23</v>
      </c>
      <c r="B21" t="str">
        <f>TEDI!A6</f>
        <v>BAP-BDG-1-RESBDGAPA-TEDI</v>
      </c>
    </row>
    <row r="22" spans="1:2" x14ac:dyDescent="0.25">
      <c r="A22" t="str">
        <f>TEDI!H7</f>
        <v>RESBDGAPANewSHFUR___HIGLFO_23</v>
      </c>
      <c r="B22" t="str">
        <f>TEDI!A7</f>
        <v>BAP-BDG-1-RESBDGAPA-TEDI</v>
      </c>
    </row>
    <row r="23" spans="1:2" x14ac:dyDescent="0.25">
      <c r="A23" t="str">
        <f>TEDI!H8</f>
        <v>RESBDGAPANewSHFUR___HIGNGA_16</v>
      </c>
      <c r="B23" t="str">
        <f>TEDI!A8</f>
        <v>BAP-BDG-1-RESBDGAPA-TEDI</v>
      </c>
    </row>
    <row r="24" spans="1:2" x14ac:dyDescent="0.25">
      <c r="A24" t="str">
        <f>TEDI!H9</f>
        <v>RESBDGAPANewSHFUR___HIGNGA_23</v>
      </c>
      <c r="B24" t="str">
        <f>TEDI!A9</f>
        <v>BAP-BDG-1-RESBDGAPA-TEDI</v>
      </c>
    </row>
    <row r="25" spans="1:2" x14ac:dyDescent="0.25">
      <c r="A25" t="str">
        <f>TEDI!H10</f>
        <v>RESBDGAPANewSHFUR___HIGPRO_23</v>
      </c>
      <c r="B25" t="str">
        <f>TEDI!A10</f>
        <v>BAP-BDG-1-RESBDGAPA-TEDI</v>
      </c>
    </row>
    <row r="26" spans="1:2" x14ac:dyDescent="0.25">
      <c r="A26" t="str">
        <f>TEDI!H11</f>
        <v>RESBDGAPANewSHFUR___MEDNGA_16</v>
      </c>
      <c r="B26" t="str">
        <f>TEDI!A11</f>
        <v>BAP-BDG-1-RESBDGAPA-TEDI</v>
      </c>
    </row>
    <row r="27" spans="1:2" x14ac:dyDescent="0.25">
      <c r="A27" t="str">
        <f>TEDI!H12</f>
        <v>RESBDGAPANewSHFUR___STDBMA_16</v>
      </c>
      <c r="B27" t="str">
        <f>TEDI!A12</f>
        <v>BAP-BDG-1-RESBDGAPA-TEDI</v>
      </c>
    </row>
    <row r="28" spans="1:2" x14ac:dyDescent="0.25">
      <c r="A28" t="str">
        <f>TEDI!H13</f>
        <v>RESBDGAPANewSHFUR___STDBWP_16</v>
      </c>
      <c r="B28" t="str">
        <f>TEDI!A13</f>
        <v>BAP-BDG-1-RESBDGAPA-TEDI</v>
      </c>
    </row>
    <row r="29" spans="1:2" x14ac:dyDescent="0.25">
      <c r="A29" t="str">
        <f>TEDI!H14</f>
        <v>RESBDGAPANewSHFUR___STDELC_23</v>
      </c>
      <c r="B29" t="str">
        <f>TEDI!A14</f>
        <v>BAP-BDG-1-RESBDGAPA-TEDI</v>
      </c>
    </row>
    <row r="30" spans="1:2" x14ac:dyDescent="0.25">
      <c r="A30" t="str">
        <f>TEDI!H15</f>
        <v>RESBDGAPANewSHFUR___STDKER_16</v>
      </c>
      <c r="B30" t="str">
        <f>TEDI!A15</f>
        <v>BAP-BDG-1-RESBDGAPA-TEDI</v>
      </c>
    </row>
    <row r="31" spans="1:2" x14ac:dyDescent="0.25">
      <c r="A31" t="str">
        <f>TEDI!H16</f>
        <v>RESBDGAPANewSHFUR___STDKER_23</v>
      </c>
      <c r="B31" t="str">
        <f>TEDI!A16</f>
        <v>BAP-BDG-1-RESBDGAPA-TEDI</v>
      </c>
    </row>
    <row r="32" spans="1:2" x14ac:dyDescent="0.25">
      <c r="A32" t="str">
        <f>TEDI!H17</f>
        <v>RESBDGAPANewSHFUR___STDLFO_16</v>
      </c>
      <c r="B32" t="str">
        <f>TEDI!A17</f>
        <v>BAP-BDG-1-RESBDGAPA-TEDI</v>
      </c>
    </row>
    <row r="33" spans="1:2" x14ac:dyDescent="0.25">
      <c r="A33" t="str">
        <f>TEDI!H18</f>
        <v>RESBDGAPANewSHFUR___STDLFO_23</v>
      </c>
      <c r="B33" t="str">
        <f>TEDI!A18</f>
        <v>BAP-BDG-1-RESBDGAPA-TEDI</v>
      </c>
    </row>
    <row r="34" spans="1:2" x14ac:dyDescent="0.25">
      <c r="A34" t="str">
        <f>TEDI!H19</f>
        <v>RESBDGAPANewSHFUR___STDNGA_23</v>
      </c>
      <c r="B34" t="str">
        <f>TEDI!A19</f>
        <v>BAP-BDG-1-RESBDGAPA-TEDI</v>
      </c>
    </row>
    <row r="35" spans="1:2" x14ac:dyDescent="0.25">
      <c r="A35" t="str">
        <f>TEDI!H20</f>
        <v>RESBDGAPANewSHFUR___STDPRO_16</v>
      </c>
      <c r="B35" t="str">
        <f>TEDI!A20</f>
        <v>BAP-BDG-1-RESBDGAPA-TEDI</v>
      </c>
    </row>
    <row r="36" spans="1:2" x14ac:dyDescent="0.25">
      <c r="A36" t="str">
        <f>TEDI!H21</f>
        <v>RESBDGAPANewSHFUR___STDPRO_23</v>
      </c>
      <c r="B36" t="str">
        <f>TEDI!A21</f>
        <v>BAP-BDG-1-RESBDGAPA-TEDI</v>
      </c>
    </row>
    <row r="37" spans="1:2" x14ac:dyDescent="0.25">
      <c r="A37" t="str">
        <f>TEDI!H22</f>
        <v>RESBDGAPANewSHHEP___ESRELC_23</v>
      </c>
      <c r="B37" t="str">
        <f>TEDI!A22</f>
        <v>BAP-BDG-1-RESBDGAPA-TEDI</v>
      </c>
    </row>
    <row r="38" spans="1:2" x14ac:dyDescent="0.25">
      <c r="A38" t="str">
        <f>TEDI!H23</f>
        <v>RESBDGAPANewSHHEP___HIGELC_23</v>
      </c>
      <c r="B38" t="str">
        <f>TEDI!A23</f>
        <v>BAP-BDG-1-RESBDGAPA-TEDI</v>
      </c>
    </row>
    <row r="39" spans="1:2" x14ac:dyDescent="0.25">
      <c r="A39" t="str">
        <f>TEDI!H24</f>
        <v>RESBDGAPANewSHHEP___STDELC_16</v>
      </c>
      <c r="B39" t="str">
        <f>TEDI!A24</f>
        <v>BAP-BDG-1-RESBDGAPA-TEDI</v>
      </c>
    </row>
    <row r="40" spans="1:2" x14ac:dyDescent="0.25">
      <c r="A40" t="str">
        <f>TEDI!H25</f>
        <v>RESBDGAPANewSHHEP___STDELC_23</v>
      </c>
      <c r="B40" t="str">
        <f>TEDI!A25</f>
        <v>BAP-BDG-1-RESBDGAPA-TEDI</v>
      </c>
    </row>
    <row r="41" spans="1:2" x14ac:dyDescent="0.25">
      <c r="A41" t="str">
        <f>TEDI!H26</f>
        <v>RESBDGAPANewSHHEP___STDNGA_23</v>
      </c>
      <c r="B41" t="str">
        <f>TEDI!A26</f>
        <v>BAP-BDG-1-RESBDGAPA-TEDI</v>
      </c>
    </row>
    <row r="42" spans="1:2" x14ac:dyDescent="0.25">
      <c r="A42" t="str">
        <f>TEDI!H27</f>
        <v>RESBDGAPANewSHPLT___STDELC_16</v>
      </c>
      <c r="B42" t="str">
        <f>TEDI!A27</f>
        <v>BAP-BDG-1-RESBDGAPA-TEDI</v>
      </c>
    </row>
    <row r="43" spans="1:2" x14ac:dyDescent="0.25">
      <c r="A43" t="str">
        <f>TEDI!H28</f>
        <v>RESBDGAPANewSHPLT1000WSTDELC_23</v>
      </c>
      <c r="B43" t="str">
        <f>TEDI!A28</f>
        <v>BAP-BDG-1-RESBDGAPA-TEDI</v>
      </c>
    </row>
    <row r="44" spans="1:2" x14ac:dyDescent="0.25">
      <c r="A44" t="str">
        <f>TEDI!H29</f>
        <v>RESBDGAPANewSHPLT1500WSTDELC_23</v>
      </c>
      <c r="B44" t="str">
        <f>TEDI!A29</f>
        <v>BAP-BDG-1-RESBDGAPA-TEDI</v>
      </c>
    </row>
    <row r="45" spans="1:2" x14ac:dyDescent="0.25">
      <c r="A45" t="str">
        <f>TEDI!H30</f>
        <v>RESBDGAPANewSHPLT500WSTDELC_23</v>
      </c>
      <c r="B45" t="str">
        <f>TEDI!A30</f>
        <v>BAP-BDG-1-RESBDGAPA-TEDI</v>
      </c>
    </row>
    <row r="46" spans="1:2" x14ac:dyDescent="0.25">
      <c r="A46" t="str">
        <f>TEDI!H31</f>
        <v>RESBDGAPANewSHPST___HIGBWP_23</v>
      </c>
      <c r="B46" t="str">
        <f>TEDI!A31</f>
        <v>BAP-BDG-1-RESBDGAPA-TEDI</v>
      </c>
    </row>
    <row r="47" spans="1:2" x14ac:dyDescent="0.25">
      <c r="A47" t="str">
        <f>TEDI!H32</f>
        <v>RESBDGAPANewSHPST___STDBWP_23</v>
      </c>
      <c r="B47" t="str">
        <f>TEDI!A32</f>
        <v>BAP-BDG-1-RESBDGAPA-TEDI</v>
      </c>
    </row>
    <row r="48" spans="1:2" x14ac:dyDescent="0.25">
      <c r="A48" t="str">
        <f>TEDI!H33</f>
        <v>RESBDGAPANewSHSTV___HIGBMA_23</v>
      </c>
      <c r="B48" t="str">
        <f>TEDI!A33</f>
        <v>BAP-BDG-1-RESBDGAPA-TEDI</v>
      </c>
    </row>
    <row r="49" spans="1:2" x14ac:dyDescent="0.25">
      <c r="A49" t="str">
        <f>TEDI!H34</f>
        <v>RESBDGAPANewSHSTV___STDBMA_23</v>
      </c>
      <c r="B49" t="str">
        <f>TEDI!A34</f>
        <v>BAP-BDG-1-RESBDGAPA-TEDI</v>
      </c>
    </row>
    <row r="50" spans="1:2" x14ac:dyDescent="0.25">
      <c r="A50" t="str">
        <f>TEDI!H35</f>
        <v>RESBDGSATNewSHBOI___STDHH2_23</v>
      </c>
      <c r="B50" t="str">
        <f>TEDI!A35</f>
        <v>BAP-BDG-1-RESBDGSAT-TEDI</v>
      </c>
    </row>
    <row r="51" spans="1:2" x14ac:dyDescent="0.25">
      <c r="A51" t="str">
        <f>TEDI!H36</f>
        <v>RESBDGSATNewSHFIR___HIGPRO_23</v>
      </c>
      <c r="B51" t="str">
        <f>TEDI!A36</f>
        <v>BAP-BDG-1-RESBDGSAT-TEDI</v>
      </c>
    </row>
    <row r="52" spans="1:2" x14ac:dyDescent="0.25">
      <c r="A52" t="str">
        <f>TEDI!H37</f>
        <v>RESBDGSATNewSHFIR___STDPRO_23</v>
      </c>
      <c r="B52" t="str">
        <f>TEDI!A37</f>
        <v>BAP-BDG-1-RESBDGSAT-TEDI</v>
      </c>
    </row>
    <row r="53" spans="1:2" x14ac:dyDescent="0.25">
      <c r="A53" t="str">
        <f>TEDI!H38</f>
        <v>RESBDGSATNewSHFUR___ESRNGA_23</v>
      </c>
      <c r="B53" t="str">
        <f>TEDI!A38</f>
        <v>BAP-BDG-1-RESBDGSAT-TEDI</v>
      </c>
    </row>
    <row r="54" spans="1:2" x14ac:dyDescent="0.25">
      <c r="A54" t="str">
        <f>TEDI!H39</f>
        <v>RESBDGSATNewSHFUR___ESRPRO_23</v>
      </c>
      <c r="B54" t="str">
        <f>TEDI!A39</f>
        <v>BAP-BDG-1-RESBDGSAT-TEDI</v>
      </c>
    </row>
    <row r="55" spans="1:2" x14ac:dyDescent="0.25">
      <c r="A55" t="str">
        <f>TEDI!H40</f>
        <v>RESBDGSATNewSHFUR___HIGLFO_23</v>
      </c>
      <c r="B55" t="str">
        <f>TEDI!A40</f>
        <v>BAP-BDG-1-RESBDGSAT-TEDI</v>
      </c>
    </row>
    <row r="56" spans="1:2" x14ac:dyDescent="0.25">
      <c r="A56" t="str">
        <f>TEDI!H41</f>
        <v>RESBDGSATNewSHFUR___HIGNGA_16</v>
      </c>
      <c r="B56" t="str">
        <f>TEDI!A41</f>
        <v>BAP-BDG-1-RESBDGSAT-TEDI</v>
      </c>
    </row>
    <row r="57" spans="1:2" x14ac:dyDescent="0.25">
      <c r="A57" t="str">
        <f>TEDI!H42</f>
        <v>RESBDGSATNewSHFUR___HIGNGA_23</v>
      </c>
      <c r="B57" t="str">
        <f>TEDI!A42</f>
        <v>BAP-BDG-1-RESBDGSAT-TEDI</v>
      </c>
    </row>
    <row r="58" spans="1:2" x14ac:dyDescent="0.25">
      <c r="A58" t="str">
        <f>TEDI!H43</f>
        <v>RESBDGSATNewSHFUR___HIGPRO_23</v>
      </c>
      <c r="B58" t="str">
        <f>TEDI!A43</f>
        <v>BAP-BDG-1-RESBDGSAT-TEDI</v>
      </c>
    </row>
    <row r="59" spans="1:2" x14ac:dyDescent="0.25">
      <c r="A59" t="str">
        <f>TEDI!H44</f>
        <v>RESBDGSATNewSHFUR___MEDNGA_16</v>
      </c>
      <c r="B59" t="str">
        <f>TEDI!A44</f>
        <v>BAP-BDG-1-RESBDGSAT-TEDI</v>
      </c>
    </row>
    <row r="60" spans="1:2" x14ac:dyDescent="0.25">
      <c r="A60" t="str">
        <f>TEDI!H45</f>
        <v>RESBDGSATNewSHFUR___STDBMA_16</v>
      </c>
      <c r="B60" t="str">
        <f>TEDI!A45</f>
        <v>BAP-BDG-1-RESBDGSAT-TEDI</v>
      </c>
    </row>
    <row r="61" spans="1:2" x14ac:dyDescent="0.25">
      <c r="A61" t="str">
        <f>TEDI!H46</f>
        <v>RESBDGSATNewSHFUR___STDBWP_16</v>
      </c>
      <c r="B61" t="str">
        <f>TEDI!A46</f>
        <v>BAP-BDG-1-RESBDGSAT-TEDI</v>
      </c>
    </row>
    <row r="62" spans="1:2" x14ac:dyDescent="0.25">
      <c r="A62" t="str">
        <f>TEDI!H47</f>
        <v>RESBDGSATNewSHFUR___STDELC_23</v>
      </c>
      <c r="B62" t="str">
        <f>TEDI!A47</f>
        <v>BAP-BDG-1-RESBDGSAT-TEDI</v>
      </c>
    </row>
    <row r="63" spans="1:2" x14ac:dyDescent="0.25">
      <c r="A63" t="str">
        <f>TEDI!H48</f>
        <v>RESBDGSATNewSHFUR___STDKER_16</v>
      </c>
      <c r="B63" t="str">
        <f>TEDI!A48</f>
        <v>BAP-BDG-1-RESBDGSAT-TEDI</v>
      </c>
    </row>
    <row r="64" spans="1:2" x14ac:dyDescent="0.25">
      <c r="A64" t="str">
        <f>TEDI!H49</f>
        <v>RESBDGSATNewSHFUR___STDKER_23</v>
      </c>
      <c r="B64" t="str">
        <f>TEDI!A49</f>
        <v>BAP-BDG-1-RESBDGSAT-TEDI</v>
      </c>
    </row>
    <row r="65" spans="1:2" x14ac:dyDescent="0.25">
      <c r="A65" t="str">
        <f>TEDI!H50</f>
        <v>RESBDGSATNewSHFUR___STDLFO_16</v>
      </c>
      <c r="B65" t="str">
        <f>TEDI!A50</f>
        <v>BAP-BDG-1-RESBDGSAT-TEDI</v>
      </c>
    </row>
    <row r="66" spans="1:2" x14ac:dyDescent="0.25">
      <c r="A66" t="str">
        <f>TEDI!H51</f>
        <v>RESBDGSATNewSHFUR___STDLFO_23</v>
      </c>
      <c r="B66" t="str">
        <f>TEDI!A51</f>
        <v>BAP-BDG-1-RESBDGSAT-TEDI</v>
      </c>
    </row>
    <row r="67" spans="1:2" x14ac:dyDescent="0.25">
      <c r="A67" t="str">
        <f>TEDI!H52</f>
        <v>RESBDGSATNewSHFUR___STDNGA_23</v>
      </c>
      <c r="B67" t="str">
        <f>TEDI!A52</f>
        <v>BAP-BDG-1-RESBDGSAT-TEDI</v>
      </c>
    </row>
    <row r="68" spans="1:2" x14ac:dyDescent="0.25">
      <c r="A68" t="str">
        <f>TEDI!H53</f>
        <v>RESBDGSATNewSHFUR___STDPRO_16</v>
      </c>
      <c r="B68" t="str">
        <f>TEDI!A53</f>
        <v>BAP-BDG-1-RESBDGSAT-TEDI</v>
      </c>
    </row>
    <row r="69" spans="1:2" x14ac:dyDescent="0.25">
      <c r="A69" t="str">
        <f>TEDI!H54</f>
        <v>RESBDGSATNewSHFUR___STDPRO_23</v>
      </c>
      <c r="B69" t="str">
        <f>TEDI!A54</f>
        <v>BAP-BDG-1-RESBDGSAT-TEDI</v>
      </c>
    </row>
    <row r="70" spans="1:2" x14ac:dyDescent="0.25">
      <c r="A70" t="str">
        <f>TEDI!H55</f>
        <v>RESBDGSATNewSHHEP___ESRELC_23</v>
      </c>
      <c r="B70" t="str">
        <f>TEDI!A55</f>
        <v>BAP-BDG-1-RESBDGSAT-TEDI</v>
      </c>
    </row>
    <row r="71" spans="1:2" x14ac:dyDescent="0.25">
      <c r="A71" t="str">
        <f>TEDI!H56</f>
        <v>RESBDGSATNewSHHEP___HIGELC_23</v>
      </c>
      <c r="B71" t="str">
        <f>TEDI!A56</f>
        <v>BAP-BDG-1-RESBDGSAT-TEDI</v>
      </c>
    </row>
    <row r="72" spans="1:2" x14ac:dyDescent="0.25">
      <c r="A72" t="str">
        <f>TEDI!H57</f>
        <v>RESBDGSATNewSHHEP___STDELC_16</v>
      </c>
      <c r="B72" t="str">
        <f>TEDI!A57</f>
        <v>BAP-BDG-1-RESBDGSAT-TEDI</v>
      </c>
    </row>
    <row r="73" spans="1:2" x14ac:dyDescent="0.25">
      <c r="A73" t="str">
        <f>TEDI!H58</f>
        <v>RESBDGSATNewSHHEP___STDELC_23</v>
      </c>
      <c r="B73" t="str">
        <f>TEDI!A58</f>
        <v>BAP-BDG-1-RESBDGSAT-TEDI</v>
      </c>
    </row>
    <row r="74" spans="1:2" x14ac:dyDescent="0.25">
      <c r="A74" t="str">
        <f>TEDI!H59</f>
        <v>RESBDGSATNewSHHEP___STDNGA_23</v>
      </c>
      <c r="B74" t="str">
        <f>TEDI!A59</f>
        <v>BAP-BDG-1-RESBDGSAT-TEDI</v>
      </c>
    </row>
    <row r="75" spans="1:2" x14ac:dyDescent="0.25">
      <c r="A75" t="str">
        <f>TEDI!H60</f>
        <v>RESBDGSATNewSHPLT___STDELC_16</v>
      </c>
      <c r="B75" t="str">
        <f>TEDI!A60</f>
        <v>BAP-BDG-1-RESBDGSAT-TEDI</v>
      </c>
    </row>
    <row r="76" spans="1:2" x14ac:dyDescent="0.25">
      <c r="A76" t="str">
        <f>TEDI!H61</f>
        <v>RESBDGSATNewSHPLT1000WSTDELC_23</v>
      </c>
      <c r="B76" t="str">
        <f>TEDI!A61</f>
        <v>BAP-BDG-1-RESBDGSAT-TEDI</v>
      </c>
    </row>
    <row r="77" spans="1:2" x14ac:dyDescent="0.25">
      <c r="A77" t="str">
        <f>TEDI!H62</f>
        <v>RESBDGSATNewSHPLT1500WSTDELC_23</v>
      </c>
      <c r="B77" t="str">
        <f>TEDI!A62</f>
        <v>BAP-BDG-1-RESBDGSAT-TEDI</v>
      </c>
    </row>
    <row r="78" spans="1:2" x14ac:dyDescent="0.25">
      <c r="A78" t="str">
        <f>TEDI!H63</f>
        <v>RESBDGSATNewSHPLT500WSTDELC_23</v>
      </c>
      <c r="B78" t="str">
        <f>TEDI!A63</f>
        <v>BAP-BDG-1-RESBDGSAT-TEDI</v>
      </c>
    </row>
    <row r="79" spans="1:2" x14ac:dyDescent="0.25">
      <c r="A79" t="str">
        <f>TEDI!H64</f>
        <v>RESBDGSATNewSHPST___HIGBWP_23</v>
      </c>
      <c r="B79" t="str">
        <f>TEDI!A64</f>
        <v>BAP-BDG-1-RESBDGSAT-TEDI</v>
      </c>
    </row>
    <row r="80" spans="1:2" x14ac:dyDescent="0.25">
      <c r="A80" t="str">
        <f>TEDI!H65</f>
        <v>RESBDGSATNewSHPST___STDBWP_23</v>
      </c>
      <c r="B80" t="str">
        <f>TEDI!A65</f>
        <v>BAP-BDG-1-RESBDGSAT-TEDI</v>
      </c>
    </row>
    <row r="81" spans="1:2" x14ac:dyDescent="0.25">
      <c r="A81" t="str">
        <f>TEDI!H66</f>
        <v>RESBDGSATNewSHSTV___HIGBMA_23</v>
      </c>
      <c r="B81" t="str">
        <f>TEDI!A66</f>
        <v>BAP-BDG-1-RESBDGSAT-TEDI</v>
      </c>
    </row>
    <row r="82" spans="1:2" x14ac:dyDescent="0.25">
      <c r="A82" t="str">
        <f>TEDI!H67</f>
        <v>RESBDGSATNewSHSTV___STDBMA_23</v>
      </c>
      <c r="B82" t="str">
        <f>TEDI!A67</f>
        <v>BAP-BDG-1-RESBDGSAT-TEDI</v>
      </c>
    </row>
    <row r="83" spans="1:2" x14ac:dyDescent="0.25">
      <c r="A83" t="str">
        <f>TEDI!H68</f>
        <v>RESBDGSDENewSHBOI___STDHH2_23</v>
      </c>
      <c r="B83" t="str">
        <f>TEDI!A68</f>
        <v>BAP-BDG-1-RESBDGSDE-TEDI</v>
      </c>
    </row>
    <row r="84" spans="1:2" x14ac:dyDescent="0.25">
      <c r="A84" t="str">
        <f>TEDI!H69</f>
        <v>RESBDGSDENewSHFIR___HIGPRO_23</v>
      </c>
      <c r="B84" t="str">
        <f>TEDI!A69</f>
        <v>BAP-BDG-1-RESBDGSDE-TEDI</v>
      </c>
    </row>
    <row r="85" spans="1:2" x14ac:dyDescent="0.25">
      <c r="A85" t="str">
        <f>TEDI!H70</f>
        <v>RESBDGSDENewSHFIR___STDPRO_23</v>
      </c>
      <c r="B85" t="str">
        <f>TEDI!A70</f>
        <v>BAP-BDG-1-RESBDGSDE-TEDI</v>
      </c>
    </row>
    <row r="86" spans="1:2" x14ac:dyDescent="0.25">
      <c r="A86" t="str">
        <f>TEDI!H71</f>
        <v>RESBDGSDENewSHFUR___ESRNGA_23</v>
      </c>
      <c r="B86" t="str">
        <f>TEDI!A71</f>
        <v>BAP-BDG-1-RESBDGSDE-TEDI</v>
      </c>
    </row>
    <row r="87" spans="1:2" x14ac:dyDescent="0.25">
      <c r="A87" t="str">
        <f>TEDI!H72</f>
        <v>RESBDGSDENewSHFUR___ESRPRO_23</v>
      </c>
      <c r="B87" t="str">
        <f>TEDI!A72</f>
        <v>BAP-BDG-1-RESBDGSDE-TEDI</v>
      </c>
    </row>
    <row r="88" spans="1:2" x14ac:dyDescent="0.25">
      <c r="A88" t="str">
        <f>TEDI!H73</f>
        <v>RESBDGSDENewSHFUR___HIGLFO_23</v>
      </c>
      <c r="B88" t="str">
        <f>TEDI!A73</f>
        <v>BAP-BDG-1-RESBDGSDE-TEDI</v>
      </c>
    </row>
    <row r="89" spans="1:2" x14ac:dyDescent="0.25">
      <c r="A89" t="str">
        <f>TEDI!H74</f>
        <v>RESBDGSDENewSHFUR___HIGNGA_16</v>
      </c>
      <c r="B89" t="str">
        <f>TEDI!A74</f>
        <v>BAP-BDG-1-RESBDGSDE-TEDI</v>
      </c>
    </row>
    <row r="90" spans="1:2" x14ac:dyDescent="0.25">
      <c r="A90" t="str">
        <f>TEDI!H75</f>
        <v>RESBDGSDENewSHFUR___HIGNGA_23</v>
      </c>
      <c r="B90" t="str">
        <f>TEDI!A75</f>
        <v>BAP-BDG-1-RESBDGSDE-TEDI</v>
      </c>
    </row>
    <row r="91" spans="1:2" x14ac:dyDescent="0.25">
      <c r="A91" t="str">
        <f>TEDI!H76</f>
        <v>RESBDGSDENewSHFUR___HIGPRO_23</v>
      </c>
      <c r="B91" t="str">
        <f>TEDI!A76</f>
        <v>BAP-BDG-1-RESBDGSDE-TEDI</v>
      </c>
    </row>
    <row r="92" spans="1:2" x14ac:dyDescent="0.25">
      <c r="A92" t="str">
        <f>TEDI!H77</f>
        <v>RESBDGSDENewSHFUR___MEDNGA_16</v>
      </c>
      <c r="B92" t="str">
        <f>TEDI!A77</f>
        <v>BAP-BDG-1-RESBDGSDE-TEDI</v>
      </c>
    </row>
    <row r="93" spans="1:2" x14ac:dyDescent="0.25">
      <c r="A93" t="str">
        <f>TEDI!H78</f>
        <v>RESBDGSDENewSHFUR___STDBMA_16</v>
      </c>
      <c r="B93" t="str">
        <f>TEDI!A78</f>
        <v>BAP-BDG-1-RESBDGSDE-TEDI</v>
      </c>
    </row>
    <row r="94" spans="1:2" x14ac:dyDescent="0.25">
      <c r="A94" t="str">
        <f>TEDI!H79</f>
        <v>RESBDGSDENewSHFUR___STDBWP_16</v>
      </c>
      <c r="B94" t="str">
        <f>TEDI!A79</f>
        <v>BAP-BDG-1-RESBDGSDE-TEDI</v>
      </c>
    </row>
    <row r="95" spans="1:2" x14ac:dyDescent="0.25">
      <c r="A95" t="str">
        <f>TEDI!H80</f>
        <v>RESBDGSDENewSHFUR___STDELC_23</v>
      </c>
      <c r="B95" t="str">
        <f>TEDI!A80</f>
        <v>BAP-BDG-1-RESBDGSDE-TEDI</v>
      </c>
    </row>
    <row r="96" spans="1:2" x14ac:dyDescent="0.25">
      <c r="A96" t="str">
        <f>TEDI!H81</f>
        <v>RESBDGSDENewSHFUR___STDKER_16</v>
      </c>
      <c r="B96" t="str">
        <f>TEDI!A81</f>
        <v>BAP-BDG-1-RESBDGSDE-TEDI</v>
      </c>
    </row>
    <row r="97" spans="1:2" x14ac:dyDescent="0.25">
      <c r="A97" t="str">
        <f>TEDI!H82</f>
        <v>RESBDGSDENewSHFUR___STDKER_23</v>
      </c>
      <c r="B97" t="str">
        <f>TEDI!A82</f>
        <v>BAP-BDG-1-RESBDGSDE-TEDI</v>
      </c>
    </row>
    <row r="98" spans="1:2" x14ac:dyDescent="0.25">
      <c r="A98" t="str">
        <f>TEDI!H83</f>
        <v>RESBDGSDENewSHFUR___STDLFO_16</v>
      </c>
      <c r="B98" t="str">
        <f>TEDI!A83</f>
        <v>BAP-BDG-1-RESBDGSDE-TEDI</v>
      </c>
    </row>
    <row r="99" spans="1:2" x14ac:dyDescent="0.25">
      <c r="A99" t="str">
        <f>TEDI!H84</f>
        <v>RESBDGSDENewSHFUR___STDLFO_23</v>
      </c>
      <c r="B99" t="str">
        <f>TEDI!A84</f>
        <v>BAP-BDG-1-RESBDGSDE-TEDI</v>
      </c>
    </row>
    <row r="100" spans="1:2" x14ac:dyDescent="0.25">
      <c r="A100" t="str">
        <f>TEDI!H85</f>
        <v>RESBDGSDENewSHFUR___STDNGA_23</v>
      </c>
      <c r="B100" t="str">
        <f>TEDI!A85</f>
        <v>BAP-BDG-1-RESBDGSDE-TEDI</v>
      </c>
    </row>
    <row r="101" spans="1:2" x14ac:dyDescent="0.25">
      <c r="A101" t="str">
        <f>TEDI!H86</f>
        <v>RESBDGSDENewSHFUR___STDPRO_16</v>
      </c>
      <c r="B101" t="str">
        <f>TEDI!A86</f>
        <v>BAP-BDG-1-RESBDGSDE-TEDI</v>
      </c>
    </row>
    <row r="102" spans="1:2" x14ac:dyDescent="0.25">
      <c r="A102" t="str">
        <f>TEDI!H87</f>
        <v>RESBDGSDENewSHFUR___STDPRO_23</v>
      </c>
      <c r="B102" t="str">
        <f>TEDI!A87</f>
        <v>BAP-BDG-1-RESBDGSDE-TEDI</v>
      </c>
    </row>
    <row r="103" spans="1:2" x14ac:dyDescent="0.25">
      <c r="A103" t="str">
        <f>TEDI!H88</f>
        <v>RESBDGSDENewSHHEP___ESRELC_23</v>
      </c>
      <c r="B103" t="str">
        <f>TEDI!A88</f>
        <v>BAP-BDG-1-RESBDGSDE-TEDI</v>
      </c>
    </row>
    <row r="104" spans="1:2" x14ac:dyDescent="0.25">
      <c r="A104" t="str">
        <f>TEDI!H89</f>
        <v>RESBDGSDENewSHHEP___HIGELC_23</v>
      </c>
      <c r="B104" t="str">
        <f>TEDI!A89</f>
        <v>BAP-BDG-1-RESBDGSDE-TEDI</v>
      </c>
    </row>
    <row r="105" spans="1:2" x14ac:dyDescent="0.25">
      <c r="A105" t="str">
        <f>TEDI!H90</f>
        <v>RESBDGSDENewSHHEP___STDELC_16</v>
      </c>
      <c r="B105" t="str">
        <f>TEDI!A90</f>
        <v>BAP-BDG-1-RESBDGSDE-TEDI</v>
      </c>
    </row>
    <row r="106" spans="1:2" x14ac:dyDescent="0.25">
      <c r="A106" t="str">
        <f>TEDI!H91</f>
        <v>RESBDGSDENewSHHEP___STDELC_23</v>
      </c>
      <c r="B106" t="str">
        <f>TEDI!A91</f>
        <v>BAP-BDG-1-RESBDGSDE-TEDI</v>
      </c>
    </row>
    <row r="107" spans="1:2" x14ac:dyDescent="0.25">
      <c r="A107" t="str">
        <f>TEDI!H92</f>
        <v>RESBDGSDENewSHHEP___STDNGA_23</v>
      </c>
      <c r="B107" t="str">
        <f>TEDI!A92</f>
        <v>BAP-BDG-1-RESBDGSDE-TEDI</v>
      </c>
    </row>
    <row r="108" spans="1:2" x14ac:dyDescent="0.25">
      <c r="A108" t="str">
        <f>TEDI!H93</f>
        <v>RESBDGSDENewSHPLT___STDELC_16</v>
      </c>
      <c r="B108" t="str">
        <f>TEDI!A93</f>
        <v>BAP-BDG-1-RESBDGSDE-TEDI</v>
      </c>
    </row>
    <row r="109" spans="1:2" x14ac:dyDescent="0.25">
      <c r="A109" t="str">
        <f>TEDI!H94</f>
        <v>RESBDGSDENewSHPLT1000WSTDELC_23</v>
      </c>
      <c r="B109" t="str">
        <f>TEDI!A94</f>
        <v>BAP-BDG-1-RESBDGSDE-TEDI</v>
      </c>
    </row>
    <row r="110" spans="1:2" x14ac:dyDescent="0.25">
      <c r="A110" t="str">
        <f>TEDI!H95</f>
        <v>RESBDGSDENewSHPLT1500WSTDELC_23</v>
      </c>
      <c r="B110" t="str">
        <f>TEDI!A95</f>
        <v>BAP-BDG-1-RESBDGSDE-TEDI</v>
      </c>
    </row>
    <row r="111" spans="1:2" x14ac:dyDescent="0.25">
      <c r="A111" t="str">
        <f>TEDI!H96</f>
        <v>RESBDGSDENewSHPLT500WSTDELC_23</v>
      </c>
      <c r="B111" t="str">
        <f>TEDI!A96</f>
        <v>BAP-BDG-1-RESBDGSDE-TEDI</v>
      </c>
    </row>
    <row r="112" spans="1:2" x14ac:dyDescent="0.25">
      <c r="A112" t="str">
        <f>TEDI!H97</f>
        <v>RESBDGSDENewSHPST___HIGBWP_23</v>
      </c>
      <c r="B112" t="str">
        <f>TEDI!A97</f>
        <v>BAP-BDG-1-RESBDGSDE-TEDI</v>
      </c>
    </row>
    <row r="113" spans="1:2" x14ac:dyDescent="0.25">
      <c r="A113" t="str">
        <f>TEDI!H98</f>
        <v>RESBDGSDENewSHPST___STDBWP_23</v>
      </c>
      <c r="B113" t="str">
        <f>TEDI!A98</f>
        <v>BAP-BDG-1-RESBDGSDE-TEDI</v>
      </c>
    </row>
    <row r="114" spans="1:2" x14ac:dyDescent="0.25">
      <c r="A114" t="str">
        <f>TEDI!H99</f>
        <v>RESBDGSDENewSHSTV___HIGBMA_23</v>
      </c>
      <c r="B114" t="str">
        <f>TEDI!A99</f>
        <v>BAP-BDG-1-RESBDGSDE-TEDI</v>
      </c>
    </row>
    <row r="115" spans="1:2" x14ac:dyDescent="0.25">
      <c r="A115" t="str">
        <f>TEDI!H100</f>
        <v>RESBDGSDENewSHSTV___STDBMA_23</v>
      </c>
      <c r="B115" t="str">
        <f>TEDI!A100</f>
        <v>BAP-BDG-1-RESBDGSDE-TEDI</v>
      </c>
    </row>
    <row r="116" spans="1:2" x14ac:dyDescent="0.25">
      <c r="A116" t="str">
        <f>TEDI!H101</f>
        <v>RESBDGAPANewSH_________DHE_16</v>
      </c>
      <c r="B116" t="str">
        <f>TEDI!A101</f>
        <v>BAP-BDG-1-RESBDGAPA-TEDI</v>
      </c>
    </row>
    <row r="117" spans="1:2" x14ac:dyDescent="0.25">
      <c r="A117" t="str">
        <f>TEDI!H102</f>
        <v>RESBDGSDENewSH_________DHE_16</v>
      </c>
      <c r="B117" t="str">
        <f>TEDI!A102</f>
        <v>BAP-BDG-1-RESBDGSDE-TEDI</v>
      </c>
    </row>
    <row r="118" spans="1:2" x14ac:dyDescent="0.25">
      <c r="A118" t="str">
        <f>TEDI!H103</f>
        <v>RESBDGSATNewSH_________DHE_16</v>
      </c>
      <c r="B118" t="str">
        <f>TEDI!A103</f>
        <v>BAP-BDG-1-RESBDGSAT-TEDI</v>
      </c>
    </row>
    <row r="119" spans="1:2" x14ac:dyDescent="0.25">
      <c r="A119" t="str">
        <f>'Demand TEUI'!G2</f>
        <v>RESBDGAPA2025SH</v>
      </c>
      <c r="B119" t="str">
        <f>'Demand TEUI'!A2</f>
        <v>BAP-BDG-1-RESBDG-TEUI</v>
      </c>
    </row>
    <row r="120" spans="1:2" x14ac:dyDescent="0.25">
      <c r="A120" t="str">
        <f>'Demand TEUI'!G3</f>
        <v>RESBDGAPA2030SH</v>
      </c>
      <c r="B120" t="str">
        <f>'Demand TEUI'!A3</f>
        <v>BAP-BDG-1-RESBDG-TEUI</v>
      </c>
    </row>
    <row r="121" spans="1:2" x14ac:dyDescent="0.25">
      <c r="A121" t="str">
        <f>'Demand TEUI'!G4</f>
        <v>RESBDGAPA2035SH</v>
      </c>
      <c r="B121" t="str">
        <f>'Demand TEUI'!A4</f>
        <v>BAP-BDG-1-RESBDG-TEUI</v>
      </c>
    </row>
    <row r="122" spans="1:2" x14ac:dyDescent="0.25">
      <c r="A122" t="str">
        <f>'Demand TEUI'!G5</f>
        <v>RESBDGAPA2040SH</v>
      </c>
      <c r="B122" t="str">
        <f>'Demand TEUI'!A5</f>
        <v>BAP-BDG-1-RESBDG-TEUI</v>
      </c>
    </row>
    <row r="123" spans="1:2" x14ac:dyDescent="0.25">
      <c r="A123" t="str">
        <f>'Demand TEUI'!G6</f>
        <v>RESBDGAPA2045SH</v>
      </c>
      <c r="B123" t="str">
        <f>'Demand TEUI'!A6</f>
        <v>BAP-BDG-1-RESBDG-TEUI</v>
      </c>
    </row>
    <row r="124" spans="1:2" x14ac:dyDescent="0.25">
      <c r="A124" t="str">
        <f>'Demand TEUI'!G7</f>
        <v>RESBDGSDE2025SH</v>
      </c>
      <c r="B124" t="str">
        <f>'Demand TEUI'!A7</f>
        <v>BAP-BDG-1-RESBDG-TEUI</v>
      </c>
    </row>
    <row r="125" spans="1:2" x14ac:dyDescent="0.25">
      <c r="A125" t="str">
        <f>'Demand TEUI'!G8</f>
        <v>RESBDGSDE2030SH</v>
      </c>
      <c r="B125" t="str">
        <f>'Demand TEUI'!A8</f>
        <v>BAP-BDG-1-RESBDG-TEUI</v>
      </c>
    </row>
    <row r="126" spans="1:2" x14ac:dyDescent="0.25">
      <c r="A126" t="str">
        <f>'Demand TEUI'!G9</f>
        <v>RESBDGSDE2035SH</v>
      </c>
      <c r="B126" t="str">
        <f>'Demand TEUI'!A9</f>
        <v>BAP-BDG-1-RESBDG-TEUI</v>
      </c>
    </row>
    <row r="127" spans="1:2" x14ac:dyDescent="0.25">
      <c r="A127" t="str">
        <f>'Demand TEUI'!G10</f>
        <v>RESBDGSDE2040SH</v>
      </c>
      <c r="B127" t="str">
        <f>'Demand TEUI'!A10</f>
        <v>BAP-BDG-1-RESBDG-TEUI</v>
      </c>
    </row>
    <row r="128" spans="1:2" x14ac:dyDescent="0.25">
      <c r="A128" t="str">
        <f>'Demand TEUI'!G11</f>
        <v>RESBDGSDE2045SH</v>
      </c>
      <c r="B128" t="str">
        <f>'Demand TEUI'!A11</f>
        <v>BAP-BDG-1-RESBDG-TEUI</v>
      </c>
    </row>
    <row r="129" spans="1:2" x14ac:dyDescent="0.25">
      <c r="A129" t="str">
        <f>'Demand TEUI'!G12</f>
        <v>RESBDGSAT2025SH</v>
      </c>
      <c r="B129" t="str">
        <f>'Demand TEUI'!A12</f>
        <v>BAP-BDG-1-RESBDG-TEUI</v>
      </c>
    </row>
    <row r="130" spans="1:2" x14ac:dyDescent="0.25">
      <c r="A130" t="str">
        <f>'Demand TEUI'!G13</f>
        <v>RESBDGSAT2030SH</v>
      </c>
      <c r="B130" t="str">
        <f>'Demand TEUI'!A13</f>
        <v>BAP-BDG-1-RESBDG-TEUI</v>
      </c>
    </row>
    <row r="131" spans="1:2" x14ac:dyDescent="0.25">
      <c r="A131" t="str">
        <f>'Demand TEUI'!G14</f>
        <v>RESBDGSAT2035SH</v>
      </c>
      <c r="B131" t="str">
        <f>'Demand TEUI'!A14</f>
        <v>BAP-BDG-1-RESBDG-TEUI</v>
      </c>
    </row>
    <row r="132" spans="1:2" x14ac:dyDescent="0.25">
      <c r="A132" t="str">
        <f>'Demand TEUI'!G15</f>
        <v>RESBDGSAT2040SH</v>
      </c>
      <c r="B132" t="str">
        <f>'Demand TEUI'!A15</f>
        <v>BAP-BDG-1-RESBDG-TEUI</v>
      </c>
    </row>
    <row r="133" spans="1:2" x14ac:dyDescent="0.25">
      <c r="A133" t="str">
        <f>'Demand TEUI'!G16</f>
        <v>RESBDGSAT2045SH</v>
      </c>
      <c r="B133" t="str">
        <f>'Demand TEUI'!A16</f>
        <v>BAP-BDG-1-RESBDG-TEUI</v>
      </c>
    </row>
    <row r="134" spans="1:2" x14ac:dyDescent="0.25">
      <c r="A134" t="str">
        <f>'Demand TEUI'!G17</f>
        <v>RESBDGAPA1960SH</v>
      </c>
      <c r="B134" t="str">
        <f>'Demand TEUI'!A17</f>
        <v>BAP-BDG-1-RESBDG-TEUI</v>
      </c>
    </row>
    <row r="135" spans="1:2" x14ac:dyDescent="0.25">
      <c r="A135" t="str">
        <f>'Demand TEUI'!G18</f>
        <v>RESBDGAPA1977SH</v>
      </c>
      <c r="B135" t="str">
        <f>'Demand TEUI'!A18</f>
        <v>BAP-BDG-1-RESBDG-TEUI</v>
      </c>
    </row>
    <row r="136" spans="1:2" x14ac:dyDescent="0.25">
      <c r="A136" t="str">
        <f>'Demand TEUI'!G19</f>
        <v>RESBDGAPA1983SH</v>
      </c>
      <c r="B136" t="str">
        <f>'Demand TEUI'!A19</f>
        <v>BAP-BDG-1-RESBDG-TEUI</v>
      </c>
    </row>
    <row r="137" spans="1:2" x14ac:dyDescent="0.25">
      <c r="A137" t="str">
        <f>'Demand TEUI'!G20</f>
        <v>RESBDGAPA1995SH</v>
      </c>
      <c r="B137" t="str">
        <f>'Demand TEUI'!A20</f>
        <v>BAP-BDG-1-RESBDG-TEUI</v>
      </c>
    </row>
    <row r="138" spans="1:2" x14ac:dyDescent="0.25">
      <c r="A138" t="str">
        <f>'Demand TEUI'!G21</f>
        <v>RESBDGAPA2000SH</v>
      </c>
      <c r="B138" t="str">
        <f>'Demand TEUI'!A21</f>
        <v>BAP-BDG-1-RESBDG-TEUI</v>
      </c>
    </row>
    <row r="139" spans="1:2" x14ac:dyDescent="0.25">
      <c r="A139" t="str">
        <f>'Demand TEUI'!G22</f>
        <v>RESBDGAPA2005SH</v>
      </c>
      <c r="B139" t="str">
        <f>'Demand TEUI'!A22</f>
        <v>BAP-BDG-1-RESBDG-TEUI</v>
      </c>
    </row>
    <row r="140" spans="1:2" x14ac:dyDescent="0.25">
      <c r="A140" t="str">
        <f>'Demand TEUI'!G23</f>
        <v>RESBDGAPA2010SH</v>
      </c>
      <c r="B140" t="str">
        <f>'Demand TEUI'!A23</f>
        <v>BAP-BDG-1-RESBDG-TEUI</v>
      </c>
    </row>
    <row r="141" spans="1:2" x14ac:dyDescent="0.25">
      <c r="A141" t="str">
        <f>'Demand TEUI'!G24</f>
        <v>RESBDGAPA2015SH</v>
      </c>
      <c r="B141" t="str">
        <f>'Demand TEUI'!A24</f>
        <v>BAP-BDG-1-RESBDG-TEUI</v>
      </c>
    </row>
    <row r="142" spans="1:2" x14ac:dyDescent="0.25">
      <c r="A142" t="str">
        <f>'Demand TEUI'!G25</f>
        <v>RESBDGAPA2020SH</v>
      </c>
      <c r="B142" t="str">
        <f>'Demand TEUI'!A25</f>
        <v>BAP-BDG-1-RESBDG-TEUI</v>
      </c>
    </row>
    <row r="143" spans="1:2" x14ac:dyDescent="0.25">
      <c r="A143" t="str">
        <f>'Demand TEUI'!G26</f>
        <v>RESBDGSDE1960SH</v>
      </c>
      <c r="B143" t="str">
        <f>'Demand TEUI'!A26</f>
        <v>BAP-BDG-1-RESBDG-TEUI</v>
      </c>
    </row>
    <row r="144" spans="1:2" x14ac:dyDescent="0.25">
      <c r="A144" t="str">
        <f>'Demand TEUI'!G27</f>
        <v>RESBDGSDE1977SH</v>
      </c>
      <c r="B144" t="str">
        <f>'Demand TEUI'!A27</f>
        <v>BAP-BDG-1-RESBDG-TEUI</v>
      </c>
    </row>
    <row r="145" spans="1:2" x14ac:dyDescent="0.25">
      <c r="A145" t="str">
        <f>'Demand TEUI'!G28</f>
        <v>RESBDGSDE1983SH</v>
      </c>
      <c r="B145" t="str">
        <f>'Demand TEUI'!A28</f>
        <v>BAP-BDG-1-RESBDG-TEUI</v>
      </c>
    </row>
    <row r="146" spans="1:2" x14ac:dyDescent="0.25">
      <c r="A146" t="str">
        <f>'Demand TEUI'!G29</f>
        <v>RESBDGSDE1995SH</v>
      </c>
      <c r="B146" t="str">
        <f>'Demand TEUI'!A29</f>
        <v>BAP-BDG-1-RESBDG-TEUI</v>
      </c>
    </row>
    <row r="147" spans="1:2" x14ac:dyDescent="0.25">
      <c r="A147" t="str">
        <f>'Demand TEUI'!G30</f>
        <v>RESBDGSDE2000SH</v>
      </c>
      <c r="B147" t="str">
        <f>'Demand TEUI'!A30</f>
        <v>BAP-BDG-1-RESBDG-TEUI</v>
      </c>
    </row>
    <row r="148" spans="1:2" x14ac:dyDescent="0.25">
      <c r="A148" t="str">
        <f>'Demand TEUI'!G31</f>
        <v>RESBDGSDE2005SH</v>
      </c>
      <c r="B148" t="str">
        <f>'Demand TEUI'!A31</f>
        <v>BAP-BDG-1-RESBDG-TEUI</v>
      </c>
    </row>
    <row r="149" spans="1:2" x14ac:dyDescent="0.25">
      <c r="A149" t="str">
        <f>'Demand TEUI'!G32</f>
        <v>RESBDGSDE2010SH</v>
      </c>
      <c r="B149" t="str">
        <f>'Demand TEUI'!A32</f>
        <v>BAP-BDG-1-RESBDG-TEUI</v>
      </c>
    </row>
    <row r="150" spans="1:2" x14ac:dyDescent="0.25">
      <c r="A150" t="str">
        <f>'Demand TEUI'!G33</f>
        <v>RESBDGSDE2015SH</v>
      </c>
      <c r="B150" t="str">
        <f>'Demand TEUI'!A33</f>
        <v>BAP-BDG-1-RESBDG-TEUI</v>
      </c>
    </row>
    <row r="151" spans="1:2" x14ac:dyDescent="0.25">
      <c r="A151" t="str">
        <f>'Demand TEUI'!G34</f>
        <v>RESBDGSDE2020SH</v>
      </c>
      <c r="B151" t="str">
        <f>'Demand TEUI'!A34</f>
        <v>BAP-BDG-1-RESBDG-TEUI</v>
      </c>
    </row>
    <row r="152" spans="1:2" x14ac:dyDescent="0.25">
      <c r="A152" t="str">
        <f>'Demand TEUI'!G35</f>
        <v>RESBDGSAT1960SH</v>
      </c>
      <c r="B152" t="str">
        <f>'Demand TEUI'!A35</f>
        <v>BAP-BDG-1-RESBDG-TEUI</v>
      </c>
    </row>
    <row r="153" spans="1:2" x14ac:dyDescent="0.25">
      <c r="A153" t="str">
        <f>'Demand TEUI'!G36</f>
        <v>RESBDGSAT1977SH</v>
      </c>
      <c r="B153" t="str">
        <f>'Demand TEUI'!A36</f>
        <v>BAP-BDG-1-RESBDG-TEUI</v>
      </c>
    </row>
    <row r="154" spans="1:2" x14ac:dyDescent="0.25">
      <c r="A154" t="str">
        <f>'Demand TEUI'!G37</f>
        <v>RESBDGSAT1983SH</v>
      </c>
      <c r="B154" t="str">
        <f>'Demand TEUI'!A37</f>
        <v>BAP-BDG-1-RESBDG-TEUI</v>
      </c>
    </row>
    <row r="155" spans="1:2" x14ac:dyDescent="0.25">
      <c r="A155" t="str">
        <f>'Demand TEUI'!G38</f>
        <v>RESBDGSAT1995SH</v>
      </c>
      <c r="B155" t="str">
        <f>'Demand TEUI'!A38</f>
        <v>BAP-BDG-1-RESBDG-TEUI</v>
      </c>
    </row>
    <row r="156" spans="1:2" x14ac:dyDescent="0.25">
      <c r="A156" t="str">
        <f>'Demand TEUI'!G39</f>
        <v>RESBDGSAT2000SH</v>
      </c>
      <c r="B156" t="str">
        <f>'Demand TEUI'!A39</f>
        <v>BAP-BDG-1-RESBDG-TEUI</v>
      </c>
    </row>
    <row r="157" spans="1:2" x14ac:dyDescent="0.25">
      <c r="A157" t="str">
        <f>'Demand TEUI'!G40</f>
        <v>RESBDGSAT2005SH</v>
      </c>
      <c r="B157" t="str">
        <f>'Demand TEUI'!A40</f>
        <v>BAP-BDG-1-RESBDG-TEUI</v>
      </c>
    </row>
    <row r="158" spans="1:2" x14ac:dyDescent="0.25">
      <c r="A158" t="str">
        <f>'Demand TEUI'!G41</f>
        <v>RESBDGSAT2010SH</v>
      </c>
      <c r="B158" t="str">
        <f>'Demand TEUI'!A41</f>
        <v>BAP-BDG-1-RESBDG-TEUI</v>
      </c>
    </row>
    <row r="159" spans="1:2" x14ac:dyDescent="0.25">
      <c r="A159" t="str">
        <f>'Demand TEUI'!G42</f>
        <v>RESBDGSAT2015SH</v>
      </c>
      <c r="B159" t="str">
        <f>'Demand TEUI'!A42</f>
        <v>BAP-BDG-1-RESBDG-TEUI</v>
      </c>
    </row>
    <row r="160" spans="1:2" x14ac:dyDescent="0.25">
      <c r="A160" t="str">
        <f>'Demand TEUI'!G43</f>
        <v>RESBDGSAT2020SH</v>
      </c>
      <c r="B160" t="str">
        <f>'Demand TEUI'!A43</f>
        <v>BAP-BDG-1-RESBDG-TEUI</v>
      </c>
    </row>
    <row r="161" spans="1:2" x14ac:dyDescent="0.25">
      <c r="A161" t="str">
        <f>TEUI!G2</f>
        <v>RESBDGNGAIMP</v>
      </c>
      <c r="B161" t="str">
        <f>TEUI!A2</f>
        <v>BAP-BDG-1-RESBDG-TEUI</v>
      </c>
    </row>
    <row r="162" spans="1:2" x14ac:dyDescent="0.25">
      <c r="A162" t="str">
        <f>TEUI!G3</f>
        <v>RESBDGLFOIMP</v>
      </c>
      <c r="B162" t="str">
        <f>TEUI!A3</f>
        <v>BAP-BDG-1-RESBDG-TEUI</v>
      </c>
    </row>
    <row r="163" spans="1:2" x14ac:dyDescent="0.25">
      <c r="A163" t="str">
        <f>TEUI!G4</f>
        <v>RESBDGPROIMP</v>
      </c>
      <c r="B163" t="str">
        <f>TEUI!A4</f>
        <v>BAP-BDG-1-RESBDG-TEUI</v>
      </c>
    </row>
    <row r="164" spans="1:2" x14ac:dyDescent="0.25">
      <c r="A164" t="str">
        <f>TEUI!G5</f>
        <v>RESBDGBMAIMP</v>
      </c>
      <c r="B164" t="str">
        <f>TEUI!A5</f>
        <v>BAP-BDG-1-RESBDG-TEUI</v>
      </c>
    </row>
    <row r="165" spans="1:2" x14ac:dyDescent="0.25">
      <c r="A165" t="str">
        <f>TEUI!G6</f>
        <v>RESBDGHH2IMP</v>
      </c>
      <c r="B165" t="str">
        <f>TEUI!A6</f>
        <v>BAP-BDG-1-RESBDG-TEUI</v>
      </c>
    </row>
    <row r="166" spans="1:2" x14ac:dyDescent="0.25">
      <c r="A166" t="str">
        <f>TEUI!G7</f>
        <v>RESBDGKERIMP</v>
      </c>
      <c r="B166" t="str">
        <f>TEUI!A7</f>
        <v>BAP-BDG-1-RESBDG-TEUI</v>
      </c>
    </row>
    <row r="167" spans="1:2" x14ac:dyDescent="0.25">
      <c r="A167" t="str">
        <f>TEUI!G8</f>
        <v>RESBDGBWPIMP</v>
      </c>
      <c r="B167" t="str">
        <f>TEUI!A8</f>
        <v>BAP-BDG-1-RESBDG-TEUI</v>
      </c>
    </row>
    <row r="168" spans="1:2" x14ac:dyDescent="0.25">
      <c r="A168" t="str">
        <f>TEUI!G9</f>
        <v>RESBDGBMTNIMP</v>
      </c>
      <c r="B168" t="str">
        <f>TEUI!A9</f>
        <v>BAP-BDG-1-RESBDG-TEUI</v>
      </c>
    </row>
    <row r="169" spans="1:2" x14ac:dyDescent="0.25">
      <c r="A169" t="str">
        <f>TEUI!G10</f>
        <v>RESBDGSGAIMP</v>
      </c>
      <c r="B169" t="str">
        <f>TEUI!A10</f>
        <v>BAP-BDG-1-RESBDG-TEUI</v>
      </c>
    </row>
    <row r="170" spans="1:2" x14ac:dyDescent="0.25">
      <c r="A170" t="str">
        <f>TEUI!G11</f>
        <v>RESBDGSMTNIMP</v>
      </c>
      <c r="B170" t="str">
        <f>TEUI!A11</f>
        <v>BAP-BDG-1-RESBDG-TEUI</v>
      </c>
    </row>
    <row r="171" spans="1:2" x14ac:dyDescent="0.25">
      <c r="A171" t="str">
        <f>TEUI!G12</f>
        <v>RESBDGELCIMP16</v>
      </c>
      <c r="B171" t="str">
        <f>TEUI!A12</f>
        <v>BAP-BDG-1-RESBDG-TEUI</v>
      </c>
    </row>
    <row r="172" spans="1:2" x14ac:dyDescent="0.25">
      <c r="A172" t="str">
        <f>TEUI!G13</f>
        <v>RESBDGELCIMP17</v>
      </c>
      <c r="B172" t="str">
        <f>TEUI!A13</f>
        <v>BAP-BDG-1-RESBDG-TEUI</v>
      </c>
    </row>
    <row r="173" spans="1:2" x14ac:dyDescent="0.25">
      <c r="A173" t="str">
        <f>TEUI!G14</f>
        <v>RESBDGELCIMP18</v>
      </c>
      <c r="B173" t="str">
        <f>TEUI!A14</f>
        <v>BAP-BDG-1-RESBDG-TEUI</v>
      </c>
    </row>
    <row r="174" spans="1:2" x14ac:dyDescent="0.25">
      <c r="A174" t="str">
        <f>TEUI!G15</f>
        <v>RESBDGELCIMP19</v>
      </c>
      <c r="B174" t="str">
        <f>TEUI!A15</f>
        <v>BAP-BDG-1-RESBDG-TEUI</v>
      </c>
    </row>
    <row r="175" spans="1:2" x14ac:dyDescent="0.25">
      <c r="A175" t="str">
        <f>TEUI!G16</f>
        <v>RESBDGELCIMP20</v>
      </c>
      <c r="B175" t="str">
        <f>TEUI!A16</f>
        <v>BAP-BDG-1-RESBDG-TEUI</v>
      </c>
    </row>
    <row r="176" spans="1:2" x14ac:dyDescent="0.25">
      <c r="A176" t="str">
        <f>TEUI!G17</f>
        <v>RESBDGELCIMP21</v>
      </c>
      <c r="B176" t="str">
        <f>TEUI!A17</f>
        <v>BAP-BDG-1-RESBDG-TEUI</v>
      </c>
    </row>
    <row r="177" spans="1:2" x14ac:dyDescent="0.25">
      <c r="A177" t="str">
        <f>TEUI!G18</f>
        <v>RESBDGELCIMP22</v>
      </c>
      <c r="B177" t="str">
        <f>TEUI!A18</f>
        <v>BAP-BDG-1-RESBDG-TEUI</v>
      </c>
    </row>
    <row r="178" spans="1:2" x14ac:dyDescent="0.25">
      <c r="A178" t="str">
        <f>TEUI!G19</f>
        <v>RESBDGELCIMP23</v>
      </c>
      <c r="B178" t="str">
        <f>TEUI!A19</f>
        <v>BAP-BDG-1-RESBDG-TEUI</v>
      </c>
    </row>
    <row r="179" spans="1:2" x14ac:dyDescent="0.25">
      <c r="A179" t="str">
        <f>TEUI!G20</f>
        <v>RESBDGELCIMP24</v>
      </c>
      <c r="B179" t="str">
        <f>TEUI!A20</f>
        <v>BAP-BDG-1-RESBDG-TEUI</v>
      </c>
    </row>
    <row r="180" spans="1:2" x14ac:dyDescent="0.25">
      <c r="A180" t="str">
        <f>TEUI!G21</f>
        <v>RESBDGELCIMP25</v>
      </c>
      <c r="B180" t="str">
        <f>TEUI!A21</f>
        <v>BAP-BDG-1-RESBDG-TEUI</v>
      </c>
    </row>
    <row r="181" spans="1:2" x14ac:dyDescent="0.25">
      <c r="A181" t="str">
        <f>TEUI!G22</f>
        <v>RESBDGELCIMP26</v>
      </c>
      <c r="B181" t="str">
        <f>TEUI!A22</f>
        <v>BAP-BDG-1-RESBDG-TEUI</v>
      </c>
    </row>
    <row r="182" spans="1:2" x14ac:dyDescent="0.25">
      <c r="A182" t="str">
        <f>TEUI!G23</f>
        <v>RESBDGELCIMP27</v>
      </c>
      <c r="B182" t="str">
        <f>TEUI!A23</f>
        <v>BAP-BDG-1-RESBDG-TEUI</v>
      </c>
    </row>
    <row r="183" spans="1:2" x14ac:dyDescent="0.25">
      <c r="A183" t="str">
        <f>TEUI!G24</f>
        <v>RESBDGELCIMP28</v>
      </c>
      <c r="B183" t="str">
        <f>TEUI!A24</f>
        <v>BAP-BDG-1-RESBDG-TEUI</v>
      </c>
    </row>
    <row r="184" spans="1:2" x14ac:dyDescent="0.25">
      <c r="A184" t="str">
        <f>TEUI!G25</f>
        <v>RESBDGELCIMP29</v>
      </c>
      <c r="B184" t="str">
        <f>TEUI!A25</f>
        <v>BAP-BDG-1-RESBDG-TEUI</v>
      </c>
    </row>
    <row r="185" spans="1:2" x14ac:dyDescent="0.25">
      <c r="A185" t="str">
        <f>TEUI!G26</f>
        <v>RESBDGELCIMP30</v>
      </c>
      <c r="B185" t="str">
        <f>TEUI!A26</f>
        <v>BAP-BDG-1-RESBDG-TEUI</v>
      </c>
    </row>
    <row r="186" spans="1:2" x14ac:dyDescent="0.25">
      <c r="A186" t="str">
        <f>TEUI!G27</f>
        <v>RESBDGELCIMP31</v>
      </c>
      <c r="B186" t="str">
        <f>TEUI!A27</f>
        <v>BAP-BDG-1-RESBDG-TEUI</v>
      </c>
    </row>
    <row r="187" spans="1:2" x14ac:dyDescent="0.25">
      <c r="A187" t="str">
        <f>TEUI!G28</f>
        <v>RESBDGELCIMP32</v>
      </c>
      <c r="B187" t="str">
        <f>TEUI!A28</f>
        <v>BAP-BDG-1-RESBDG-TEUI</v>
      </c>
    </row>
    <row r="188" spans="1:2" x14ac:dyDescent="0.25">
      <c r="A188" t="str">
        <f>TEUI!G29</f>
        <v>RESBDGELCIMP33</v>
      </c>
      <c r="B188" t="str">
        <f>TEUI!A29</f>
        <v>BAP-BDG-1-RESBDG-TEUI</v>
      </c>
    </row>
    <row r="189" spans="1:2" x14ac:dyDescent="0.25">
      <c r="A189" t="str">
        <f>TEUI!G30</f>
        <v>RESBDGELCIMP34</v>
      </c>
      <c r="B189" t="str">
        <f>TEUI!A30</f>
        <v>BAP-BDG-1-RESBDG-TEUI</v>
      </c>
    </row>
    <row r="190" spans="1:2" x14ac:dyDescent="0.25">
      <c r="A190" t="str">
        <f>TEUI!G31</f>
        <v>RESBDGELCIMP35</v>
      </c>
      <c r="B190" t="str">
        <f>TEUI!A31</f>
        <v>BAP-BDG-1-RESBDG-TEUI</v>
      </c>
    </row>
    <row r="191" spans="1:2" x14ac:dyDescent="0.25">
      <c r="A191" t="str">
        <f>TEUI!G32</f>
        <v>RESBDGELCIMP36</v>
      </c>
      <c r="B191" t="str">
        <f>TEUI!A32</f>
        <v>BAP-BDG-1-RESBDG-TEUI</v>
      </c>
    </row>
    <row r="192" spans="1:2" x14ac:dyDescent="0.25">
      <c r="A192" t="str">
        <f>TEUI!G33</f>
        <v>RESBDGELCIMP37</v>
      </c>
      <c r="B192" t="str">
        <f>TEUI!A33</f>
        <v>BAP-BDG-1-RESBDG-TEUI</v>
      </c>
    </row>
    <row r="193" spans="1:2" x14ac:dyDescent="0.25">
      <c r="A193" t="str">
        <f>TEUI!G34</f>
        <v>RESBDGELCIMP38</v>
      </c>
      <c r="B193" t="str">
        <f>TEUI!A34</f>
        <v>BAP-BDG-1-RESBDG-TEUI</v>
      </c>
    </row>
    <row r="194" spans="1:2" x14ac:dyDescent="0.25">
      <c r="A194" t="str">
        <f>TEUI!G35</f>
        <v>RESBDGELCIMP39</v>
      </c>
      <c r="B194" t="str">
        <f>TEUI!A35</f>
        <v>BAP-BDG-1-RESBDG-TEUI</v>
      </c>
    </row>
    <row r="195" spans="1:2" x14ac:dyDescent="0.25">
      <c r="A195" t="str">
        <f>TEUI!G36</f>
        <v>RESBDGELCIMP40</v>
      </c>
      <c r="B195" t="str">
        <f>TEUI!A36</f>
        <v>BAP-BDG-1-RESBDG-TEUI</v>
      </c>
    </row>
    <row r="196" spans="1:2" x14ac:dyDescent="0.25">
      <c r="A196" t="str">
        <f>TEUI!G37</f>
        <v>RESBDGELCIMP41</v>
      </c>
      <c r="B196" t="str">
        <f>TEUI!A37</f>
        <v>BAP-BDG-1-RESBDG-TEUI</v>
      </c>
    </row>
    <row r="197" spans="1:2" x14ac:dyDescent="0.25">
      <c r="A197" t="str">
        <f>TEUI!G38</f>
        <v>RESBDGELCIMP42</v>
      </c>
      <c r="B197" t="str">
        <f>TEUI!A38</f>
        <v>BAP-BDG-1-RESBDG-TEUI</v>
      </c>
    </row>
    <row r="198" spans="1:2" x14ac:dyDescent="0.25">
      <c r="A198" t="str">
        <f>TEUI!G39</f>
        <v>RESBDGELCIMP43</v>
      </c>
      <c r="B198" t="str">
        <f>TEUI!A39</f>
        <v>BAP-BDG-1-RESBDG-TEUI</v>
      </c>
    </row>
    <row r="199" spans="1:2" x14ac:dyDescent="0.25">
      <c r="A199" t="str">
        <f>TEUI!G40</f>
        <v>RESBDGELCIMP44</v>
      </c>
      <c r="B199" t="str">
        <f>TEUI!A40</f>
        <v>BAP-BDG-1-RESBDG-TEUI</v>
      </c>
    </row>
    <row r="200" spans="1:2" x14ac:dyDescent="0.25">
      <c r="A200" t="str">
        <f>TEUI!G41</f>
        <v>RESBDGELCIMP45</v>
      </c>
      <c r="B200" t="str">
        <f>TEUI!A41</f>
        <v>BAP-BDG-1-RESBDG-TEUI</v>
      </c>
    </row>
    <row r="201" spans="1:2" x14ac:dyDescent="0.25">
      <c r="A201" t="str">
        <f>TEUI!G42</f>
        <v>RESBDGELCIMP46</v>
      </c>
      <c r="B201" t="str">
        <f>TEUI!A42</f>
        <v>BAP-BDG-1-RESBDG-TEUI</v>
      </c>
    </row>
    <row r="202" spans="1:2" x14ac:dyDescent="0.25">
      <c r="A202" t="str">
        <f>TEUI!G43</f>
        <v>RESBDGELCIMP47</v>
      </c>
      <c r="B202" t="str">
        <f>TEUI!A43</f>
        <v>BAP-BDG-1-RESBDG-TEUI</v>
      </c>
    </row>
    <row r="203" spans="1:2" x14ac:dyDescent="0.25">
      <c r="A203" t="str">
        <f>TEUI!G44</f>
        <v>RESBDGELCIMP48</v>
      </c>
      <c r="B203" t="str">
        <f>TEUI!A44</f>
        <v>BAP-BDG-1-RESBDG-TEUI</v>
      </c>
    </row>
    <row r="204" spans="1:2" x14ac:dyDescent="0.25">
      <c r="A204" t="str">
        <f>TEUI!G45</f>
        <v>RESBDGELCIMP49</v>
      </c>
      <c r="B204" t="str">
        <f>TEUI!A45</f>
        <v>BAP-BDG-1-RESBDG-TEUI</v>
      </c>
    </row>
    <row r="205" spans="1:2" x14ac:dyDescent="0.25">
      <c r="A205" t="str">
        <f>TEUI!G46</f>
        <v>RESBDGELCIMP50</v>
      </c>
      <c r="B205" t="str">
        <f>TEUI!A46</f>
        <v>BAP-BDG-1-RESBDG-TEUI</v>
      </c>
    </row>
    <row r="206" spans="1:2" x14ac:dyDescent="0.25">
      <c r="A206" t="str">
        <f>TEUI!G47</f>
        <v>RESBDGBMTNEXP</v>
      </c>
      <c r="B206" t="str">
        <f>TEUI!A47</f>
        <v>BAP-BDG-1-RESBDG-TEUI</v>
      </c>
    </row>
    <row r="207" spans="1:2" x14ac:dyDescent="0.25">
      <c r="A207" t="str">
        <f>TEUI!G48</f>
        <v>RESBDGHH2EXP</v>
      </c>
      <c r="B207" t="str">
        <f>TEUI!A48</f>
        <v>BAP-BDG-1-RESBDG-TEUI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81"/>
  <sheetViews>
    <sheetView topLeftCell="A31" workbookViewId="0">
      <selection activeCell="Q49" sqref="Q49"/>
    </sheetView>
  </sheetViews>
  <sheetFormatPr defaultRowHeight="15" x14ac:dyDescent="0.25"/>
  <cols>
    <col min="1" max="1" width="7.7109375" bestFit="1" customWidth="1"/>
    <col min="2" max="2" width="27.140625" bestFit="1" customWidth="1"/>
    <col min="3" max="3" width="10.28515625" bestFit="1" customWidth="1"/>
    <col min="4" max="4" width="9.85546875" bestFit="1" customWidth="1"/>
  </cols>
  <sheetData>
    <row r="1" spans="1:4" x14ac:dyDescent="0.25">
      <c r="A1" t="s">
        <v>97</v>
      </c>
      <c r="B1" t="s">
        <v>12</v>
      </c>
      <c r="C1" t="s">
        <v>98</v>
      </c>
      <c r="D1" t="s">
        <v>13</v>
      </c>
    </row>
    <row r="2" spans="1:4" x14ac:dyDescent="0.25">
      <c r="A2">
        <v>2031</v>
      </c>
      <c r="B2" t="str">
        <f>'BAP-1_groups'!$A$2</f>
        <v>BAP-BDG-1-RESBDG-TEUI</v>
      </c>
      <c r="C2">
        <v>0</v>
      </c>
    </row>
    <row r="3" spans="1:4" x14ac:dyDescent="0.25">
      <c r="A3">
        <v>2032</v>
      </c>
      <c r="B3" t="str">
        <f>'BAP-1_groups'!$A$2</f>
        <v>BAP-BDG-1-RESBDG-TEUI</v>
      </c>
      <c r="C3">
        <v>0</v>
      </c>
    </row>
    <row r="4" spans="1:4" x14ac:dyDescent="0.25">
      <c r="A4">
        <v>2033</v>
      </c>
      <c r="B4" t="str">
        <f>'BAP-1_groups'!$A$2</f>
        <v>BAP-BDG-1-RESBDG-TEUI</v>
      </c>
      <c r="C4">
        <v>0</v>
      </c>
    </row>
    <row r="5" spans="1:4" x14ac:dyDescent="0.25">
      <c r="A5">
        <v>2034</v>
      </c>
      <c r="B5" t="str">
        <f>'BAP-1_groups'!$A$2</f>
        <v>BAP-BDG-1-RESBDG-TEUI</v>
      </c>
      <c r="C5">
        <v>0</v>
      </c>
    </row>
    <row r="6" spans="1:4" x14ac:dyDescent="0.25">
      <c r="A6">
        <v>2035</v>
      </c>
      <c r="B6" t="str">
        <f>'BAP-1_groups'!$A$2</f>
        <v>BAP-BDG-1-RESBDG-TEUI</v>
      </c>
      <c r="C6">
        <v>0</v>
      </c>
    </row>
    <row r="7" spans="1:4" x14ac:dyDescent="0.25">
      <c r="A7">
        <v>2036</v>
      </c>
      <c r="B7" t="str">
        <f>'BAP-1_groups'!$A$2</f>
        <v>BAP-BDG-1-RESBDG-TEUI</v>
      </c>
      <c r="C7">
        <v>0</v>
      </c>
    </row>
    <row r="8" spans="1:4" x14ac:dyDescent="0.25">
      <c r="A8">
        <v>2037</v>
      </c>
      <c r="B8" t="str">
        <f>'BAP-1_groups'!$A$2</f>
        <v>BAP-BDG-1-RESBDG-TEUI</v>
      </c>
      <c r="C8">
        <v>0</v>
      </c>
    </row>
    <row r="9" spans="1:4" x14ac:dyDescent="0.25">
      <c r="A9">
        <v>2038</v>
      </c>
      <c r="B9" t="str">
        <f>'BAP-1_groups'!$A$2</f>
        <v>BAP-BDG-1-RESBDG-TEUI</v>
      </c>
      <c r="C9">
        <v>0</v>
      </c>
    </row>
    <row r="10" spans="1:4" x14ac:dyDescent="0.25">
      <c r="A10">
        <v>2039</v>
      </c>
      <c r="B10" t="str">
        <f>'BAP-1_groups'!$A$2</f>
        <v>BAP-BDG-1-RESBDG-TEUI</v>
      </c>
      <c r="C10">
        <v>0</v>
      </c>
    </row>
    <row r="11" spans="1:4" x14ac:dyDescent="0.25">
      <c r="A11">
        <v>2040</v>
      </c>
      <c r="B11" t="str">
        <f>'BAP-1_groups'!$A$2</f>
        <v>BAP-BDG-1-RESBDG-TEUI</v>
      </c>
      <c r="C11">
        <v>0</v>
      </c>
    </row>
    <row r="12" spans="1:4" x14ac:dyDescent="0.25">
      <c r="A12">
        <v>2041</v>
      </c>
      <c r="B12" t="str">
        <f>'BAP-1_groups'!$A$2</f>
        <v>BAP-BDG-1-RESBDG-TEUI</v>
      </c>
      <c r="C12">
        <v>0</v>
      </c>
    </row>
    <row r="13" spans="1:4" x14ac:dyDescent="0.25">
      <c r="A13">
        <v>2042</v>
      </c>
      <c r="B13" t="str">
        <f>'BAP-1_groups'!$A$2</f>
        <v>BAP-BDG-1-RESBDG-TEUI</v>
      </c>
      <c r="C13">
        <v>0</v>
      </c>
    </row>
    <row r="14" spans="1:4" x14ac:dyDescent="0.25">
      <c r="A14">
        <v>2043</v>
      </c>
      <c r="B14" t="str">
        <f>'BAP-1_groups'!$A$2</f>
        <v>BAP-BDG-1-RESBDG-TEUI</v>
      </c>
      <c r="C14">
        <v>0</v>
      </c>
    </row>
    <row r="15" spans="1:4" x14ac:dyDescent="0.25">
      <c r="A15">
        <v>2044</v>
      </c>
      <c r="B15" t="str">
        <f>'BAP-1_groups'!$A$2</f>
        <v>BAP-BDG-1-RESBDG-TEUI</v>
      </c>
      <c r="C15">
        <v>0</v>
      </c>
    </row>
    <row r="16" spans="1:4" x14ac:dyDescent="0.25">
      <c r="A16">
        <v>2045</v>
      </c>
      <c r="B16" t="str">
        <f>'BAP-1_groups'!$A$2</f>
        <v>BAP-BDG-1-RESBDG-TEUI</v>
      </c>
      <c r="C16">
        <v>0</v>
      </c>
    </row>
    <row r="17" spans="1:3" x14ac:dyDescent="0.25">
      <c r="A17">
        <v>2046</v>
      </c>
      <c r="B17" t="str">
        <f>'BAP-1_groups'!$A$2</f>
        <v>BAP-BDG-1-RESBDG-TEUI</v>
      </c>
      <c r="C17">
        <v>0</v>
      </c>
    </row>
    <row r="18" spans="1:3" x14ac:dyDescent="0.25">
      <c r="A18">
        <v>2047</v>
      </c>
      <c r="B18" t="str">
        <f>'BAP-1_groups'!$A$2</f>
        <v>BAP-BDG-1-RESBDG-TEUI</v>
      </c>
      <c r="C18">
        <v>0</v>
      </c>
    </row>
    <row r="19" spans="1:3" x14ac:dyDescent="0.25">
      <c r="A19">
        <v>2048</v>
      </c>
      <c r="B19" t="str">
        <f>'BAP-1_groups'!$A$2</f>
        <v>BAP-BDG-1-RESBDG-TEUI</v>
      </c>
      <c r="C19">
        <v>0</v>
      </c>
    </row>
    <row r="20" spans="1:3" x14ac:dyDescent="0.25">
      <c r="A20">
        <v>2049</v>
      </c>
      <c r="B20" t="str">
        <f>'BAP-1_groups'!$A$2</f>
        <v>BAP-BDG-1-RESBDG-TEUI</v>
      </c>
      <c r="C20">
        <v>0</v>
      </c>
    </row>
    <row r="21" spans="1:3" x14ac:dyDescent="0.25">
      <c r="A21">
        <v>2050</v>
      </c>
      <c r="B21" t="str">
        <f>'BAP-1_groups'!$A$2</f>
        <v>BAP-BDG-1-RESBDG-TEUI</v>
      </c>
      <c r="C21">
        <v>0</v>
      </c>
    </row>
    <row r="22" spans="1:3" x14ac:dyDescent="0.25">
      <c r="A22">
        <v>2031</v>
      </c>
      <c r="B22" t="str">
        <f>'BAP-1_groups'!$A$3</f>
        <v>BAP-BDG-1-RESBDGAPA-TEDI</v>
      </c>
      <c r="C22">
        <v>0</v>
      </c>
    </row>
    <row r="23" spans="1:3" x14ac:dyDescent="0.25">
      <c r="A23">
        <v>2032</v>
      </c>
      <c r="B23" t="str">
        <f>'BAP-1_groups'!$A$3</f>
        <v>BAP-BDG-1-RESBDGAPA-TEDI</v>
      </c>
      <c r="C23">
        <v>0</v>
      </c>
    </row>
    <row r="24" spans="1:3" x14ac:dyDescent="0.25">
      <c r="A24">
        <v>2033</v>
      </c>
      <c r="B24" t="str">
        <f>'BAP-1_groups'!$A$3</f>
        <v>BAP-BDG-1-RESBDGAPA-TEDI</v>
      </c>
      <c r="C24">
        <v>0</v>
      </c>
    </row>
    <row r="25" spans="1:3" x14ac:dyDescent="0.25">
      <c r="A25">
        <v>2034</v>
      </c>
      <c r="B25" t="str">
        <f>'BAP-1_groups'!$A$3</f>
        <v>BAP-BDG-1-RESBDGAPA-TEDI</v>
      </c>
      <c r="C25">
        <v>0</v>
      </c>
    </row>
    <row r="26" spans="1:3" x14ac:dyDescent="0.25">
      <c r="A26">
        <v>2035</v>
      </c>
      <c r="B26" t="str">
        <f>'BAP-1_groups'!$A$3</f>
        <v>BAP-BDG-1-RESBDGAPA-TEDI</v>
      </c>
      <c r="C26">
        <v>0</v>
      </c>
    </row>
    <row r="27" spans="1:3" x14ac:dyDescent="0.25">
      <c r="A27">
        <v>2036</v>
      </c>
      <c r="B27" t="str">
        <f>'BAP-1_groups'!$A$3</f>
        <v>BAP-BDG-1-RESBDGAPA-TEDI</v>
      </c>
      <c r="C27">
        <v>0</v>
      </c>
    </row>
    <row r="28" spans="1:3" x14ac:dyDescent="0.25">
      <c r="A28">
        <v>2037</v>
      </c>
      <c r="B28" t="str">
        <f>'BAP-1_groups'!$A$3</f>
        <v>BAP-BDG-1-RESBDGAPA-TEDI</v>
      </c>
      <c r="C28">
        <v>0</v>
      </c>
    </row>
    <row r="29" spans="1:3" x14ac:dyDescent="0.25">
      <c r="A29">
        <v>2038</v>
      </c>
      <c r="B29" t="str">
        <f>'BAP-1_groups'!$A$3</f>
        <v>BAP-BDG-1-RESBDGAPA-TEDI</v>
      </c>
      <c r="C29">
        <v>0</v>
      </c>
    </row>
    <row r="30" spans="1:3" x14ac:dyDescent="0.25">
      <c r="A30">
        <v>2039</v>
      </c>
      <c r="B30" t="str">
        <f>'BAP-1_groups'!$A$3</f>
        <v>BAP-BDG-1-RESBDGAPA-TEDI</v>
      </c>
      <c r="C30">
        <v>0</v>
      </c>
    </row>
    <row r="31" spans="1:3" x14ac:dyDescent="0.25">
      <c r="A31">
        <v>2040</v>
      </c>
      <c r="B31" t="str">
        <f>'BAP-1_groups'!$A$3</f>
        <v>BAP-BDG-1-RESBDGAPA-TEDI</v>
      </c>
      <c r="C31">
        <v>0</v>
      </c>
    </row>
    <row r="32" spans="1:3" x14ac:dyDescent="0.25">
      <c r="A32">
        <v>2041</v>
      </c>
      <c r="B32" t="str">
        <f>'BAP-1_groups'!$A$3</f>
        <v>BAP-BDG-1-RESBDGAPA-TEDI</v>
      </c>
      <c r="C32">
        <v>0</v>
      </c>
    </row>
    <row r="33" spans="1:3" x14ac:dyDescent="0.25">
      <c r="A33">
        <v>2042</v>
      </c>
      <c r="B33" t="str">
        <f>'BAP-1_groups'!$A$3</f>
        <v>BAP-BDG-1-RESBDGAPA-TEDI</v>
      </c>
      <c r="C33">
        <v>0</v>
      </c>
    </row>
    <row r="34" spans="1:3" x14ac:dyDescent="0.25">
      <c r="A34">
        <v>2043</v>
      </c>
      <c r="B34" t="str">
        <f>'BAP-1_groups'!$A$3</f>
        <v>BAP-BDG-1-RESBDGAPA-TEDI</v>
      </c>
      <c r="C34">
        <v>0</v>
      </c>
    </row>
    <row r="35" spans="1:3" x14ac:dyDescent="0.25">
      <c r="A35">
        <v>2044</v>
      </c>
      <c r="B35" t="str">
        <f>'BAP-1_groups'!$A$3</f>
        <v>BAP-BDG-1-RESBDGAPA-TEDI</v>
      </c>
      <c r="C35">
        <v>0</v>
      </c>
    </row>
    <row r="36" spans="1:3" x14ac:dyDescent="0.25">
      <c r="A36">
        <v>2045</v>
      </c>
      <c r="B36" t="str">
        <f>'BAP-1_groups'!$A$3</f>
        <v>BAP-BDG-1-RESBDGAPA-TEDI</v>
      </c>
      <c r="C36">
        <v>0</v>
      </c>
    </row>
    <row r="37" spans="1:3" x14ac:dyDescent="0.25">
      <c r="A37">
        <v>2046</v>
      </c>
      <c r="B37" t="str">
        <f>'BAP-1_groups'!$A$3</f>
        <v>BAP-BDG-1-RESBDGAPA-TEDI</v>
      </c>
      <c r="C37">
        <v>0</v>
      </c>
    </row>
    <row r="38" spans="1:3" x14ac:dyDescent="0.25">
      <c r="A38">
        <v>2047</v>
      </c>
      <c r="B38" t="str">
        <f>'BAP-1_groups'!$A$3</f>
        <v>BAP-BDG-1-RESBDGAPA-TEDI</v>
      </c>
      <c r="C38">
        <v>0</v>
      </c>
    </row>
    <row r="39" spans="1:3" x14ac:dyDescent="0.25">
      <c r="A39">
        <v>2048</v>
      </c>
      <c r="B39" t="str">
        <f>'BAP-1_groups'!$A$3</f>
        <v>BAP-BDG-1-RESBDGAPA-TEDI</v>
      </c>
      <c r="C39">
        <v>0</v>
      </c>
    </row>
    <row r="40" spans="1:3" x14ac:dyDescent="0.25">
      <c r="A40">
        <v>2049</v>
      </c>
      <c r="B40" t="str">
        <f>'BAP-1_groups'!$A$3</f>
        <v>BAP-BDG-1-RESBDGAPA-TEDI</v>
      </c>
      <c r="C40">
        <v>0</v>
      </c>
    </row>
    <row r="41" spans="1:3" x14ac:dyDescent="0.25">
      <c r="A41">
        <v>2050</v>
      </c>
      <c r="B41" t="str">
        <f>'BAP-1_groups'!$A$3</f>
        <v>BAP-BDG-1-RESBDGAPA-TEDI</v>
      </c>
      <c r="C41">
        <v>0</v>
      </c>
    </row>
    <row r="42" spans="1:3" x14ac:dyDescent="0.25">
      <c r="A42">
        <v>2031</v>
      </c>
      <c r="B42" t="str">
        <f>'BAP-1_groups'!$A$4</f>
        <v>BAP-BDG-1-RESBDGSDE-TEDI</v>
      </c>
      <c r="C42">
        <v>0</v>
      </c>
    </row>
    <row r="43" spans="1:3" x14ac:dyDescent="0.25">
      <c r="A43">
        <v>2032</v>
      </c>
      <c r="B43" t="str">
        <f>'BAP-1_groups'!$A$4</f>
        <v>BAP-BDG-1-RESBDGSDE-TEDI</v>
      </c>
      <c r="C43">
        <v>0</v>
      </c>
    </row>
    <row r="44" spans="1:3" x14ac:dyDescent="0.25">
      <c r="A44">
        <v>2033</v>
      </c>
      <c r="B44" t="str">
        <f>'BAP-1_groups'!$A$4</f>
        <v>BAP-BDG-1-RESBDGSDE-TEDI</v>
      </c>
      <c r="C44">
        <v>0</v>
      </c>
    </row>
    <row r="45" spans="1:3" x14ac:dyDescent="0.25">
      <c r="A45">
        <v>2034</v>
      </c>
      <c r="B45" t="str">
        <f>'BAP-1_groups'!$A$4</f>
        <v>BAP-BDG-1-RESBDGSDE-TEDI</v>
      </c>
      <c r="C45">
        <v>0</v>
      </c>
    </row>
    <row r="46" spans="1:3" x14ac:dyDescent="0.25">
      <c r="A46">
        <v>2035</v>
      </c>
      <c r="B46" t="str">
        <f>'BAP-1_groups'!$A$4</f>
        <v>BAP-BDG-1-RESBDGSDE-TEDI</v>
      </c>
      <c r="C46">
        <v>0</v>
      </c>
    </row>
    <row r="47" spans="1:3" x14ac:dyDescent="0.25">
      <c r="A47">
        <v>2036</v>
      </c>
      <c r="B47" t="str">
        <f>'BAP-1_groups'!$A$4</f>
        <v>BAP-BDG-1-RESBDGSDE-TEDI</v>
      </c>
      <c r="C47">
        <v>0</v>
      </c>
    </row>
    <row r="48" spans="1:3" x14ac:dyDescent="0.25">
      <c r="A48">
        <v>2037</v>
      </c>
      <c r="B48" t="str">
        <f>'BAP-1_groups'!$A$4</f>
        <v>BAP-BDG-1-RESBDGSDE-TEDI</v>
      </c>
      <c r="C48">
        <v>0</v>
      </c>
    </row>
    <row r="49" spans="1:3" x14ac:dyDescent="0.25">
      <c r="A49">
        <v>2038</v>
      </c>
      <c r="B49" t="str">
        <f>'BAP-1_groups'!$A$4</f>
        <v>BAP-BDG-1-RESBDGSDE-TEDI</v>
      </c>
      <c r="C49">
        <v>0</v>
      </c>
    </row>
    <row r="50" spans="1:3" x14ac:dyDescent="0.25">
      <c r="A50">
        <v>2039</v>
      </c>
      <c r="B50" t="str">
        <f>'BAP-1_groups'!$A$4</f>
        <v>BAP-BDG-1-RESBDGSDE-TEDI</v>
      </c>
      <c r="C50">
        <v>0</v>
      </c>
    </row>
    <row r="51" spans="1:3" x14ac:dyDescent="0.25">
      <c r="A51">
        <v>2040</v>
      </c>
      <c r="B51" t="str">
        <f>'BAP-1_groups'!$A$4</f>
        <v>BAP-BDG-1-RESBDGSDE-TEDI</v>
      </c>
      <c r="C51">
        <v>0</v>
      </c>
    </row>
    <row r="52" spans="1:3" x14ac:dyDescent="0.25">
      <c r="A52">
        <v>2041</v>
      </c>
      <c r="B52" t="str">
        <f>'BAP-1_groups'!$A$4</f>
        <v>BAP-BDG-1-RESBDGSDE-TEDI</v>
      </c>
      <c r="C52">
        <v>0</v>
      </c>
    </row>
    <row r="53" spans="1:3" x14ac:dyDescent="0.25">
      <c r="A53">
        <v>2042</v>
      </c>
      <c r="B53" t="str">
        <f>'BAP-1_groups'!$A$4</f>
        <v>BAP-BDG-1-RESBDGSDE-TEDI</v>
      </c>
      <c r="C53">
        <v>0</v>
      </c>
    </row>
    <row r="54" spans="1:3" x14ac:dyDescent="0.25">
      <c r="A54">
        <v>2043</v>
      </c>
      <c r="B54" t="str">
        <f>'BAP-1_groups'!$A$4</f>
        <v>BAP-BDG-1-RESBDGSDE-TEDI</v>
      </c>
      <c r="C54">
        <v>0</v>
      </c>
    </row>
    <row r="55" spans="1:3" x14ac:dyDescent="0.25">
      <c r="A55">
        <v>2044</v>
      </c>
      <c r="B55" t="str">
        <f>'BAP-1_groups'!$A$4</f>
        <v>BAP-BDG-1-RESBDGSDE-TEDI</v>
      </c>
      <c r="C55">
        <v>0</v>
      </c>
    </row>
    <row r="56" spans="1:3" x14ac:dyDescent="0.25">
      <c r="A56">
        <v>2045</v>
      </c>
      <c r="B56" t="str">
        <f>'BAP-1_groups'!$A$4</f>
        <v>BAP-BDG-1-RESBDGSDE-TEDI</v>
      </c>
      <c r="C56">
        <v>0</v>
      </c>
    </row>
    <row r="57" spans="1:3" x14ac:dyDescent="0.25">
      <c r="A57">
        <v>2046</v>
      </c>
      <c r="B57" t="str">
        <f>'BAP-1_groups'!$A$4</f>
        <v>BAP-BDG-1-RESBDGSDE-TEDI</v>
      </c>
      <c r="C57">
        <v>0</v>
      </c>
    </row>
    <row r="58" spans="1:3" x14ac:dyDescent="0.25">
      <c r="A58">
        <v>2047</v>
      </c>
      <c r="B58" t="str">
        <f>'BAP-1_groups'!$A$4</f>
        <v>BAP-BDG-1-RESBDGSDE-TEDI</v>
      </c>
      <c r="C58">
        <v>0</v>
      </c>
    </row>
    <row r="59" spans="1:3" x14ac:dyDescent="0.25">
      <c r="A59">
        <v>2048</v>
      </c>
      <c r="B59" t="str">
        <f>'BAP-1_groups'!$A$4</f>
        <v>BAP-BDG-1-RESBDGSDE-TEDI</v>
      </c>
      <c r="C59">
        <v>0</v>
      </c>
    </row>
    <row r="60" spans="1:3" x14ac:dyDescent="0.25">
      <c r="A60">
        <v>2049</v>
      </c>
      <c r="B60" t="str">
        <f>'BAP-1_groups'!$A$4</f>
        <v>BAP-BDG-1-RESBDGSDE-TEDI</v>
      </c>
      <c r="C60">
        <v>0</v>
      </c>
    </row>
    <row r="61" spans="1:3" x14ac:dyDescent="0.25">
      <c r="A61">
        <v>2050</v>
      </c>
      <c r="B61" t="str">
        <f>'BAP-1_groups'!$A$4</f>
        <v>BAP-BDG-1-RESBDGSDE-TEDI</v>
      </c>
      <c r="C61">
        <v>0</v>
      </c>
    </row>
    <row r="62" spans="1:3" x14ac:dyDescent="0.25">
      <c r="A62">
        <v>2031</v>
      </c>
      <c r="B62" t="str">
        <f>'BAP-1_groups'!$A$5</f>
        <v>BAP-BDG-1-RESBDGSAT-TEDI</v>
      </c>
      <c r="C62">
        <v>0</v>
      </c>
    </row>
    <row r="63" spans="1:3" x14ac:dyDescent="0.25">
      <c r="A63">
        <v>2032</v>
      </c>
      <c r="B63" t="str">
        <f>'BAP-1_groups'!$A$5</f>
        <v>BAP-BDG-1-RESBDGSAT-TEDI</v>
      </c>
      <c r="C63">
        <v>0</v>
      </c>
    </row>
    <row r="64" spans="1:3" x14ac:dyDescent="0.25">
      <c r="A64">
        <v>2033</v>
      </c>
      <c r="B64" t="str">
        <f>'BAP-1_groups'!$A$5</f>
        <v>BAP-BDG-1-RESBDGSAT-TEDI</v>
      </c>
      <c r="C64">
        <v>0</v>
      </c>
    </row>
    <row r="65" spans="1:3" x14ac:dyDescent="0.25">
      <c r="A65">
        <v>2034</v>
      </c>
      <c r="B65" t="str">
        <f>'BAP-1_groups'!$A$5</f>
        <v>BAP-BDG-1-RESBDGSAT-TEDI</v>
      </c>
      <c r="C65">
        <v>0</v>
      </c>
    </row>
    <row r="66" spans="1:3" x14ac:dyDescent="0.25">
      <c r="A66">
        <v>2035</v>
      </c>
      <c r="B66" t="str">
        <f>'BAP-1_groups'!$A$5</f>
        <v>BAP-BDG-1-RESBDGSAT-TEDI</v>
      </c>
      <c r="C66">
        <v>0</v>
      </c>
    </row>
    <row r="67" spans="1:3" x14ac:dyDescent="0.25">
      <c r="A67">
        <v>2036</v>
      </c>
      <c r="B67" t="str">
        <f>'BAP-1_groups'!$A$5</f>
        <v>BAP-BDG-1-RESBDGSAT-TEDI</v>
      </c>
      <c r="C67">
        <v>0</v>
      </c>
    </row>
    <row r="68" spans="1:3" x14ac:dyDescent="0.25">
      <c r="A68">
        <v>2037</v>
      </c>
      <c r="B68" t="str">
        <f>'BAP-1_groups'!$A$5</f>
        <v>BAP-BDG-1-RESBDGSAT-TEDI</v>
      </c>
      <c r="C68">
        <v>0</v>
      </c>
    </row>
    <row r="69" spans="1:3" x14ac:dyDescent="0.25">
      <c r="A69">
        <v>2038</v>
      </c>
      <c r="B69" t="str">
        <f>'BAP-1_groups'!$A$5</f>
        <v>BAP-BDG-1-RESBDGSAT-TEDI</v>
      </c>
      <c r="C69">
        <v>0</v>
      </c>
    </row>
    <row r="70" spans="1:3" x14ac:dyDescent="0.25">
      <c r="A70">
        <v>2039</v>
      </c>
      <c r="B70" t="str">
        <f>'BAP-1_groups'!$A$5</f>
        <v>BAP-BDG-1-RESBDGSAT-TEDI</v>
      </c>
      <c r="C70">
        <v>0</v>
      </c>
    </row>
    <row r="71" spans="1:3" x14ac:dyDescent="0.25">
      <c r="A71">
        <v>2040</v>
      </c>
      <c r="B71" t="str">
        <f>'BAP-1_groups'!$A$5</f>
        <v>BAP-BDG-1-RESBDGSAT-TEDI</v>
      </c>
      <c r="C71">
        <v>0</v>
      </c>
    </row>
    <row r="72" spans="1:3" x14ac:dyDescent="0.25">
      <c r="A72">
        <v>2041</v>
      </c>
      <c r="B72" t="str">
        <f>'BAP-1_groups'!$A$5</f>
        <v>BAP-BDG-1-RESBDGSAT-TEDI</v>
      </c>
      <c r="C72">
        <v>0</v>
      </c>
    </row>
    <row r="73" spans="1:3" x14ac:dyDescent="0.25">
      <c r="A73">
        <v>2042</v>
      </c>
      <c r="B73" t="str">
        <f>'BAP-1_groups'!$A$5</f>
        <v>BAP-BDG-1-RESBDGSAT-TEDI</v>
      </c>
      <c r="C73">
        <v>0</v>
      </c>
    </row>
    <row r="74" spans="1:3" x14ac:dyDescent="0.25">
      <c r="A74">
        <v>2043</v>
      </c>
      <c r="B74" t="str">
        <f>'BAP-1_groups'!$A$5</f>
        <v>BAP-BDG-1-RESBDGSAT-TEDI</v>
      </c>
      <c r="C74">
        <v>0</v>
      </c>
    </row>
    <row r="75" spans="1:3" x14ac:dyDescent="0.25">
      <c r="A75">
        <v>2044</v>
      </c>
      <c r="B75" t="str">
        <f>'BAP-1_groups'!$A$5</f>
        <v>BAP-BDG-1-RESBDGSAT-TEDI</v>
      </c>
      <c r="C75">
        <v>0</v>
      </c>
    </row>
    <row r="76" spans="1:3" x14ac:dyDescent="0.25">
      <c r="A76">
        <v>2045</v>
      </c>
      <c r="B76" t="str">
        <f>'BAP-1_groups'!$A$5</f>
        <v>BAP-BDG-1-RESBDGSAT-TEDI</v>
      </c>
      <c r="C76">
        <v>0</v>
      </c>
    </row>
    <row r="77" spans="1:3" x14ac:dyDescent="0.25">
      <c r="A77">
        <v>2046</v>
      </c>
      <c r="B77" t="str">
        <f>'BAP-1_groups'!$A$5</f>
        <v>BAP-BDG-1-RESBDGSAT-TEDI</v>
      </c>
      <c r="C77">
        <v>0</v>
      </c>
    </row>
    <row r="78" spans="1:3" x14ac:dyDescent="0.25">
      <c r="A78">
        <v>2047</v>
      </c>
      <c r="B78" t="str">
        <f>'BAP-1_groups'!$A$5</f>
        <v>BAP-BDG-1-RESBDGSAT-TEDI</v>
      </c>
      <c r="C78">
        <v>0</v>
      </c>
    </row>
    <row r="79" spans="1:3" x14ac:dyDescent="0.25">
      <c r="A79">
        <v>2048</v>
      </c>
      <c r="B79" t="str">
        <f>'BAP-1_groups'!$A$5</f>
        <v>BAP-BDG-1-RESBDGSAT-TEDI</v>
      </c>
      <c r="C79">
        <v>0</v>
      </c>
    </row>
    <row r="80" spans="1:3" x14ac:dyDescent="0.25">
      <c r="A80">
        <v>2049</v>
      </c>
      <c r="B80" t="str">
        <f>'BAP-1_groups'!$A$5</f>
        <v>BAP-BDG-1-RESBDGSAT-TEDI</v>
      </c>
      <c r="C80">
        <v>0</v>
      </c>
    </row>
    <row r="81" spans="1:3" x14ac:dyDescent="0.25">
      <c r="A81">
        <v>2050</v>
      </c>
      <c r="B81" t="str">
        <f>'BAP-1_groups'!$A$5</f>
        <v>BAP-BDG-1-RESBDGSAT-TEDI</v>
      </c>
      <c r="C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07"/>
  <sheetViews>
    <sheetView topLeftCell="A88" workbookViewId="0">
      <selection activeCell="A88" sqref="A1:D1048576"/>
    </sheetView>
  </sheetViews>
  <sheetFormatPr defaultRowHeight="15" x14ac:dyDescent="0.25"/>
  <cols>
    <col min="1" max="1" width="9.7109375" customWidth="1"/>
    <col min="2" max="2" width="34.85546875" customWidth="1"/>
    <col min="3" max="3" width="39.140625" customWidth="1"/>
    <col min="4" max="4" width="11.42578125" bestFit="1" customWidth="1"/>
  </cols>
  <sheetData>
    <row r="1" spans="1:5" x14ac:dyDescent="0.25">
      <c r="A1" t="s">
        <v>15</v>
      </c>
      <c r="B1" t="s">
        <v>11</v>
      </c>
      <c r="C1" t="s">
        <v>12</v>
      </c>
      <c r="D1" t="s">
        <v>17</v>
      </c>
      <c r="E1" t="s">
        <v>14</v>
      </c>
    </row>
    <row r="2" spans="1:5" x14ac:dyDescent="0.25">
      <c r="A2" t="s">
        <v>16</v>
      </c>
      <c r="B2" t="str">
        <f>'BAP-1_tech_groups'!A2</f>
        <v>RESBDGAPA2025SH</v>
      </c>
      <c r="C2" t="str">
        <f>'BAP-1_tech_groups'!B2</f>
        <v>BAP-BDG-1-RESBDGAPA-TEDI</v>
      </c>
      <c r="D2">
        <f>-Targets!$L$11</f>
        <v>-54</v>
      </c>
    </row>
    <row r="3" spans="1:5" x14ac:dyDescent="0.25">
      <c r="A3" t="s">
        <v>16</v>
      </c>
      <c r="B3" t="str">
        <f>'BAP-1_tech_groups'!A3</f>
        <v>RESBDGAPA2030SH</v>
      </c>
      <c r="C3" t="str">
        <f>'BAP-1_tech_groups'!B3</f>
        <v>BAP-BDG-1-RESBDGAPA-TEDI</v>
      </c>
      <c r="D3">
        <f>-Targets!$L$11</f>
        <v>-54</v>
      </c>
    </row>
    <row r="4" spans="1:5" x14ac:dyDescent="0.25">
      <c r="A4" t="s">
        <v>16</v>
      </c>
      <c r="B4" t="str">
        <f>'BAP-1_tech_groups'!A4</f>
        <v>RESBDGAPA2035SH</v>
      </c>
      <c r="C4" t="str">
        <f>'BAP-1_tech_groups'!B4</f>
        <v>BAP-BDG-1-RESBDGAPA-TEDI</v>
      </c>
      <c r="D4">
        <f>-Targets!$L$11</f>
        <v>-54</v>
      </c>
    </row>
    <row r="5" spans="1:5" x14ac:dyDescent="0.25">
      <c r="A5" t="s">
        <v>16</v>
      </c>
      <c r="B5" t="str">
        <f>'BAP-1_tech_groups'!A5</f>
        <v>RESBDGAPA2040SH</v>
      </c>
      <c r="C5" t="str">
        <f>'BAP-1_tech_groups'!B5</f>
        <v>BAP-BDG-1-RESBDGAPA-TEDI</v>
      </c>
      <c r="D5">
        <f>-Targets!$L$11</f>
        <v>-54</v>
      </c>
    </row>
    <row r="6" spans="1:5" x14ac:dyDescent="0.25">
      <c r="A6" t="s">
        <v>16</v>
      </c>
      <c r="B6" t="str">
        <f>'BAP-1_tech_groups'!A6</f>
        <v>RESBDGAPA2045SH</v>
      </c>
      <c r="C6" t="str">
        <f>'BAP-1_tech_groups'!B6</f>
        <v>BAP-BDG-1-RESBDGAPA-TEDI</v>
      </c>
      <c r="D6">
        <f>-Targets!$L$11</f>
        <v>-54</v>
      </c>
    </row>
    <row r="7" spans="1:5" x14ac:dyDescent="0.25">
      <c r="A7" t="s">
        <v>16</v>
      </c>
      <c r="B7" t="str">
        <f>'BAP-1_tech_groups'!A7</f>
        <v>RESBDGSDE2025SH</v>
      </c>
      <c r="C7" t="str">
        <f>'BAP-1_tech_groups'!B7</f>
        <v>BAP-BDG-1-RESBDGSDE-TEDI</v>
      </c>
      <c r="D7">
        <f>-Targets!$L$11</f>
        <v>-54</v>
      </c>
    </row>
    <row r="8" spans="1:5" x14ac:dyDescent="0.25">
      <c r="A8" t="s">
        <v>16</v>
      </c>
      <c r="B8" t="str">
        <f>'BAP-1_tech_groups'!A8</f>
        <v>RESBDGSDE2030SH</v>
      </c>
      <c r="C8" t="str">
        <f>'BAP-1_tech_groups'!B8</f>
        <v>BAP-BDG-1-RESBDGSDE-TEDI</v>
      </c>
      <c r="D8">
        <f>-Targets!$L$11</f>
        <v>-54</v>
      </c>
    </row>
    <row r="9" spans="1:5" x14ac:dyDescent="0.25">
      <c r="A9" t="s">
        <v>16</v>
      </c>
      <c r="B9" t="str">
        <f>'BAP-1_tech_groups'!A9</f>
        <v>RESBDGSDE2035SH</v>
      </c>
      <c r="C9" t="str">
        <f>'BAP-1_tech_groups'!B9</f>
        <v>BAP-BDG-1-RESBDGSDE-TEDI</v>
      </c>
      <c r="D9">
        <f>-Targets!$L$11</f>
        <v>-54</v>
      </c>
    </row>
    <row r="10" spans="1:5" x14ac:dyDescent="0.25">
      <c r="A10" t="s">
        <v>16</v>
      </c>
      <c r="B10" t="str">
        <f>'BAP-1_tech_groups'!A10</f>
        <v>RESBDGSDE2040SH</v>
      </c>
      <c r="C10" t="str">
        <f>'BAP-1_tech_groups'!B10</f>
        <v>BAP-BDG-1-RESBDGSDE-TEDI</v>
      </c>
      <c r="D10">
        <f>-Targets!$L$11</f>
        <v>-54</v>
      </c>
    </row>
    <row r="11" spans="1:5" x14ac:dyDescent="0.25">
      <c r="A11" t="s">
        <v>16</v>
      </c>
      <c r="B11" t="str">
        <f>'BAP-1_tech_groups'!A11</f>
        <v>RESBDGSDE2045SH</v>
      </c>
      <c r="C11" t="str">
        <f>'BAP-1_tech_groups'!B11</f>
        <v>BAP-BDG-1-RESBDGSDE-TEDI</v>
      </c>
      <c r="D11">
        <f>-Targets!$L$11</f>
        <v>-54</v>
      </c>
    </row>
    <row r="12" spans="1:5" x14ac:dyDescent="0.25">
      <c r="A12" t="s">
        <v>16</v>
      </c>
      <c r="B12" t="str">
        <f>'BAP-1_tech_groups'!A12</f>
        <v>RESBDGSAT2025SH</v>
      </c>
      <c r="C12" t="str">
        <f>'BAP-1_tech_groups'!B12</f>
        <v>BAP-BDG-1-RESBDGSAT-TEDI</v>
      </c>
      <c r="D12">
        <f>-Targets!$L$11</f>
        <v>-54</v>
      </c>
    </row>
    <row r="13" spans="1:5" x14ac:dyDescent="0.25">
      <c r="A13" t="s">
        <v>16</v>
      </c>
      <c r="B13" t="str">
        <f>'BAP-1_tech_groups'!A13</f>
        <v>RESBDGSAT2030SH</v>
      </c>
      <c r="C13" t="str">
        <f>'BAP-1_tech_groups'!B13</f>
        <v>BAP-BDG-1-RESBDGSAT-TEDI</v>
      </c>
      <c r="D13">
        <f>-Targets!$L$11</f>
        <v>-54</v>
      </c>
    </row>
    <row r="14" spans="1:5" x14ac:dyDescent="0.25">
      <c r="A14" t="s">
        <v>16</v>
      </c>
      <c r="B14" t="str">
        <f>'BAP-1_tech_groups'!A14</f>
        <v>RESBDGSAT2035SH</v>
      </c>
      <c r="C14" t="str">
        <f>'BAP-1_tech_groups'!B14</f>
        <v>BAP-BDG-1-RESBDGSAT-TEDI</v>
      </c>
      <c r="D14">
        <f>-Targets!$L$11</f>
        <v>-54</v>
      </c>
    </row>
    <row r="15" spans="1:5" x14ac:dyDescent="0.25">
      <c r="A15" t="s">
        <v>16</v>
      </c>
      <c r="B15" t="str">
        <f>'BAP-1_tech_groups'!A15</f>
        <v>RESBDGSAT2040SH</v>
      </c>
      <c r="C15" t="str">
        <f>'BAP-1_tech_groups'!B15</f>
        <v>BAP-BDG-1-RESBDGSAT-TEDI</v>
      </c>
      <c r="D15">
        <f>-Targets!$L$11</f>
        <v>-54</v>
      </c>
    </row>
    <row r="16" spans="1:5" x14ac:dyDescent="0.25">
      <c r="A16" t="s">
        <v>16</v>
      </c>
      <c r="B16" t="str">
        <f>'BAP-1_tech_groups'!A16</f>
        <v>RESBDGSAT2045SH</v>
      </c>
      <c r="C16" t="str">
        <f>'BAP-1_tech_groups'!B16</f>
        <v>BAP-BDG-1-RESBDGSAT-TEDI</v>
      </c>
      <c r="D16">
        <f>-Targets!$L$11</f>
        <v>-54</v>
      </c>
    </row>
    <row r="17" spans="1:4" x14ac:dyDescent="0.25">
      <c r="A17" t="s">
        <v>16</v>
      </c>
      <c r="B17" t="str">
        <f>'BAP-1_tech_groups'!A17</f>
        <v>RESBDGAPANewSHBOI___STDHH2_23</v>
      </c>
      <c r="C17" t="str">
        <f>'BAP-1_tech_groups'!B17</f>
        <v>BAP-BDG-1-RESBDGAPA-TEDI</v>
      </c>
      <c r="D17">
        <f>1</f>
        <v>1</v>
      </c>
    </row>
    <row r="18" spans="1:4" x14ac:dyDescent="0.25">
      <c r="A18" t="s">
        <v>16</v>
      </c>
      <c r="B18" t="str">
        <f>'BAP-1_tech_groups'!A18</f>
        <v>RESBDGAPANewSHFIR___HIGPRO_23</v>
      </c>
      <c r="C18" t="str">
        <f>'BAP-1_tech_groups'!B18</f>
        <v>BAP-BDG-1-RESBDGAPA-TEDI</v>
      </c>
      <c r="D18">
        <f>1</f>
        <v>1</v>
      </c>
    </row>
    <row r="19" spans="1:4" x14ac:dyDescent="0.25">
      <c r="A19" t="s">
        <v>16</v>
      </c>
      <c r="B19" t="str">
        <f>'BAP-1_tech_groups'!A19</f>
        <v>RESBDGAPANewSHFIR___STDPRO_23</v>
      </c>
      <c r="C19" t="str">
        <f>'BAP-1_tech_groups'!B19</f>
        <v>BAP-BDG-1-RESBDGAPA-TEDI</v>
      </c>
      <c r="D19">
        <f>1</f>
        <v>1</v>
      </c>
    </row>
    <row r="20" spans="1:4" x14ac:dyDescent="0.25">
      <c r="A20" t="s">
        <v>16</v>
      </c>
      <c r="B20" t="str">
        <f>'BAP-1_tech_groups'!A20</f>
        <v>RESBDGAPANewSHFUR___ESRNGA_23</v>
      </c>
      <c r="C20" t="str">
        <f>'BAP-1_tech_groups'!B20</f>
        <v>BAP-BDG-1-RESBDGAPA-TEDI</v>
      </c>
      <c r="D20">
        <f>1</f>
        <v>1</v>
      </c>
    </row>
    <row r="21" spans="1:4" x14ac:dyDescent="0.25">
      <c r="A21" t="s">
        <v>16</v>
      </c>
      <c r="B21" t="str">
        <f>'BAP-1_tech_groups'!A21</f>
        <v>RESBDGAPANewSHFUR___ESRPRO_23</v>
      </c>
      <c r="C21" t="str">
        <f>'BAP-1_tech_groups'!B21</f>
        <v>BAP-BDG-1-RESBDGAPA-TEDI</v>
      </c>
      <c r="D21">
        <f>1</f>
        <v>1</v>
      </c>
    </row>
    <row r="22" spans="1:4" x14ac:dyDescent="0.25">
      <c r="A22" t="s">
        <v>16</v>
      </c>
      <c r="B22" t="str">
        <f>'BAP-1_tech_groups'!A22</f>
        <v>RESBDGAPANewSHFUR___HIGLFO_23</v>
      </c>
      <c r="C22" t="str">
        <f>'BAP-1_tech_groups'!B22</f>
        <v>BAP-BDG-1-RESBDGAPA-TEDI</v>
      </c>
      <c r="D22">
        <f>1</f>
        <v>1</v>
      </c>
    </row>
    <row r="23" spans="1:4" x14ac:dyDescent="0.25">
      <c r="A23" t="s">
        <v>16</v>
      </c>
      <c r="B23" t="str">
        <f>'BAP-1_tech_groups'!A23</f>
        <v>RESBDGAPANewSHFUR___HIGNGA_16</v>
      </c>
      <c r="C23" t="str">
        <f>'BAP-1_tech_groups'!B23</f>
        <v>BAP-BDG-1-RESBDGAPA-TEDI</v>
      </c>
      <c r="D23">
        <f>1</f>
        <v>1</v>
      </c>
    </row>
    <row r="24" spans="1:4" x14ac:dyDescent="0.25">
      <c r="A24" t="s">
        <v>16</v>
      </c>
      <c r="B24" t="str">
        <f>'BAP-1_tech_groups'!A24</f>
        <v>RESBDGAPANewSHFUR___HIGNGA_23</v>
      </c>
      <c r="C24" t="str">
        <f>'BAP-1_tech_groups'!B24</f>
        <v>BAP-BDG-1-RESBDGAPA-TEDI</v>
      </c>
      <c r="D24">
        <f>1</f>
        <v>1</v>
      </c>
    </row>
    <row r="25" spans="1:4" x14ac:dyDescent="0.25">
      <c r="A25" t="s">
        <v>16</v>
      </c>
      <c r="B25" t="str">
        <f>'BAP-1_tech_groups'!A25</f>
        <v>RESBDGAPANewSHFUR___HIGPRO_23</v>
      </c>
      <c r="C25" t="str">
        <f>'BAP-1_tech_groups'!B25</f>
        <v>BAP-BDG-1-RESBDGAPA-TEDI</v>
      </c>
      <c r="D25">
        <f>1</f>
        <v>1</v>
      </c>
    </row>
    <row r="26" spans="1:4" x14ac:dyDescent="0.25">
      <c r="A26" t="s">
        <v>16</v>
      </c>
      <c r="B26" t="str">
        <f>'BAP-1_tech_groups'!A26</f>
        <v>RESBDGAPANewSHFUR___MEDNGA_16</v>
      </c>
      <c r="C26" t="str">
        <f>'BAP-1_tech_groups'!B26</f>
        <v>BAP-BDG-1-RESBDGAPA-TEDI</v>
      </c>
      <c r="D26">
        <f>1</f>
        <v>1</v>
      </c>
    </row>
    <row r="27" spans="1:4" x14ac:dyDescent="0.25">
      <c r="A27" t="s">
        <v>16</v>
      </c>
      <c r="B27" t="str">
        <f>'BAP-1_tech_groups'!A27</f>
        <v>RESBDGAPANewSHFUR___STDBMA_16</v>
      </c>
      <c r="C27" t="str">
        <f>'BAP-1_tech_groups'!B27</f>
        <v>BAP-BDG-1-RESBDGAPA-TEDI</v>
      </c>
      <c r="D27">
        <f>1</f>
        <v>1</v>
      </c>
    </row>
    <row r="28" spans="1:4" x14ac:dyDescent="0.25">
      <c r="A28" t="s">
        <v>16</v>
      </c>
      <c r="B28" t="str">
        <f>'BAP-1_tech_groups'!A28</f>
        <v>RESBDGAPANewSHFUR___STDBWP_16</v>
      </c>
      <c r="C28" t="str">
        <f>'BAP-1_tech_groups'!B28</f>
        <v>BAP-BDG-1-RESBDGAPA-TEDI</v>
      </c>
      <c r="D28">
        <f>1</f>
        <v>1</v>
      </c>
    </row>
    <row r="29" spans="1:4" x14ac:dyDescent="0.25">
      <c r="A29" t="s">
        <v>16</v>
      </c>
      <c r="B29" t="str">
        <f>'BAP-1_tech_groups'!A29</f>
        <v>RESBDGAPANewSHFUR___STDELC_23</v>
      </c>
      <c r="C29" t="str">
        <f>'BAP-1_tech_groups'!B29</f>
        <v>BAP-BDG-1-RESBDGAPA-TEDI</v>
      </c>
      <c r="D29">
        <f>1</f>
        <v>1</v>
      </c>
    </row>
    <row r="30" spans="1:4" x14ac:dyDescent="0.25">
      <c r="A30" t="s">
        <v>16</v>
      </c>
      <c r="B30" t="str">
        <f>'BAP-1_tech_groups'!A30</f>
        <v>RESBDGAPANewSHFUR___STDKER_16</v>
      </c>
      <c r="C30" t="str">
        <f>'BAP-1_tech_groups'!B30</f>
        <v>BAP-BDG-1-RESBDGAPA-TEDI</v>
      </c>
      <c r="D30">
        <f>1</f>
        <v>1</v>
      </c>
    </row>
    <row r="31" spans="1:4" x14ac:dyDescent="0.25">
      <c r="A31" t="s">
        <v>16</v>
      </c>
      <c r="B31" t="str">
        <f>'BAP-1_tech_groups'!A31</f>
        <v>RESBDGAPANewSHFUR___STDKER_23</v>
      </c>
      <c r="C31" t="str">
        <f>'BAP-1_tech_groups'!B31</f>
        <v>BAP-BDG-1-RESBDGAPA-TEDI</v>
      </c>
      <c r="D31">
        <f>1</f>
        <v>1</v>
      </c>
    </row>
    <row r="32" spans="1:4" x14ac:dyDescent="0.25">
      <c r="A32" t="s">
        <v>16</v>
      </c>
      <c r="B32" t="str">
        <f>'BAP-1_tech_groups'!A32</f>
        <v>RESBDGAPANewSHFUR___STDLFO_16</v>
      </c>
      <c r="C32" t="str">
        <f>'BAP-1_tech_groups'!B32</f>
        <v>BAP-BDG-1-RESBDGAPA-TEDI</v>
      </c>
      <c r="D32">
        <f>1</f>
        <v>1</v>
      </c>
    </row>
    <row r="33" spans="1:4" x14ac:dyDescent="0.25">
      <c r="A33" t="s">
        <v>16</v>
      </c>
      <c r="B33" t="str">
        <f>'BAP-1_tech_groups'!A33</f>
        <v>RESBDGAPANewSHFUR___STDLFO_23</v>
      </c>
      <c r="C33" t="str">
        <f>'BAP-1_tech_groups'!B33</f>
        <v>BAP-BDG-1-RESBDGAPA-TEDI</v>
      </c>
      <c r="D33">
        <f>1</f>
        <v>1</v>
      </c>
    </row>
    <row r="34" spans="1:4" x14ac:dyDescent="0.25">
      <c r="A34" t="s">
        <v>16</v>
      </c>
      <c r="B34" t="str">
        <f>'BAP-1_tech_groups'!A34</f>
        <v>RESBDGAPANewSHFUR___STDNGA_23</v>
      </c>
      <c r="C34" t="str">
        <f>'BAP-1_tech_groups'!B34</f>
        <v>BAP-BDG-1-RESBDGAPA-TEDI</v>
      </c>
      <c r="D34">
        <f>1</f>
        <v>1</v>
      </c>
    </row>
    <row r="35" spans="1:4" x14ac:dyDescent="0.25">
      <c r="A35" t="s">
        <v>16</v>
      </c>
      <c r="B35" t="str">
        <f>'BAP-1_tech_groups'!A35</f>
        <v>RESBDGAPANewSHFUR___STDPRO_16</v>
      </c>
      <c r="C35" t="str">
        <f>'BAP-1_tech_groups'!B35</f>
        <v>BAP-BDG-1-RESBDGAPA-TEDI</v>
      </c>
      <c r="D35">
        <f>1</f>
        <v>1</v>
      </c>
    </row>
    <row r="36" spans="1:4" x14ac:dyDescent="0.25">
      <c r="A36" t="s">
        <v>16</v>
      </c>
      <c r="B36" t="str">
        <f>'BAP-1_tech_groups'!A36</f>
        <v>RESBDGAPANewSHFUR___STDPRO_23</v>
      </c>
      <c r="C36" t="str">
        <f>'BAP-1_tech_groups'!B36</f>
        <v>BAP-BDG-1-RESBDGAPA-TEDI</v>
      </c>
      <c r="D36">
        <f>1</f>
        <v>1</v>
      </c>
    </row>
    <row r="37" spans="1:4" x14ac:dyDescent="0.25">
      <c r="A37" t="s">
        <v>16</v>
      </c>
      <c r="B37" t="str">
        <f>'BAP-1_tech_groups'!A37</f>
        <v>RESBDGAPANewSHHEP___ESRELC_23</v>
      </c>
      <c r="C37" t="str">
        <f>'BAP-1_tech_groups'!B37</f>
        <v>BAP-BDG-1-RESBDGAPA-TEDI</v>
      </c>
      <c r="D37">
        <f>1</f>
        <v>1</v>
      </c>
    </row>
    <row r="38" spans="1:4" x14ac:dyDescent="0.25">
      <c r="A38" t="s">
        <v>16</v>
      </c>
      <c r="B38" t="str">
        <f>'BAP-1_tech_groups'!A38</f>
        <v>RESBDGAPANewSHHEP___HIGELC_23</v>
      </c>
      <c r="C38" t="str">
        <f>'BAP-1_tech_groups'!B38</f>
        <v>BAP-BDG-1-RESBDGAPA-TEDI</v>
      </c>
      <c r="D38">
        <f>1</f>
        <v>1</v>
      </c>
    </row>
    <row r="39" spans="1:4" x14ac:dyDescent="0.25">
      <c r="A39" t="s">
        <v>16</v>
      </c>
      <c r="B39" t="str">
        <f>'BAP-1_tech_groups'!A39</f>
        <v>RESBDGAPANewSHHEP___STDELC_16</v>
      </c>
      <c r="C39" t="str">
        <f>'BAP-1_tech_groups'!B39</f>
        <v>BAP-BDG-1-RESBDGAPA-TEDI</v>
      </c>
      <c r="D39">
        <f>1</f>
        <v>1</v>
      </c>
    </row>
    <row r="40" spans="1:4" x14ac:dyDescent="0.25">
      <c r="A40" t="s">
        <v>16</v>
      </c>
      <c r="B40" t="str">
        <f>'BAP-1_tech_groups'!A40</f>
        <v>RESBDGAPANewSHHEP___STDELC_23</v>
      </c>
      <c r="C40" t="str">
        <f>'BAP-1_tech_groups'!B40</f>
        <v>BAP-BDG-1-RESBDGAPA-TEDI</v>
      </c>
      <c r="D40">
        <f>1</f>
        <v>1</v>
      </c>
    </row>
    <row r="41" spans="1:4" x14ac:dyDescent="0.25">
      <c r="A41" t="s">
        <v>16</v>
      </c>
      <c r="B41" t="str">
        <f>'BAP-1_tech_groups'!A41</f>
        <v>RESBDGAPANewSHHEP___STDNGA_23</v>
      </c>
      <c r="C41" t="str">
        <f>'BAP-1_tech_groups'!B41</f>
        <v>BAP-BDG-1-RESBDGAPA-TEDI</v>
      </c>
      <c r="D41">
        <f>1</f>
        <v>1</v>
      </c>
    </row>
    <row r="42" spans="1:4" x14ac:dyDescent="0.25">
      <c r="A42" t="s">
        <v>16</v>
      </c>
      <c r="B42" t="str">
        <f>'BAP-1_tech_groups'!A42</f>
        <v>RESBDGAPANewSHPLT___STDELC_16</v>
      </c>
      <c r="C42" t="str">
        <f>'BAP-1_tech_groups'!B42</f>
        <v>BAP-BDG-1-RESBDGAPA-TEDI</v>
      </c>
      <c r="D42">
        <f>1</f>
        <v>1</v>
      </c>
    </row>
    <row r="43" spans="1:4" x14ac:dyDescent="0.25">
      <c r="A43" t="s">
        <v>16</v>
      </c>
      <c r="B43" t="str">
        <f>'BAP-1_tech_groups'!A43</f>
        <v>RESBDGAPANewSHPLT1000WSTDELC_23</v>
      </c>
      <c r="C43" t="str">
        <f>'BAP-1_tech_groups'!B43</f>
        <v>BAP-BDG-1-RESBDGAPA-TEDI</v>
      </c>
      <c r="D43">
        <f>1</f>
        <v>1</v>
      </c>
    </row>
    <row r="44" spans="1:4" x14ac:dyDescent="0.25">
      <c r="A44" t="s">
        <v>16</v>
      </c>
      <c r="B44" t="str">
        <f>'BAP-1_tech_groups'!A44</f>
        <v>RESBDGAPANewSHPLT1500WSTDELC_23</v>
      </c>
      <c r="C44" t="str">
        <f>'BAP-1_tech_groups'!B44</f>
        <v>BAP-BDG-1-RESBDGAPA-TEDI</v>
      </c>
      <c r="D44">
        <f>1</f>
        <v>1</v>
      </c>
    </row>
    <row r="45" spans="1:4" x14ac:dyDescent="0.25">
      <c r="A45" t="s">
        <v>16</v>
      </c>
      <c r="B45" t="str">
        <f>'BAP-1_tech_groups'!A45</f>
        <v>RESBDGAPANewSHPLT500WSTDELC_23</v>
      </c>
      <c r="C45" t="str">
        <f>'BAP-1_tech_groups'!B45</f>
        <v>BAP-BDG-1-RESBDGAPA-TEDI</v>
      </c>
      <c r="D45">
        <f>1</f>
        <v>1</v>
      </c>
    </row>
    <row r="46" spans="1:4" x14ac:dyDescent="0.25">
      <c r="A46" t="s">
        <v>16</v>
      </c>
      <c r="B46" t="str">
        <f>'BAP-1_tech_groups'!A46</f>
        <v>RESBDGAPANewSHPST___HIGBWP_23</v>
      </c>
      <c r="C46" t="str">
        <f>'BAP-1_tech_groups'!B46</f>
        <v>BAP-BDG-1-RESBDGAPA-TEDI</v>
      </c>
      <c r="D46">
        <f>1</f>
        <v>1</v>
      </c>
    </row>
    <row r="47" spans="1:4" x14ac:dyDescent="0.25">
      <c r="A47" t="s">
        <v>16</v>
      </c>
      <c r="B47" t="str">
        <f>'BAP-1_tech_groups'!A47</f>
        <v>RESBDGAPANewSHPST___STDBWP_23</v>
      </c>
      <c r="C47" t="str">
        <f>'BAP-1_tech_groups'!B47</f>
        <v>BAP-BDG-1-RESBDGAPA-TEDI</v>
      </c>
      <c r="D47">
        <f>1</f>
        <v>1</v>
      </c>
    </row>
    <row r="48" spans="1:4" x14ac:dyDescent="0.25">
      <c r="A48" t="s">
        <v>16</v>
      </c>
      <c r="B48" t="str">
        <f>'BAP-1_tech_groups'!A48</f>
        <v>RESBDGAPANewSHSTV___HIGBMA_23</v>
      </c>
      <c r="C48" t="str">
        <f>'BAP-1_tech_groups'!B48</f>
        <v>BAP-BDG-1-RESBDGAPA-TEDI</v>
      </c>
      <c r="D48">
        <f>1</f>
        <v>1</v>
      </c>
    </row>
    <row r="49" spans="1:4" x14ac:dyDescent="0.25">
      <c r="A49" t="s">
        <v>16</v>
      </c>
      <c r="B49" t="str">
        <f>'BAP-1_tech_groups'!A49</f>
        <v>RESBDGAPANewSHSTV___STDBMA_23</v>
      </c>
      <c r="C49" t="str">
        <f>'BAP-1_tech_groups'!B49</f>
        <v>BAP-BDG-1-RESBDGAPA-TEDI</v>
      </c>
      <c r="D49">
        <f>1</f>
        <v>1</v>
      </c>
    </row>
    <row r="50" spans="1:4" x14ac:dyDescent="0.25">
      <c r="A50" t="s">
        <v>16</v>
      </c>
      <c r="B50" t="str">
        <f>'BAP-1_tech_groups'!A50</f>
        <v>RESBDGSATNewSHBOI___STDHH2_23</v>
      </c>
      <c r="C50" t="str">
        <f>'BAP-1_tech_groups'!B50</f>
        <v>BAP-BDG-1-RESBDGSAT-TEDI</v>
      </c>
      <c r="D50">
        <f>1</f>
        <v>1</v>
      </c>
    </row>
    <row r="51" spans="1:4" x14ac:dyDescent="0.25">
      <c r="A51" t="s">
        <v>16</v>
      </c>
      <c r="B51" t="str">
        <f>'BAP-1_tech_groups'!A51</f>
        <v>RESBDGSATNewSHFIR___HIGPRO_23</v>
      </c>
      <c r="C51" t="str">
        <f>'BAP-1_tech_groups'!B51</f>
        <v>BAP-BDG-1-RESBDGSAT-TEDI</v>
      </c>
      <c r="D51">
        <f>1</f>
        <v>1</v>
      </c>
    </row>
    <row r="52" spans="1:4" x14ac:dyDescent="0.25">
      <c r="A52" t="s">
        <v>16</v>
      </c>
      <c r="B52" t="str">
        <f>'BAP-1_tech_groups'!A52</f>
        <v>RESBDGSATNewSHFIR___STDPRO_23</v>
      </c>
      <c r="C52" t="str">
        <f>'BAP-1_tech_groups'!B52</f>
        <v>BAP-BDG-1-RESBDGSAT-TEDI</v>
      </c>
      <c r="D52">
        <f>1</f>
        <v>1</v>
      </c>
    </row>
    <row r="53" spans="1:4" x14ac:dyDescent="0.25">
      <c r="A53" t="s">
        <v>16</v>
      </c>
      <c r="B53" t="str">
        <f>'BAP-1_tech_groups'!A53</f>
        <v>RESBDGSATNewSHFUR___ESRNGA_23</v>
      </c>
      <c r="C53" t="str">
        <f>'BAP-1_tech_groups'!B53</f>
        <v>BAP-BDG-1-RESBDGSAT-TEDI</v>
      </c>
      <c r="D53">
        <f>1</f>
        <v>1</v>
      </c>
    </row>
    <row r="54" spans="1:4" x14ac:dyDescent="0.25">
      <c r="A54" t="s">
        <v>16</v>
      </c>
      <c r="B54" t="str">
        <f>'BAP-1_tech_groups'!A54</f>
        <v>RESBDGSATNewSHFUR___ESRPRO_23</v>
      </c>
      <c r="C54" t="str">
        <f>'BAP-1_tech_groups'!B54</f>
        <v>BAP-BDG-1-RESBDGSAT-TEDI</v>
      </c>
      <c r="D54">
        <f>1</f>
        <v>1</v>
      </c>
    </row>
    <row r="55" spans="1:4" x14ac:dyDescent="0.25">
      <c r="A55" t="s">
        <v>16</v>
      </c>
      <c r="B55" t="str">
        <f>'BAP-1_tech_groups'!A55</f>
        <v>RESBDGSATNewSHFUR___HIGLFO_23</v>
      </c>
      <c r="C55" t="str">
        <f>'BAP-1_tech_groups'!B55</f>
        <v>BAP-BDG-1-RESBDGSAT-TEDI</v>
      </c>
      <c r="D55">
        <f>1</f>
        <v>1</v>
      </c>
    </row>
    <row r="56" spans="1:4" x14ac:dyDescent="0.25">
      <c r="A56" t="s">
        <v>16</v>
      </c>
      <c r="B56" t="str">
        <f>'BAP-1_tech_groups'!A56</f>
        <v>RESBDGSATNewSHFUR___HIGNGA_16</v>
      </c>
      <c r="C56" t="str">
        <f>'BAP-1_tech_groups'!B56</f>
        <v>BAP-BDG-1-RESBDGSAT-TEDI</v>
      </c>
      <c r="D56">
        <f>1</f>
        <v>1</v>
      </c>
    </row>
    <row r="57" spans="1:4" x14ac:dyDescent="0.25">
      <c r="A57" t="s">
        <v>16</v>
      </c>
      <c r="B57" t="str">
        <f>'BAP-1_tech_groups'!A57</f>
        <v>RESBDGSATNewSHFUR___HIGNGA_23</v>
      </c>
      <c r="C57" t="str">
        <f>'BAP-1_tech_groups'!B57</f>
        <v>BAP-BDG-1-RESBDGSAT-TEDI</v>
      </c>
      <c r="D57">
        <f>1</f>
        <v>1</v>
      </c>
    </row>
    <row r="58" spans="1:4" x14ac:dyDescent="0.25">
      <c r="A58" t="s">
        <v>16</v>
      </c>
      <c r="B58" t="str">
        <f>'BAP-1_tech_groups'!A58</f>
        <v>RESBDGSATNewSHFUR___HIGPRO_23</v>
      </c>
      <c r="C58" t="str">
        <f>'BAP-1_tech_groups'!B58</f>
        <v>BAP-BDG-1-RESBDGSAT-TEDI</v>
      </c>
      <c r="D58">
        <f>1</f>
        <v>1</v>
      </c>
    </row>
    <row r="59" spans="1:4" x14ac:dyDescent="0.25">
      <c r="A59" t="s">
        <v>16</v>
      </c>
      <c r="B59" t="str">
        <f>'BAP-1_tech_groups'!A59</f>
        <v>RESBDGSATNewSHFUR___MEDNGA_16</v>
      </c>
      <c r="C59" t="str">
        <f>'BAP-1_tech_groups'!B59</f>
        <v>BAP-BDG-1-RESBDGSAT-TEDI</v>
      </c>
      <c r="D59">
        <f>1</f>
        <v>1</v>
      </c>
    </row>
    <row r="60" spans="1:4" x14ac:dyDescent="0.25">
      <c r="A60" t="s">
        <v>16</v>
      </c>
      <c r="B60" t="str">
        <f>'BAP-1_tech_groups'!A60</f>
        <v>RESBDGSATNewSHFUR___STDBMA_16</v>
      </c>
      <c r="C60" t="str">
        <f>'BAP-1_tech_groups'!B60</f>
        <v>BAP-BDG-1-RESBDGSAT-TEDI</v>
      </c>
      <c r="D60">
        <f>1</f>
        <v>1</v>
      </c>
    </row>
    <row r="61" spans="1:4" x14ac:dyDescent="0.25">
      <c r="A61" t="s">
        <v>16</v>
      </c>
      <c r="B61" t="str">
        <f>'BAP-1_tech_groups'!A61</f>
        <v>RESBDGSATNewSHFUR___STDBWP_16</v>
      </c>
      <c r="C61" t="str">
        <f>'BAP-1_tech_groups'!B61</f>
        <v>BAP-BDG-1-RESBDGSAT-TEDI</v>
      </c>
      <c r="D61">
        <f>1</f>
        <v>1</v>
      </c>
    </row>
    <row r="62" spans="1:4" x14ac:dyDescent="0.25">
      <c r="A62" t="s">
        <v>16</v>
      </c>
      <c r="B62" t="str">
        <f>'BAP-1_tech_groups'!A62</f>
        <v>RESBDGSATNewSHFUR___STDELC_23</v>
      </c>
      <c r="C62" t="str">
        <f>'BAP-1_tech_groups'!B62</f>
        <v>BAP-BDG-1-RESBDGSAT-TEDI</v>
      </c>
      <c r="D62">
        <f>1</f>
        <v>1</v>
      </c>
    </row>
    <row r="63" spans="1:4" x14ac:dyDescent="0.25">
      <c r="A63" t="s">
        <v>16</v>
      </c>
      <c r="B63" t="str">
        <f>'BAP-1_tech_groups'!A63</f>
        <v>RESBDGSATNewSHFUR___STDKER_16</v>
      </c>
      <c r="C63" t="str">
        <f>'BAP-1_tech_groups'!B63</f>
        <v>BAP-BDG-1-RESBDGSAT-TEDI</v>
      </c>
      <c r="D63">
        <f>1</f>
        <v>1</v>
      </c>
    </row>
    <row r="64" spans="1:4" x14ac:dyDescent="0.25">
      <c r="A64" t="s">
        <v>16</v>
      </c>
      <c r="B64" t="str">
        <f>'BAP-1_tech_groups'!A64</f>
        <v>RESBDGSATNewSHFUR___STDKER_23</v>
      </c>
      <c r="C64" t="str">
        <f>'BAP-1_tech_groups'!B64</f>
        <v>BAP-BDG-1-RESBDGSAT-TEDI</v>
      </c>
      <c r="D64">
        <f>1</f>
        <v>1</v>
      </c>
    </row>
    <row r="65" spans="1:4" x14ac:dyDescent="0.25">
      <c r="A65" t="s">
        <v>16</v>
      </c>
      <c r="B65" t="str">
        <f>'BAP-1_tech_groups'!A65</f>
        <v>RESBDGSATNewSHFUR___STDLFO_16</v>
      </c>
      <c r="C65" t="str">
        <f>'BAP-1_tech_groups'!B65</f>
        <v>BAP-BDG-1-RESBDGSAT-TEDI</v>
      </c>
      <c r="D65">
        <f>1</f>
        <v>1</v>
      </c>
    </row>
    <row r="66" spans="1:4" x14ac:dyDescent="0.25">
      <c r="A66" t="s">
        <v>16</v>
      </c>
      <c r="B66" t="str">
        <f>'BAP-1_tech_groups'!A66</f>
        <v>RESBDGSATNewSHFUR___STDLFO_23</v>
      </c>
      <c r="C66" t="str">
        <f>'BAP-1_tech_groups'!B66</f>
        <v>BAP-BDG-1-RESBDGSAT-TEDI</v>
      </c>
      <c r="D66">
        <f>1</f>
        <v>1</v>
      </c>
    </row>
    <row r="67" spans="1:4" x14ac:dyDescent="0.25">
      <c r="A67" t="s">
        <v>16</v>
      </c>
      <c r="B67" t="str">
        <f>'BAP-1_tech_groups'!A67</f>
        <v>RESBDGSATNewSHFUR___STDNGA_23</v>
      </c>
      <c r="C67" t="str">
        <f>'BAP-1_tech_groups'!B67</f>
        <v>BAP-BDG-1-RESBDGSAT-TEDI</v>
      </c>
      <c r="D67">
        <f>1</f>
        <v>1</v>
      </c>
    </row>
    <row r="68" spans="1:4" x14ac:dyDescent="0.25">
      <c r="A68" t="s">
        <v>16</v>
      </c>
      <c r="B68" t="str">
        <f>'BAP-1_tech_groups'!A68</f>
        <v>RESBDGSATNewSHFUR___STDPRO_16</v>
      </c>
      <c r="C68" t="str">
        <f>'BAP-1_tech_groups'!B68</f>
        <v>BAP-BDG-1-RESBDGSAT-TEDI</v>
      </c>
      <c r="D68">
        <f>1</f>
        <v>1</v>
      </c>
    </row>
    <row r="69" spans="1:4" x14ac:dyDescent="0.25">
      <c r="A69" t="s">
        <v>16</v>
      </c>
      <c r="B69" t="str">
        <f>'BAP-1_tech_groups'!A69</f>
        <v>RESBDGSATNewSHFUR___STDPRO_23</v>
      </c>
      <c r="C69" t="str">
        <f>'BAP-1_tech_groups'!B69</f>
        <v>BAP-BDG-1-RESBDGSAT-TEDI</v>
      </c>
      <c r="D69">
        <f>1</f>
        <v>1</v>
      </c>
    </row>
    <row r="70" spans="1:4" x14ac:dyDescent="0.25">
      <c r="A70" t="s">
        <v>16</v>
      </c>
      <c r="B70" t="str">
        <f>'BAP-1_tech_groups'!A70</f>
        <v>RESBDGSATNewSHHEP___ESRELC_23</v>
      </c>
      <c r="C70" t="str">
        <f>'BAP-1_tech_groups'!B70</f>
        <v>BAP-BDG-1-RESBDGSAT-TEDI</v>
      </c>
      <c r="D70">
        <f>1</f>
        <v>1</v>
      </c>
    </row>
    <row r="71" spans="1:4" x14ac:dyDescent="0.25">
      <c r="A71" t="s">
        <v>16</v>
      </c>
      <c r="B71" t="str">
        <f>'BAP-1_tech_groups'!A71</f>
        <v>RESBDGSATNewSHHEP___HIGELC_23</v>
      </c>
      <c r="C71" t="str">
        <f>'BAP-1_tech_groups'!B71</f>
        <v>BAP-BDG-1-RESBDGSAT-TEDI</v>
      </c>
      <c r="D71">
        <f>1</f>
        <v>1</v>
      </c>
    </row>
    <row r="72" spans="1:4" x14ac:dyDescent="0.25">
      <c r="A72" t="s">
        <v>16</v>
      </c>
      <c r="B72" t="str">
        <f>'BAP-1_tech_groups'!A72</f>
        <v>RESBDGSATNewSHHEP___STDELC_16</v>
      </c>
      <c r="C72" t="str">
        <f>'BAP-1_tech_groups'!B72</f>
        <v>BAP-BDG-1-RESBDGSAT-TEDI</v>
      </c>
      <c r="D72">
        <f>1</f>
        <v>1</v>
      </c>
    </row>
    <row r="73" spans="1:4" x14ac:dyDescent="0.25">
      <c r="A73" t="s">
        <v>16</v>
      </c>
      <c r="B73" t="str">
        <f>'BAP-1_tech_groups'!A73</f>
        <v>RESBDGSATNewSHHEP___STDELC_23</v>
      </c>
      <c r="C73" t="str">
        <f>'BAP-1_tech_groups'!B73</f>
        <v>BAP-BDG-1-RESBDGSAT-TEDI</v>
      </c>
      <c r="D73">
        <f>1</f>
        <v>1</v>
      </c>
    </row>
    <row r="74" spans="1:4" x14ac:dyDescent="0.25">
      <c r="A74" t="s">
        <v>16</v>
      </c>
      <c r="B74" t="str">
        <f>'BAP-1_tech_groups'!A74</f>
        <v>RESBDGSATNewSHHEP___STDNGA_23</v>
      </c>
      <c r="C74" t="str">
        <f>'BAP-1_tech_groups'!B74</f>
        <v>BAP-BDG-1-RESBDGSAT-TEDI</v>
      </c>
      <c r="D74">
        <f>1</f>
        <v>1</v>
      </c>
    </row>
    <row r="75" spans="1:4" x14ac:dyDescent="0.25">
      <c r="A75" t="s">
        <v>16</v>
      </c>
      <c r="B75" t="str">
        <f>'BAP-1_tech_groups'!A75</f>
        <v>RESBDGSATNewSHPLT___STDELC_16</v>
      </c>
      <c r="C75" t="str">
        <f>'BAP-1_tech_groups'!B75</f>
        <v>BAP-BDG-1-RESBDGSAT-TEDI</v>
      </c>
      <c r="D75">
        <f>1</f>
        <v>1</v>
      </c>
    </row>
    <row r="76" spans="1:4" x14ac:dyDescent="0.25">
      <c r="A76" t="s">
        <v>16</v>
      </c>
      <c r="B76" t="str">
        <f>'BAP-1_tech_groups'!A76</f>
        <v>RESBDGSATNewSHPLT1000WSTDELC_23</v>
      </c>
      <c r="C76" t="str">
        <f>'BAP-1_tech_groups'!B76</f>
        <v>BAP-BDG-1-RESBDGSAT-TEDI</v>
      </c>
      <c r="D76">
        <f>1</f>
        <v>1</v>
      </c>
    </row>
    <row r="77" spans="1:4" x14ac:dyDescent="0.25">
      <c r="A77" t="s">
        <v>16</v>
      </c>
      <c r="B77" t="str">
        <f>'BAP-1_tech_groups'!A77</f>
        <v>RESBDGSATNewSHPLT1500WSTDELC_23</v>
      </c>
      <c r="C77" t="str">
        <f>'BAP-1_tech_groups'!B77</f>
        <v>BAP-BDG-1-RESBDGSAT-TEDI</v>
      </c>
      <c r="D77">
        <f>1</f>
        <v>1</v>
      </c>
    </row>
    <row r="78" spans="1:4" x14ac:dyDescent="0.25">
      <c r="A78" t="s">
        <v>16</v>
      </c>
      <c r="B78" t="str">
        <f>'BAP-1_tech_groups'!A78</f>
        <v>RESBDGSATNewSHPLT500WSTDELC_23</v>
      </c>
      <c r="C78" t="str">
        <f>'BAP-1_tech_groups'!B78</f>
        <v>BAP-BDG-1-RESBDGSAT-TEDI</v>
      </c>
      <c r="D78">
        <f>1</f>
        <v>1</v>
      </c>
    </row>
    <row r="79" spans="1:4" x14ac:dyDescent="0.25">
      <c r="A79" t="s">
        <v>16</v>
      </c>
      <c r="B79" t="str">
        <f>'BAP-1_tech_groups'!A79</f>
        <v>RESBDGSATNewSHPST___HIGBWP_23</v>
      </c>
      <c r="C79" t="str">
        <f>'BAP-1_tech_groups'!B79</f>
        <v>BAP-BDG-1-RESBDGSAT-TEDI</v>
      </c>
      <c r="D79">
        <f>1</f>
        <v>1</v>
      </c>
    </row>
    <row r="80" spans="1:4" x14ac:dyDescent="0.25">
      <c r="A80" t="s">
        <v>16</v>
      </c>
      <c r="B80" t="str">
        <f>'BAP-1_tech_groups'!A80</f>
        <v>RESBDGSATNewSHPST___STDBWP_23</v>
      </c>
      <c r="C80" t="str">
        <f>'BAP-1_tech_groups'!B80</f>
        <v>BAP-BDG-1-RESBDGSAT-TEDI</v>
      </c>
      <c r="D80">
        <f>1</f>
        <v>1</v>
      </c>
    </row>
    <row r="81" spans="1:4" x14ac:dyDescent="0.25">
      <c r="A81" t="s">
        <v>16</v>
      </c>
      <c r="B81" t="str">
        <f>'BAP-1_tech_groups'!A81</f>
        <v>RESBDGSATNewSHSTV___HIGBMA_23</v>
      </c>
      <c r="C81" t="str">
        <f>'BAP-1_tech_groups'!B81</f>
        <v>BAP-BDG-1-RESBDGSAT-TEDI</v>
      </c>
      <c r="D81">
        <f>1</f>
        <v>1</v>
      </c>
    </row>
    <row r="82" spans="1:4" x14ac:dyDescent="0.25">
      <c r="A82" t="s">
        <v>16</v>
      </c>
      <c r="B82" t="str">
        <f>'BAP-1_tech_groups'!A82</f>
        <v>RESBDGSATNewSHSTV___STDBMA_23</v>
      </c>
      <c r="C82" t="str">
        <f>'BAP-1_tech_groups'!B82</f>
        <v>BAP-BDG-1-RESBDGSAT-TEDI</v>
      </c>
      <c r="D82">
        <f>1</f>
        <v>1</v>
      </c>
    </row>
    <row r="83" spans="1:4" x14ac:dyDescent="0.25">
      <c r="A83" t="s">
        <v>16</v>
      </c>
      <c r="B83" t="str">
        <f>'BAP-1_tech_groups'!A83</f>
        <v>RESBDGSDENewSHBOI___STDHH2_23</v>
      </c>
      <c r="C83" t="str">
        <f>'BAP-1_tech_groups'!B83</f>
        <v>BAP-BDG-1-RESBDGSDE-TEDI</v>
      </c>
      <c r="D83">
        <f>1</f>
        <v>1</v>
      </c>
    </row>
    <row r="84" spans="1:4" x14ac:dyDescent="0.25">
      <c r="A84" t="s">
        <v>16</v>
      </c>
      <c r="B84" t="str">
        <f>'BAP-1_tech_groups'!A84</f>
        <v>RESBDGSDENewSHFIR___HIGPRO_23</v>
      </c>
      <c r="C84" t="str">
        <f>'BAP-1_tech_groups'!B84</f>
        <v>BAP-BDG-1-RESBDGSDE-TEDI</v>
      </c>
      <c r="D84">
        <f>1</f>
        <v>1</v>
      </c>
    </row>
    <row r="85" spans="1:4" x14ac:dyDescent="0.25">
      <c r="A85" t="s">
        <v>16</v>
      </c>
      <c r="B85" t="str">
        <f>'BAP-1_tech_groups'!A85</f>
        <v>RESBDGSDENewSHFIR___STDPRO_23</v>
      </c>
      <c r="C85" t="str">
        <f>'BAP-1_tech_groups'!B85</f>
        <v>BAP-BDG-1-RESBDGSDE-TEDI</v>
      </c>
      <c r="D85">
        <f>1</f>
        <v>1</v>
      </c>
    </row>
    <row r="86" spans="1:4" x14ac:dyDescent="0.25">
      <c r="A86" t="s">
        <v>16</v>
      </c>
      <c r="B86" t="str">
        <f>'BAP-1_tech_groups'!A86</f>
        <v>RESBDGSDENewSHFUR___ESRNGA_23</v>
      </c>
      <c r="C86" t="str">
        <f>'BAP-1_tech_groups'!B86</f>
        <v>BAP-BDG-1-RESBDGSDE-TEDI</v>
      </c>
      <c r="D86">
        <f>1</f>
        <v>1</v>
      </c>
    </row>
    <row r="87" spans="1:4" x14ac:dyDescent="0.25">
      <c r="A87" t="s">
        <v>16</v>
      </c>
      <c r="B87" t="str">
        <f>'BAP-1_tech_groups'!A87</f>
        <v>RESBDGSDENewSHFUR___ESRPRO_23</v>
      </c>
      <c r="C87" t="str">
        <f>'BAP-1_tech_groups'!B87</f>
        <v>BAP-BDG-1-RESBDGSDE-TEDI</v>
      </c>
      <c r="D87">
        <f>1</f>
        <v>1</v>
      </c>
    </row>
    <row r="88" spans="1:4" x14ac:dyDescent="0.25">
      <c r="A88" t="s">
        <v>16</v>
      </c>
      <c r="B88" t="str">
        <f>'BAP-1_tech_groups'!A88</f>
        <v>RESBDGSDENewSHFUR___HIGLFO_23</v>
      </c>
      <c r="C88" t="str">
        <f>'BAP-1_tech_groups'!B88</f>
        <v>BAP-BDG-1-RESBDGSDE-TEDI</v>
      </c>
      <c r="D88">
        <f>1</f>
        <v>1</v>
      </c>
    </row>
    <row r="89" spans="1:4" x14ac:dyDescent="0.25">
      <c r="A89" t="s">
        <v>16</v>
      </c>
      <c r="B89" t="str">
        <f>'BAP-1_tech_groups'!A89</f>
        <v>RESBDGSDENewSHFUR___HIGNGA_16</v>
      </c>
      <c r="C89" t="str">
        <f>'BAP-1_tech_groups'!B89</f>
        <v>BAP-BDG-1-RESBDGSDE-TEDI</v>
      </c>
      <c r="D89">
        <f>1</f>
        <v>1</v>
      </c>
    </row>
    <row r="90" spans="1:4" x14ac:dyDescent="0.25">
      <c r="A90" t="s">
        <v>16</v>
      </c>
      <c r="B90" t="str">
        <f>'BAP-1_tech_groups'!A90</f>
        <v>RESBDGSDENewSHFUR___HIGNGA_23</v>
      </c>
      <c r="C90" t="str">
        <f>'BAP-1_tech_groups'!B90</f>
        <v>BAP-BDG-1-RESBDGSDE-TEDI</v>
      </c>
      <c r="D90">
        <f>1</f>
        <v>1</v>
      </c>
    </row>
    <row r="91" spans="1:4" x14ac:dyDescent="0.25">
      <c r="A91" t="s">
        <v>16</v>
      </c>
      <c r="B91" t="str">
        <f>'BAP-1_tech_groups'!A91</f>
        <v>RESBDGSDENewSHFUR___HIGPRO_23</v>
      </c>
      <c r="C91" t="str">
        <f>'BAP-1_tech_groups'!B91</f>
        <v>BAP-BDG-1-RESBDGSDE-TEDI</v>
      </c>
      <c r="D91">
        <f>1</f>
        <v>1</v>
      </c>
    </row>
    <row r="92" spans="1:4" x14ac:dyDescent="0.25">
      <c r="A92" t="s">
        <v>16</v>
      </c>
      <c r="B92" t="str">
        <f>'BAP-1_tech_groups'!A92</f>
        <v>RESBDGSDENewSHFUR___MEDNGA_16</v>
      </c>
      <c r="C92" t="str">
        <f>'BAP-1_tech_groups'!B92</f>
        <v>BAP-BDG-1-RESBDGSDE-TEDI</v>
      </c>
      <c r="D92">
        <f>1</f>
        <v>1</v>
      </c>
    </row>
    <row r="93" spans="1:4" x14ac:dyDescent="0.25">
      <c r="A93" t="s">
        <v>16</v>
      </c>
      <c r="B93" t="str">
        <f>'BAP-1_tech_groups'!A93</f>
        <v>RESBDGSDENewSHFUR___STDBMA_16</v>
      </c>
      <c r="C93" t="str">
        <f>'BAP-1_tech_groups'!B93</f>
        <v>BAP-BDG-1-RESBDGSDE-TEDI</v>
      </c>
      <c r="D93">
        <f>1</f>
        <v>1</v>
      </c>
    </row>
    <row r="94" spans="1:4" x14ac:dyDescent="0.25">
      <c r="A94" t="s">
        <v>16</v>
      </c>
      <c r="B94" t="str">
        <f>'BAP-1_tech_groups'!A94</f>
        <v>RESBDGSDENewSHFUR___STDBWP_16</v>
      </c>
      <c r="C94" t="str">
        <f>'BAP-1_tech_groups'!B94</f>
        <v>BAP-BDG-1-RESBDGSDE-TEDI</v>
      </c>
      <c r="D94">
        <f>1</f>
        <v>1</v>
      </c>
    </row>
    <row r="95" spans="1:4" x14ac:dyDescent="0.25">
      <c r="A95" t="s">
        <v>16</v>
      </c>
      <c r="B95" t="str">
        <f>'BAP-1_tech_groups'!A95</f>
        <v>RESBDGSDENewSHFUR___STDELC_23</v>
      </c>
      <c r="C95" t="str">
        <f>'BAP-1_tech_groups'!B95</f>
        <v>BAP-BDG-1-RESBDGSDE-TEDI</v>
      </c>
      <c r="D95">
        <f>1</f>
        <v>1</v>
      </c>
    </row>
    <row r="96" spans="1:4" x14ac:dyDescent="0.25">
      <c r="A96" t="s">
        <v>16</v>
      </c>
      <c r="B96" t="str">
        <f>'BAP-1_tech_groups'!A96</f>
        <v>RESBDGSDENewSHFUR___STDKER_16</v>
      </c>
      <c r="C96" t="str">
        <f>'BAP-1_tech_groups'!B96</f>
        <v>BAP-BDG-1-RESBDGSDE-TEDI</v>
      </c>
      <c r="D96">
        <f>1</f>
        <v>1</v>
      </c>
    </row>
    <row r="97" spans="1:4" x14ac:dyDescent="0.25">
      <c r="A97" t="s">
        <v>16</v>
      </c>
      <c r="B97" t="str">
        <f>'BAP-1_tech_groups'!A97</f>
        <v>RESBDGSDENewSHFUR___STDKER_23</v>
      </c>
      <c r="C97" t="str">
        <f>'BAP-1_tech_groups'!B97</f>
        <v>BAP-BDG-1-RESBDGSDE-TEDI</v>
      </c>
      <c r="D97">
        <f>1</f>
        <v>1</v>
      </c>
    </row>
    <row r="98" spans="1:4" x14ac:dyDescent="0.25">
      <c r="A98" t="s">
        <v>16</v>
      </c>
      <c r="B98" t="str">
        <f>'BAP-1_tech_groups'!A98</f>
        <v>RESBDGSDENewSHFUR___STDLFO_16</v>
      </c>
      <c r="C98" t="str">
        <f>'BAP-1_tech_groups'!B98</f>
        <v>BAP-BDG-1-RESBDGSDE-TEDI</v>
      </c>
      <c r="D98">
        <f>1</f>
        <v>1</v>
      </c>
    </row>
    <row r="99" spans="1:4" x14ac:dyDescent="0.25">
      <c r="A99" t="s">
        <v>16</v>
      </c>
      <c r="B99" t="str">
        <f>'BAP-1_tech_groups'!A99</f>
        <v>RESBDGSDENewSHFUR___STDLFO_23</v>
      </c>
      <c r="C99" t="str">
        <f>'BAP-1_tech_groups'!B99</f>
        <v>BAP-BDG-1-RESBDGSDE-TEDI</v>
      </c>
      <c r="D99">
        <f>1</f>
        <v>1</v>
      </c>
    </row>
    <row r="100" spans="1:4" x14ac:dyDescent="0.25">
      <c r="A100" t="s">
        <v>16</v>
      </c>
      <c r="B100" t="str">
        <f>'BAP-1_tech_groups'!A100</f>
        <v>RESBDGSDENewSHFUR___STDNGA_23</v>
      </c>
      <c r="C100" t="str">
        <f>'BAP-1_tech_groups'!B100</f>
        <v>BAP-BDG-1-RESBDGSDE-TEDI</v>
      </c>
      <c r="D100">
        <f>1</f>
        <v>1</v>
      </c>
    </row>
    <row r="101" spans="1:4" x14ac:dyDescent="0.25">
      <c r="A101" t="s">
        <v>16</v>
      </c>
      <c r="B101" t="str">
        <f>'BAP-1_tech_groups'!A101</f>
        <v>RESBDGSDENewSHFUR___STDPRO_16</v>
      </c>
      <c r="C101" t="str">
        <f>'BAP-1_tech_groups'!B101</f>
        <v>BAP-BDG-1-RESBDGSDE-TEDI</v>
      </c>
      <c r="D101">
        <f>1</f>
        <v>1</v>
      </c>
    </row>
    <row r="102" spans="1:4" x14ac:dyDescent="0.25">
      <c r="A102" t="s">
        <v>16</v>
      </c>
      <c r="B102" t="str">
        <f>'BAP-1_tech_groups'!A102</f>
        <v>RESBDGSDENewSHFUR___STDPRO_23</v>
      </c>
      <c r="C102" t="str">
        <f>'BAP-1_tech_groups'!B102</f>
        <v>BAP-BDG-1-RESBDGSDE-TEDI</v>
      </c>
      <c r="D102">
        <f>1</f>
        <v>1</v>
      </c>
    </row>
    <row r="103" spans="1:4" x14ac:dyDescent="0.25">
      <c r="A103" t="s">
        <v>16</v>
      </c>
      <c r="B103" t="str">
        <f>'BAP-1_tech_groups'!A103</f>
        <v>RESBDGSDENewSHHEP___ESRELC_23</v>
      </c>
      <c r="C103" t="str">
        <f>'BAP-1_tech_groups'!B103</f>
        <v>BAP-BDG-1-RESBDGSDE-TEDI</v>
      </c>
      <c r="D103">
        <f>1</f>
        <v>1</v>
      </c>
    </row>
    <row r="104" spans="1:4" x14ac:dyDescent="0.25">
      <c r="A104" t="s">
        <v>16</v>
      </c>
      <c r="B104" t="str">
        <f>'BAP-1_tech_groups'!A104</f>
        <v>RESBDGSDENewSHHEP___HIGELC_23</v>
      </c>
      <c r="C104" t="str">
        <f>'BAP-1_tech_groups'!B104</f>
        <v>BAP-BDG-1-RESBDGSDE-TEDI</v>
      </c>
      <c r="D104">
        <f>1</f>
        <v>1</v>
      </c>
    </row>
    <row r="105" spans="1:4" x14ac:dyDescent="0.25">
      <c r="A105" t="s">
        <v>16</v>
      </c>
      <c r="B105" t="str">
        <f>'BAP-1_tech_groups'!A105</f>
        <v>RESBDGSDENewSHHEP___STDELC_16</v>
      </c>
      <c r="C105" t="str">
        <f>'BAP-1_tech_groups'!B105</f>
        <v>BAP-BDG-1-RESBDGSDE-TEDI</v>
      </c>
      <c r="D105">
        <f>1</f>
        <v>1</v>
      </c>
    </row>
    <row r="106" spans="1:4" x14ac:dyDescent="0.25">
      <c r="A106" t="s">
        <v>16</v>
      </c>
      <c r="B106" t="str">
        <f>'BAP-1_tech_groups'!A106</f>
        <v>RESBDGSDENewSHHEP___STDELC_23</v>
      </c>
      <c r="C106" t="str">
        <f>'BAP-1_tech_groups'!B106</f>
        <v>BAP-BDG-1-RESBDGSDE-TEDI</v>
      </c>
      <c r="D106">
        <f>1</f>
        <v>1</v>
      </c>
    </row>
    <row r="107" spans="1:4" x14ac:dyDescent="0.25">
      <c r="A107" t="s">
        <v>16</v>
      </c>
      <c r="B107" t="str">
        <f>'BAP-1_tech_groups'!A107</f>
        <v>RESBDGSDENewSHHEP___STDNGA_23</v>
      </c>
      <c r="C107" t="str">
        <f>'BAP-1_tech_groups'!B107</f>
        <v>BAP-BDG-1-RESBDGSDE-TEDI</v>
      </c>
      <c r="D107">
        <f>1</f>
        <v>1</v>
      </c>
    </row>
    <row r="108" spans="1:4" x14ac:dyDescent="0.25">
      <c r="A108" t="s">
        <v>16</v>
      </c>
      <c r="B108" t="str">
        <f>'BAP-1_tech_groups'!A108</f>
        <v>RESBDGSDENewSHPLT___STDELC_16</v>
      </c>
      <c r="C108" t="str">
        <f>'BAP-1_tech_groups'!B108</f>
        <v>BAP-BDG-1-RESBDGSDE-TEDI</v>
      </c>
      <c r="D108">
        <f>1</f>
        <v>1</v>
      </c>
    </row>
    <row r="109" spans="1:4" x14ac:dyDescent="0.25">
      <c r="A109" t="s">
        <v>16</v>
      </c>
      <c r="B109" t="str">
        <f>'BAP-1_tech_groups'!A109</f>
        <v>RESBDGSDENewSHPLT1000WSTDELC_23</v>
      </c>
      <c r="C109" t="str">
        <f>'BAP-1_tech_groups'!B109</f>
        <v>BAP-BDG-1-RESBDGSDE-TEDI</v>
      </c>
      <c r="D109">
        <f>1</f>
        <v>1</v>
      </c>
    </row>
    <row r="110" spans="1:4" x14ac:dyDescent="0.25">
      <c r="A110" t="s">
        <v>16</v>
      </c>
      <c r="B110" t="str">
        <f>'BAP-1_tech_groups'!A110</f>
        <v>RESBDGSDENewSHPLT1500WSTDELC_23</v>
      </c>
      <c r="C110" t="str">
        <f>'BAP-1_tech_groups'!B110</f>
        <v>BAP-BDG-1-RESBDGSDE-TEDI</v>
      </c>
      <c r="D110">
        <f>1</f>
        <v>1</v>
      </c>
    </row>
    <row r="111" spans="1:4" x14ac:dyDescent="0.25">
      <c r="A111" t="s">
        <v>16</v>
      </c>
      <c r="B111" t="str">
        <f>'BAP-1_tech_groups'!A111</f>
        <v>RESBDGSDENewSHPLT500WSTDELC_23</v>
      </c>
      <c r="C111" t="str">
        <f>'BAP-1_tech_groups'!B111</f>
        <v>BAP-BDG-1-RESBDGSDE-TEDI</v>
      </c>
      <c r="D111">
        <f>1</f>
        <v>1</v>
      </c>
    </row>
    <row r="112" spans="1:4" x14ac:dyDescent="0.25">
      <c r="A112" t="s">
        <v>16</v>
      </c>
      <c r="B112" t="str">
        <f>'BAP-1_tech_groups'!A112</f>
        <v>RESBDGSDENewSHPST___HIGBWP_23</v>
      </c>
      <c r="C112" t="str">
        <f>'BAP-1_tech_groups'!B112</f>
        <v>BAP-BDG-1-RESBDGSDE-TEDI</v>
      </c>
      <c r="D112">
        <f>1</f>
        <v>1</v>
      </c>
    </row>
    <row r="113" spans="1:4" x14ac:dyDescent="0.25">
      <c r="A113" t="s">
        <v>16</v>
      </c>
      <c r="B113" t="str">
        <f>'BAP-1_tech_groups'!A113</f>
        <v>RESBDGSDENewSHPST___STDBWP_23</v>
      </c>
      <c r="C113" t="str">
        <f>'BAP-1_tech_groups'!B113</f>
        <v>BAP-BDG-1-RESBDGSDE-TEDI</v>
      </c>
      <c r="D113">
        <f>1</f>
        <v>1</v>
      </c>
    </row>
    <row r="114" spans="1:4" x14ac:dyDescent="0.25">
      <c r="A114" t="s">
        <v>16</v>
      </c>
      <c r="B114" t="str">
        <f>'BAP-1_tech_groups'!A114</f>
        <v>RESBDGSDENewSHSTV___HIGBMA_23</v>
      </c>
      <c r="C114" t="str">
        <f>'BAP-1_tech_groups'!B114</f>
        <v>BAP-BDG-1-RESBDGSDE-TEDI</v>
      </c>
      <c r="D114">
        <f>1</f>
        <v>1</v>
      </c>
    </row>
    <row r="115" spans="1:4" x14ac:dyDescent="0.25">
      <c r="A115" t="s">
        <v>16</v>
      </c>
      <c r="B115" t="str">
        <f>'BAP-1_tech_groups'!A115</f>
        <v>RESBDGSDENewSHSTV___STDBMA_23</v>
      </c>
      <c r="C115" t="str">
        <f>'BAP-1_tech_groups'!B115</f>
        <v>BAP-BDG-1-RESBDGSDE-TEDI</v>
      </c>
      <c r="D115">
        <f>1</f>
        <v>1</v>
      </c>
    </row>
    <row r="116" spans="1:4" x14ac:dyDescent="0.25">
      <c r="A116" t="s">
        <v>16</v>
      </c>
      <c r="B116" t="str">
        <f>'BAP-1_tech_groups'!A116</f>
        <v>RESBDGAPANewSH_________DHE_16</v>
      </c>
      <c r="C116" t="str">
        <f>'BAP-1_tech_groups'!B116</f>
        <v>BAP-BDG-1-RESBDGAPA-TEDI</v>
      </c>
      <c r="D116">
        <f>1</f>
        <v>1</v>
      </c>
    </row>
    <row r="117" spans="1:4" x14ac:dyDescent="0.25">
      <c r="A117" t="s">
        <v>16</v>
      </c>
      <c r="B117" t="str">
        <f>'BAP-1_tech_groups'!A117</f>
        <v>RESBDGSDENewSH_________DHE_16</v>
      </c>
      <c r="C117" t="str">
        <f>'BAP-1_tech_groups'!B117</f>
        <v>BAP-BDG-1-RESBDGSDE-TEDI</v>
      </c>
      <c r="D117">
        <f>1</f>
        <v>1</v>
      </c>
    </row>
    <row r="118" spans="1:4" x14ac:dyDescent="0.25">
      <c r="A118" t="s">
        <v>16</v>
      </c>
      <c r="B118" t="str">
        <f>'BAP-1_tech_groups'!A118</f>
        <v>RESBDGSATNewSH_________DHE_16</v>
      </c>
      <c r="C118" t="str">
        <f>'BAP-1_tech_groups'!B118</f>
        <v>BAP-BDG-1-RESBDGSAT-TEDI</v>
      </c>
      <c r="D118">
        <f>1</f>
        <v>1</v>
      </c>
    </row>
    <row r="119" spans="1:4" x14ac:dyDescent="0.25">
      <c r="A119" t="s">
        <v>16</v>
      </c>
      <c r="B119" t="str">
        <f>'BAP-1_tech_groups'!A119</f>
        <v>RESBDGAPA2025SH</v>
      </c>
      <c r="C119" t="str">
        <f>'Demand TEUI'!A2</f>
        <v>BAP-BDG-1-RESBDG-TEUI</v>
      </c>
      <c r="D119">
        <f>-Targets!$E$12</f>
        <v>-252</v>
      </c>
    </row>
    <row r="120" spans="1:4" x14ac:dyDescent="0.25">
      <c r="A120" t="s">
        <v>16</v>
      </c>
      <c r="B120" t="str">
        <f>'BAP-1_tech_groups'!A120</f>
        <v>RESBDGAPA2030SH</v>
      </c>
      <c r="C120" t="str">
        <f>'Demand TEUI'!A3</f>
        <v>BAP-BDG-1-RESBDG-TEUI</v>
      </c>
      <c r="D120">
        <f>-Targets!$E$12</f>
        <v>-252</v>
      </c>
    </row>
    <row r="121" spans="1:4" x14ac:dyDescent="0.25">
      <c r="A121" t="s">
        <v>16</v>
      </c>
      <c r="B121" t="str">
        <f>'BAP-1_tech_groups'!A121</f>
        <v>RESBDGAPA2035SH</v>
      </c>
      <c r="C121" t="str">
        <f>'Demand TEUI'!A4</f>
        <v>BAP-BDG-1-RESBDG-TEUI</v>
      </c>
      <c r="D121">
        <f>-Targets!$E$12</f>
        <v>-252</v>
      </c>
    </row>
    <row r="122" spans="1:4" x14ac:dyDescent="0.25">
      <c r="A122" t="s">
        <v>16</v>
      </c>
      <c r="B122" t="str">
        <f>'BAP-1_tech_groups'!A122</f>
        <v>RESBDGAPA2040SH</v>
      </c>
      <c r="C122" t="str">
        <f>'Demand TEUI'!A5</f>
        <v>BAP-BDG-1-RESBDG-TEUI</v>
      </c>
      <c r="D122">
        <f>-Targets!$E$12</f>
        <v>-252</v>
      </c>
    </row>
    <row r="123" spans="1:4" x14ac:dyDescent="0.25">
      <c r="A123" t="s">
        <v>16</v>
      </c>
      <c r="B123" t="str">
        <f>'BAP-1_tech_groups'!A123</f>
        <v>RESBDGAPA2045SH</v>
      </c>
      <c r="C123" t="str">
        <f>'Demand TEUI'!A6</f>
        <v>BAP-BDG-1-RESBDG-TEUI</v>
      </c>
      <c r="D123">
        <f>-Targets!$E$12</f>
        <v>-252</v>
      </c>
    </row>
    <row r="124" spans="1:4" x14ac:dyDescent="0.25">
      <c r="A124" t="s">
        <v>16</v>
      </c>
      <c r="B124" t="str">
        <f>'BAP-1_tech_groups'!A124</f>
        <v>RESBDGSDE2025SH</v>
      </c>
      <c r="C124" t="str">
        <f>'Demand TEUI'!A7</f>
        <v>BAP-BDG-1-RESBDG-TEUI</v>
      </c>
      <c r="D124">
        <f>-Targets!$E$12</f>
        <v>-252</v>
      </c>
    </row>
    <row r="125" spans="1:4" x14ac:dyDescent="0.25">
      <c r="A125" t="s">
        <v>16</v>
      </c>
      <c r="B125" t="str">
        <f>'BAP-1_tech_groups'!A125</f>
        <v>RESBDGSDE2030SH</v>
      </c>
      <c r="C125" t="str">
        <f>'Demand TEUI'!A8</f>
        <v>BAP-BDG-1-RESBDG-TEUI</v>
      </c>
      <c r="D125">
        <f>-Targets!$E$12</f>
        <v>-252</v>
      </c>
    </row>
    <row r="126" spans="1:4" x14ac:dyDescent="0.25">
      <c r="A126" t="s">
        <v>16</v>
      </c>
      <c r="B126" t="str">
        <f>'BAP-1_tech_groups'!A126</f>
        <v>RESBDGSDE2035SH</v>
      </c>
      <c r="C126" t="str">
        <f>'Demand TEUI'!A9</f>
        <v>BAP-BDG-1-RESBDG-TEUI</v>
      </c>
      <c r="D126">
        <f>-Targets!$E$12</f>
        <v>-252</v>
      </c>
    </row>
    <row r="127" spans="1:4" x14ac:dyDescent="0.25">
      <c r="A127" t="s">
        <v>16</v>
      </c>
      <c r="B127" t="str">
        <f>'BAP-1_tech_groups'!A127</f>
        <v>RESBDGSDE2040SH</v>
      </c>
      <c r="C127" t="str">
        <f>'Demand TEUI'!A10</f>
        <v>BAP-BDG-1-RESBDG-TEUI</v>
      </c>
      <c r="D127">
        <f>-Targets!$E$12</f>
        <v>-252</v>
      </c>
    </row>
    <row r="128" spans="1:4" x14ac:dyDescent="0.25">
      <c r="A128" t="s">
        <v>16</v>
      </c>
      <c r="B128" t="str">
        <f>'BAP-1_tech_groups'!A128</f>
        <v>RESBDGSDE2045SH</v>
      </c>
      <c r="C128" t="str">
        <f>'Demand TEUI'!A11</f>
        <v>BAP-BDG-1-RESBDG-TEUI</v>
      </c>
      <c r="D128">
        <f>-Targets!$E$12</f>
        <v>-252</v>
      </c>
    </row>
    <row r="129" spans="1:4" x14ac:dyDescent="0.25">
      <c r="A129" t="s">
        <v>16</v>
      </c>
      <c r="B129" t="str">
        <f>'BAP-1_tech_groups'!A129</f>
        <v>RESBDGSAT2025SH</v>
      </c>
      <c r="C129" t="str">
        <f>'Demand TEUI'!A12</f>
        <v>BAP-BDG-1-RESBDG-TEUI</v>
      </c>
      <c r="D129">
        <f>-Targets!$E$12</f>
        <v>-252</v>
      </c>
    </row>
    <row r="130" spans="1:4" x14ac:dyDescent="0.25">
      <c r="A130" t="s">
        <v>16</v>
      </c>
      <c r="B130" t="str">
        <f>'BAP-1_tech_groups'!A130</f>
        <v>RESBDGSAT2030SH</v>
      </c>
      <c r="C130" t="str">
        <f>'Demand TEUI'!A13</f>
        <v>BAP-BDG-1-RESBDG-TEUI</v>
      </c>
      <c r="D130">
        <f>-Targets!$E$12</f>
        <v>-252</v>
      </c>
    </row>
    <row r="131" spans="1:4" x14ac:dyDescent="0.25">
      <c r="A131" t="s">
        <v>16</v>
      </c>
      <c r="B131" t="str">
        <f>'BAP-1_tech_groups'!A131</f>
        <v>RESBDGSAT2035SH</v>
      </c>
      <c r="C131" t="str">
        <f>'Demand TEUI'!A14</f>
        <v>BAP-BDG-1-RESBDG-TEUI</v>
      </c>
      <c r="D131">
        <f>-Targets!$E$12</f>
        <v>-252</v>
      </c>
    </row>
    <row r="132" spans="1:4" x14ac:dyDescent="0.25">
      <c r="A132" t="s">
        <v>16</v>
      </c>
      <c r="B132" t="str">
        <f>'BAP-1_tech_groups'!A132</f>
        <v>RESBDGSAT2040SH</v>
      </c>
      <c r="C132" t="str">
        <f>'Demand TEUI'!A15</f>
        <v>BAP-BDG-1-RESBDG-TEUI</v>
      </c>
      <c r="D132">
        <f>-Targets!$E$12</f>
        <v>-252</v>
      </c>
    </row>
    <row r="133" spans="1:4" x14ac:dyDescent="0.25">
      <c r="A133" t="s">
        <v>16</v>
      </c>
      <c r="B133" t="str">
        <f>'BAP-1_tech_groups'!A133</f>
        <v>RESBDGSAT2045SH</v>
      </c>
      <c r="C133" t="str">
        <f>'Demand TEUI'!A16</f>
        <v>BAP-BDG-1-RESBDG-TEUI</v>
      </c>
      <c r="D133">
        <f>-Targets!$E$12</f>
        <v>-252</v>
      </c>
    </row>
    <row r="134" spans="1:4" x14ac:dyDescent="0.25">
      <c r="A134" t="s">
        <v>16</v>
      </c>
      <c r="B134" t="str">
        <f>'BAP-1_tech_groups'!A134</f>
        <v>RESBDGAPA1960SH</v>
      </c>
      <c r="C134" t="str">
        <f>'Demand TEUI'!A17</f>
        <v>BAP-BDG-1-RESBDG-TEUI</v>
      </c>
      <c r="D134">
        <f>-Targets!$C$15</f>
        <v>-486</v>
      </c>
    </row>
    <row r="135" spans="1:4" x14ac:dyDescent="0.25">
      <c r="A135" t="s">
        <v>16</v>
      </c>
      <c r="B135" t="str">
        <f>'BAP-1_tech_groups'!A135</f>
        <v>RESBDGAPA1977SH</v>
      </c>
      <c r="C135" t="str">
        <f>'Demand TEUI'!A18</f>
        <v>BAP-BDG-1-RESBDG-TEUI</v>
      </c>
      <c r="D135">
        <f>-Targets!$C$15</f>
        <v>-486</v>
      </c>
    </row>
    <row r="136" spans="1:4" x14ac:dyDescent="0.25">
      <c r="A136" t="s">
        <v>16</v>
      </c>
      <c r="B136" t="str">
        <f>'BAP-1_tech_groups'!A136</f>
        <v>RESBDGAPA1983SH</v>
      </c>
      <c r="C136" t="str">
        <f>'Demand TEUI'!A19</f>
        <v>BAP-BDG-1-RESBDG-TEUI</v>
      </c>
      <c r="D136">
        <f>-Targets!$C$15</f>
        <v>-486</v>
      </c>
    </row>
    <row r="137" spans="1:4" x14ac:dyDescent="0.25">
      <c r="A137" t="s">
        <v>16</v>
      </c>
      <c r="B137" t="str">
        <f>'BAP-1_tech_groups'!A137</f>
        <v>RESBDGAPA1995SH</v>
      </c>
      <c r="C137" t="str">
        <f>'Demand TEUI'!A20</f>
        <v>BAP-BDG-1-RESBDG-TEUI</v>
      </c>
      <c r="D137">
        <f>-Targets!$C$15</f>
        <v>-486</v>
      </c>
    </row>
    <row r="138" spans="1:4" x14ac:dyDescent="0.25">
      <c r="A138" t="s">
        <v>16</v>
      </c>
      <c r="B138" t="str">
        <f>'BAP-1_tech_groups'!A138</f>
        <v>RESBDGAPA2000SH</v>
      </c>
      <c r="C138" t="str">
        <f>'Demand TEUI'!A21</f>
        <v>BAP-BDG-1-RESBDG-TEUI</v>
      </c>
      <c r="D138">
        <f>-Targets!$C$15</f>
        <v>-486</v>
      </c>
    </row>
    <row r="139" spans="1:4" x14ac:dyDescent="0.25">
      <c r="A139" t="s">
        <v>16</v>
      </c>
      <c r="B139" t="str">
        <f>'BAP-1_tech_groups'!A139</f>
        <v>RESBDGAPA2005SH</v>
      </c>
      <c r="C139" t="str">
        <f>'Demand TEUI'!A22</f>
        <v>BAP-BDG-1-RESBDG-TEUI</v>
      </c>
      <c r="D139">
        <f>-Targets!$C$15</f>
        <v>-486</v>
      </c>
    </row>
    <row r="140" spans="1:4" x14ac:dyDescent="0.25">
      <c r="A140" t="s">
        <v>16</v>
      </c>
      <c r="B140" t="str">
        <f>'BAP-1_tech_groups'!A140</f>
        <v>RESBDGAPA2010SH</v>
      </c>
      <c r="C140" t="str">
        <f>'Demand TEUI'!A23</f>
        <v>BAP-BDG-1-RESBDG-TEUI</v>
      </c>
      <c r="D140">
        <f>-Targets!$C$15</f>
        <v>-486</v>
      </c>
    </row>
    <row r="141" spans="1:4" x14ac:dyDescent="0.25">
      <c r="A141" t="s">
        <v>16</v>
      </c>
      <c r="B141" t="str">
        <f>'BAP-1_tech_groups'!A141</f>
        <v>RESBDGAPA2015SH</v>
      </c>
      <c r="C141" t="str">
        <f>'Demand TEUI'!A24</f>
        <v>BAP-BDG-1-RESBDG-TEUI</v>
      </c>
      <c r="D141">
        <f>-Targets!$C$15</f>
        <v>-486</v>
      </c>
    </row>
    <row r="142" spans="1:4" x14ac:dyDescent="0.25">
      <c r="A142" t="s">
        <v>16</v>
      </c>
      <c r="B142" t="str">
        <f>'BAP-1_tech_groups'!A142</f>
        <v>RESBDGAPA2020SH</v>
      </c>
      <c r="C142" t="str">
        <f>'Demand TEUI'!A25</f>
        <v>BAP-BDG-1-RESBDG-TEUI</v>
      </c>
      <c r="D142">
        <f>-Targets!$C$15</f>
        <v>-486</v>
      </c>
    </row>
    <row r="143" spans="1:4" x14ac:dyDescent="0.25">
      <c r="A143" t="s">
        <v>16</v>
      </c>
      <c r="B143" t="str">
        <f>'BAP-1_tech_groups'!A143</f>
        <v>RESBDGSDE1960SH</v>
      </c>
      <c r="C143" t="str">
        <f>'Demand TEUI'!A26</f>
        <v>BAP-BDG-1-RESBDG-TEUI</v>
      </c>
      <c r="D143">
        <f>-Targets!$C$15</f>
        <v>-486</v>
      </c>
    </row>
    <row r="144" spans="1:4" x14ac:dyDescent="0.25">
      <c r="A144" t="s">
        <v>16</v>
      </c>
      <c r="B144" t="str">
        <f>'BAP-1_tech_groups'!A144</f>
        <v>RESBDGSDE1977SH</v>
      </c>
      <c r="C144" t="str">
        <f>'Demand TEUI'!A27</f>
        <v>BAP-BDG-1-RESBDG-TEUI</v>
      </c>
      <c r="D144">
        <f>-Targets!$C$15</f>
        <v>-486</v>
      </c>
    </row>
    <row r="145" spans="1:4" x14ac:dyDescent="0.25">
      <c r="A145" t="s">
        <v>16</v>
      </c>
      <c r="B145" t="str">
        <f>'BAP-1_tech_groups'!A145</f>
        <v>RESBDGSDE1983SH</v>
      </c>
      <c r="C145" t="str">
        <f>'Demand TEUI'!A28</f>
        <v>BAP-BDG-1-RESBDG-TEUI</v>
      </c>
      <c r="D145">
        <f>-Targets!$C$15</f>
        <v>-486</v>
      </c>
    </row>
    <row r="146" spans="1:4" x14ac:dyDescent="0.25">
      <c r="A146" t="s">
        <v>16</v>
      </c>
      <c r="B146" t="str">
        <f>'BAP-1_tech_groups'!A146</f>
        <v>RESBDGSDE1995SH</v>
      </c>
      <c r="C146" t="str">
        <f>'Demand TEUI'!A29</f>
        <v>BAP-BDG-1-RESBDG-TEUI</v>
      </c>
      <c r="D146">
        <f>-Targets!$C$15</f>
        <v>-486</v>
      </c>
    </row>
    <row r="147" spans="1:4" x14ac:dyDescent="0.25">
      <c r="A147" t="s">
        <v>16</v>
      </c>
      <c r="B147" t="str">
        <f>'BAP-1_tech_groups'!A147</f>
        <v>RESBDGSDE2000SH</v>
      </c>
      <c r="C147" t="str">
        <f>'Demand TEUI'!A30</f>
        <v>BAP-BDG-1-RESBDG-TEUI</v>
      </c>
      <c r="D147">
        <f>-Targets!$C$15</f>
        <v>-486</v>
      </c>
    </row>
    <row r="148" spans="1:4" x14ac:dyDescent="0.25">
      <c r="A148" t="s">
        <v>16</v>
      </c>
      <c r="B148" t="str">
        <f>'BAP-1_tech_groups'!A148</f>
        <v>RESBDGSDE2005SH</v>
      </c>
      <c r="C148" t="str">
        <f>'Demand TEUI'!A31</f>
        <v>BAP-BDG-1-RESBDG-TEUI</v>
      </c>
      <c r="D148">
        <f>-Targets!$C$15</f>
        <v>-486</v>
      </c>
    </row>
    <row r="149" spans="1:4" x14ac:dyDescent="0.25">
      <c r="A149" t="s">
        <v>16</v>
      </c>
      <c r="B149" t="str">
        <f>'BAP-1_tech_groups'!A149</f>
        <v>RESBDGSDE2010SH</v>
      </c>
      <c r="C149" t="str">
        <f>'Demand TEUI'!A32</f>
        <v>BAP-BDG-1-RESBDG-TEUI</v>
      </c>
      <c r="D149">
        <f>-Targets!$C$15</f>
        <v>-486</v>
      </c>
    </row>
    <row r="150" spans="1:4" x14ac:dyDescent="0.25">
      <c r="A150" t="s">
        <v>16</v>
      </c>
      <c r="B150" t="str">
        <f>'BAP-1_tech_groups'!A150</f>
        <v>RESBDGSDE2015SH</v>
      </c>
      <c r="C150" t="str">
        <f>'Demand TEUI'!A33</f>
        <v>BAP-BDG-1-RESBDG-TEUI</v>
      </c>
      <c r="D150">
        <f>-Targets!$C$15</f>
        <v>-486</v>
      </c>
    </row>
    <row r="151" spans="1:4" x14ac:dyDescent="0.25">
      <c r="A151" t="s">
        <v>16</v>
      </c>
      <c r="B151" t="str">
        <f>'BAP-1_tech_groups'!A151</f>
        <v>RESBDGSDE2020SH</v>
      </c>
      <c r="C151" t="str">
        <f>'Demand TEUI'!A34</f>
        <v>BAP-BDG-1-RESBDG-TEUI</v>
      </c>
      <c r="D151">
        <f>-Targets!$C$15</f>
        <v>-486</v>
      </c>
    </row>
    <row r="152" spans="1:4" x14ac:dyDescent="0.25">
      <c r="A152" t="s">
        <v>16</v>
      </c>
      <c r="B152" t="str">
        <f>'BAP-1_tech_groups'!A152</f>
        <v>RESBDGSAT1960SH</v>
      </c>
      <c r="C152" t="str">
        <f>'Demand TEUI'!A35</f>
        <v>BAP-BDG-1-RESBDG-TEUI</v>
      </c>
      <c r="D152">
        <f>-Targets!$C$15</f>
        <v>-486</v>
      </c>
    </row>
    <row r="153" spans="1:4" x14ac:dyDescent="0.25">
      <c r="A153" t="s">
        <v>16</v>
      </c>
      <c r="B153" t="str">
        <f>'BAP-1_tech_groups'!A153</f>
        <v>RESBDGSAT1977SH</v>
      </c>
      <c r="C153" t="str">
        <f>'Demand TEUI'!A36</f>
        <v>BAP-BDG-1-RESBDG-TEUI</v>
      </c>
      <c r="D153">
        <f>-Targets!$C$15</f>
        <v>-486</v>
      </c>
    </row>
    <row r="154" spans="1:4" x14ac:dyDescent="0.25">
      <c r="A154" t="s">
        <v>16</v>
      </c>
      <c r="B154" t="str">
        <f>'BAP-1_tech_groups'!A154</f>
        <v>RESBDGSAT1983SH</v>
      </c>
      <c r="C154" t="str">
        <f>'Demand TEUI'!A37</f>
        <v>BAP-BDG-1-RESBDG-TEUI</v>
      </c>
      <c r="D154">
        <f>-Targets!$C$15</f>
        <v>-486</v>
      </c>
    </row>
    <row r="155" spans="1:4" x14ac:dyDescent="0.25">
      <c r="A155" t="s">
        <v>16</v>
      </c>
      <c r="B155" t="str">
        <f>'BAP-1_tech_groups'!A155</f>
        <v>RESBDGSAT1995SH</v>
      </c>
      <c r="C155" t="str">
        <f>'Demand TEUI'!A38</f>
        <v>BAP-BDG-1-RESBDG-TEUI</v>
      </c>
      <c r="D155">
        <f>-Targets!$C$15</f>
        <v>-486</v>
      </c>
    </row>
    <row r="156" spans="1:4" x14ac:dyDescent="0.25">
      <c r="A156" t="s">
        <v>16</v>
      </c>
      <c r="B156" t="str">
        <f>'BAP-1_tech_groups'!A156</f>
        <v>RESBDGSAT2000SH</v>
      </c>
      <c r="C156" t="str">
        <f>'Demand TEUI'!A39</f>
        <v>BAP-BDG-1-RESBDG-TEUI</v>
      </c>
      <c r="D156">
        <f>-Targets!$C$15</f>
        <v>-486</v>
      </c>
    </row>
    <row r="157" spans="1:4" x14ac:dyDescent="0.25">
      <c r="A157" t="s">
        <v>16</v>
      </c>
      <c r="B157" t="str">
        <f>'BAP-1_tech_groups'!A157</f>
        <v>RESBDGSAT2005SH</v>
      </c>
      <c r="C157" t="str">
        <f>'Demand TEUI'!A40</f>
        <v>BAP-BDG-1-RESBDG-TEUI</v>
      </c>
      <c r="D157">
        <f>-Targets!$C$15</f>
        <v>-486</v>
      </c>
    </row>
    <row r="158" spans="1:4" x14ac:dyDescent="0.25">
      <c r="A158" t="s">
        <v>16</v>
      </c>
      <c r="B158" t="str">
        <f>'BAP-1_tech_groups'!A158</f>
        <v>RESBDGSAT2010SH</v>
      </c>
      <c r="C158" t="str">
        <f>'Demand TEUI'!A41</f>
        <v>BAP-BDG-1-RESBDG-TEUI</v>
      </c>
      <c r="D158">
        <f>-Targets!$C$15</f>
        <v>-486</v>
      </c>
    </row>
    <row r="159" spans="1:4" x14ac:dyDescent="0.25">
      <c r="A159" t="s">
        <v>16</v>
      </c>
      <c r="B159" t="str">
        <f>'BAP-1_tech_groups'!A159</f>
        <v>RESBDGSAT2015SH</v>
      </c>
      <c r="C159" t="str">
        <f>'Demand TEUI'!A42</f>
        <v>BAP-BDG-1-RESBDG-TEUI</v>
      </c>
      <c r="D159">
        <f>-Targets!$C$15</f>
        <v>-486</v>
      </c>
    </row>
    <row r="160" spans="1:4" x14ac:dyDescent="0.25">
      <c r="A160" t="s">
        <v>16</v>
      </c>
      <c r="B160" t="str">
        <f>'BAP-1_tech_groups'!A160</f>
        <v>RESBDGSAT2020SH</v>
      </c>
      <c r="C160" t="str">
        <f>'Demand TEUI'!A43</f>
        <v>BAP-BDG-1-RESBDG-TEUI</v>
      </c>
      <c r="D160">
        <f>-Targets!$C$15</f>
        <v>-486</v>
      </c>
    </row>
    <row r="161" spans="1:4" x14ac:dyDescent="0.25">
      <c r="A161" t="s">
        <v>16</v>
      </c>
      <c r="B161" t="str">
        <f>'BAP-1_tech_groups'!A161</f>
        <v>RESBDGNGAIMP</v>
      </c>
      <c r="C161" t="str">
        <f>TEUI!A2</f>
        <v>BAP-BDG-1-RESBDG-TEUI</v>
      </c>
      <c r="D161">
        <f>1</f>
        <v>1</v>
      </c>
    </row>
    <row r="162" spans="1:4" x14ac:dyDescent="0.25">
      <c r="A162" t="s">
        <v>16</v>
      </c>
      <c r="B162" t="str">
        <f>'BAP-1_tech_groups'!A162</f>
        <v>RESBDGLFOIMP</v>
      </c>
      <c r="C162" t="str">
        <f>TEUI!A3</f>
        <v>BAP-BDG-1-RESBDG-TEUI</v>
      </c>
      <c r="D162">
        <f>1</f>
        <v>1</v>
      </c>
    </row>
    <row r="163" spans="1:4" x14ac:dyDescent="0.25">
      <c r="A163" t="s">
        <v>16</v>
      </c>
      <c r="B163" t="str">
        <f>'BAP-1_tech_groups'!A163</f>
        <v>RESBDGPROIMP</v>
      </c>
      <c r="C163" t="str">
        <f>TEUI!A4</f>
        <v>BAP-BDG-1-RESBDG-TEUI</v>
      </c>
      <c r="D163">
        <f>1</f>
        <v>1</v>
      </c>
    </row>
    <row r="164" spans="1:4" x14ac:dyDescent="0.25">
      <c r="A164" t="s">
        <v>16</v>
      </c>
      <c r="B164" t="str">
        <f>'BAP-1_tech_groups'!A164</f>
        <v>RESBDGBMAIMP</v>
      </c>
      <c r="C164" t="str">
        <f>TEUI!A5</f>
        <v>BAP-BDG-1-RESBDG-TEUI</v>
      </c>
      <c r="D164">
        <f>1</f>
        <v>1</v>
      </c>
    </row>
    <row r="165" spans="1:4" x14ac:dyDescent="0.25">
      <c r="A165" t="s">
        <v>16</v>
      </c>
      <c r="B165" t="str">
        <f>'BAP-1_tech_groups'!A165</f>
        <v>RESBDGHH2IMP</v>
      </c>
      <c r="C165" t="str">
        <f>TEUI!A6</f>
        <v>BAP-BDG-1-RESBDG-TEUI</v>
      </c>
      <c r="D165">
        <f>1</f>
        <v>1</v>
      </c>
    </row>
    <row r="166" spans="1:4" x14ac:dyDescent="0.25">
      <c r="A166" t="s">
        <v>16</v>
      </c>
      <c r="B166" t="str">
        <f>'BAP-1_tech_groups'!A166</f>
        <v>RESBDGKERIMP</v>
      </c>
      <c r="C166" t="str">
        <f>TEUI!A7</f>
        <v>BAP-BDG-1-RESBDG-TEUI</v>
      </c>
      <c r="D166">
        <f>1</f>
        <v>1</v>
      </c>
    </row>
    <row r="167" spans="1:4" x14ac:dyDescent="0.25">
      <c r="A167" t="s">
        <v>16</v>
      </c>
      <c r="B167" t="str">
        <f>'BAP-1_tech_groups'!A167</f>
        <v>RESBDGBWPIMP</v>
      </c>
      <c r="C167" t="str">
        <f>TEUI!A8</f>
        <v>BAP-BDG-1-RESBDG-TEUI</v>
      </c>
      <c r="D167">
        <f>1</f>
        <v>1</v>
      </c>
    </row>
    <row r="168" spans="1:4" x14ac:dyDescent="0.25">
      <c r="A168" t="s">
        <v>16</v>
      </c>
      <c r="B168" t="str">
        <f>'BAP-1_tech_groups'!A168</f>
        <v>RESBDGBMTNIMP</v>
      </c>
      <c r="C168" t="str">
        <f>TEUI!A9</f>
        <v>BAP-BDG-1-RESBDG-TEUI</v>
      </c>
      <c r="D168">
        <f>1</f>
        <v>1</v>
      </c>
    </row>
    <row r="169" spans="1:4" x14ac:dyDescent="0.25">
      <c r="A169" t="s">
        <v>16</v>
      </c>
      <c r="B169" t="str">
        <f>'BAP-1_tech_groups'!A169</f>
        <v>RESBDGSGAIMP</v>
      </c>
      <c r="C169" t="str">
        <f>TEUI!A10</f>
        <v>BAP-BDG-1-RESBDG-TEUI</v>
      </c>
      <c r="D169">
        <f>1</f>
        <v>1</v>
      </c>
    </row>
    <row r="170" spans="1:4" x14ac:dyDescent="0.25">
      <c r="A170" t="s">
        <v>16</v>
      </c>
      <c r="B170" t="str">
        <f>'BAP-1_tech_groups'!A170</f>
        <v>RESBDGSMTNIMP</v>
      </c>
      <c r="C170" t="str">
        <f>TEUI!A11</f>
        <v>BAP-BDG-1-RESBDG-TEUI</v>
      </c>
      <c r="D170">
        <f>1</f>
        <v>1</v>
      </c>
    </row>
    <row r="171" spans="1:4" x14ac:dyDescent="0.25">
      <c r="A171" t="s">
        <v>16</v>
      </c>
      <c r="B171" t="str">
        <f>'BAP-1_tech_groups'!A171</f>
        <v>RESBDGELCIMP16</v>
      </c>
      <c r="C171" t="str">
        <f>TEUI!A12</f>
        <v>BAP-BDG-1-RESBDG-TEUI</v>
      </c>
      <c r="D171">
        <f>1</f>
        <v>1</v>
      </c>
    </row>
    <row r="172" spans="1:4" x14ac:dyDescent="0.25">
      <c r="A172" t="s">
        <v>16</v>
      </c>
      <c r="B172" t="str">
        <f>'BAP-1_tech_groups'!A172</f>
        <v>RESBDGELCIMP17</v>
      </c>
      <c r="C172" t="str">
        <f>TEUI!A13</f>
        <v>BAP-BDG-1-RESBDG-TEUI</v>
      </c>
      <c r="D172">
        <f>1</f>
        <v>1</v>
      </c>
    </row>
    <row r="173" spans="1:4" x14ac:dyDescent="0.25">
      <c r="A173" t="s">
        <v>16</v>
      </c>
      <c r="B173" t="str">
        <f>'BAP-1_tech_groups'!A173</f>
        <v>RESBDGELCIMP18</v>
      </c>
      <c r="C173" t="str">
        <f>TEUI!A14</f>
        <v>BAP-BDG-1-RESBDG-TEUI</v>
      </c>
      <c r="D173">
        <f>1</f>
        <v>1</v>
      </c>
    </row>
    <row r="174" spans="1:4" x14ac:dyDescent="0.25">
      <c r="A174" t="s">
        <v>16</v>
      </c>
      <c r="B174" t="str">
        <f>'BAP-1_tech_groups'!A174</f>
        <v>RESBDGELCIMP19</v>
      </c>
      <c r="C174" t="str">
        <f>TEUI!A15</f>
        <v>BAP-BDG-1-RESBDG-TEUI</v>
      </c>
      <c r="D174">
        <f>1</f>
        <v>1</v>
      </c>
    </row>
    <row r="175" spans="1:4" x14ac:dyDescent="0.25">
      <c r="A175" t="s">
        <v>16</v>
      </c>
      <c r="B175" t="str">
        <f>'BAP-1_tech_groups'!A175</f>
        <v>RESBDGELCIMP20</v>
      </c>
      <c r="C175" t="str">
        <f>TEUI!A16</f>
        <v>BAP-BDG-1-RESBDG-TEUI</v>
      </c>
      <c r="D175">
        <f>1</f>
        <v>1</v>
      </c>
    </row>
    <row r="176" spans="1:4" x14ac:dyDescent="0.25">
      <c r="A176" t="s">
        <v>16</v>
      </c>
      <c r="B176" t="str">
        <f>'BAP-1_tech_groups'!A176</f>
        <v>RESBDGELCIMP21</v>
      </c>
      <c r="C176" t="str">
        <f>TEUI!A17</f>
        <v>BAP-BDG-1-RESBDG-TEUI</v>
      </c>
      <c r="D176">
        <f>1</f>
        <v>1</v>
      </c>
    </row>
    <row r="177" spans="1:4" x14ac:dyDescent="0.25">
      <c r="A177" t="s">
        <v>16</v>
      </c>
      <c r="B177" t="str">
        <f>'BAP-1_tech_groups'!A177</f>
        <v>RESBDGELCIMP22</v>
      </c>
      <c r="C177" t="str">
        <f>TEUI!A18</f>
        <v>BAP-BDG-1-RESBDG-TEUI</v>
      </c>
      <c r="D177">
        <f>1</f>
        <v>1</v>
      </c>
    </row>
    <row r="178" spans="1:4" x14ac:dyDescent="0.25">
      <c r="A178" t="s">
        <v>16</v>
      </c>
      <c r="B178" t="str">
        <f>'BAP-1_tech_groups'!A178</f>
        <v>RESBDGELCIMP23</v>
      </c>
      <c r="C178" t="str">
        <f>TEUI!A19</f>
        <v>BAP-BDG-1-RESBDG-TEUI</v>
      </c>
      <c r="D178">
        <f>1</f>
        <v>1</v>
      </c>
    </row>
    <row r="179" spans="1:4" x14ac:dyDescent="0.25">
      <c r="A179" t="s">
        <v>16</v>
      </c>
      <c r="B179" t="str">
        <f>'BAP-1_tech_groups'!A179</f>
        <v>RESBDGELCIMP24</v>
      </c>
      <c r="C179" t="str">
        <f>TEUI!A20</f>
        <v>BAP-BDG-1-RESBDG-TEUI</v>
      </c>
      <c r="D179">
        <f>1</f>
        <v>1</v>
      </c>
    </row>
    <row r="180" spans="1:4" x14ac:dyDescent="0.25">
      <c r="A180" t="s">
        <v>16</v>
      </c>
      <c r="B180" t="str">
        <f>'BAP-1_tech_groups'!A180</f>
        <v>RESBDGELCIMP25</v>
      </c>
      <c r="C180" t="str">
        <f>TEUI!A21</f>
        <v>BAP-BDG-1-RESBDG-TEUI</v>
      </c>
      <c r="D180">
        <f>1</f>
        <v>1</v>
      </c>
    </row>
    <row r="181" spans="1:4" x14ac:dyDescent="0.25">
      <c r="A181" t="s">
        <v>16</v>
      </c>
      <c r="B181" t="str">
        <f>'BAP-1_tech_groups'!A181</f>
        <v>RESBDGELCIMP26</v>
      </c>
      <c r="C181" t="str">
        <f>TEUI!A22</f>
        <v>BAP-BDG-1-RESBDG-TEUI</v>
      </c>
      <c r="D181">
        <f>1</f>
        <v>1</v>
      </c>
    </row>
    <row r="182" spans="1:4" x14ac:dyDescent="0.25">
      <c r="A182" t="s">
        <v>16</v>
      </c>
      <c r="B182" t="str">
        <f>'BAP-1_tech_groups'!A182</f>
        <v>RESBDGELCIMP27</v>
      </c>
      <c r="C182" t="str">
        <f>TEUI!A23</f>
        <v>BAP-BDG-1-RESBDG-TEUI</v>
      </c>
      <c r="D182">
        <f>1</f>
        <v>1</v>
      </c>
    </row>
    <row r="183" spans="1:4" x14ac:dyDescent="0.25">
      <c r="A183" t="s">
        <v>16</v>
      </c>
      <c r="B183" t="str">
        <f>'BAP-1_tech_groups'!A183</f>
        <v>RESBDGELCIMP28</v>
      </c>
      <c r="C183" t="str">
        <f>TEUI!A24</f>
        <v>BAP-BDG-1-RESBDG-TEUI</v>
      </c>
      <c r="D183">
        <f>1</f>
        <v>1</v>
      </c>
    </row>
    <row r="184" spans="1:4" x14ac:dyDescent="0.25">
      <c r="A184" t="s">
        <v>16</v>
      </c>
      <c r="B184" t="str">
        <f>'BAP-1_tech_groups'!A184</f>
        <v>RESBDGELCIMP29</v>
      </c>
      <c r="C184" t="str">
        <f>TEUI!A25</f>
        <v>BAP-BDG-1-RESBDG-TEUI</v>
      </c>
      <c r="D184">
        <f>1</f>
        <v>1</v>
      </c>
    </row>
    <row r="185" spans="1:4" x14ac:dyDescent="0.25">
      <c r="A185" t="s">
        <v>16</v>
      </c>
      <c r="B185" t="str">
        <f>'BAP-1_tech_groups'!A185</f>
        <v>RESBDGELCIMP30</v>
      </c>
      <c r="C185" t="str">
        <f>TEUI!A26</f>
        <v>BAP-BDG-1-RESBDG-TEUI</v>
      </c>
      <c r="D185">
        <f>1</f>
        <v>1</v>
      </c>
    </row>
    <row r="186" spans="1:4" x14ac:dyDescent="0.25">
      <c r="A186" t="s">
        <v>16</v>
      </c>
      <c r="B186" t="str">
        <f>'BAP-1_tech_groups'!A186</f>
        <v>RESBDGELCIMP31</v>
      </c>
      <c r="C186" t="str">
        <f>TEUI!A27</f>
        <v>BAP-BDG-1-RESBDG-TEUI</v>
      </c>
      <c r="D186">
        <f>1</f>
        <v>1</v>
      </c>
    </row>
    <row r="187" spans="1:4" x14ac:dyDescent="0.25">
      <c r="A187" t="s">
        <v>16</v>
      </c>
      <c r="B187" t="str">
        <f>'BAP-1_tech_groups'!A187</f>
        <v>RESBDGELCIMP32</v>
      </c>
      <c r="C187" t="str">
        <f>TEUI!A28</f>
        <v>BAP-BDG-1-RESBDG-TEUI</v>
      </c>
      <c r="D187">
        <f>1</f>
        <v>1</v>
      </c>
    </row>
    <row r="188" spans="1:4" x14ac:dyDescent="0.25">
      <c r="A188" t="s">
        <v>16</v>
      </c>
      <c r="B188" t="str">
        <f>'BAP-1_tech_groups'!A188</f>
        <v>RESBDGELCIMP33</v>
      </c>
      <c r="C188" t="str">
        <f>TEUI!A29</f>
        <v>BAP-BDG-1-RESBDG-TEUI</v>
      </c>
      <c r="D188">
        <f>1</f>
        <v>1</v>
      </c>
    </row>
    <row r="189" spans="1:4" x14ac:dyDescent="0.25">
      <c r="A189" t="s">
        <v>16</v>
      </c>
      <c r="B189" t="str">
        <f>'BAP-1_tech_groups'!A189</f>
        <v>RESBDGELCIMP34</v>
      </c>
      <c r="C189" t="str">
        <f>TEUI!A30</f>
        <v>BAP-BDG-1-RESBDG-TEUI</v>
      </c>
      <c r="D189">
        <f>1</f>
        <v>1</v>
      </c>
    </row>
    <row r="190" spans="1:4" x14ac:dyDescent="0.25">
      <c r="A190" t="s">
        <v>16</v>
      </c>
      <c r="B190" t="str">
        <f>'BAP-1_tech_groups'!A190</f>
        <v>RESBDGELCIMP35</v>
      </c>
      <c r="C190" t="str">
        <f>TEUI!A31</f>
        <v>BAP-BDG-1-RESBDG-TEUI</v>
      </c>
      <c r="D190">
        <f>1</f>
        <v>1</v>
      </c>
    </row>
    <row r="191" spans="1:4" x14ac:dyDescent="0.25">
      <c r="A191" t="s">
        <v>16</v>
      </c>
      <c r="B191" t="str">
        <f>'BAP-1_tech_groups'!A191</f>
        <v>RESBDGELCIMP36</v>
      </c>
      <c r="C191" t="str">
        <f>TEUI!A32</f>
        <v>BAP-BDG-1-RESBDG-TEUI</v>
      </c>
      <c r="D191">
        <f>1</f>
        <v>1</v>
      </c>
    </row>
    <row r="192" spans="1:4" x14ac:dyDescent="0.25">
      <c r="A192" t="s">
        <v>16</v>
      </c>
      <c r="B192" t="str">
        <f>'BAP-1_tech_groups'!A192</f>
        <v>RESBDGELCIMP37</v>
      </c>
      <c r="C192" t="str">
        <f>TEUI!A33</f>
        <v>BAP-BDG-1-RESBDG-TEUI</v>
      </c>
      <c r="D192">
        <f>1</f>
        <v>1</v>
      </c>
    </row>
    <row r="193" spans="1:4" x14ac:dyDescent="0.25">
      <c r="A193" t="s">
        <v>16</v>
      </c>
      <c r="B193" t="str">
        <f>'BAP-1_tech_groups'!A193</f>
        <v>RESBDGELCIMP38</v>
      </c>
      <c r="C193" t="str">
        <f>TEUI!A34</f>
        <v>BAP-BDG-1-RESBDG-TEUI</v>
      </c>
      <c r="D193">
        <f>1</f>
        <v>1</v>
      </c>
    </row>
    <row r="194" spans="1:4" x14ac:dyDescent="0.25">
      <c r="A194" t="s">
        <v>16</v>
      </c>
      <c r="B194" t="str">
        <f>'BAP-1_tech_groups'!A194</f>
        <v>RESBDGELCIMP39</v>
      </c>
      <c r="C194" t="str">
        <f>TEUI!A35</f>
        <v>BAP-BDG-1-RESBDG-TEUI</v>
      </c>
      <c r="D194">
        <f>1</f>
        <v>1</v>
      </c>
    </row>
    <row r="195" spans="1:4" x14ac:dyDescent="0.25">
      <c r="A195" t="s">
        <v>16</v>
      </c>
      <c r="B195" t="str">
        <f>'BAP-1_tech_groups'!A195</f>
        <v>RESBDGELCIMP40</v>
      </c>
      <c r="C195" t="str">
        <f>TEUI!A36</f>
        <v>BAP-BDG-1-RESBDG-TEUI</v>
      </c>
      <c r="D195">
        <f>1</f>
        <v>1</v>
      </c>
    </row>
    <row r="196" spans="1:4" x14ac:dyDescent="0.25">
      <c r="A196" t="s">
        <v>16</v>
      </c>
      <c r="B196" t="str">
        <f>'BAP-1_tech_groups'!A196</f>
        <v>RESBDGELCIMP41</v>
      </c>
      <c r="C196" t="str">
        <f>TEUI!A37</f>
        <v>BAP-BDG-1-RESBDG-TEUI</v>
      </c>
      <c r="D196">
        <f>1</f>
        <v>1</v>
      </c>
    </row>
    <row r="197" spans="1:4" x14ac:dyDescent="0.25">
      <c r="A197" t="s">
        <v>16</v>
      </c>
      <c r="B197" t="str">
        <f>'BAP-1_tech_groups'!A197</f>
        <v>RESBDGELCIMP42</v>
      </c>
      <c r="C197" t="str">
        <f>TEUI!A38</f>
        <v>BAP-BDG-1-RESBDG-TEUI</v>
      </c>
      <c r="D197">
        <f>1</f>
        <v>1</v>
      </c>
    </row>
    <row r="198" spans="1:4" x14ac:dyDescent="0.25">
      <c r="A198" t="s">
        <v>16</v>
      </c>
      <c r="B198" t="str">
        <f>'BAP-1_tech_groups'!A198</f>
        <v>RESBDGELCIMP43</v>
      </c>
      <c r="C198" t="str">
        <f>TEUI!A39</f>
        <v>BAP-BDG-1-RESBDG-TEUI</v>
      </c>
      <c r="D198">
        <f>1</f>
        <v>1</v>
      </c>
    </row>
    <row r="199" spans="1:4" x14ac:dyDescent="0.25">
      <c r="A199" t="s">
        <v>16</v>
      </c>
      <c r="B199" t="str">
        <f>'BAP-1_tech_groups'!A199</f>
        <v>RESBDGELCIMP44</v>
      </c>
      <c r="C199" t="str">
        <f>TEUI!A40</f>
        <v>BAP-BDG-1-RESBDG-TEUI</v>
      </c>
      <c r="D199">
        <f>1</f>
        <v>1</v>
      </c>
    </row>
    <row r="200" spans="1:4" x14ac:dyDescent="0.25">
      <c r="A200" t="s">
        <v>16</v>
      </c>
      <c r="B200" t="str">
        <f>'BAP-1_tech_groups'!A200</f>
        <v>RESBDGELCIMP45</v>
      </c>
      <c r="C200" t="str">
        <f>TEUI!A41</f>
        <v>BAP-BDG-1-RESBDG-TEUI</v>
      </c>
      <c r="D200">
        <f>1</f>
        <v>1</v>
      </c>
    </row>
    <row r="201" spans="1:4" x14ac:dyDescent="0.25">
      <c r="A201" t="s">
        <v>16</v>
      </c>
      <c r="B201" t="str">
        <f>'BAP-1_tech_groups'!A201</f>
        <v>RESBDGELCIMP46</v>
      </c>
      <c r="C201" t="str">
        <f>TEUI!A42</f>
        <v>BAP-BDG-1-RESBDG-TEUI</v>
      </c>
      <c r="D201">
        <f>1</f>
        <v>1</v>
      </c>
    </row>
    <row r="202" spans="1:4" x14ac:dyDescent="0.25">
      <c r="A202" t="s">
        <v>16</v>
      </c>
      <c r="B202" t="str">
        <f>'BAP-1_tech_groups'!A202</f>
        <v>RESBDGELCIMP47</v>
      </c>
      <c r="C202" t="str">
        <f>TEUI!A43</f>
        <v>BAP-BDG-1-RESBDG-TEUI</v>
      </c>
      <c r="D202">
        <f>1</f>
        <v>1</v>
      </c>
    </row>
    <row r="203" spans="1:4" x14ac:dyDescent="0.25">
      <c r="A203" t="s">
        <v>16</v>
      </c>
      <c r="B203" t="str">
        <f>'BAP-1_tech_groups'!A203</f>
        <v>RESBDGELCIMP48</v>
      </c>
      <c r="C203" t="str">
        <f>TEUI!A44</f>
        <v>BAP-BDG-1-RESBDG-TEUI</v>
      </c>
      <c r="D203">
        <f>1</f>
        <v>1</v>
      </c>
    </row>
    <row r="204" spans="1:4" x14ac:dyDescent="0.25">
      <c r="A204" t="s">
        <v>16</v>
      </c>
      <c r="B204" t="str">
        <f>'BAP-1_tech_groups'!A204</f>
        <v>RESBDGELCIMP49</v>
      </c>
      <c r="C204" t="str">
        <f>TEUI!A45</f>
        <v>BAP-BDG-1-RESBDG-TEUI</v>
      </c>
      <c r="D204">
        <f>1</f>
        <v>1</v>
      </c>
    </row>
    <row r="205" spans="1:4" x14ac:dyDescent="0.25">
      <c r="A205" t="s">
        <v>16</v>
      </c>
      <c r="B205" t="str">
        <f>'BAP-1_tech_groups'!A205</f>
        <v>RESBDGELCIMP50</v>
      </c>
      <c r="C205" t="str">
        <f>TEUI!A46</f>
        <v>BAP-BDG-1-RESBDG-TEUI</v>
      </c>
      <c r="D205">
        <f>1</f>
        <v>1</v>
      </c>
    </row>
    <row r="206" spans="1:4" x14ac:dyDescent="0.25">
      <c r="A206" t="s">
        <v>16</v>
      </c>
      <c r="B206" t="str">
        <f>'BAP-1_tech_groups'!A206</f>
        <v>RESBDGBMTNEXP</v>
      </c>
      <c r="C206" t="str">
        <f>TEUI!A47</f>
        <v>BAP-BDG-1-RESBDG-TEUI</v>
      </c>
      <c r="D206">
        <f>1</f>
        <v>1</v>
      </c>
    </row>
    <row r="207" spans="1:4" x14ac:dyDescent="0.25">
      <c r="A207" t="s">
        <v>16</v>
      </c>
      <c r="B207" t="str">
        <f>'BAP-1_tech_groups'!A207</f>
        <v>RESBDGHH2EXP</v>
      </c>
      <c r="C207" t="str">
        <f>TEUI!A48</f>
        <v>BAP-BDG-1-RESBDG-TEUI</v>
      </c>
      <c r="D207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Demand TEDI</vt:lpstr>
      <vt:lpstr>TEDI</vt:lpstr>
      <vt:lpstr>Demand TEUI</vt:lpstr>
      <vt:lpstr>TEUI</vt:lpstr>
      <vt:lpstr>Targets</vt:lpstr>
      <vt:lpstr>BAP-1_groups</vt:lpstr>
      <vt:lpstr>BAP-1_tech_groups</vt:lpstr>
      <vt:lpstr>BAP-1_MaxGenGroupTarget</vt:lpstr>
      <vt:lpstr>BAP-1_MaxGenGroupWeight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2023-03-01T17:44:46Z</dcterms:modified>
</cp:coreProperties>
</file>