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3_Net-zero_2050\5_Policy\1_Building\NZ50-BDG-15\"/>
    </mc:Choice>
  </mc:AlternateContent>
  <xr:revisionPtr revIDLastSave="0" documentId="13_ncr:1_{AFA55E86-CCB5-44FD-984E-E1C7A221A193}" xr6:coauthVersionLast="47" xr6:coauthVersionMax="47" xr10:uidLastSave="{00000000-0000-0000-0000-000000000000}"/>
  <bookViews>
    <workbookView xWindow="-120" yWindow="-120" windowWidth="29040" windowHeight="15840" activeTab="4" xr2:uid="{394BBA7E-F30D-4927-AE39-F47BB2BB25C3}"/>
  </bookViews>
  <sheets>
    <sheet name="Market Share" sheetId="1" r:id="rId1"/>
    <sheet name="NZ50-15_groups" sheetId="2" r:id="rId2"/>
    <sheet name="NZ50-15_tech_groups" sheetId="3" r:id="rId3"/>
    <sheet name="NZ50-15_MaxInvestShareGroupTarg" sheetId="4" r:id="rId4"/>
    <sheet name="NZ50-15_MaxInvestShareGroupWeig" sheetId="5" r:id="rId5"/>
  </sheets>
  <definedNames>
    <definedName name="_xlnm._FilterDatabase" localSheetId="0" hidden="1">'Market Share'!$A$1:$M$565</definedName>
    <definedName name="_xlnm._FilterDatabase" localSheetId="3" hidden="1">'NZ50-15_MaxInvestShareGroupTarg'!$A$1:$G$565</definedName>
    <definedName name="_xlnm._FilterDatabase" localSheetId="4" hidden="1">'NZ50-15_MaxInvestShareGroupWeig'!$A$1:$E$241</definedName>
    <definedName name="_xlnm._FilterDatabase" localSheetId="2" hidden="1">'NZ50-15_tech_groups'!$A$1:$C$241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2" i="1"/>
  <c r="F61" i="4"/>
  <c r="B565" i="1" l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9" i="1" l="1"/>
  <c r="B29" i="3" s="1"/>
  <c r="C29" i="5" s="1"/>
  <c r="D29" i="4"/>
  <c r="F29" i="4" s="1"/>
  <c r="A29" i="3"/>
  <c r="A185" i="1"/>
  <c r="B185" i="3" s="1"/>
  <c r="C185" i="5" s="1"/>
  <c r="D185" i="4"/>
  <c r="F185" i="4" s="1"/>
  <c r="A185" i="3"/>
  <c r="A329" i="1"/>
  <c r="B329" i="3" s="1"/>
  <c r="C329" i="5" s="1"/>
  <c r="D329" i="4"/>
  <c r="F329" i="4" s="1"/>
  <c r="A329" i="3"/>
  <c r="A461" i="1"/>
  <c r="B461" i="3" s="1"/>
  <c r="C461" i="5" s="1"/>
  <c r="D461" i="4"/>
  <c r="F461" i="4" s="1"/>
  <c r="A461" i="3"/>
  <c r="A102" i="1"/>
  <c r="B102" i="3" s="1"/>
  <c r="C102" i="5" s="1"/>
  <c r="D102" i="4"/>
  <c r="F102" i="4" s="1"/>
  <c r="A102" i="3"/>
  <c r="A318" i="1"/>
  <c r="B318" i="3" s="1"/>
  <c r="C318" i="5" s="1"/>
  <c r="D318" i="4"/>
  <c r="F318" i="4" s="1"/>
  <c r="A318" i="3"/>
  <c r="A13" i="1"/>
  <c r="B13" i="3" s="1"/>
  <c r="C13" i="5" s="1"/>
  <c r="D13" i="4"/>
  <c r="F13" i="4" s="1"/>
  <c r="A13" i="3"/>
  <c r="A2" i="1"/>
  <c r="D2" i="4"/>
  <c r="A2" i="3"/>
  <c r="B2" i="5" s="1"/>
  <c r="A14" i="1"/>
  <c r="B14" i="3" s="1"/>
  <c r="C14" i="5" s="1"/>
  <c r="D14" i="4"/>
  <c r="F14" i="4" s="1"/>
  <c r="A14" i="3"/>
  <c r="A26" i="1"/>
  <c r="B26" i="3" s="1"/>
  <c r="C26" i="5" s="1"/>
  <c r="D26" i="4"/>
  <c r="F26" i="4" s="1"/>
  <c r="A26" i="3"/>
  <c r="A38" i="1"/>
  <c r="B38" i="3" s="1"/>
  <c r="C38" i="5" s="1"/>
  <c r="D38" i="4"/>
  <c r="F38" i="4" s="1"/>
  <c r="A38" i="3"/>
  <c r="A50" i="1"/>
  <c r="B50" i="3" s="1"/>
  <c r="C50" i="5" s="1"/>
  <c r="D50" i="4"/>
  <c r="F50" i="4" s="1"/>
  <c r="A50" i="3"/>
  <c r="A62" i="1"/>
  <c r="B62" i="3" s="1"/>
  <c r="C62" i="5" s="1"/>
  <c r="D62" i="4"/>
  <c r="F62" i="4" s="1"/>
  <c r="A62" i="3"/>
  <c r="A74" i="1"/>
  <c r="B74" i="3" s="1"/>
  <c r="C74" i="5" s="1"/>
  <c r="D74" i="4"/>
  <c r="F74" i="4" s="1"/>
  <c r="A74" i="3"/>
  <c r="A86" i="1"/>
  <c r="B86" i="3" s="1"/>
  <c r="C86" i="5" s="1"/>
  <c r="D86" i="4"/>
  <c r="F86" i="4" s="1"/>
  <c r="A86" i="3"/>
  <c r="A98" i="1"/>
  <c r="B98" i="3" s="1"/>
  <c r="C98" i="5" s="1"/>
  <c r="D98" i="4"/>
  <c r="F98" i="4" s="1"/>
  <c r="A98" i="3"/>
  <c r="A110" i="1"/>
  <c r="B110" i="3" s="1"/>
  <c r="C110" i="5" s="1"/>
  <c r="D110" i="4"/>
  <c r="F110" i="4" s="1"/>
  <c r="A110" i="3"/>
  <c r="A122" i="1"/>
  <c r="B122" i="3" s="1"/>
  <c r="C122" i="5" s="1"/>
  <c r="D122" i="4"/>
  <c r="F122" i="4" s="1"/>
  <c r="A122" i="3"/>
  <c r="A134" i="1"/>
  <c r="B134" i="3" s="1"/>
  <c r="C134" i="5" s="1"/>
  <c r="D134" i="4"/>
  <c r="F134" i="4" s="1"/>
  <c r="A134" i="3"/>
  <c r="A146" i="1"/>
  <c r="B146" i="3" s="1"/>
  <c r="C146" i="5" s="1"/>
  <c r="D146" i="4"/>
  <c r="F146" i="4" s="1"/>
  <c r="A146" i="3"/>
  <c r="A158" i="1"/>
  <c r="B158" i="3" s="1"/>
  <c r="C158" i="5" s="1"/>
  <c r="D158" i="4"/>
  <c r="F158" i="4" s="1"/>
  <c r="A158" i="3"/>
  <c r="A170" i="1"/>
  <c r="B170" i="3" s="1"/>
  <c r="C170" i="5" s="1"/>
  <c r="D170" i="4"/>
  <c r="F170" i="4" s="1"/>
  <c r="A170" i="3"/>
  <c r="A182" i="1"/>
  <c r="B182" i="3" s="1"/>
  <c r="C182" i="5" s="1"/>
  <c r="D182" i="4"/>
  <c r="F182" i="4" s="1"/>
  <c r="A182" i="3"/>
  <c r="A194" i="1"/>
  <c r="B194" i="3" s="1"/>
  <c r="C194" i="5" s="1"/>
  <c r="D194" i="4"/>
  <c r="F194" i="4" s="1"/>
  <c r="A194" i="3"/>
  <c r="A206" i="1"/>
  <c r="B206" i="3" s="1"/>
  <c r="C206" i="5" s="1"/>
  <c r="D206" i="4"/>
  <c r="F206" i="4" s="1"/>
  <c r="A206" i="3"/>
  <c r="A218" i="1"/>
  <c r="B218" i="3" s="1"/>
  <c r="C218" i="5" s="1"/>
  <c r="D218" i="4"/>
  <c r="F218" i="4" s="1"/>
  <c r="A218" i="3"/>
  <c r="A230" i="1"/>
  <c r="B230" i="3" s="1"/>
  <c r="C230" i="5" s="1"/>
  <c r="D230" i="4"/>
  <c r="F230" i="4" s="1"/>
  <c r="A230" i="3"/>
  <c r="A242" i="1"/>
  <c r="B242" i="3" s="1"/>
  <c r="C242" i="5" s="1"/>
  <c r="D242" i="4"/>
  <c r="F242" i="4" s="1"/>
  <c r="A242" i="3"/>
  <c r="A254" i="1"/>
  <c r="B254" i="3" s="1"/>
  <c r="C254" i="5" s="1"/>
  <c r="D254" i="4"/>
  <c r="F254" i="4" s="1"/>
  <c r="A254" i="3"/>
  <c r="A266" i="1"/>
  <c r="B266" i="3" s="1"/>
  <c r="C266" i="5" s="1"/>
  <c r="D266" i="4"/>
  <c r="F266" i="4" s="1"/>
  <c r="A266" i="3"/>
  <c r="A278" i="1"/>
  <c r="B278" i="3" s="1"/>
  <c r="C278" i="5" s="1"/>
  <c r="D278" i="4"/>
  <c r="F278" i="4" s="1"/>
  <c r="A278" i="3"/>
  <c r="A290" i="1"/>
  <c r="B290" i="3" s="1"/>
  <c r="C290" i="5" s="1"/>
  <c r="D290" i="4"/>
  <c r="F290" i="4" s="1"/>
  <c r="A290" i="3"/>
  <c r="A302" i="1"/>
  <c r="B302" i="3" s="1"/>
  <c r="C302" i="5" s="1"/>
  <c r="D302" i="4"/>
  <c r="F302" i="4" s="1"/>
  <c r="A302" i="3"/>
  <c r="A314" i="1"/>
  <c r="B314" i="3" s="1"/>
  <c r="C314" i="5" s="1"/>
  <c r="D314" i="4"/>
  <c r="F314" i="4" s="1"/>
  <c r="A314" i="3"/>
  <c r="A326" i="1"/>
  <c r="B326" i="3" s="1"/>
  <c r="C326" i="5" s="1"/>
  <c r="D326" i="4"/>
  <c r="F326" i="4" s="1"/>
  <c r="A326" i="3"/>
  <c r="A338" i="1"/>
  <c r="B338" i="3" s="1"/>
  <c r="C338" i="5" s="1"/>
  <c r="D338" i="4"/>
  <c r="F338" i="4" s="1"/>
  <c r="A338" i="3"/>
  <c r="A350" i="1"/>
  <c r="B350" i="3" s="1"/>
  <c r="C350" i="5" s="1"/>
  <c r="D350" i="4"/>
  <c r="F350" i="4" s="1"/>
  <c r="A350" i="3"/>
  <c r="A362" i="1"/>
  <c r="B362" i="3" s="1"/>
  <c r="C362" i="5" s="1"/>
  <c r="D362" i="4"/>
  <c r="F362" i="4" s="1"/>
  <c r="A362" i="3"/>
  <c r="A374" i="1"/>
  <c r="B374" i="3" s="1"/>
  <c r="C374" i="5" s="1"/>
  <c r="D374" i="4"/>
  <c r="F374" i="4" s="1"/>
  <c r="A374" i="3"/>
  <c r="A386" i="1"/>
  <c r="B386" i="3" s="1"/>
  <c r="C386" i="5" s="1"/>
  <c r="D386" i="4"/>
  <c r="F386" i="4" s="1"/>
  <c r="A386" i="3"/>
  <c r="A398" i="1"/>
  <c r="B398" i="3" s="1"/>
  <c r="C398" i="5" s="1"/>
  <c r="D398" i="4"/>
  <c r="F398" i="4" s="1"/>
  <c r="A398" i="3"/>
  <c r="A410" i="1"/>
  <c r="B410" i="3" s="1"/>
  <c r="C410" i="5" s="1"/>
  <c r="D410" i="4"/>
  <c r="F410" i="4" s="1"/>
  <c r="A410" i="3"/>
  <c r="A422" i="1"/>
  <c r="B422" i="3" s="1"/>
  <c r="C422" i="5" s="1"/>
  <c r="D422" i="4"/>
  <c r="F422" i="4" s="1"/>
  <c r="A422" i="3"/>
  <c r="A434" i="1"/>
  <c r="B434" i="3" s="1"/>
  <c r="C434" i="5" s="1"/>
  <c r="D434" i="4"/>
  <c r="F434" i="4" s="1"/>
  <c r="A434" i="3"/>
  <c r="A446" i="1"/>
  <c r="B446" i="3" s="1"/>
  <c r="C446" i="5" s="1"/>
  <c r="D446" i="4"/>
  <c r="F446" i="4" s="1"/>
  <c r="A446" i="3"/>
  <c r="A458" i="1"/>
  <c r="B458" i="3" s="1"/>
  <c r="C458" i="5" s="1"/>
  <c r="D458" i="4"/>
  <c r="F458" i="4" s="1"/>
  <c r="A458" i="3"/>
  <c r="A470" i="1"/>
  <c r="B470" i="3" s="1"/>
  <c r="C470" i="5" s="1"/>
  <c r="D470" i="4"/>
  <c r="F470" i="4" s="1"/>
  <c r="A470" i="3"/>
  <c r="A482" i="1"/>
  <c r="B482" i="3" s="1"/>
  <c r="C482" i="5" s="1"/>
  <c r="D482" i="4"/>
  <c r="F482" i="4" s="1"/>
  <c r="A482" i="3"/>
  <c r="A494" i="1"/>
  <c r="B494" i="3" s="1"/>
  <c r="C494" i="5" s="1"/>
  <c r="D494" i="4"/>
  <c r="F494" i="4" s="1"/>
  <c r="A494" i="3"/>
  <c r="A506" i="1"/>
  <c r="B506" i="3" s="1"/>
  <c r="C506" i="5" s="1"/>
  <c r="D506" i="4"/>
  <c r="F506" i="4" s="1"/>
  <c r="A506" i="3"/>
  <c r="A518" i="1"/>
  <c r="B518" i="3" s="1"/>
  <c r="C518" i="5" s="1"/>
  <c r="D518" i="4"/>
  <c r="F518" i="4" s="1"/>
  <c r="A518" i="3"/>
  <c r="A530" i="1"/>
  <c r="B530" i="3" s="1"/>
  <c r="C530" i="5" s="1"/>
  <c r="D530" i="4"/>
  <c r="F530" i="4" s="1"/>
  <c r="A530" i="3"/>
  <c r="A542" i="1"/>
  <c r="B542" i="3" s="1"/>
  <c r="C542" i="5" s="1"/>
  <c r="D542" i="4"/>
  <c r="F542" i="4" s="1"/>
  <c r="A542" i="3"/>
  <c r="A554" i="1"/>
  <c r="B554" i="3" s="1"/>
  <c r="C554" i="5" s="1"/>
  <c r="D554" i="4"/>
  <c r="F554" i="4" s="1"/>
  <c r="A554" i="3"/>
  <c r="A65" i="1"/>
  <c r="B65" i="3" s="1"/>
  <c r="C65" i="5" s="1"/>
  <c r="D65" i="4"/>
  <c r="F65" i="4" s="1"/>
  <c r="A65" i="3"/>
  <c r="A173" i="1"/>
  <c r="B173" i="3" s="1"/>
  <c r="C173" i="5" s="1"/>
  <c r="D173" i="4"/>
  <c r="F173" i="4" s="1"/>
  <c r="A173" i="3"/>
  <c r="A293" i="1"/>
  <c r="B293" i="3" s="1"/>
  <c r="C293" i="5" s="1"/>
  <c r="D293" i="4"/>
  <c r="F293" i="4" s="1"/>
  <c r="A293" i="3"/>
  <c r="A401" i="1"/>
  <c r="B401" i="3" s="1"/>
  <c r="C401" i="5" s="1"/>
  <c r="D401" i="4"/>
  <c r="F401" i="4" s="1"/>
  <c r="A401" i="3"/>
  <c r="A473" i="1"/>
  <c r="B473" i="3" s="1"/>
  <c r="C473" i="5" s="1"/>
  <c r="D473" i="4"/>
  <c r="F473" i="4" s="1"/>
  <c r="A473" i="3"/>
  <c r="A42" i="1"/>
  <c r="B42" i="3" s="1"/>
  <c r="C42" i="5" s="1"/>
  <c r="D42" i="4"/>
  <c r="F42" i="4" s="1"/>
  <c r="A42" i="3"/>
  <c r="A162" i="1"/>
  <c r="B162" i="3" s="1"/>
  <c r="C162" i="5" s="1"/>
  <c r="D162" i="4"/>
  <c r="F162" i="4" s="1"/>
  <c r="A162" i="3"/>
  <c r="A294" i="1"/>
  <c r="B294" i="3" s="1"/>
  <c r="C294" i="5" s="1"/>
  <c r="D294" i="4"/>
  <c r="F294" i="4" s="1"/>
  <c r="A294" i="3"/>
  <c r="A12" i="1"/>
  <c r="B12" i="3" s="1"/>
  <c r="C12" i="5" s="1"/>
  <c r="D12" i="4"/>
  <c r="F12" i="4" s="1"/>
  <c r="A12" i="3"/>
  <c r="A37" i="1"/>
  <c r="B37" i="3" s="1"/>
  <c r="C37" i="5" s="1"/>
  <c r="A37" i="3"/>
  <c r="D37" i="4"/>
  <c r="F37" i="4" s="1"/>
  <c r="A3" i="1"/>
  <c r="B3" i="3" s="1"/>
  <c r="C3" i="5" s="1"/>
  <c r="D3" i="4"/>
  <c r="F3" i="4" s="1"/>
  <c r="A3" i="3"/>
  <c r="A15" i="1"/>
  <c r="B15" i="3" s="1"/>
  <c r="C15" i="5" s="1"/>
  <c r="D15" i="4"/>
  <c r="F15" i="4" s="1"/>
  <c r="A15" i="3"/>
  <c r="A27" i="1"/>
  <c r="B27" i="3" s="1"/>
  <c r="C27" i="5" s="1"/>
  <c r="D27" i="4"/>
  <c r="F27" i="4" s="1"/>
  <c r="A27" i="3"/>
  <c r="A39" i="1"/>
  <c r="B39" i="3" s="1"/>
  <c r="C39" i="5" s="1"/>
  <c r="D39" i="4"/>
  <c r="F39" i="4" s="1"/>
  <c r="A39" i="3"/>
  <c r="A51" i="1"/>
  <c r="B51" i="3" s="1"/>
  <c r="C51" i="5" s="1"/>
  <c r="D51" i="4"/>
  <c r="F51" i="4" s="1"/>
  <c r="A51" i="3"/>
  <c r="A63" i="1"/>
  <c r="B63" i="3" s="1"/>
  <c r="C63" i="5" s="1"/>
  <c r="D63" i="4"/>
  <c r="F63" i="4" s="1"/>
  <c r="A63" i="3"/>
  <c r="A75" i="1"/>
  <c r="B75" i="3" s="1"/>
  <c r="C75" i="5" s="1"/>
  <c r="D75" i="4"/>
  <c r="F75" i="4" s="1"/>
  <c r="A75" i="3"/>
  <c r="A87" i="1"/>
  <c r="B87" i="3" s="1"/>
  <c r="C87" i="5" s="1"/>
  <c r="D87" i="4"/>
  <c r="F87" i="4" s="1"/>
  <c r="A87" i="3"/>
  <c r="A99" i="1"/>
  <c r="B99" i="3" s="1"/>
  <c r="C99" i="5" s="1"/>
  <c r="D99" i="4"/>
  <c r="F99" i="4" s="1"/>
  <c r="A99" i="3"/>
  <c r="A111" i="1"/>
  <c r="B111" i="3" s="1"/>
  <c r="C111" i="5" s="1"/>
  <c r="D111" i="4"/>
  <c r="F111" i="4" s="1"/>
  <c r="A111" i="3"/>
  <c r="A123" i="1"/>
  <c r="B123" i="3" s="1"/>
  <c r="C123" i="5" s="1"/>
  <c r="D123" i="4"/>
  <c r="F123" i="4" s="1"/>
  <c r="A123" i="3"/>
  <c r="A135" i="1"/>
  <c r="B135" i="3" s="1"/>
  <c r="C135" i="5" s="1"/>
  <c r="D135" i="4"/>
  <c r="F135" i="4" s="1"/>
  <c r="A135" i="3"/>
  <c r="A147" i="1"/>
  <c r="B147" i="3" s="1"/>
  <c r="C147" i="5" s="1"/>
  <c r="D147" i="4"/>
  <c r="F147" i="4" s="1"/>
  <c r="A147" i="3"/>
  <c r="A159" i="1"/>
  <c r="B159" i="3" s="1"/>
  <c r="C159" i="5" s="1"/>
  <c r="D159" i="4"/>
  <c r="F159" i="4" s="1"/>
  <c r="A159" i="3"/>
  <c r="A171" i="1"/>
  <c r="B171" i="3" s="1"/>
  <c r="C171" i="5" s="1"/>
  <c r="D171" i="4"/>
  <c r="F171" i="4" s="1"/>
  <c r="A171" i="3"/>
  <c r="A183" i="1"/>
  <c r="B183" i="3" s="1"/>
  <c r="C183" i="5" s="1"/>
  <c r="D183" i="4"/>
  <c r="F183" i="4" s="1"/>
  <c r="A183" i="3"/>
  <c r="A195" i="1"/>
  <c r="B195" i="3" s="1"/>
  <c r="C195" i="5" s="1"/>
  <c r="D195" i="4"/>
  <c r="F195" i="4" s="1"/>
  <c r="A195" i="3"/>
  <c r="A207" i="1"/>
  <c r="B207" i="3" s="1"/>
  <c r="C207" i="5" s="1"/>
  <c r="D207" i="4"/>
  <c r="F207" i="4" s="1"/>
  <c r="A207" i="3"/>
  <c r="A219" i="1"/>
  <c r="B219" i="3" s="1"/>
  <c r="C219" i="5" s="1"/>
  <c r="D219" i="4"/>
  <c r="F219" i="4" s="1"/>
  <c r="A219" i="3"/>
  <c r="A231" i="1"/>
  <c r="B231" i="3" s="1"/>
  <c r="C231" i="5" s="1"/>
  <c r="D231" i="4"/>
  <c r="F231" i="4" s="1"/>
  <c r="A231" i="3"/>
  <c r="A243" i="1"/>
  <c r="B243" i="3" s="1"/>
  <c r="C243" i="5" s="1"/>
  <c r="D243" i="4"/>
  <c r="F243" i="4" s="1"/>
  <c r="A243" i="3"/>
  <c r="A255" i="1"/>
  <c r="B255" i="3" s="1"/>
  <c r="C255" i="5" s="1"/>
  <c r="D255" i="4"/>
  <c r="F255" i="4" s="1"/>
  <c r="A255" i="3"/>
  <c r="A267" i="1"/>
  <c r="B267" i="3" s="1"/>
  <c r="C267" i="5" s="1"/>
  <c r="D267" i="4"/>
  <c r="F267" i="4" s="1"/>
  <c r="A267" i="3"/>
  <c r="A279" i="1"/>
  <c r="B279" i="3" s="1"/>
  <c r="C279" i="5" s="1"/>
  <c r="D279" i="4"/>
  <c r="F279" i="4" s="1"/>
  <c r="A279" i="3"/>
  <c r="A291" i="1"/>
  <c r="B291" i="3" s="1"/>
  <c r="C291" i="5" s="1"/>
  <c r="D291" i="4"/>
  <c r="F291" i="4" s="1"/>
  <c r="A291" i="3"/>
  <c r="A303" i="1"/>
  <c r="B303" i="3" s="1"/>
  <c r="C303" i="5" s="1"/>
  <c r="D303" i="4"/>
  <c r="F303" i="4" s="1"/>
  <c r="A303" i="3"/>
  <c r="A315" i="1"/>
  <c r="B315" i="3" s="1"/>
  <c r="C315" i="5" s="1"/>
  <c r="D315" i="4"/>
  <c r="F315" i="4" s="1"/>
  <c r="A315" i="3"/>
  <c r="A327" i="1"/>
  <c r="B327" i="3" s="1"/>
  <c r="C327" i="5" s="1"/>
  <c r="D327" i="4"/>
  <c r="F327" i="4" s="1"/>
  <c r="A327" i="3"/>
  <c r="A339" i="1"/>
  <c r="B339" i="3" s="1"/>
  <c r="C339" i="5" s="1"/>
  <c r="D339" i="4"/>
  <c r="F339" i="4" s="1"/>
  <c r="A339" i="3"/>
  <c r="A351" i="1"/>
  <c r="B351" i="3" s="1"/>
  <c r="C351" i="5" s="1"/>
  <c r="D351" i="4"/>
  <c r="F351" i="4" s="1"/>
  <c r="A351" i="3"/>
  <c r="A363" i="1"/>
  <c r="B363" i="3" s="1"/>
  <c r="C363" i="5" s="1"/>
  <c r="D363" i="4"/>
  <c r="F363" i="4" s="1"/>
  <c r="A363" i="3"/>
  <c r="A375" i="1"/>
  <c r="B375" i="3" s="1"/>
  <c r="C375" i="5" s="1"/>
  <c r="D375" i="4"/>
  <c r="F375" i="4" s="1"/>
  <c r="A375" i="3"/>
  <c r="A387" i="1"/>
  <c r="B387" i="3" s="1"/>
  <c r="C387" i="5" s="1"/>
  <c r="D387" i="4"/>
  <c r="F387" i="4" s="1"/>
  <c r="A387" i="3"/>
  <c r="A399" i="1"/>
  <c r="B399" i="3" s="1"/>
  <c r="C399" i="5" s="1"/>
  <c r="D399" i="4"/>
  <c r="F399" i="4" s="1"/>
  <c r="A399" i="3"/>
  <c r="A411" i="1"/>
  <c r="B411" i="3" s="1"/>
  <c r="C411" i="5" s="1"/>
  <c r="D411" i="4"/>
  <c r="F411" i="4" s="1"/>
  <c r="A411" i="3"/>
  <c r="A423" i="1"/>
  <c r="B423" i="3" s="1"/>
  <c r="C423" i="5" s="1"/>
  <c r="D423" i="4"/>
  <c r="F423" i="4" s="1"/>
  <c r="A423" i="3"/>
  <c r="A435" i="1"/>
  <c r="B435" i="3" s="1"/>
  <c r="C435" i="5" s="1"/>
  <c r="D435" i="4"/>
  <c r="F435" i="4" s="1"/>
  <c r="A435" i="3"/>
  <c r="A447" i="1"/>
  <c r="B447" i="3" s="1"/>
  <c r="C447" i="5" s="1"/>
  <c r="D447" i="4"/>
  <c r="F447" i="4" s="1"/>
  <c r="A447" i="3"/>
  <c r="A459" i="1"/>
  <c r="B459" i="3" s="1"/>
  <c r="C459" i="5" s="1"/>
  <c r="D459" i="4"/>
  <c r="F459" i="4" s="1"/>
  <c r="A459" i="3"/>
  <c r="A471" i="1"/>
  <c r="B471" i="3" s="1"/>
  <c r="C471" i="5" s="1"/>
  <c r="D471" i="4"/>
  <c r="F471" i="4" s="1"/>
  <c r="A471" i="3"/>
  <c r="A483" i="1"/>
  <c r="B483" i="3" s="1"/>
  <c r="C483" i="5" s="1"/>
  <c r="D483" i="4"/>
  <c r="F483" i="4" s="1"/>
  <c r="A483" i="3"/>
  <c r="A495" i="1"/>
  <c r="B495" i="3" s="1"/>
  <c r="C495" i="5" s="1"/>
  <c r="D495" i="4"/>
  <c r="F495" i="4" s="1"/>
  <c r="A495" i="3"/>
  <c r="A507" i="1"/>
  <c r="B507" i="3" s="1"/>
  <c r="C507" i="5" s="1"/>
  <c r="D507" i="4"/>
  <c r="F507" i="4" s="1"/>
  <c r="A507" i="3"/>
  <c r="A519" i="1"/>
  <c r="B519" i="3" s="1"/>
  <c r="C519" i="5" s="1"/>
  <c r="D519" i="4"/>
  <c r="F519" i="4" s="1"/>
  <c r="A519" i="3"/>
  <c r="A531" i="1"/>
  <c r="B531" i="3" s="1"/>
  <c r="C531" i="5" s="1"/>
  <c r="D531" i="4"/>
  <c r="F531" i="4" s="1"/>
  <c r="A531" i="3"/>
  <c r="A543" i="1"/>
  <c r="B543" i="3" s="1"/>
  <c r="C543" i="5" s="1"/>
  <c r="D543" i="4"/>
  <c r="F543" i="4" s="1"/>
  <c r="A543" i="3"/>
  <c r="A555" i="1"/>
  <c r="B555" i="3" s="1"/>
  <c r="C555" i="5" s="1"/>
  <c r="D555" i="4"/>
  <c r="F555" i="4" s="1"/>
  <c r="A555" i="3"/>
  <c r="A77" i="1"/>
  <c r="B77" i="3" s="1"/>
  <c r="C77" i="5" s="1"/>
  <c r="D77" i="4"/>
  <c r="F77" i="4" s="1"/>
  <c r="A77" i="3"/>
  <c r="A209" i="1"/>
  <c r="B209" i="3" s="1"/>
  <c r="C209" i="5" s="1"/>
  <c r="D209" i="4"/>
  <c r="F209" i="4" s="1"/>
  <c r="A209" i="3"/>
  <c r="A317" i="1"/>
  <c r="B317" i="3" s="1"/>
  <c r="C317" i="5" s="1"/>
  <c r="D317" i="4"/>
  <c r="F317" i="4" s="1"/>
  <c r="A317" i="3"/>
  <c r="A437" i="1"/>
  <c r="B437" i="3" s="1"/>
  <c r="C437" i="5" s="1"/>
  <c r="D437" i="4"/>
  <c r="F437" i="4" s="1"/>
  <c r="A437" i="3"/>
  <c r="A557" i="1"/>
  <c r="B557" i="3" s="1"/>
  <c r="C557" i="5" s="1"/>
  <c r="D557" i="4"/>
  <c r="F557" i="4" s="1"/>
  <c r="A557" i="3"/>
  <c r="A30" i="1"/>
  <c r="B30" i="3" s="1"/>
  <c r="C30" i="5" s="1"/>
  <c r="D30" i="4"/>
  <c r="F30" i="4" s="1"/>
  <c r="A30" i="3"/>
  <c r="A138" i="1"/>
  <c r="B138" i="3" s="1"/>
  <c r="C138" i="5" s="1"/>
  <c r="D138" i="4"/>
  <c r="F138" i="4" s="1"/>
  <c r="A138" i="3"/>
  <c r="A282" i="1"/>
  <c r="B282" i="3" s="1"/>
  <c r="C282" i="5" s="1"/>
  <c r="D282" i="4"/>
  <c r="F282" i="4" s="1"/>
  <c r="A282" i="3"/>
  <c r="A23" i="1"/>
  <c r="B23" i="3" s="1"/>
  <c r="C23" i="5" s="1"/>
  <c r="D23" i="4"/>
  <c r="F23" i="4" s="1"/>
  <c r="A23" i="3"/>
  <c r="A4" i="1"/>
  <c r="B4" i="3" s="1"/>
  <c r="C4" i="5" s="1"/>
  <c r="D4" i="4"/>
  <c r="F4" i="4" s="1"/>
  <c r="A4" i="3"/>
  <c r="A16" i="1"/>
  <c r="B16" i="3" s="1"/>
  <c r="C16" i="5" s="1"/>
  <c r="D16" i="4"/>
  <c r="F16" i="4" s="1"/>
  <c r="A16" i="3"/>
  <c r="A28" i="1"/>
  <c r="B28" i="3" s="1"/>
  <c r="C28" i="5" s="1"/>
  <c r="D28" i="4"/>
  <c r="F28" i="4" s="1"/>
  <c r="A28" i="3"/>
  <c r="A40" i="1"/>
  <c r="B40" i="3" s="1"/>
  <c r="C40" i="5" s="1"/>
  <c r="D40" i="4"/>
  <c r="F40" i="4" s="1"/>
  <c r="A40" i="3"/>
  <c r="A52" i="1"/>
  <c r="B52" i="3" s="1"/>
  <c r="C52" i="5" s="1"/>
  <c r="D52" i="4"/>
  <c r="F52" i="4" s="1"/>
  <c r="A52" i="3"/>
  <c r="A64" i="1"/>
  <c r="B64" i="3" s="1"/>
  <c r="C64" i="5" s="1"/>
  <c r="D64" i="4"/>
  <c r="F64" i="4" s="1"/>
  <c r="A64" i="3"/>
  <c r="A76" i="1"/>
  <c r="B76" i="3" s="1"/>
  <c r="C76" i="5" s="1"/>
  <c r="D76" i="4"/>
  <c r="F76" i="4" s="1"/>
  <c r="A76" i="3"/>
  <c r="A88" i="1"/>
  <c r="B88" i="3" s="1"/>
  <c r="C88" i="5" s="1"/>
  <c r="D88" i="4"/>
  <c r="F88" i="4" s="1"/>
  <c r="A88" i="3"/>
  <c r="A100" i="1"/>
  <c r="B100" i="3" s="1"/>
  <c r="C100" i="5" s="1"/>
  <c r="D100" i="4"/>
  <c r="F100" i="4" s="1"/>
  <c r="A100" i="3"/>
  <c r="A112" i="1"/>
  <c r="B112" i="3" s="1"/>
  <c r="C112" i="5" s="1"/>
  <c r="D112" i="4"/>
  <c r="F112" i="4" s="1"/>
  <c r="A112" i="3"/>
  <c r="A124" i="1"/>
  <c r="B124" i="3" s="1"/>
  <c r="C124" i="5" s="1"/>
  <c r="D124" i="4"/>
  <c r="F124" i="4" s="1"/>
  <c r="A124" i="3"/>
  <c r="A136" i="1"/>
  <c r="B136" i="3" s="1"/>
  <c r="C136" i="5" s="1"/>
  <c r="D136" i="4"/>
  <c r="F136" i="4" s="1"/>
  <c r="A136" i="3"/>
  <c r="A148" i="1"/>
  <c r="B148" i="3" s="1"/>
  <c r="C148" i="5" s="1"/>
  <c r="D148" i="4"/>
  <c r="F148" i="4" s="1"/>
  <c r="A148" i="3"/>
  <c r="A160" i="1"/>
  <c r="B160" i="3" s="1"/>
  <c r="C160" i="5" s="1"/>
  <c r="D160" i="4"/>
  <c r="F160" i="4" s="1"/>
  <c r="A160" i="3"/>
  <c r="A172" i="1"/>
  <c r="B172" i="3" s="1"/>
  <c r="C172" i="5" s="1"/>
  <c r="D172" i="4"/>
  <c r="F172" i="4" s="1"/>
  <c r="A172" i="3"/>
  <c r="A184" i="1"/>
  <c r="B184" i="3" s="1"/>
  <c r="C184" i="5" s="1"/>
  <c r="D184" i="4"/>
  <c r="F184" i="4" s="1"/>
  <c r="A184" i="3"/>
  <c r="A196" i="1"/>
  <c r="B196" i="3" s="1"/>
  <c r="C196" i="5" s="1"/>
  <c r="D196" i="4"/>
  <c r="F196" i="4" s="1"/>
  <c r="A196" i="3"/>
  <c r="A208" i="1"/>
  <c r="B208" i="3" s="1"/>
  <c r="C208" i="5" s="1"/>
  <c r="D208" i="4"/>
  <c r="F208" i="4" s="1"/>
  <c r="A208" i="3"/>
  <c r="A220" i="1"/>
  <c r="B220" i="3" s="1"/>
  <c r="C220" i="5" s="1"/>
  <c r="D220" i="4"/>
  <c r="F220" i="4" s="1"/>
  <c r="A220" i="3"/>
  <c r="A232" i="1"/>
  <c r="B232" i="3" s="1"/>
  <c r="C232" i="5" s="1"/>
  <c r="D232" i="4"/>
  <c r="F232" i="4" s="1"/>
  <c r="A232" i="3"/>
  <c r="A244" i="1"/>
  <c r="B244" i="3" s="1"/>
  <c r="C244" i="5" s="1"/>
  <c r="D244" i="4"/>
  <c r="F244" i="4" s="1"/>
  <c r="A244" i="3"/>
  <c r="A256" i="1"/>
  <c r="B256" i="3" s="1"/>
  <c r="C256" i="5" s="1"/>
  <c r="D256" i="4"/>
  <c r="F256" i="4" s="1"/>
  <c r="A256" i="3"/>
  <c r="A268" i="1"/>
  <c r="B268" i="3" s="1"/>
  <c r="C268" i="5" s="1"/>
  <c r="D268" i="4"/>
  <c r="F268" i="4" s="1"/>
  <c r="A268" i="3"/>
  <c r="A280" i="1"/>
  <c r="B280" i="3" s="1"/>
  <c r="C280" i="5" s="1"/>
  <c r="D280" i="4"/>
  <c r="F280" i="4" s="1"/>
  <c r="A280" i="3"/>
  <c r="A292" i="1"/>
  <c r="B292" i="3" s="1"/>
  <c r="C292" i="5" s="1"/>
  <c r="D292" i="4"/>
  <c r="F292" i="4" s="1"/>
  <c r="A292" i="3"/>
  <c r="A304" i="1"/>
  <c r="B304" i="3" s="1"/>
  <c r="C304" i="5" s="1"/>
  <c r="D304" i="4"/>
  <c r="F304" i="4" s="1"/>
  <c r="A304" i="3"/>
  <c r="A316" i="1"/>
  <c r="B316" i="3" s="1"/>
  <c r="C316" i="5" s="1"/>
  <c r="D316" i="4"/>
  <c r="F316" i="4" s="1"/>
  <c r="A316" i="3"/>
  <c r="A328" i="1"/>
  <c r="B328" i="3" s="1"/>
  <c r="C328" i="5" s="1"/>
  <c r="D328" i="4"/>
  <c r="F328" i="4" s="1"/>
  <c r="A328" i="3"/>
  <c r="A340" i="1"/>
  <c r="B340" i="3" s="1"/>
  <c r="C340" i="5" s="1"/>
  <c r="D340" i="4"/>
  <c r="F340" i="4" s="1"/>
  <c r="A340" i="3"/>
  <c r="A352" i="1"/>
  <c r="B352" i="3" s="1"/>
  <c r="C352" i="5" s="1"/>
  <c r="D352" i="4"/>
  <c r="F352" i="4" s="1"/>
  <c r="A352" i="3"/>
  <c r="A364" i="1"/>
  <c r="B364" i="3" s="1"/>
  <c r="C364" i="5" s="1"/>
  <c r="D364" i="4"/>
  <c r="F364" i="4" s="1"/>
  <c r="A364" i="3"/>
  <c r="A376" i="1"/>
  <c r="B376" i="3" s="1"/>
  <c r="C376" i="5" s="1"/>
  <c r="D376" i="4"/>
  <c r="F376" i="4" s="1"/>
  <c r="A376" i="3"/>
  <c r="A388" i="1"/>
  <c r="B388" i="3" s="1"/>
  <c r="C388" i="5" s="1"/>
  <c r="D388" i="4"/>
  <c r="F388" i="4" s="1"/>
  <c r="A388" i="3"/>
  <c r="A400" i="1"/>
  <c r="B400" i="3" s="1"/>
  <c r="C400" i="5" s="1"/>
  <c r="D400" i="4"/>
  <c r="F400" i="4" s="1"/>
  <c r="A400" i="3"/>
  <c r="A412" i="1"/>
  <c r="B412" i="3" s="1"/>
  <c r="C412" i="5" s="1"/>
  <c r="D412" i="4"/>
  <c r="F412" i="4" s="1"/>
  <c r="A412" i="3"/>
  <c r="A424" i="1"/>
  <c r="B424" i="3" s="1"/>
  <c r="C424" i="5" s="1"/>
  <c r="D424" i="4"/>
  <c r="F424" i="4" s="1"/>
  <c r="A424" i="3"/>
  <c r="A436" i="1"/>
  <c r="B436" i="3" s="1"/>
  <c r="C436" i="5" s="1"/>
  <c r="D436" i="4"/>
  <c r="F436" i="4" s="1"/>
  <c r="A436" i="3"/>
  <c r="A448" i="1"/>
  <c r="B448" i="3" s="1"/>
  <c r="C448" i="5" s="1"/>
  <c r="D448" i="4"/>
  <c r="F448" i="4" s="1"/>
  <c r="A448" i="3"/>
  <c r="A460" i="1"/>
  <c r="B460" i="3" s="1"/>
  <c r="C460" i="5" s="1"/>
  <c r="D460" i="4"/>
  <c r="F460" i="4" s="1"/>
  <c r="A460" i="3"/>
  <c r="A472" i="1"/>
  <c r="B472" i="3" s="1"/>
  <c r="C472" i="5" s="1"/>
  <c r="D472" i="4"/>
  <c r="F472" i="4" s="1"/>
  <c r="A472" i="3"/>
  <c r="A484" i="1"/>
  <c r="B484" i="3" s="1"/>
  <c r="C484" i="5" s="1"/>
  <c r="D484" i="4"/>
  <c r="F484" i="4" s="1"/>
  <c r="A484" i="3"/>
  <c r="A496" i="1"/>
  <c r="B496" i="3" s="1"/>
  <c r="C496" i="5" s="1"/>
  <c r="D496" i="4"/>
  <c r="F496" i="4" s="1"/>
  <c r="A496" i="3"/>
  <c r="A508" i="1"/>
  <c r="B508" i="3" s="1"/>
  <c r="C508" i="5" s="1"/>
  <c r="D508" i="4"/>
  <c r="F508" i="4" s="1"/>
  <c r="A508" i="3"/>
  <c r="A520" i="1"/>
  <c r="B520" i="3" s="1"/>
  <c r="C520" i="5" s="1"/>
  <c r="D520" i="4"/>
  <c r="F520" i="4" s="1"/>
  <c r="A520" i="3"/>
  <c r="A532" i="1"/>
  <c r="B532" i="3" s="1"/>
  <c r="C532" i="5" s="1"/>
  <c r="D532" i="4"/>
  <c r="F532" i="4" s="1"/>
  <c r="A532" i="3"/>
  <c r="A544" i="1"/>
  <c r="B544" i="3" s="1"/>
  <c r="C544" i="5" s="1"/>
  <c r="D544" i="4"/>
  <c r="F544" i="4" s="1"/>
  <c r="A544" i="3"/>
  <c r="A556" i="1"/>
  <c r="B556" i="3" s="1"/>
  <c r="C556" i="5" s="1"/>
  <c r="D556" i="4"/>
  <c r="F556" i="4" s="1"/>
  <c r="A556" i="3"/>
  <c r="A342" i="1"/>
  <c r="B342" i="3" s="1"/>
  <c r="C342" i="5" s="1"/>
  <c r="D342" i="4"/>
  <c r="F342" i="4" s="1"/>
  <c r="A342" i="3"/>
  <c r="A354" i="1"/>
  <c r="B354" i="3" s="1"/>
  <c r="C354" i="5" s="1"/>
  <c r="D354" i="4"/>
  <c r="F354" i="4" s="1"/>
  <c r="A354" i="3"/>
  <c r="A366" i="1"/>
  <c r="B366" i="3" s="1"/>
  <c r="C366" i="5" s="1"/>
  <c r="D366" i="4"/>
  <c r="F366" i="4" s="1"/>
  <c r="A366" i="3"/>
  <c r="A378" i="1"/>
  <c r="B378" i="3" s="1"/>
  <c r="C378" i="5" s="1"/>
  <c r="D378" i="4"/>
  <c r="F378" i="4" s="1"/>
  <c r="A378" i="3"/>
  <c r="A390" i="1"/>
  <c r="B390" i="3" s="1"/>
  <c r="C390" i="5" s="1"/>
  <c r="D390" i="4"/>
  <c r="F390" i="4" s="1"/>
  <c r="A390" i="3"/>
  <c r="A402" i="1"/>
  <c r="B402" i="3" s="1"/>
  <c r="C402" i="5" s="1"/>
  <c r="D402" i="4"/>
  <c r="F402" i="4" s="1"/>
  <c r="A402" i="3"/>
  <c r="A414" i="1"/>
  <c r="B414" i="3" s="1"/>
  <c r="C414" i="5" s="1"/>
  <c r="D414" i="4"/>
  <c r="F414" i="4" s="1"/>
  <c r="A414" i="3"/>
  <c r="A426" i="1"/>
  <c r="B426" i="3" s="1"/>
  <c r="C426" i="5" s="1"/>
  <c r="D426" i="4"/>
  <c r="F426" i="4" s="1"/>
  <c r="A426" i="3"/>
  <c r="A438" i="1"/>
  <c r="B438" i="3" s="1"/>
  <c r="C438" i="5" s="1"/>
  <c r="D438" i="4"/>
  <c r="F438" i="4" s="1"/>
  <c r="A438" i="3"/>
  <c r="A450" i="1"/>
  <c r="B450" i="3" s="1"/>
  <c r="C450" i="5" s="1"/>
  <c r="A450" i="3"/>
  <c r="D450" i="4"/>
  <c r="F450" i="4" s="1"/>
  <c r="A462" i="1"/>
  <c r="B462" i="3" s="1"/>
  <c r="C462" i="5" s="1"/>
  <c r="A462" i="3"/>
  <c r="D462" i="4"/>
  <c r="F462" i="4" s="1"/>
  <c r="A474" i="1"/>
  <c r="B474" i="3" s="1"/>
  <c r="C474" i="5" s="1"/>
  <c r="D474" i="4"/>
  <c r="F474" i="4" s="1"/>
  <c r="A474" i="3"/>
  <c r="A486" i="1"/>
  <c r="B486" i="3" s="1"/>
  <c r="C486" i="5" s="1"/>
  <c r="A486" i="3"/>
  <c r="D486" i="4"/>
  <c r="F486" i="4" s="1"/>
  <c r="A498" i="1"/>
  <c r="B498" i="3" s="1"/>
  <c r="C498" i="5" s="1"/>
  <c r="A498" i="3"/>
  <c r="D498" i="4"/>
  <c r="F498" i="4" s="1"/>
  <c r="A510" i="1"/>
  <c r="B510" i="3" s="1"/>
  <c r="C510" i="5" s="1"/>
  <c r="D510" i="4"/>
  <c r="F510" i="4" s="1"/>
  <c r="A510" i="3"/>
  <c r="A522" i="1"/>
  <c r="B522" i="3" s="1"/>
  <c r="C522" i="5" s="1"/>
  <c r="A522" i="3"/>
  <c r="D522" i="4"/>
  <c r="F522" i="4" s="1"/>
  <c r="A534" i="1"/>
  <c r="B534" i="3" s="1"/>
  <c r="C534" i="5" s="1"/>
  <c r="A534" i="3"/>
  <c r="D534" i="4"/>
  <c r="F534" i="4" s="1"/>
  <c r="A546" i="1"/>
  <c r="B546" i="3" s="1"/>
  <c r="C546" i="5" s="1"/>
  <c r="D546" i="4"/>
  <c r="F546" i="4" s="1"/>
  <c r="A546" i="3"/>
  <c r="A558" i="1"/>
  <c r="B558" i="3" s="1"/>
  <c r="C558" i="5" s="1"/>
  <c r="A558" i="3"/>
  <c r="D558" i="4"/>
  <c r="F558" i="4" s="1"/>
  <c r="A101" i="1"/>
  <c r="B101" i="3" s="1"/>
  <c r="C101" i="5" s="1"/>
  <c r="D101" i="4"/>
  <c r="F101" i="4" s="1"/>
  <c r="A101" i="3"/>
  <c r="A221" i="1"/>
  <c r="B221" i="3" s="1"/>
  <c r="C221" i="5" s="1"/>
  <c r="D221" i="4"/>
  <c r="F221" i="4" s="1"/>
  <c r="A221" i="3"/>
  <c r="A341" i="1"/>
  <c r="B341" i="3" s="1"/>
  <c r="C341" i="5" s="1"/>
  <c r="D341" i="4"/>
  <c r="F341" i="4" s="1"/>
  <c r="A341" i="3"/>
  <c r="A449" i="1"/>
  <c r="B449" i="3" s="1"/>
  <c r="C449" i="5" s="1"/>
  <c r="D449" i="4"/>
  <c r="F449" i="4" s="1"/>
  <c r="A449" i="3"/>
  <c r="A90" i="1"/>
  <c r="B90" i="3" s="1"/>
  <c r="C90" i="5" s="1"/>
  <c r="D90" i="4"/>
  <c r="F90" i="4" s="1"/>
  <c r="A90" i="3"/>
  <c r="A210" i="1"/>
  <c r="B210" i="3" s="1"/>
  <c r="C210" i="5" s="1"/>
  <c r="D210" i="4"/>
  <c r="F210" i="4" s="1"/>
  <c r="A210" i="3"/>
  <c r="A330" i="1"/>
  <c r="B330" i="3" s="1"/>
  <c r="C330" i="5" s="1"/>
  <c r="D330" i="4"/>
  <c r="F330" i="4" s="1"/>
  <c r="A330" i="3"/>
  <c r="A7" i="1"/>
  <c r="B7" i="3" s="1"/>
  <c r="C7" i="5" s="1"/>
  <c r="D7" i="4"/>
  <c r="F7" i="4" s="1"/>
  <c r="A7" i="3"/>
  <c r="A19" i="1"/>
  <c r="B19" i="3" s="1"/>
  <c r="C19" i="5" s="1"/>
  <c r="D19" i="4"/>
  <c r="F19" i="4" s="1"/>
  <c r="A19" i="3"/>
  <c r="A31" i="1"/>
  <c r="B31" i="3" s="1"/>
  <c r="C31" i="5" s="1"/>
  <c r="D31" i="4"/>
  <c r="F31" i="4" s="1"/>
  <c r="A31" i="3"/>
  <c r="A43" i="1"/>
  <c r="B43" i="3" s="1"/>
  <c r="C43" i="5" s="1"/>
  <c r="D43" i="4"/>
  <c r="F43" i="4" s="1"/>
  <c r="A43" i="3"/>
  <c r="A55" i="1"/>
  <c r="B55" i="3" s="1"/>
  <c r="C55" i="5" s="1"/>
  <c r="D55" i="4"/>
  <c r="F55" i="4" s="1"/>
  <c r="A55" i="3"/>
  <c r="A67" i="1"/>
  <c r="B67" i="3" s="1"/>
  <c r="C67" i="5" s="1"/>
  <c r="D67" i="4"/>
  <c r="F67" i="4" s="1"/>
  <c r="A67" i="3"/>
  <c r="A79" i="1"/>
  <c r="B79" i="3" s="1"/>
  <c r="C79" i="5" s="1"/>
  <c r="D79" i="4"/>
  <c r="F79" i="4" s="1"/>
  <c r="A79" i="3"/>
  <c r="A91" i="1"/>
  <c r="B91" i="3" s="1"/>
  <c r="C91" i="5" s="1"/>
  <c r="D91" i="4"/>
  <c r="F91" i="4" s="1"/>
  <c r="A91" i="3"/>
  <c r="A103" i="1"/>
  <c r="B103" i="3" s="1"/>
  <c r="C103" i="5" s="1"/>
  <c r="D103" i="4"/>
  <c r="F103" i="4" s="1"/>
  <c r="A103" i="3"/>
  <c r="A115" i="1"/>
  <c r="B115" i="3" s="1"/>
  <c r="C115" i="5" s="1"/>
  <c r="D115" i="4"/>
  <c r="F115" i="4" s="1"/>
  <c r="A115" i="3"/>
  <c r="A127" i="1"/>
  <c r="B127" i="3" s="1"/>
  <c r="C127" i="5" s="1"/>
  <c r="D127" i="4"/>
  <c r="F127" i="4" s="1"/>
  <c r="A127" i="3"/>
  <c r="A139" i="1"/>
  <c r="B139" i="3" s="1"/>
  <c r="C139" i="5" s="1"/>
  <c r="D139" i="4"/>
  <c r="F139" i="4" s="1"/>
  <c r="A139" i="3"/>
  <c r="A151" i="1"/>
  <c r="B151" i="3" s="1"/>
  <c r="C151" i="5" s="1"/>
  <c r="D151" i="4"/>
  <c r="F151" i="4" s="1"/>
  <c r="A151" i="3"/>
  <c r="A163" i="1"/>
  <c r="B163" i="3" s="1"/>
  <c r="C163" i="5" s="1"/>
  <c r="D163" i="4"/>
  <c r="F163" i="4" s="1"/>
  <c r="A163" i="3"/>
  <c r="A175" i="1"/>
  <c r="B175" i="3" s="1"/>
  <c r="C175" i="5" s="1"/>
  <c r="D175" i="4"/>
  <c r="F175" i="4" s="1"/>
  <c r="A175" i="3"/>
  <c r="A187" i="1"/>
  <c r="B187" i="3" s="1"/>
  <c r="C187" i="5" s="1"/>
  <c r="D187" i="4"/>
  <c r="F187" i="4" s="1"/>
  <c r="A187" i="3"/>
  <c r="A199" i="1"/>
  <c r="B199" i="3" s="1"/>
  <c r="C199" i="5" s="1"/>
  <c r="D199" i="4"/>
  <c r="F199" i="4" s="1"/>
  <c r="A199" i="3"/>
  <c r="A211" i="1"/>
  <c r="B211" i="3" s="1"/>
  <c r="C211" i="5" s="1"/>
  <c r="D211" i="4"/>
  <c r="F211" i="4" s="1"/>
  <c r="A211" i="3"/>
  <c r="A223" i="1"/>
  <c r="B223" i="3" s="1"/>
  <c r="C223" i="5" s="1"/>
  <c r="D223" i="4"/>
  <c r="F223" i="4" s="1"/>
  <c r="A223" i="3"/>
  <c r="A235" i="1"/>
  <c r="B235" i="3" s="1"/>
  <c r="C235" i="5" s="1"/>
  <c r="D235" i="4"/>
  <c r="F235" i="4" s="1"/>
  <c r="A235" i="3"/>
  <c r="A247" i="1"/>
  <c r="B247" i="3" s="1"/>
  <c r="C247" i="5" s="1"/>
  <c r="D247" i="4"/>
  <c r="F247" i="4" s="1"/>
  <c r="A247" i="3"/>
  <c r="A259" i="1"/>
  <c r="B259" i="3" s="1"/>
  <c r="C259" i="5" s="1"/>
  <c r="D259" i="4"/>
  <c r="F259" i="4" s="1"/>
  <c r="A259" i="3"/>
  <c r="A271" i="1"/>
  <c r="B271" i="3" s="1"/>
  <c r="C271" i="5" s="1"/>
  <c r="D271" i="4"/>
  <c r="F271" i="4" s="1"/>
  <c r="A271" i="3"/>
  <c r="A283" i="1"/>
  <c r="B283" i="3" s="1"/>
  <c r="C283" i="5" s="1"/>
  <c r="D283" i="4"/>
  <c r="F283" i="4" s="1"/>
  <c r="A283" i="3"/>
  <c r="A295" i="1"/>
  <c r="B295" i="3" s="1"/>
  <c r="C295" i="5" s="1"/>
  <c r="D295" i="4"/>
  <c r="F295" i="4" s="1"/>
  <c r="A295" i="3"/>
  <c r="A307" i="1"/>
  <c r="B307" i="3" s="1"/>
  <c r="C307" i="5" s="1"/>
  <c r="D307" i="4"/>
  <c r="F307" i="4" s="1"/>
  <c r="A307" i="3"/>
  <c r="A319" i="1"/>
  <c r="B319" i="3" s="1"/>
  <c r="C319" i="5" s="1"/>
  <c r="D319" i="4"/>
  <c r="F319" i="4" s="1"/>
  <c r="A319" i="3"/>
  <c r="A331" i="1"/>
  <c r="B331" i="3" s="1"/>
  <c r="C331" i="5" s="1"/>
  <c r="D331" i="4"/>
  <c r="F331" i="4" s="1"/>
  <c r="A331" i="3"/>
  <c r="A343" i="1"/>
  <c r="B343" i="3" s="1"/>
  <c r="C343" i="5" s="1"/>
  <c r="D343" i="4"/>
  <c r="F343" i="4" s="1"/>
  <c r="A343" i="3"/>
  <c r="A355" i="1"/>
  <c r="B355" i="3" s="1"/>
  <c r="C355" i="5" s="1"/>
  <c r="D355" i="4"/>
  <c r="F355" i="4" s="1"/>
  <c r="A355" i="3"/>
  <c r="A367" i="1"/>
  <c r="B367" i="3" s="1"/>
  <c r="C367" i="5" s="1"/>
  <c r="D367" i="4"/>
  <c r="F367" i="4" s="1"/>
  <c r="A367" i="3"/>
  <c r="A379" i="1"/>
  <c r="B379" i="3" s="1"/>
  <c r="C379" i="5" s="1"/>
  <c r="D379" i="4"/>
  <c r="F379" i="4" s="1"/>
  <c r="A379" i="3"/>
  <c r="A391" i="1"/>
  <c r="B391" i="3" s="1"/>
  <c r="C391" i="5" s="1"/>
  <c r="D391" i="4"/>
  <c r="F391" i="4" s="1"/>
  <c r="A391" i="3"/>
  <c r="A403" i="1"/>
  <c r="B403" i="3" s="1"/>
  <c r="C403" i="5" s="1"/>
  <c r="D403" i="4"/>
  <c r="F403" i="4" s="1"/>
  <c r="A403" i="3"/>
  <c r="A415" i="1"/>
  <c r="B415" i="3" s="1"/>
  <c r="C415" i="5" s="1"/>
  <c r="D415" i="4"/>
  <c r="F415" i="4" s="1"/>
  <c r="A415" i="3"/>
  <c r="A427" i="1"/>
  <c r="B427" i="3" s="1"/>
  <c r="C427" i="5" s="1"/>
  <c r="D427" i="4"/>
  <c r="F427" i="4" s="1"/>
  <c r="A427" i="3"/>
  <c r="A439" i="1"/>
  <c r="B439" i="3" s="1"/>
  <c r="C439" i="5" s="1"/>
  <c r="D439" i="4"/>
  <c r="F439" i="4" s="1"/>
  <c r="A439" i="3"/>
  <c r="A451" i="1"/>
  <c r="B451" i="3" s="1"/>
  <c r="C451" i="5" s="1"/>
  <c r="D451" i="4"/>
  <c r="F451" i="4" s="1"/>
  <c r="A451" i="3"/>
  <c r="A463" i="1"/>
  <c r="B463" i="3" s="1"/>
  <c r="C463" i="5" s="1"/>
  <c r="D463" i="4"/>
  <c r="F463" i="4" s="1"/>
  <c r="A463" i="3"/>
  <c r="A475" i="1"/>
  <c r="B475" i="3" s="1"/>
  <c r="C475" i="5" s="1"/>
  <c r="D475" i="4"/>
  <c r="F475" i="4" s="1"/>
  <c r="A475" i="3"/>
  <c r="A487" i="1"/>
  <c r="B487" i="3" s="1"/>
  <c r="C487" i="5" s="1"/>
  <c r="D487" i="4"/>
  <c r="F487" i="4" s="1"/>
  <c r="A487" i="3"/>
  <c r="A499" i="1"/>
  <c r="B499" i="3" s="1"/>
  <c r="C499" i="5" s="1"/>
  <c r="D499" i="4"/>
  <c r="F499" i="4" s="1"/>
  <c r="A499" i="3"/>
  <c r="A511" i="1"/>
  <c r="B511" i="3" s="1"/>
  <c r="C511" i="5" s="1"/>
  <c r="D511" i="4"/>
  <c r="F511" i="4" s="1"/>
  <c r="A511" i="3"/>
  <c r="A523" i="1"/>
  <c r="B523" i="3" s="1"/>
  <c r="C523" i="5" s="1"/>
  <c r="D523" i="4"/>
  <c r="F523" i="4" s="1"/>
  <c r="A523" i="3"/>
  <c r="A535" i="1"/>
  <c r="B535" i="3" s="1"/>
  <c r="C535" i="5" s="1"/>
  <c r="D535" i="4"/>
  <c r="F535" i="4" s="1"/>
  <c r="A535" i="3"/>
  <c r="A547" i="1"/>
  <c r="B547" i="3" s="1"/>
  <c r="C547" i="5" s="1"/>
  <c r="D547" i="4"/>
  <c r="F547" i="4" s="1"/>
  <c r="A547" i="3"/>
  <c r="A559" i="1"/>
  <c r="B559" i="3" s="1"/>
  <c r="C559" i="5" s="1"/>
  <c r="D559" i="4"/>
  <c r="F559" i="4" s="1"/>
  <c r="A559" i="3"/>
  <c r="A5" i="1"/>
  <c r="B5" i="3" s="1"/>
  <c r="C5" i="5" s="1"/>
  <c r="D5" i="4"/>
  <c r="F5" i="4" s="1"/>
  <c r="A5" i="3"/>
  <c r="A113" i="1"/>
  <c r="B113" i="3" s="1"/>
  <c r="C113" i="5" s="1"/>
  <c r="D113" i="4"/>
  <c r="F113" i="4" s="1"/>
  <c r="A113" i="3"/>
  <c r="A233" i="1"/>
  <c r="B233" i="3" s="1"/>
  <c r="C233" i="5" s="1"/>
  <c r="D233" i="4"/>
  <c r="F233" i="4" s="1"/>
  <c r="A233" i="3"/>
  <c r="A377" i="1"/>
  <c r="B377" i="3" s="1"/>
  <c r="C377" i="5" s="1"/>
  <c r="D377" i="4"/>
  <c r="F377" i="4" s="1"/>
  <c r="A377" i="3"/>
  <c r="A521" i="1"/>
  <c r="B521" i="3" s="1"/>
  <c r="C521" i="5" s="1"/>
  <c r="D521" i="4"/>
  <c r="F521" i="4" s="1"/>
  <c r="A521" i="3"/>
  <c r="A18" i="1"/>
  <c r="B18" i="3" s="1"/>
  <c r="C18" i="5" s="1"/>
  <c r="D18" i="4"/>
  <c r="F18" i="4" s="1"/>
  <c r="A18" i="3"/>
  <c r="A114" i="1"/>
  <c r="B114" i="3" s="1"/>
  <c r="C114" i="5" s="1"/>
  <c r="D114" i="4"/>
  <c r="F114" i="4" s="1"/>
  <c r="A114" i="3"/>
  <c r="A234" i="1"/>
  <c r="B234" i="3" s="1"/>
  <c r="C234" i="5" s="1"/>
  <c r="D234" i="4"/>
  <c r="F234" i="4" s="1"/>
  <c r="A234" i="3"/>
  <c r="A8" i="1"/>
  <c r="B8" i="3" s="1"/>
  <c r="C8" i="5" s="1"/>
  <c r="D8" i="4"/>
  <c r="F8" i="4" s="1"/>
  <c r="A8" i="3"/>
  <c r="A20" i="1"/>
  <c r="B20" i="3" s="1"/>
  <c r="C20" i="5" s="1"/>
  <c r="D20" i="4"/>
  <c r="F20" i="4" s="1"/>
  <c r="A20" i="3"/>
  <c r="A32" i="1"/>
  <c r="B32" i="3" s="1"/>
  <c r="C32" i="5" s="1"/>
  <c r="D32" i="4"/>
  <c r="F32" i="4" s="1"/>
  <c r="A32" i="3"/>
  <c r="A44" i="1"/>
  <c r="B44" i="3" s="1"/>
  <c r="C44" i="5" s="1"/>
  <c r="D44" i="4"/>
  <c r="F44" i="4" s="1"/>
  <c r="A44" i="3"/>
  <c r="A56" i="1"/>
  <c r="B56" i="3" s="1"/>
  <c r="C56" i="5" s="1"/>
  <c r="D56" i="4"/>
  <c r="F56" i="4" s="1"/>
  <c r="A56" i="3"/>
  <c r="A68" i="1"/>
  <c r="B68" i="3" s="1"/>
  <c r="C68" i="5" s="1"/>
  <c r="D68" i="4"/>
  <c r="F68" i="4" s="1"/>
  <c r="A68" i="3"/>
  <c r="A80" i="1"/>
  <c r="B80" i="3" s="1"/>
  <c r="C80" i="5" s="1"/>
  <c r="D80" i="4"/>
  <c r="F80" i="4" s="1"/>
  <c r="A80" i="3"/>
  <c r="A92" i="1"/>
  <c r="B92" i="3" s="1"/>
  <c r="C92" i="5" s="1"/>
  <c r="D92" i="4"/>
  <c r="F92" i="4" s="1"/>
  <c r="A92" i="3"/>
  <c r="A104" i="1"/>
  <c r="B104" i="3" s="1"/>
  <c r="C104" i="5" s="1"/>
  <c r="D104" i="4"/>
  <c r="F104" i="4" s="1"/>
  <c r="A104" i="3"/>
  <c r="A116" i="1"/>
  <c r="B116" i="3" s="1"/>
  <c r="C116" i="5" s="1"/>
  <c r="D116" i="4"/>
  <c r="F116" i="4" s="1"/>
  <c r="A116" i="3"/>
  <c r="A128" i="1"/>
  <c r="B128" i="3" s="1"/>
  <c r="C128" i="5" s="1"/>
  <c r="D128" i="4"/>
  <c r="F128" i="4" s="1"/>
  <c r="A128" i="3"/>
  <c r="A140" i="1"/>
  <c r="B140" i="3" s="1"/>
  <c r="C140" i="5" s="1"/>
  <c r="D140" i="4"/>
  <c r="F140" i="4" s="1"/>
  <c r="A140" i="3"/>
  <c r="A152" i="1"/>
  <c r="B152" i="3" s="1"/>
  <c r="C152" i="5" s="1"/>
  <c r="D152" i="4"/>
  <c r="F152" i="4" s="1"/>
  <c r="A152" i="3"/>
  <c r="A164" i="1"/>
  <c r="B164" i="3" s="1"/>
  <c r="C164" i="5" s="1"/>
  <c r="D164" i="4"/>
  <c r="F164" i="4" s="1"/>
  <c r="A164" i="3"/>
  <c r="A176" i="1"/>
  <c r="B176" i="3" s="1"/>
  <c r="C176" i="5" s="1"/>
  <c r="D176" i="4"/>
  <c r="F176" i="4" s="1"/>
  <c r="A176" i="3"/>
  <c r="A188" i="1"/>
  <c r="B188" i="3" s="1"/>
  <c r="C188" i="5" s="1"/>
  <c r="D188" i="4"/>
  <c r="F188" i="4" s="1"/>
  <c r="A188" i="3"/>
  <c r="A200" i="1"/>
  <c r="B200" i="3" s="1"/>
  <c r="C200" i="5" s="1"/>
  <c r="D200" i="4"/>
  <c r="F200" i="4" s="1"/>
  <c r="A200" i="3"/>
  <c r="A212" i="1"/>
  <c r="B212" i="3" s="1"/>
  <c r="C212" i="5" s="1"/>
  <c r="D212" i="4"/>
  <c r="F212" i="4" s="1"/>
  <c r="A212" i="3"/>
  <c r="A224" i="1"/>
  <c r="B224" i="3" s="1"/>
  <c r="C224" i="5" s="1"/>
  <c r="D224" i="4"/>
  <c r="F224" i="4" s="1"/>
  <c r="A224" i="3"/>
  <c r="A236" i="1"/>
  <c r="B236" i="3" s="1"/>
  <c r="C236" i="5" s="1"/>
  <c r="D236" i="4"/>
  <c r="F236" i="4" s="1"/>
  <c r="A236" i="3"/>
  <c r="A248" i="1"/>
  <c r="B248" i="3" s="1"/>
  <c r="C248" i="5" s="1"/>
  <c r="D248" i="4"/>
  <c r="F248" i="4" s="1"/>
  <c r="A248" i="3"/>
  <c r="A260" i="1"/>
  <c r="B260" i="3" s="1"/>
  <c r="C260" i="5" s="1"/>
  <c r="D260" i="4"/>
  <c r="F260" i="4" s="1"/>
  <c r="A260" i="3"/>
  <c r="A272" i="1"/>
  <c r="B272" i="3" s="1"/>
  <c r="C272" i="5" s="1"/>
  <c r="D272" i="4"/>
  <c r="F272" i="4" s="1"/>
  <c r="A272" i="3"/>
  <c r="A284" i="1"/>
  <c r="B284" i="3" s="1"/>
  <c r="C284" i="5" s="1"/>
  <c r="D284" i="4"/>
  <c r="F284" i="4" s="1"/>
  <c r="A284" i="3"/>
  <c r="A296" i="1"/>
  <c r="B296" i="3" s="1"/>
  <c r="C296" i="5" s="1"/>
  <c r="D296" i="4"/>
  <c r="F296" i="4" s="1"/>
  <c r="A296" i="3"/>
  <c r="A308" i="1"/>
  <c r="B308" i="3" s="1"/>
  <c r="C308" i="5" s="1"/>
  <c r="D308" i="4"/>
  <c r="F308" i="4" s="1"/>
  <c r="A308" i="3"/>
  <c r="A320" i="1"/>
  <c r="B320" i="3" s="1"/>
  <c r="C320" i="5" s="1"/>
  <c r="D320" i="4"/>
  <c r="F320" i="4" s="1"/>
  <c r="A320" i="3"/>
  <c r="A332" i="1"/>
  <c r="B332" i="3" s="1"/>
  <c r="C332" i="5" s="1"/>
  <c r="D332" i="4"/>
  <c r="F332" i="4" s="1"/>
  <c r="A332" i="3"/>
  <c r="A344" i="1"/>
  <c r="B344" i="3" s="1"/>
  <c r="C344" i="5" s="1"/>
  <c r="D344" i="4"/>
  <c r="F344" i="4" s="1"/>
  <c r="A344" i="3"/>
  <c r="A356" i="1"/>
  <c r="B356" i="3" s="1"/>
  <c r="C356" i="5" s="1"/>
  <c r="D356" i="4"/>
  <c r="F356" i="4" s="1"/>
  <c r="A356" i="3"/>
  <c r="A368" i="1"/>
  <c r="B368" i="3" s="1"/>
  <c r="C368" i="5" s="1"/>
  <c r="D368" i="4"/>
  <c r="F368" i="4" s="1"/>
  <c r="A368" i="3"/>
  <c r="A380" i="1"/>
  <c r="B380" i="3" s="1"/>
  <c r="C380" i="5" s="1"/>
  <c r="D380" i="4"/>
  <c r="F380" i="4" s="1"/>
  <c r="A380" i="3"/>
  <c r="A392" i="1"/>
  <c r="B392" i="3" s="1"/>
  <c r="C392" i="5" s="1"/>
  <c r="D392" i="4"/>
  <c r="F392" i="4" s="1"/>
  <c r="A392" i="3"/>
  <c r="A404" i="1"/>
  <c r="B404" i="3" s="1"/>
  <c r="C404" i="5" s="1"/>
  <c r="D404" i="4"/>
  <c r="F404" i="4" s="1"/>
  <c r="A404" i="3"/>
  <c r="A416" i="1"/>
  <c r="B416" i="3" s="1"/>
  <c r="C416" i="5" s="1"/>
  <c r="D416" i="4"/>
  <c r="F416" i="4" s="1"/>
  <c r="A416" i="3"/>
  <c r="A428" i="1"/>
  <c r="B428" i="3" s="1"/>
  <c r="C428" i="5" s="1"/>
  <c r="D428" i="4"/>
  <c r="F428" i="4" s="1"/>
  <c r="A428" i="3"/>
  <c r="A440" i="1"/>
  <c r="B440" i="3" s="1"/>
  <c r="C440" i="5" s="1"/>
  <c r="D440" i="4"/>
  <c r="F440" i="4" s="1"/>
  <c r="A440" i="3"/>
  <c r="A452" i="1"/>
  <c r="B452" i="3" s="1"/>
  <c r="C452" i="5" s="1"/>
  <c r="D452" i="4"/>
  <c r="F452" i="4" s="1"/>
  <c r="A452" i="3"/>
  <c r="A464" i="1"/>
  <c r="B464" i="3" s="1"/>
  <c r="C464" i="5" s="1"/>
  <c r="D464" i="4"/>
  <c r="F464" i="4" s="1"/>
  <c r="A464" i="3"/>
  <c r="A476" i="1"/>
  <c r="B476" i="3" s="1"/>
  <c r="C476" i="5" s="1"/>
  <c r="D476" i="4"/>
  <c r="F476" i="4" s="1"/>
  <c r="A476" i="3"/>
  <c r="A488" i="1"/>
  <c r="B488" i="3" s="1"/>
  <c r="C488" i="5" s="1"/>
  <c r="D488" i="4"/>
  <c r="F488" i="4" s="1"/>
  <c r="A488" i="3"/>
  <c r="A500" i="1"/>
  <c r="B500" i="3" s="1"/>
  <c r="C500" i="5" s="1"/>
  <c r="D500" i="4"/>
  <c r="F500" i="4" s="1"/>
  <c r="A500" i="3"/>
  <c r="A512" i="1"/>
  <c r="B512" i="3" s="1"/>
  <c r="C512" i="5" s="1"/>
  <c r="D512" i="4"/>
  <c r="F512" i="4" s="1"/>
  <c r="A512" i="3"/>
  <c r="A524" i="1"/>
  <c r="B524" i="3" s="1"/>
  <c r="C524" i="5" s="1"/>
  <c r="D524" i="4"/>
  <c r="F524" i="4" s="1"/>
  <c r="A524" i="3"/>
  <c r="A536" i="1"/>
  <c r="B536" i="3" s="1"/>
  <c r="C536" i="5" s="1"/>
  <c r="D536" i="4"/>
  <c r="F536" i="4" s="1"/>
  <c r="A536" i="3"/>
  <c r="A548" i="1"/>
  <c r="B548" i="3" s="1"/>
  <c r="C548" i="5" s="1"/>
  <c r="D548" i="4"/>
  <c r="F548" i="4" s="1"/>
  <c r="A548" i="3"/>
  <c r="A560" i="1"/>
  <c r="B560" i="3" s="1"/>
  <c r="C560" i="5" s="1"/>
  <c r="D560" i="4"/>
  <c r="F560" i="4" s="1"/>
  <c r="A560" i="3"/>
  <c r="A53" i="1"/>
  <c r="B53" i="3" s="1"/>
  <c r="C53" i="5" s="1"/>
  <c r="D53" i="4"/>
  <c r="F53" i="4" s="1"/>
  <c r="A53" i="3"/>
  <c r="A161" i="1"/>
  <c r="B161" i="3" s="1"/>
  <c r="C161" i="5" s="1"/>
  <c r="D161" i="4"/>
  <c r="F161" i="4" s="1"/>
  <c r="A161" i="3"/>
  <c r="A281" i="1"/>
  <c r="B281" i="3" s="1"/>
  <c r="C281" i="5" s="1"/>
  <c r="D281" i="4"/>
  <c r="F281" i="4" s="1"/>
  <c r="A281" i="3"/>
  <c r="A425" i="1"/>
  <c r="B425" i="3" s="1"/>
  <c r="C425" i="5" s="1"/>
  <c r="D425" i="4"/>
  <c r="F425" i="4" s="1"/>
  <c r="A425" i="3"/>
  <c r="A545" i="1"/>
  <c r="B545" i="3" s="1"/>
  <c r="C545" i="5" s="1"/>
  <c r="D545" i="4"/>
  <c r="F545" i="4" s="1"/>
  <c r="A545" i="3"/>
  <c r="A54" i="1"/>
  <c r="B54" i="3" s="1"/>
  <c r="C54" i="5" s="1"/>
  <c r="D54" i="4"/>
  <c r="F54" i="4" s="1"/>
  <c r="A54" i="3"/>
  <c r="A186" i="1"/>
  <c r="B186" i="3" s="1"/>
  <c r="C186" i="5" s="1"/>
  <c r="D186" i="4"/>
  <c r="F186" i="4" s="1"/>
  <c r="A186" i="3"/>
  <c r="A306" i="1"/>
  <c r="B306" i="3" s="1"/>
  <c r="C306" i="5" s="1"/>
  <c r="D306" i="4"/>
  <c r="F306" i="4" s="1"/>
  <c r="A306" i="3"/>
  <c r="A33" i="1"/>
  <c r="B33" i="3" s="1"/>
  <c r="C33" i="5" s="1"/>
  <c r="D33" i="4"/>
  <c r="F33" i="4" s="1"/>
  <c r="A33" i="3"/>
  <c r="A45" i="1"/>
  <c r="B45" i="3" s="1"/>
  <c r="C45" i="5" s="1"/>
  <c r="D45" i="4"/>
  <c r="F45" i="4" s="1"/>
  <c r="A45" i="3"/>
  <c r="A57" i="1"/>
  <c r="B57" i="3" s="1"/>
  <c r="C57" i="5" s="1"/>
  <c r="D57" i="4"/>
  <c r="F57" i="4" s="1"/>
  <c r="A57" i="3"/>
  <c r="A69" i="1"/>
  <c r="B69" i="3" s="1"/>
  <c r="C69" i="5" s="1"/>
  <c r="D69" i="4"/>
  <c r="F69" i="4" s="1"/>
  <c r="A69" i="3"/>
  <c r="A81" i="1"/>
  <c r="B81" i="3" s="1"/>
  <c r="C81" i="5" s="1"/>
  <c r="D81" i="4"/>
  <c r="F81" i="4" s="1"/>
  <c r="A81" i="3"/>
  <c r="A93" i="1"/>
  <c r="B93" i="3" s="1"/>
  <c r="C93" i="5" s="1"/>
  <c r="D93" i="4"/>
  <c r="F93" i="4" s="1"/>
  <c r="A93" i="3"/>
  <c r="A105" i="1"/>
  <c r="B105" i="3" s="1"/>
  <c r="C105" i="5" s="1"/>
  <c r="D105" i="4"/>
  <c r="F105" i="4" s="1"/>
  <c r="A105" i="3"/>
  <c r="A117" i="1"/>
  <c r="B117" i="3" s="1"/>
  <c r="C117" i="5" s="1"/>
  <c r="D117" i="4"/>
  <c r="F117" i="4" s="1"/>
  <c r="A117" i="3"/>
  <c r="A129" i="1"/>
  <c r="B129" i="3" s="1"/>
  <c r="C129" i="5" s="1"/>
  <c r="D129" i="4"/>
  <c r="F129" i="4" s="1"/>
  <c r="A129" i="3"/>
  <c r="A141" i="1"/>
  <c r="B141" i="3" s="1"/>
  <c r="C141" i="5" s="1"/>
  <c r="D141" i="4"/>
  <c r="F141" i="4" s="1"/>
  <c r="A141" i="3"/>
  <c r="A153" i="1"/>
  <c r="B153" i="3" s="1"/>
  <c r="C153" i="5" s="1"/>
  <c r="D153" i="4"/>
  <c r="F153" i="4" s="1"/>
  <c r="A153" i="3"/>
  <c r="A165" i="1"/>
  <c r="B165" i="3" s="1"/>
  <c r="C165" i="5" s="1"/>
  <c r="D165" i="4"/>
  <c r="F165" i="4" s="1"/>
  <c r="A165" i="3"/>
  <c r="A177" i="1"/>
  <c r="B177" i="3" s="1"/>
  <c r="C177" i="5" s="1"/>
  <c r="D177" i="4"/>
  <c r="F177" i="4" s="1"/>
  <c r="A177" i="3"/>
  <c r="A189" i="1"/>
  <c r="B189" i="3" s="1"/>
  <c r="C189" i="5" s="1"/>
  <c r="D189" i="4"/>
  <c r="F189" i="4" s="1"/>
  <c r="A189" i="3"/>
  <c r="A201" i="1"/>
  <c r="B201" i="3" s="1"/>
  <c r="C201" i="5" s="1"/>
  <c r="D201" i="4"/>
  <c r="F201" i="4" s="1"/>
  <c r="A201" i="3"/>
  <c r="A213" i="1"/>
  <c r="B213" i="3" s="1"/>
  <c r="C213" i="5" s="1"/>
  <c r="D213" i="4"/>
  <c r="F213" i="4" s="1"/>
  <c r="A213" i="3"/>
  <c r="A225" i="1"/>
  <c r="B225" i="3" s="1"/>
  <c r="C225" i="5" s="1"/>
  <c r="D225" i="4"/>
  <c r="F225" i="4" s="1"/>
  <c r="A225" i="3"/>
  <c r="A237" i="1"/>
  <c r="B237" i="3" s="1"/>
  <c r="C237" i="5" s="1"/>
  <c r="D237" i="4"/>
  <c r="F237" i="4" s="1"/>
  <c r="A237" i="3"/>
  <c r="A249" i="1"/>
  <c r="B249" i="3" s="1"/>
  <c r="C249" i="5" s="1"/>
  <c r="D249" i="4"/>
  <c r="F249" i="4" s="1"/>
  <c r="A249" i="3"/>
  <c r="A261" i="1"/>
  <c r="B261" i="3" s="1"/>
  <c r="C261" i="5" s="1"/>
  <c r="D261" i="4"/>
  <c r="F261" i="4" s="1"/>
  <c r="A261" i="3"/>
  <c r="A273" i="1"/>
  <c r="B273" i="3" s="1"/>
  <c r="C273" i="5" s="1"/>
  <c r="D273" i="4"/>
  <c r="F273" i="4" s="1"/>
  <c r="A273" i="3"/>
  <c r="A285" i="1"/>
  <c r="B285" i="3" s="1"/>
  <c r="C285" i="5" s="1"/>
  <c r="D285" i="4"/>
  <c r="F285" i="4" s="1"/>
  <c r="A285" i="3"/>
  <c r="A297" i="1"/>
  <c r="B297" i="3" s="1"/>
  <c r="C297" i="5" s="1"/>
  <c r="D297" i="4"/>
  <c r="F297" i="4" s="1"/>
  <c r="A297" i="3"/>
  <c r="A309" i="1"/>
  <c r="B309" i="3" s="1"/>
  <c r="C309" i="5" s="1"/>
  <c r="D309" i="4"/>
  <c r="F309" i="4" s="1"/>
  <c r="A309" i="3"/>
  <c r="A321" i="1"/>
  <c r="B321" i="3" s="1"/>
  <c r="C321" i="5" s="1"/>
  <c r="D321" i="4"/>
  <c r="F321" i="4" s="1"/>
  <c r="A321" i="3"/>
  <c r="A333" i="1"/>
  <c r="B333" i="3" s="1"/>
  <c r="C333" i="5" s="1"/>
  <c r="D333" i="4"/>
  <c r="F333" i="4" s="1"/>
  <c r="A333" i="3"/>
  <c r="A345" i="1"/>
  <c r="B345" i="3" s="1"/>
  <c r="C345" i="5" s="1"/>
  <c r="D345" i="4"/>
  <c r="F345" i="4" s="1"/>
  <c r="A345" i="3"/>
  <c r="A357" i="1"/>
  <c r="B357" i="3" s="1"/>
  <c r="C357" i="5" s="1"/>
  <c r="D357" i="4"/>
  <c r="F357" i="4" s="1"/>
  <c r="A357" i="3"/>
  <c r="A369" i="1"/>
  <c r="B369" i="3" s="1"/>
  <c r="C369" i="5" s="1"/>
  <c r="D369" i="4"/>
  <c r="F369" i="4" s="1"/>
  <c r="A369" i="3"/>
  <c r="A381" i="1"/>
  <c r="B381" i="3" s="1"/>
  <c r="C381" i="5" s="1"/>
  <c r="D381" i="4"/>
  <c r="F381" i="4" s="1"/>
  <c r="A381" i="3"/>
  <c r="A393" i="1"/>
  <c r="B393" i="3" s="1"/>
  <c r="C393" i="5" s="1"/>
  <c r="D393" i="4"/>
  <c r="F393" i="4" s="1"/>
  <c r="A393" i="3"/>
  <c r="A405" i="1"/>
  <c r="B405" i="3" s="1"/>
  <c r="C405" i="5" s="1"/>
  <c r="D405" i="4"/>
  <c r="F405" i="4" s="1"/>
  <c r="A405" i="3"/>
  <c r="A417" i="1"/>
  <c r="B417" i="3" s="1"/>
  <c r="C417" i="5" s="1"/>
  <c r="D417" i="4"/>
  <c r="F417" i="4" s="1"/>
  <c r="A417" i="3"/>
  <c r="A429" i="1"/>
  <c r="B429" i="3" s="1"/>
  <c r="C429" i="5" s="1"/>
  <c r="D429" i="4"/>
  <c r="F429" i="4" s="1"/>
  <c r="A429" i="3"/>
  <c r="A441" i="1"/>
  <c r="B441" i="3" s="1"/>
  <c r="C441" i="5" s="1"/>
  <c r="D441" i="4"/>
  <c r="F441" i="4" s="1"/>
  <c r="A441" i="3"/>
  <c r="A453" i="1"/>
  <c r="B453" i="3" s="1"/>
  <c r="C453" i="5" s="1"/>
  <c r="D453" i="4"/>
  <c r="F453" i="4" s="1"/>
  <c r="A453" i="3"/>
  <c r="A465" i="1"/>
  <c r="B465" i="3" s="1"/>
  <c r="C465" i="5" s="1"/>
  <c r="D465" i="4"/>
  <c r="F465" i="4" s="1"/>
  <c r="A465" i="3"/>
  <c r="A477" i="1"/>
  <c r="B477" i="3" s="1"/>
  <c r="C477" i="5" s="1"/>
  <c r="D477" i="4"/>
  <c r="F477" i="4" s="1"/>
  <c r="A477" i="3"/>
  <c r="A489" i="1"/>
  <c r="B489" i="3" s="1"/>
  <c r="C489" i="5" s="1"/>
  <c r="D489" i="4"/>
  <c r="F489" i="4" s="1"/>
  <c r="A489" i="3"/>
  <c r="A501" i="1"/>
  <c r="B501" i="3" s="1"/>
  <c r="C501" i="5" s="1"/>
  <c r="D501" i="4"/>
  <c r="F501" i="4" s="1"/>
  <c r="A501" i="3"/>
  <c r="A513" i="1"/>
  <c r="B513" i="3" s="1"/>
  <c r="C513" i="5" s="1"/>
  <c r="D513" i="4"/>
  <c r="F513" i="4" s="1"/>
  <c r="A513" i="3"/>
  <c r="A525" i="1"/>
  <c r="B525" i="3" s="1"/>
  <c r="C525" i="5" s="1"/>
  <c r="D525" i="4"/>
  <c r="F525" i="4" s="1"/>
  <c r="A525" i="3"/>
  <c r="A537" i="1"/>
  <c r="B537" i="3" s="1"/>
  <c r="C537" i="5" s="1"/>
  <c r="D537" i="4"/>
  <c r="F537" i="4" s="1"/>
  <c r="A537" i="3"/>
  <c r="A549" i="1"/>
  <c r="B549" i="3" s="1"/>
  <c r="C549" i="5" s="1"/>
  <c r="D549" i="4"/>
  <c r="F549" i="4" s="1"/>
  <c r="A549" i="3"/>
  <c r="A561" i="1"/>
  <c r="B561" i="3" s="1"/>
  <c r="C561" i="5" s="1"/>
  <c r="D561" i="4"/>
  <c r="F561" i="4" s="1"/>
  <c r="A561" i="3"/>
  <c r="A89" i="1"/>
  <c r="B89" i="3" s="1"/>
  <c r="C89" i="5" s="1"/>
  <c r="D89" i="4"/>
  <c r="F89" i="4" s="1"/>
  <c r="A89" i="3"/>
  <c r="A197" i="1"/>
  <c r="B197" i="3" s="1"/>
  <c r="C197" i="5" s="1"/>
  <c r="D197" i="4"/>
  <c r="F197" i="4" s="1"/>
  <c r="A197" i="3"/>
  <c r="A305" i="1"/>
  <c r="B305" i="3" s="1"/>
  <c r="C305" i="5" s="1"/>
  <c r="D305" i="4"/>
  <c r="F305" i="4" s="1"/>
  <c r="A305" i="3"/>
  <c r="A413" i="1"/>
  <c r="B413" i="3" s="1"/>
  <c r="C413" i="5" s="1"/>
  <c r="D413" i="4"/>
  <c r="F413" i="4" s="1"/>
  <c r="A413" i="3"/>
  <c r="A509" i="1"/>
  <c r="B509" i="3" s="1"/>
  <c r="C509" i="5" s="1"/>
  <c r="D509" i="4"/>
  <c r="F509" i="4" s="1"/>
  <c r="A509" i="3"/>
  <c r="A150" i="1"/>
  <c r="B150" i="3" s="1"/>
  <c r="C150" i="5" s="1"/>
  <c r="D150" i="4"/>
  <c r="F150" i="4" s="1"/>
  <c r="A150" i="3"/>
  <c r="A270" i="1"/>
  <c r="B270" i="3" s="1"/>
  <c r="C270" i="5" s="1"/>
  <c r="D270" i="4"/>
  <c r="F270" i="4" s="1"/>
  <c r="A270" i="3"/>
  <c r="A10" i="1"/>
  <c r="B10" i="3" s="1"/>
  <c r="C10" i="5" s="1"/>
  <c r="D10" i="4"/>
  <c r="F10" i="4" s="1"/>
  <c r="A10" i="3"/>
  <c r="A22" i="1"/>
  <c r="B22" i="3" s="1"/>
  <c r="C22" i="5" s="1"/>
  <c r="D22" i="4"/>
  <c r="F22" i="4" s="1"/>
  <c r="A22" i="3"/>
  <c r="A34" i="1"/>
  <c r="B34" i="3" s="1"/>
  <c r="C34" i="5" s="1"/>
  <c r="D34" i="4"/>
  <c r="F34" i="4" s="1"/>
  <c r="A34" i="3"/>
  <c r="A46" i="1"/>
  <c r="B46" i="3" s="1"/>
  <c r="C46" i="5" s="1"/>
  <c r="D46" i="4"/>
  <c r="F46" i="4" s="1"/>
  <c r="A46" i="3"/>
  <c r="A58" i="1"/>
  <c r="B58" i="3" s="1"/>
  <c r="C58" i="5" s="1"/>
  <c r="D58" i="4"/>
  <c r="F58" i="4" s="1"/>
  <c r="A58" i="3"/>
  <c r="A70" i="1"/>
  <c r="B70" i="3" s="1"/>
  <c r="C70" i="5" s="1"/>
  <c r="D70" i="4"/>
  <c r="F70" i="4" s="1"/>
  <c r="A70" i="3"/>
  <c r="A82" i="1"/>
  <c r="B82" i="3" s="1"/>
  <c r="C82" i="5" s="1"/>
  <c r="D82" i="4"/>
  <c r="F82" i="4" s="1"/>
  <c r="A82" i="3"/>
  <c r="A94" i="1"/>
  <c r="B94" i="3" s="1"/>
  <c r="C94" i="5" s="1"/>
  <c r="D94" i="4"/>
  <c r="F94" i="4" s="1"/>
  <c r="A94" i="3"/>
  <c r="A106" i="1"/>
  <c r="B106" i="3" s="1"/>
  <c r="C106" i="5" s="1"/>
  <c r="D106" i="4"/>
  <c r="F106" i="4" s="1"/>
  <c r="A106" i="3"/>
  <c r="A118" i="1"/>
  <c r="B118" i="3" s="1"/>
  <c r="C118" i="5" s="1"/>
  <c r="D118" i="4"/>
  <c r="F118" i="4" s="1"/>
  <c r="A118" i="3"/>
  <c r="A130" i="1"/>
  <c r="B130" i="3" s="1"/>
  <c r="C130" i="5" s="1"/>
  <c r="D130" i="4"/>
  <c r="F130" i="4" s="1"/>
  <c r="A130" i="3"/>
  <c r="A142" i="1"/>
  <c r="B142" i="3" s="1"/>
  <c r="C142" i="5" s="1"/>
  <c r="D142" i="4"/>
  <c r="F142" i="4" s="1"/>
  <c r="A142" i="3"/>
  <c r="A154" i="1"/>
  <c r="B154" i="3" s="1"/>
  <c r="C154" i="5" s="1"/>
  <c r="D154" i="4"/>
  <c r="F154" i="4" s="1"/>
  <c r="A154" i="3"/>
  <c r="A166" i="1"/>
  <c r="B166" i="3" s="1"/>
  <c r="C166" i="5" s="1"/>
  <c r="D166" i="4"/>
  <c r="F166" i="4" s="1"/>
  <c r="A166" i="3"/>
  <c r="A178" i="1"/>
  <c r="B178" i="3" s="1"/>
  <c r="C178" i="5" s="1"/>
  <c r="D178" i="4"/>
  <c r="F178" i="4" s="1"/>
  <c r="A178" i="3"/>
  <c r="A190" i="1"/>
  <c r="B190" i="3" s="1"/>
  <c r="C190" i="5" s="1"/>
  <c r="D190" i="4"/>
  <c r="F190" i="4" s="1"/>
  <c r="A190" i="3"/>
  <c r="A202" i="1"/>
  <c r="B202" i="3" s="1"/>
  <c r="C202" i="5" s="1"/>
  <c r="D202" i="4"/>
  <c r="F202" i="4" s="1"/>
  <c r="A202" i="3"/>
  <c r="A214" i="1"/>
  <c r="B214" i="3" s="1"/>
  <c r="C214" i="5" s="1"/>
  <c r="D214" i="4"/>
  <c r="F214" i="4" s="1"/>
  <c r="A214" i="3"/>
  <c r="A226" i="1"/>
  <c r="B226" i="3" s="1"/>
  <c r="C226" i="5" s="1"/>
  <c r="D226" i="4"/>
  <c r="F226" i="4" s="1"/>
  <c r="A226" i="3"/>
  <c r="A238" i="1"/>
  <c r="B238" i="3" s="1"/>
  <c r="C238" i="5" s="1"/>
  <c r="D238" i="4"/>
  <c r="F238" i="4" s="1"/>
  <c r="A238" i="3"/>
  <c r="A250" i="1"/>
  <c r="B250" i="3" s="1"/>
  <c r="C250" i="5" s="1"/>
  <c r="D250" i="4"/>
  <c r="F250" i="4" s="1"/>
  <c r="A250" i="3"/>
  <c r="A262" i="1"/>
  <c r="B262" i="3" s="1"/>
  <c r="C262" i="5" s="1"/>
  <c r="D262" i="4"/>
  <c r="F262" i="4" s="1"/>
  <c r="A262" i="3"/>
  <c r="A274" i="1"/>
  <c r="B274" i="3" s="1"/>
  <c r="C274" i="5" s="1"/>
  <c r="D274" i="4"/>
  <c r="F274" i="4" s="1"/>
  <c r="A274" i="3"/>
  <c r="A286" i="1"/>
  <c r="B286" i="3" s="1"/>
  <c r="C286" i="5" s="1"/>
  <c r="D286" i="4"/>
  <c r="F286" i="4" s="1"/>
  <c r="A286" i="3"/>
  <c r="A298" i="1"/>
  <c r="B298" i="3" s="1"/>
  <c r="C298" i="5" s="1"/>
  <c r="D298" i="4"/>
  <c r="F298" i="4" s="1"/>
  <c r="A298" i="3"/>
  <c r="A310" i="1"/>
  <c r="B310" i="3" s="1"/>
  <c r="C310" i="5" s="1"/>
  <c r="D310" i="4"/>
  <c r="F310" i="4" s="1"/>
  <c r="A310" i="3"/>
  <c r="A322" i="1"/>
  <c r="B322" i="3" s="1"/>
  <c r="C322" i="5" s="1"/>
  <c r="D322" i="4"/>
  <c r="F322" i="4" s="1"/>
  <c r="A322" i="3"/>
  <c r="A334" i="1"/>
  <c r="B334" i="3" s="1"/>
  <c r="C334" i="5" s="1"/>
  <c r="D334" i="4"/>
  <c r="F334" i="4" s="1"/>
  <c r="A334" i="3"/>
  <c r="A346" i="1"/>
  <c r="B346" i="3" s="1"/>
  <c r="C346" i="5" s="1"/>
  <c r="D346" i="4"/>
  <c r="F346" i="4" s="1"/>
  <c r="A346" i="3"/>
  <c r="A358" i="1"/>
  <c r="B358" i="3" s="1"/>
  <c r="C358" i="5" s="1"/>
  <c r="D358" i="4"/>
  <c r="F358" i="4" s="1"/>
  <c r="A358" i="3"/>
  <c r="A370" i="1"/>
  <c r="B370" i="3" s="1"/>
  <c r="C370" i="5" s="1"/>
  <c r="D370" i="4"/>
  <c r="F370" i="4" s="1"/>
  <c r="A370" i="3"/>
  <c r="A382" i="1"/>
  <c r="B382" i="3" s="1"/>
  <c r="C382" i="5" s="1"/>
  <c r="D382" i="4"/>
  <c r="F382" i="4" s="1"/>
  <c r="A382" i="3"/>
  <c r="A394" i="1"/>
  <c r="B394" i="3" s="1"/>
  <c r="C394" i="5" s="1"/>
  <c r="D394" i="4"/>
  <c r="F394" i="4" s="1"/>
  <c r="A394" i="3"/>
  <c r="A406" i="1"/>
  <c r="B406" i="3" s="1"/>
  <c r="C406" i="5" s="1"/>
  <c r="D406" i="4"/>
  <c r="F406" i="4" s="1"/>
  <c r="A406" i="3"/>
  <c r="A418" i="1"/>
  <c r="B418" i="3" s="1"/>
  <c r="C418" i="5" s="1"/>
  <c r="D418" i="4"/>
  <c r="F418" i="4" s="1"/>
  <c r="A418" i="3"/>
  <c r="A430" i="1"/>
  <c r="B430" i="3" s="1"/>
  <c r="C430" i="5" s="1"/>
  <c r="D430" i="4"/>
  <c r="F430" i="4" s="1"/>
  <c r="A430" i="3"/>
  <c r="A442" i="1"/>
  <c r="B442" i="3" s="1"/>
  <c r="C442" i="5" s="1"/>
  <c r="D442" i="4"/>
  <c r="F442" i="4" s="1"/>
  <c r="A442" i="3"/>
  <c r="A454" i="1"/>
  <c r="B454" i="3" s="1"/>
  <c r="C454" i="5" s="1"/>
  <c r="D454" i="4"/>
  <c r="F454" i="4" s="1"/>
  <c r="A454" i="3"/>
  <c r="A466" i="1"/>
  <c r="B466" i="3" s="1"/>
  <c r="C466" i="5" s="1"/>
  <c r="D466" i="4"/>
  <c r="F466" i="4" s="1"/>
  <c r="A466" i="3"/>
  <c r="A478" i="1"/>
  <c r="B478" i="3" s="1"/>
  <c r="C478" i="5" s="1"/>
  <c r="D478" i="4"/>
  <c r="F478" i="4" s="1"/>
  <c r="A478" i="3"/>
  <c r="A490" i="1"/>
  <c r="B490" i="3" s="1"/>
  <c r="C490" i="5" s="1"/>
  <c r="D490" i="4"/>
  <c r="F490" i="4" s="1"/>
  <c r="A490" i="3"/>
  <c r="A502" i="1"/>
  <c r="B502" i="3" s="1"/>
  <c r="C502" i="5" s="1"/>
  <c r="D502" i="4"/>
  <c r="F502" i="4" s="1"/>
  <c r="A502" i="3"/>
  <c r="A514" i="1"/>
  <c r="B514" i="3" s="1"/>
  <c r="C514" i="5" s="1"/>
  <c r="D514" i="4"/>
  <c r="F514" i="4" s="1"/>
  <c r="A514" i="3"/>
  <c r="A526" i="1"/>
  <c r="B526" i="3" s="1"/>
  <c r="C526" i="5" s="1"/>
  <c r="D526" i="4"/>
  <c r="F526" i="4" s="1"/>
  <c r="A526" i="3"/>
  <c r="A538" i="1"/>
  <c r="B538" i="3" s="1"/>
  <c r="C538" i="5" s="1"/>
  <c r="D538" i="4"/>
  <c r="F538" i="4" s="1"/>
  <c r="A538" i="3"/>
  <c r="A550" i="1"/>
  <c r="B550" i="3" s="1"/>
  <c r="C550" i="5" s="1"/>
  <c r="D550" i="4"/>
  <c r="F550" i="4" s="1"/>
  <c r="A550" i="3"/>
  <c r="A562" i="1"/>
  <c r="B562" i="3" s="1"/>
  <c r="C562" i="5" s="1"/>
  <c r="D562" i="4"/>
  <c r="F562" i="4" s="1"/>
  <c r="A562" i="3"/>
  <c r="A41" i="1"/>
  <c r="B41" i="3" s="1"/>
  <c r="C41" i="5" s="1"/>
  <c r="D41" i="4"/>
  <c r="F41" i="4" s="1"/>
  <c r="A41" i="3"/>
  <c r="A149" i="1"/>
  <c r="B149" i="3" s="1"/>
  <c r="C149" i="5" s="1"/>
  <c r="D149" i="4"/>
  <c r="F149" i="4" s="1"/>
  <c r="A149" i="3"/>
  <c r="A269" i="1"/>
  <c r="B269" i="3" s="1"/>
  <c r="C269" i="5" s="1"/>
  <c r="D269" i="4"/>
  <c r="F269" i="4" s="1"/>
  <c r="A269" i="3"/>
  <c r="A389" i="1"/>
  <c r="B389" i="3" s="1"/>
  <c r="C389" i="5" s="1"/>
  <c r="D389" i="4"/>
  <c r="F389" i="4" s="1"/>
  <c r="A389" i="3"/>
  <c r="A485" i="1"/>
  <c r="B485" i="3" s="1"/>
  <c r="C485" i="5" s="1"/>
  <c r="D485" i="4"/>
  <c r="F485" i="4" s="1"/>
  <c r="A485" i="3"/>
  <c r="A78" i="1"/>
  <c r="B78" i="3" s="1"/>
  <c r="C78" i="5" s="1"/>
  <c r="D78" i="4"/>
  <c r="F78" i="4" s="1"/>
  <c r="A78" i="3"/>
  <c r="A198" i="1"/>
  <c r="B198" i="3" s="1"/>
  <c r="C198" i="5" s="1"/>
  <c r="D198" i="4"/>
  <c r="F198" i="4" s="1"/>
  <c r="A198" i="3"/>
  <c r="A258" i="1"/>
  <c r="B258" i="3" s="1"/>
  <c r="C258" i="5" s="1"/>
  <c r="D258" i="4"/>
  <c r="F258" i="4" s="1"/>
  <c r="A258" i="3"/>
  <c r="A11" i="1"/>
  <c r="B11" i="3" s="1"/>
  <c r="C11" i="5" s="1"/>
  <c r="D11" i="4"/>
  <c r="F11" i="4" s="1"/>
  <c r="A11" i="3"/>
  <c r="A35" i="1"/>
  <c r="B35" i="3" s="1"/>
  <c r="C35" i="5" s="1"/>
  <c r="D35" i="4"/>
  <c r="F35" i="4" s="1"/>
  <c r="A35" i="3"/>
  <c r="A47" i="1"/>
  <c r="B47" i="3" s="1"/>
  <c r="C47" i="5" s="1"/>
  <c r="D47" i="4"/>
  <c r="F47" i="4" s="1"/>
  <c r="A47" i="3"/>
  <c r="A59" i="1"/>
  <c r="B59" i="3" s="1"/>
  <c r="C59" i="5" s="1"/>
  <c r="D59" i="4"/>
  <c r="F59" i="4" s="1"/>
  <c r="A59" i="3"/>
  <c r="A71" i="1"/>
  <c r="B71" i="3" s="1"/>
  <c r="C71" i="5" s="1"/>
  <c r="D71" i="4"/>
  <c r="F71" i="4" s="1"/>
  <c r="A71" i="3"/>
  <c r="A83" i="1"/>
  <c r="B83" i="3" s="1"/>
  <c r="C83" i="5" s="1"/>
  <c r="D83" i="4"/>
  <c r="F83" i="4" s="1"/>
  <c r="A83" i="3"/>
  <c r="A95" i="1"/>
  <c r="B95" i="3" s="1"/>
  <c r="C95" i="5" s="1"/>
  <c r="D95" i="4"/>
  <c r="F95" i="4" s="1"/>
  <c r="A95" i="3"/>
  <c r="A107" i="1"/>
  <c r="B107" i="3" s="1"/>
  <c r="C107" i="5" s="1"/>
  <c r="D107" i="4"/>
  <c r="F107" i="4" s="1"/>
  <c r="A107" i="3"/>
  <c r="A119" i="1"/>
  <c r="B119" i="3" s="1"/>
  <c r="C119" i="5" s="1"/>
  <c r="D119" i="4"/>
  <c r="F119" i="4" s="1"/>
  <c r="A119" i="3"/>
  <c r="A131" i="1"/>
  <c r="B131" i="3" s="1"/>
  <c r="C131" i="5" s="1"/>
  <c r="D131" i="4"/>
  <c r="F131" i="4" s="1"/>
  <c r="A131" i="3"/>
  <c r="A143" i="1"/>
  <c r="B143" i="3" s="1"/>
  <c r="C143" i="5" s="1"/>
  <c r="D143" i="4"/>
  <c r="F143" i="4" s="1"/>
  <c r="A143" i="3"/>
  <c r="A155" i="1"/>
  <c r="B155" i="3" s="1"/>
  <c r="C155" i="5" s="1"/>
  <c r="D155" i="4"/>
  <c r="F155" i="4" s="1"/>
  <c r="A155" i="3"/>
  <c r="A167" i="1"/>
  <c r="B167" i="3" s="1"/>
  <c r="C167" i="5" s="1"/>
  <c r="D167" i="4"/>
  <c r="F167" i="4" s="1"/>
  <c r="A167" i="3"/>
  <c r="A179" i="1"/>
  <c r="B179" i="3" s="1"/>
  <c r="C179" i="5" s="1"/>
  <c r="D179" i="4"/>
  <c r="F179" i="4" s="1"/>
  <c r="A179" i="3"/>
  <c r="A191" i="1"/>
  <c r="B191" i="3" s="1"/>
  <c r="C191" i="5" s="1"/>
  <c r="D191" i="4"/>
  <c r="F191" i="4" s="1"/>
  <c r="A191" i="3"/>
  <c r="A203" i="1"/>
  <c r="B203" i="3" s="1"/>
  <c r="C203" i="5" s="1"/>
  <c r="D203" i="4"/>
  <c r="F203" i="4" s="1"/>
  <c r="A203" i="3"/>
  <c r="A215" i="1"/>
  <c r="B215" i="3" s="1"/>
  <c r="C215" i="5" s="1"/>
  <c r="D215" i="4"/>
  <c r="F215" i="4" s="1"/>
  <c r="A215" i="3"/>
  <c r="A227" i="1"/>
  <c r="B227" i="3" s="1"/>
  <c r="C227" i="5" s="1"/>
  <c r="D227" i="4"/>
  <c r="F227" i="4" s="1"/>
  <c r="A227" i="3"/>
  <c r="A239" i="1"/>
  <c r="B239" i="3" s="1"/>
  <c r="C239" i="5" s="1"/>
  <c r="D239" i="4"/>
  <c r="F239" i="4" s="1"/>
  <c r="A239" i="3"/>
  <c r="A251" i="1"/>
  <c r="B251" i="3" s="1"/>
  <c r="C251" i="5" s="1"/>
  <c r="A251" i="3"/>
  <c r="D251" i="4"/>
  <c r="F251" i="4" s="1"/>
  <c r="A263" i="1"/>
  <c r="B263" i="3" s="1"/>
  <c r="C263" i="5" s="1"/>
  <c r="A263" i="3"/>
  <c r="D263" i="4"/>
  <c r="F263" i="4" s="1"/>
  <c r="A275" i="1"/>
  <c r="B275" i="3" s="1"/>
  <c r="C275" i="5" s="1"/>
  <c r="A275" i="3"/>
  <c r="D275" i="4"/>
  <c r="F275" i="4" s="1"/>
  <c r="A287" i="1"/>
  <c r="B287" i="3" s="1"/>
  <c r="C287" i="5" s="1"/>
  <c r="A287" i="3"/>
  <c r="D287" i="4"/>
  <c r="F287" i="4" s="1"/>
  <c r="A299" i="1"/>
  <c r="B299" i="3" s="1"/>
  <c r="C299" i="5" s="1"/>
  <c r="D299" i="4"/>
  <c r="F299" i="4" s="1"/>
  <c r="A299" i="3"/>
  <c r="A311" i="1"/>
  <c r="B311" i="3" s="1"/>
  <c r="C311" i="5" s="1"/>
  <c r="A311" i="3"/>
  <c r="D311" i="4"/>
  <c r="F311" i="4" s="1"/>
  <c r="A323" i="1"/>
  <c r="B323" i="3" s="1"/>
  <c r="C323" i="5" s="1"/>
  <c r="A323" i="3"/>
  <c r="D323" i="4"/>
  <c r="F323" i="4" s="1"/>
  <c r="A335" i="1"/>
  <c r="B335" i="3" s="1"/>
  <c r="C335" i="5" s="1"/>
  <c r="A335" i="3"/>
  <c r="D335" i="4"/>
  <c r="F335" i="4" s="1"/>
  <c r="A347" i="1"/>
  <c r="B347" i="3" s="1"/>
  <c r="C347" i="5" s="1"/>
  <c r="A347" i="3"/>
  <c r="D347" i="4"/>
  <c r="F347" i="4" s="1"/>
  <c r="A359" i="1"/>
  <c r="B359" i="3" s="1"/>
  <c r="C359" i="5" s="1"/>
  <c r="A359" i="3"/>
  <c r="D359" i="4"/>
  <c r="F359" i="4" s="1"/>
  <c r="A371" i="1"/>
  <c r="B371" i="3" s="1"/>
  <c r="C371" i="5" s="1"/>
  <c r="D371" i="4"/>
  <c r="F371" i="4" s="1"/>
  <c r="A371" i="3"/>
  <c r="A383" i="1"/>
  <c r="B383" i="3" s="1"/>
  <c r="C383" i="5" s="1"/>
  <c r="A383" i="3"/>
  <c r="D383" i="4"/>
  <c r="F383" i="4" s="1"/>
  <c r="A395" i="1"/>
  <c r="B395" i="3" s="1"/>
  <c r="C395" i="5" s="1"/>
  <c r="A395" i="3"/>
  <c r="D395" i="4"/>
  <c r="F395" i="4" s="1"/>
  <c r="A407" i="1"/>
  <c r="B407" i="3" s="1"/>
  <c r="C407" i="5" s="1"/>
  <c r="A407" i="3"/>
  <c r="D407" i="4"/>
  <c r="F407" i="4" s="1"/>
  <c r="A419" i="1"/>
  <c r="B419" i="3" s="1"/>
  <c r="C419" i="5" s="1"/>
  <c r="A419" i="3"/>
  <c r="D419" i="4"/>
  <c r="F419" i="4" s="1"/>
  <c r="A431" i="1"/>
  <c r="B431" i="3" s="1"/>
  <c r="C431" i="5" s="1"/>
  <c r="A431" i="3"/>
  <c r="D431" i="4"/>
  <c r="F431" i="4" s="1"/>
  <c r="A443" i="1"/>
  <c r="B443" i="3" s="1"/>
  <c r="C443" i="5" s="1"/>
  <c r="A443" i="3"/>
  <c r="D443" i="4"/>
  <c r="F443" i="4" s="1"/>
  <c r="A455" i="1"/>
  <c r="B455" i="3" s="1"/>
  <c r="C455" i="5" s="1"/>
  <c r="A455" i="3"/>
  <c r="D455" i="4"/>
  <c r="F455" i="4" s="1"/>
  <c r="A467" i="1"/>
  <c r="B467" i="3" s="1"/>
  <c r="C467" i="5" s="1"/>
  <c r="A467" i="3"/>
  <c r="D467" i="4"/>
  <c r="F467" i="4" s="1"/>
  <c r="A479" i="1"/>
  <c r="B479" i="3" s="1"/>
  <c r="C479" i="5" s="1"/>
  <c r="A479" i="3"/>
  <c r="D479" i="4"/>
  <c r="F479" i="4" s="1"/>
  <c r="A491" i="1"/>
  <c r="B491" i="3" s="1"/>
  <c r="C491" i="5" s="1"/>
  <c r="A491" i="3"/>
  <c r="D491" i="4"/>
  <c r="F491" i="4" s="1"/>
  <c r="A503" i="1"/>
  <c r="B503" i="3" s="1"/>
  <c r="C503" i="5" s="1"/>
  <c r="A503" i="3"/>
  <c r="D503" i="4"/>
  <c r="F503" i="4" s="1"/>
  <c r="A515" i="1"/>
  <c r="B515" i="3" s="1"/>
  <c r="C515" i="5" s="1"/>
  <c r="A515" i="3"/>
  <c r="D515" i="4"/>
  <c r="F515" i="4" s="1"/>
  <c r="A527" i="1"/>
  <c r="B527" i="3" s="1"/>
  <c r="C527" i="5" s="1"/>
  <c r="A527" i="3"/>
  <c r="D527" i="4"/>
  <c r="F527" i="4" s="1"/>
  <c r="A539" i="1"/>
  <c r="B539" i="3" s="1"/>
  <c r="C539" i="5" s="1"/>
  <c r="A539" i="3"/>
  <c r="D539" i="4"/>
  <c r="F539" i="4" s="1"/>
  <c r="A551" i="1"/>
  <c r="B551" i="3" s="1"/>
  <c r="C551" i="5" s="1"/>
  <c r="A551" i="3"/>
  <c r="D551" i="4"/>
  <c r="F551" i="4" s="1"/>
  <c r="A563" i="1"/>
  <c r="B563" i="3" s="1"/>
  <c r="C563" i="5" s="1"/>
  <c r="A563" i="3"/>
  <c r="D563" i="4"/>
  <c r="F563" i="4" s="1"/>
  <c r="A125" i="1"/>
  <c r="B125" i="3" s="1"/>
  <c r="C125" i="5" s="1"/>
  <c r="D125" i="4"/>
  <c r="F125" i="4" s="1"/>
  <c r="A125" i="3"/>
  <c r="A245" i="1"/>
  <c r="B245" i="3" s="1"/>
  <c r="C245" i="5" s="1"/>
  <c r="D245" i="4"/>
  <c r="F245" i="4" s="1"/>
  <c r="A245" i="3"/>
  <c r="A365" i="1"/>
  <c r="B365" i="3" s="1"/>
  <c r="C365" i="5" s="1"/>
  <c r="D365" i="4"/>
  <c r="F365" i="4" s="1"/>
  <c r="A365" i="3"/>
  <c r="A533" i="1"/>
  <c r="B533" i="3" s="1"/>
  <c r="C533" i="5" s="1"/>
  <c r="D533" i="4"/>
  <c r="F533" i="4" s="1"/>
  <c r="A533" i="3"/>
  <c r="A6" i="1"/>
  <c r="B6" i="3" s="1"/>
  <c r="C6" i="5" s="1"/>
  <c r="D6" i="4"/>
  <c r="F6" i="4" s="1"/>
  <c r="A6" i="3"/>
  <c r="A126" i="1"/>
  <c r="B126" i="3" s="1"/>
  <c r="C126" i="5" s="1"/>
  <c r="D126" i="4"/>
  <c r="F126" i="4" s="1"/>
  <c r="A126" i="3"/>
  <c r="A222" i="1"/>
  <c r="B222" i="3" s="1"/>
  <c r="C222" i="5" s="1"/>
  <c r="D222" i="4"/>
  <c r="F222" i="4" s="1"/>
  <c r="A222" i="3"/>
  <c r="A9" i="1"/>
  <c r="B9" i="3" s="1"/>
  <c r="C9" i="5" s="1"/>
  <c r="D9" i="4"/>
  <c r="F9" i="4" s="1"/>
  <c r="A9" i="3"/>
  <c r="A24" i="1"/>
  <c r="B24" i="3" s="1"/>
  <c r="C24" i="5" s="1"/>
  <c r="D24" i="4"/>
  <c r="F24" i="4" s="1"/>
  <c r="A24" i="3"/>
  <c r="A36" i="1"/>
  <c r="B36" i="3" s="1"/>
  <c r="C36" i="5" s="1"/>
  <c r="D36" i="4"/>
  <c r="F36" i="4" s="1"/>
  <c r="A36" i="3"/>
  <c r="A48" i="1"/>
  <c r="B48" i="3" s="1"/>
  <c r="C48" i="5" s="1"/>
  <c r="D48" i="4"/>
  <c r="F48" i="4" s="1"/>
  <c r="A48" i="3"/>
  <c r="A60" i="1"/>
  <c r="B60" i="3" s="1"/>
  <c r="C60" i="5" s="1"/>
  <c r="D60" i="4"/>
  <c r="F60" i="4" s="1"/>
  <c r="A60" i="3"/>
  <c r="A72" i="1"/>
  <c r="B72" i="3" s="1"/>
  <c r="C72" i="5" s="1"/>
  <c r="D72" i="4"/>
  <c r="F72" i="4" s="1"/>
  <c r="A72" i="3"/>
  <c r="A84" i="1"/>
  <c r="B84" i="3" s="1"/>
  <c r="C84" i="5" s="1"/>
  <c r="D84" i="4"/>
  <c r="F84" i="4" s="1"/>
  <c r="A84" i="3"/>
  <c r="A96" i="1"/>
  <c r="B96" i="3" s="1"/>
  <c r="C96" i="5" s="1"/>
  <c r="D96" i="4"/>
  <c r="F96" i="4" s="1"/>
  <c r="A96" i="3"/>
  <c r="A108" i="1"/>
  <c r="B108" i="3" s="1"/>
  <c r="C108" i="5" s="1"/>
  <c r="D108" i="4"/>
  <c r="F108" i="4" s="1"/>
  <c r="A108" i="3"/>
  <c r="A120" i="1"/>
  <c r="B120" i="3" s="1"/>
  <c r="C120" i="5" s="1"/>
  <c r="D120" i="4"/>
  <c r="F120" i="4" s="1"/>
  <c r="A120" i="3"/>
  <c r="A132" i="1"/>
  <c r="B132" i="3" s="1"/>
  <c r="C132" i="5" s="1"/>
  <c r="D132" i="4"/>
  <c r="F132" i="4" s="1"/>
  <c r="A132" i="3"/>
  <c r="A144" i="1"/>
  <c r="B144" i="3" s="1"/>
  <c r="C144" i="5" s="1"/>
  <c r="D144" i="4"/>
  <c r="F144" i="4" s="1"/>
  <c r="A144" i="3"/>
  <c r="A156" i="1"/>
  <c r="B156" i="3" s="1"/>
  <c r="C156" i="5" s="1"/>
  <c r="D156" i="4"/>
  <c r="F156" i="4" s="1"/>
  <c r="A156" i="3"/>
  <c r="A168" i="1"/>
  <c r="B168" i="3" s="1"/>
  <c r="C168" i="5" s="1"/>
  <c r="D168" i="4"/>
  <c r="F168" i="4" s="1"/>
  <c r="A168" i="3"/>
  <c r="A180" i="1"/>
  <c r="B180" i="3" s="1"/>
  <c r="C180" i="5" s="1"/>
  <c r="D180" i="4"/>
  <c r="F180" i="4" s="1"/>
  <c r="A180" i="3"/>
  <c r="A192" i="1"/>
  <c r="B192" i="3" s="1"/>
  <c r="C192" i="5" s="1"/>
  <c r="D192" i="4"/>
  <c r="F192" i="4" s="1"/>
  <c r="A192" i="3"/>
  <c r="A204" i="1"/>
  <c r="B204" i="3" s="1"/>
  <c r="C204" i="5" s="1"/>
  <c r="D204" i="4"/>
  <c r="F204" i="4" s="1"/>
  <c r="A204" i="3"/>
  <c r="A216" i="1"/>
  <c r="B216" i="3" s="1"/>
  <c r="C216" i="5" s="1"/>
  <c r="D216" i="4"/>
  <c r="F216" i="4" s="1"/>
  <c r="A216" i="3"/>
  <c r="A228" i="1"/>
  <c r="B228" i="3" s="1"/>
  <c r="C228" i="5" s="1"/>
  <c r="D228" i="4"/>
  <c r="F228" i="4" s="1"/>
  <c r="A228" i="3"/>
  <c r="A240" i="1"/>
  <c r="B240" i="3" s="1"/>
  <c r="C240" i="5" s="1"/>
  <c r="D240" i="4"/>
  <c r="F240" i="4" s="1"/>
  <c r="A240" i="3"/>
  <c r="A252" i="1"/>
  <c r="B252" i="3" s="1"/>
  <c r="C252" i="5" s="1"/>
  <c r="D252" i="4"/>
  <c r="F252" i="4" s="1"/>
  <c r="A252" i="3"/>
  <c r="A264" i="1"/>
  <c r="B264" i="3" s="1"/>
  <c r="C264" i="5" s="1"/>
  <c r="D264" i="4"/>
  <c r="F264" i="4" s="1"/>
  <c r="A264" i="3"/>
  <c r="A276" i="1"/>
  <c r="B276" i="3" s="1"/>
  <c r="C276" i="5" s="1"/>
  <c r="D276" i="4"/>
  <c r="F276" i="4" s="1"/>
  <c r="A276" i="3"/>
  <c r="A288" i="1"/>
  <c r="B288" i="3" s="1"/>
  <c r="C288" i="5" s="1"/>
  <c r="D288" i="4"/>
  <c r="F288" i="4" s="1"/>
  <c r="A288" i="3"/>
  <c r="A300" i="1"/>
  <c r="B300" i="3" s="1"/>
  <c r="C300" i="5" s="1"/>
  <c r="D300" i="4"/>
  <c r="F300" i="4" s="1"/>
  <c r="A300" i="3"/>
  <c r="A312" i="1"/>
  <c r="B312" i="3" s="1"/>
  <c r="C312" i="5" s="1"/>
  <c r="D312" i="4"/>
  <c r="F312" i="4" s="1"/>
  <c r="A312" i="3"/>
  <c r="A324" i="1"/>
  <c r="B324" i="3" s="1"/>
  <c r="C324" i="5" s="1"/>
  <c r="D324" i="4"/>
  <c r="F324" i="4" s="1"/>
  <c r="A324" i="3"/>
  <c r="A336" i="1"/>
  <c r="B336" i="3" s="1"/>
  <c r="C336" i="5" s="1"/>
  <c r="D336" i="4"/>
  <c r="F336" i="4" s="1"/>
  <c r="A336" i="3"/>
  <c r="A348" i="1"/>
  <c r="B348" i="3" s="1"/>
  <c r="C348" i="5" s="1"/>
  <c r="D348" i="4"/>
  <c r="F348" i="4" s="1"/>
  <c r="A348" i="3"/>
  <c r="A360" i="1"/>
  <c r="B360" i="3" s="1"/>
  <c r="C360" i="5" s="1"/>
  <c r="D360" i="4"/>
  <c r="F360" i="4" s="1"/>
  <c r="A360" i="3"/>
  <c r="A372" i="1"/>
  <c r="B372" i="3" s="1"/>
  <c r="C372" i="5" s="1"/>
  <c r="D372" i="4"/>
  <c r="F372" i="4" s="1"/>
  <c r="A372" i="3"/>
  <c r="A384" i="1"/>
  <c r="B384" i="3" s="1"/>
  <c r="C384" i="5" s="1"/>
  <c r="D384" i="4"/>
  <c r="F384" i="4" s="1"/>
  <c r="A384" i="3"/>
  <c r="A396" i="1"/>
  <c r="B396" i="3" s="1"/>
  <c r="C396" i="5" s="1"/>
  <c r="D396" i="4"/>
  <c r="F396" i="4" s="1"/>
  <c r="A396" i="3"/>
  <c r="A408" i="1"/>
  <c r="B408" i="3" s="1"/>
  <c r="C408" i="5" s="1"/>
  <c r="D408" i="4"/>
  <c r="F408" i="4" s="1"/>
  <c r="A408" i="3"/>
  <c r="A420" i="1"/>
  <c r="B420" i="3" s="1"/>
  <c r="C420" i="5" s="1"/>
  <c r="D420" i="4"/>
  <c r="F420" i="4" s="1"/>
  <c r="A420" i="3"/>
  <c r="A432" i="1"/>
  <c r="B432" i="3" s="1"/>
  <c r="C432" i="5" s="1"/>
  <c r="D432" i="4"/>
  <c r="F432" i="4" s="1"/>
  <c r="A432" i="3"/>
  <c r="A444" i="1"/>
  <c r="B444" i="3" s="1"/>
  <c r="C444" i="5" s="1"/>
  <c r="D444" i="4"/>
  <c r="F444" i="4" s="1"/>
  <c r="A444" i="3"/>
  <c r="A456" i="1"/>
  <c r="B456" i="3" s="1"/>
  <c r="C456" i="5" s="1"/>
  <c r="D456" i="4"/>
  <c r="F456" i="4" s="1"/>
  <c r="A456" i="3"/>
  <c r="A468" i="1"/>
  <c r="B468" i="3" s="1"/>
  <c r="C468" i="5" s="1"/>
  <c r="D468" i="4"/>
  <c r="F468" i="4" s="1"/>
  <c r="A468" i="3"/>
  <c r="A480" i="1"/>
  <c r="B480" i="3" s="1"/>
  <c r="C480" i="5" s="1"/>
  <c r="D480" i="4"/>
  <c r="F480" i="4" s="1"/>
  <c r="A480" i="3"/>
  <c r="A492" i="1"/>
  <c r="B492" i="3" s="1"/>
  <c r="C492" i="5" s="1"/>
  <c r="D492" i="4"/>
  <c r="F492" i="4" s="1"/>
  <c r="A492" i="3"/>
  <c r="A504" i="1"/>
  <c r="B504" i="3" s="1"/>
  <c r="C504" i="5" s="1"/>
  <c r="D504" i="4"/>
  <c r="F504" i="4" s="1"/>
  <c r="A504" i="3"/>
  <c r="A516" i="1"/>
  <c r="B516" i="3" s="1"/>
  <c r="C516" i="5" s="1"/>
  <c r="D516" i="4"/>
  <c r="F516" i="4" s="1"/>
  <c r="A516" i="3"/>
  <c r="A528" i="1"/>
  <c r="B528" i="3" s="1"/>
  <c r="C528" i="5" s="1"/>
  <c r="D528" i="4"/>
  <c r="F528" i="4" s="1"/>
  <c r="A528" i="3"/>
  <c r="A540" i="1"/>
  <c r="B540" i="3" s="1"/>
  <c r="C540" i="5" s="1"/>
  <c r="D540" i="4"/>
  <c r="F540" i="4" s="1"/>
  <c r="A540" i="3"/>
  <c r="A552" i="1"/>
  <c r="B552" i="3" s="1"/>
  <c r="C552" i="5" s="1"/>
  <c r="D552" i="4"/>
  <c r="F552" i="4" s="1"/>
  <c r="A552" i="3"/>
  <c r="A564" i="1"/>
  <c r="B564" i="3" s="1"/>
  <c r="C564" i="5" s="1"/>
  <c r="D564" i="4"/>
  <c r="F564" i="4" s="1"/>
  <c r="A564" i="3"/>
  <c r="A17" i="1"/>
  <c r="B17" i="3" s="1"/>
  <c r="C17" i="5" s="1"/>
  <c r="D17" i="4"/>
  <c r="F17" i="4" s="1"/>
  <c r="A17" i="3"/>
  <c r="A137" i="1"/>
  <c r="B137" i="3" s="1"/>
  <c r="C137" i="5" s="1"/>
  <c r="D137" i="4"/>
  <c r="F137" i="4" s="1"/>
  <c r="A137" i="3"/>
  <c r="A257" i="1"/>
  <c r="B257" i="3" s="1"/>
  <c r="C257" i="5" s="1"/>
  <c r="D257" i="4"/>
  <c r="F257" i="4" s="1"/>
  <c r="A257" i="3"/>
  <c r="A353" i="1"/>
  <c r="B353" i="3" s="1"/>
  <c r="C353" i="5" s="1"/>
  <c r="D353" i="4"/>
  <c r="F353" i="4" s="1"/>
  <c r="A353" i="3"/>
  <c r="A497" i="1"/>
  <c r="B497" i="3" s="1"/>
  <c r="C497" i="5" s="1"/>
  <c r="D497" i="4"/>
  <c r="F497" i="4" s="1"/>
  <c r="A497" i="3"/>
  <c r="A66" i="1"/>
  <c r="B66" i="3" s="1"/>
  <c r="C66" i="5" s="1"/>
  <c r="D66" i="4"/>
  <c r="F66" i="4" s="1"/>
  <c r="A66" i="3"/>
  <c r="A174" i="1"/>
  <c r="B174" i="3" s="1"/>
  <c r="C174" i="5" s="1"/>
  <c r="D174" i="4"/>
  <c r="F174" i="4" s="1"/>
  <c r="A174" i="3"/>
  <c r="A246" i="1"/>
  <c r="B246" i="3" s="1"/>
  <c r="C246" i="5" s="1"/>
  <c r="D246" i="4"/>
  <c r="F246" i="4" s="1"/>
  <c r="A246" i="3"/>
  <c r="A21" i="1"/>
  <c r="B21" i="3" s="1"/>
  <c r="C21" i="5" s="1"/>
  <c r="D21" i="4"/>
  <c r="F21" i="4" s="1"/>
  <c r="A21" i="3"/>
  <c r="A25" i="1"/>
  <c r="B25" i="3" s="1"/>
  <c r="C25" i="5" s="1"/>
  <c r="A25" i="3"/>
  <c r="D25" i="4"/>
  <c r="F25" i="4" s="1"/>
  <c r="A49" i="1"/>
  <c r="B49" i="3" s="1"/>
  <c r="C49" i="5" s="1"/>
  <c r="A49" i="3"/>
  <c r="D49" i="4"/>
  <c r="F49" i="4" s="1"/>
  <c r="A61" i="1"/>
  <c r="B61" i="3" s="1"/>
  <c r="C61" i="5" s="1"/>
  <c r="A61" i="3"/>
  <c r="D61" i="4"/>
  <c r="A73" i="1"/>
  <c r="B73" i="3" s="1"/>
  <c r="C73" i="5" s="1"/>
  <c r="A73" i="3"/>
  <c r="D73" i="4"/>
  <c r="F73" i="4" s="1"/>
  <c r="A85" i="1"/>
  <c r="B85" i="3" s="1"/>
  <c r="C85" i="5" s="1"/>
  <c r="D85" i="4"/>
  <c r="F85" i="4" s="1"/>
  <c r="A85" i="3"/>
  <c r="A97" i="1"/>
  <c r="B97" i="3" s="1"/>
  <c r="C97" i="5" s="1"/>
  <c r="A97" i="3"/>
  <c r="D97" i="4"/>
  <c r="F97" i="4" s="1"/>
  <c r="A109" i="1"/>
  <c r="B109" i="3" s="1"/>
  <c r="C109" i="5" s="1"/>
  <c r="A109" i="3"/>
  <c r="D109" i="4"/>
  <c r="F109" i="4" s="1"/>
  <c r="A121" i="1"/>
  <c r="B121" i="3" s="1"/>
  <c r="C121" i="5" s="1"/>
  <c r="A121" i="3"/>
  <c r="D121" i="4"/>
  <c r="F121" i="4" s="1"/>
  <c r="A133" i="1"/>
  <c r="B133" i="3" s="1"/>
  <c r="C133" i="5" s="1"/>
  <c r="A133" i="3"/>
  <c r="D133" i="4"/>
  <c r="F133" i="4" s="1"/>
  <c r="A145" i="1"/>
  <c r="B145" i="3" s="1"/>
  <c r="C145" i="5" s="1"/>
  <c r="A145" i="3"/>
  <c r="D145" i="4"/>
  <c r="F145" i="4" s="1"/>
  <c r="A157" i="1"/>
  <c r="B157" i="3" s="1"/>
  <c r="C157" i="5" s="1"/>
  <c r="D157" i="4"/>
  <c r="F157" i="4" s="1"/>
  <c r="A157" i="3"/>
  <c r="A169" i="1"/>
  <c r="B169" i="3" s="1"/>
  <c r="C169" i="5" s="1"/>
  <c r="A169" i="3"/>
  <c r="D169" i="4"/>
  <c r="F169" i="4" s="1"/>
  <c r="A181" i="1"/>
  <c r="B181" i="3" s="1"/>
  <c r="C181" i="5" s="1"/>
  <c r="A181" i="3"/>
  <c r="D181" i="4"/>
  <c r="F181" i="4" s="1"/>
  <c r="A193" i="1"/>
  <c r="B193" i="3" s="1"/>
  <c r="C193" i="5" s="1"/>
  <c r="A193" i="3"/>
  <c r="D193" i="4"/>
  <c r="F193" i="4" s="1"/>
  <c r="A205" i="1"/>
  <c r="B205" i="3" s="1"/>
  <c r="C205" i="5" s="1"/>
  <c r="A205" i="3"/>
  <c r="D205" i="4"/>
  <c r="F205" i="4" s="1"/>
  <c r="A217" i="1"/>
  <c r="B217" i="3" s="1"/>
  <c r="C217" i="5" s="1"/>
  <c r="A217" i="3"/>
  <c r="D217" i="4"/>
  <c r="F217" i="4" s="1"/>
  <c r="A229" i="1"/>
  <c r="B229" i="3" s="1"/>
  <c r="C229" i="5" s="1"/>
  <c r="D229" i="4"/>
  <c r="F229" i="4" s="1"/>
  <c r="A229" i="3"/>
  <c r="A241" i="1"/>
  <c r="B241" i="3" s="1"/>
  <c r="C241" i="5" s="1"/>
  <c r="A241" i="3"/>
  <c r="D241" i="4"/>
  <c r="F241" i="4" s="1"/>
  <c r="A253" i="1"/>
  <c r="B253" i="3" s="1"/>
  <c r="C253" i="5" s="1"/>
  <c r="A253" i="3"/>
  <c r="D253" i="4"/>
  <c r="F253" i="4" s="1"/>
  <c r="A265" i="1"/>
  <c r="B265" i="3" s="1"/>
  <c r="C265" i="5" s="1"/>
  <c r="A265" i="3"/>
  <c r="D265" i="4"/>
  <c r="F265" i="4" s="1"/>
  <c r="A277" i="1"/>
  <c r="B277" i="3" s="1"/>
  <c r="C277" i="5" s="1"/>
  <c r="A277" i="3"/>
  <c r="D277" i="4"/>
  <c r="F277" i="4" s="1"/>
  <c r="A289" i="1"/>
  <c r="B289" i="3" s="1"/>
  <c r="C289" i="5" s="1"/>
  <c r="A289" i="3"/>
  <c r="D289" i="4"/>
  <c r="F289" i="4" s="1"/>
  <c r="A301" i="1"/>
  <c r="B301" i="3" s="1"/>
  <c r="C301" i="5" s="1"/>
  <c r="D301" i="4"/>
  <c r="F301" i="4" s="1"/>
  <c r="A301" i="3"/>
  <c r="A313" i="1"/>
  <c r="B313" i="3" s="1"/>
  <c r="C313" i="5" s="1"/>
  <c r="D313" i="4"/>
  <c r="F313" i="4" s="1"/>
  <c r="A313" i="3"/>
  <c r="A325" i="1"/>
  <c r="B325" i="3" s="1"/>
  <c r="C325" i="5" s="1"/>
  <c r="A325" i="3"/>
  <c r="D325" i="4"/>
  <c r="F325" i="4" s="1"/>
  <c r="A337" i="1"/>
  <c r="B337" i="3" s="1"/>
  <c r="C337" i="5" s="1"/>
  <c r="A337" i="3"/>
  <c r="D337" i="4"/>
  <c r="F337" i="4" s="1"/>
  <c r="A349" i="1"/>
  <c r="B349" i="3" s="1"/>
  <c r="C349" i="5" s="1"/>
  <c r="A349" i="3"/>
  <c r="D349" i="4"/>
  <c r="F349" i="4" s="1"/>
  <c r="A361" i="1"/>
  <c r="B361" i="3" s="1"/>
  <c r="C361" i="5" s="1"/>
  <c r="A361" i="3"/>
  <c r="D361" i="4"/>
  <c r="F361" i="4" s="1"/>
  <c r="A373" i="1"/>
  <c r="B373" i="3" s="1"/>
  <c r="C373" i="5" s="1"/>
  <c r="D373" i="4"/>
  <c r="F373" i="4" s="1"/>
  <c r="A373" i="3"/>
  <c r="A385" i="1"/>
  <c r="B385" i="3" s="1"/>
  <c r="C385" i="5" s="1"/>
  <c r="D385" i="4"/>
  <c r="F385" i="4" s="1"/>
  <c r="A385" i="3"/>
  <c r="A397" i="1"/>
  <c r="B397" i="3" s="1"/>
  <c r="C397" i="5" s="1"/>
  <c r="A397" i="3"/>
  <c r="D397" i="4"/>
  <c r="F397" i="4" s="1"/>
  <c r="A409" i="1"/>
  <c r="B409" i="3" s="1"/>
  <c r="C409" i="5" s="1"/>
  <c r="A409" i="3"/>
  <c r="D409" i="4"/>
  <c r="F409" i="4" s="1"/>
  <c r="A421" i="1"/>
  <c r="B421" i="3" s="1"/>
  <c r="C421" i="5" s="1"/>
  <c r="A421" i="3"/>
  <c r="D421" i="4"/>
  <c r="F421" i="4" s="1"/>
  <c r="A433" i="1"/>
  <c r="B433" i="3" s="1"/>
  <c r="C433" i="5" s="1"/>
  <c r="A433" i="3"/>
  <c r="D433" i="4"/>
  <c r="F433" i="4" s="1"/>
  <c r="A445" i="1"/>
  <c r="B445" i="3" s="1"/>
  <c r="C445" i="5" s="1"/>
  <c r="D445" i="4"/>
  <c r="F445" i="4" s="1"/>
  <c r="A445" i="3"/>
  <c r="A457" i="1"/>
  <c r="B457" i="3" s="1"/>
  <c r="C457" i="5" s="1"/>
  <c r="A457" i="3"/>
  <c r="D457" i="4"/>
  <c r="F457" i="4" s="1"/>
  <c r="A469" i="1"/>
  <c r="B469" i="3" s="1"/>
  <c r="C469" i="5" s="1"/>
  <c r="A469" i="3"/>
  <c r="D469" i="4"/>
  <c r="F469" i="4" s="1"/>
  <c r="A481" i="1"/>
  <c r="B481" i="3" s="1"/>
  <c r="C481" i="5" s="1"/>
  <c r="D481" i="4"/>
  <c r="F481" i="4" s="1"/>
  <c r="A481" i="3"/>
  <c r="A493" i="1"/>
  <c r="B493" i="3" s="1"/>
  <c r="C493" i="5" s="1"/>
  <c r="A493" i="3"/>
  <c r="D493" i="4"/>
  <c r="F493" i="4" s="1"/>
  <c r="A505" i="1"/>
  <c r="B505" i="3" s="1"/>
  <c r="C505" i="5" s="1"/>
  <c r="A505" i="3"/>
  <c r="D505" i="4"/>
  <c r="F505" i="4" s="1"/>
  <c r="A517" i="1"/>
  <c r="B517" i="3" s="1"/>
  <c r="C517" i="5" s="1"/>
  <c r="D517" i="4"/>
  <c r="F517" i="4" s="1"/>
  <c r="A517" i="3"/>
  <c r="A529" i="1"/>
  <c r="B529" i="3" s="1"/>
  <c r="C529" i="5" s="1"/>
  <c r="A529" i="3"/>
  <c r="D529" i="4"/>
  <c r="F529" i="4" s="1"/>
  <c r="A541" i="1"/>
  <c r="B541" i="3" s="1"/>
  <c r="C541" i="5" s="1"/>
  <c r="A541" i="3"/>
  <c r="D541" i="4"/>
  <c r="F541" i="4" s="1"/>
  <c r="A553" i="1"/>
  <c r="B553" i="3" s="1"/>
  <c r="C553" i="5" s="1"/>
  <c r="D553" i="4"/>
  <c r="F553" i="4" s="1"/>
  <c r="A553" i="3"/>
  <c r="A565" i="1"/>
  <c r="B565" i="3" s="1"/>
  <c r="C565" i="5" s="1"/>
  <c r="A565" i="3"/>
  <c r="D565" i="4"/>
  <c r="F565" i="4" s="1"/>
  <c r="A265" i="4" l="1"/>
  <c r="E265" i="4"/>
  <c r="A263" i="4"/>
  <c r="E263" i="4"/>
  <c r="A565" i="4"/>
  <c r="E565" i="4"/>
  <c r="A469" i="4"/>
  <c r="E469" i="4"/>
  <c r="A421" i="4"/>
  <c r="E421" i="4"/>
  <c r="A325" i="4"/>
  <c r="E325" i="4"/>
  <c r="A133" i="4"/>
  <c r="E133" i="4"/>
  <c r="A563" i="4"/>
  <c r="E563" i="4"/>
  <c r="A275" i="4"/>
  <c r="E275" i="4"/>
  <c r="A534" i="4"/>
  <c r="E534" i="4"/>
  <c r="A486" i="4"/>
  <c r="E486" i="4"/>
  <c r="A37" i="4"/>
  <c r="E37" i="4"/>
  <c r="A169" i="4"/>
  <c r="E169" i="4"/>
  <c r="A407" i="4"/>
  <c r="E407" i="4"/>
  <c r="A277" i="4"/>
  <c r="E277" i="4"/>
  <c r="A181" i="4"/>
  <c r="E181" i="4"/>
  <c r="A25" i="4"/>
  <c r="E25" i="4"/>
  <c r="A515" i="4"/>
  <c r="E515" i="4"/>
  <c r="A467" i="4"/>
  <c r="E467" i="4"/>
  <c r="A419" i="4"/>
  <c r="E419" i="4"/>
  <c r="A323" i="4"/>
  <c r="E323" i="4"/>
  <c r="A517" i="4"/>
  <c r="E517" i="4"/>
  <c r="A373" i="4"/>
  <c r="E373" i="4"/>
  <c r="A229" i="4"/>
  <c r="E229" i="4"/>
  <c r="A85" i="4"/>
  <c r="E85" i="4"/>
  <c r="A66" i="4"/>
  <c r="E66" i="4"/>
  <c r="A137" i="4"/>
  <c r="E137" i="4"/>
  <c r="A540" i="4"/>
  <c r="E540" i="4"/>
  <c r="A492" i="4"/>
  <c r="E492" i="4"/>
  <c r="A444" i="4"/>
  <c r="E444" i="4"/>
  <c r="A396" i="4"/>
  <c r="E396" i="4"/>
  <c r="A348" i="4"/>
  <c r="E348" i="4"/>
  <c r="A300" i="4"/>
  <c r="E300" i="4"/>
  <c r="A252" i="4"/>
  <c r="E252" i="4"/>
  <c r="A204" i="4"/>
  <c r="E204" i="4"/>
  <c r="A156" i="4"/>
  <c r="E156" i="4"/>
  <c r="A108" i="4"/>
  <c r="E108" i="4"/>
  <c r="A60" i="4"/>
  <c r="E60" i="4"/>
  <c r="A9" i="4"/>
  <c r="E9" i="4"/>
  <c r="A533" i="4"/>
  <c r="E533" i="4"/>
  <c r="A371" i="4"/>
  <c r="E371" i="4"/>
  <c r="A227" i="4"/>
  <c r="E227" i="4"/>
  <c r="A179" i="4"/>
  <c r="E179" i="4"/>
  <c r="A131" i="4"/>
  <c r="E131" i="4"/>
  <c r="A83" i="4"/>
  <c r="E83" i="4"/>
  <c r="A35" i="4"/>
  <c r="E35" i="4"/>
  <c r="A78" i="4"/>
  <c r="E78" i="4"/>
  <c r="A149" i="4"/>
  <c r="E149" i="4"/>
  <c r="A538" i="4"/>
  <c r="E538" i="4"/>
  <c r="A490" i="4"/>
  <c r="E490" i="4"/>
  <c r="A442" i="4"/>
  <c r="E442" i="4"/>
  <c r="A394" i="4"/>
  <c r="E394" i="4"/>
  <c r="A346" i="4"/>
  <c r="E346" i="4"/>
  <c r="A298" i="4"/>
  <c r="E298" i="4"/>
  <c r="A250" i="4"/>
  <c r="E250" i="4"/>
  <c r="A202" i="4"/>
  <c r="E202" i="4"/>
  <c r="A154" i="4"/>
  <c r="E154" i="4"/>
  <c r="A106" i="4"/>
  <c r="E106" i="4"/>
  <c r="A58" i="4"/>
  <c r="E58" i="4"/>
  <c r="A10" i="4"/>
  <c r="E10" i="4"/>
  <c r="A413" i="4"/>
  <c r="E413" i="4"/>
  <c r="A561" i="4"/>
  <c r="E561" i="4"/>
  <c r="A513" i="4"/>
  <c r="E513" i="4"/>
  <c r="A465" i="4"/>
  <c r="E465" i="4"/>
  <c r="A417" i="4"/>
  <c r="E417" i="4"/>
  <c r="A369" i="4"/>
  <c r="E369" i="4"/>
  <c r="A321" i="4"/>
  <c r="E321" i="4"/>
  <c r="A273" i="4"/>
  <c r="E273" i="4"/>
  <c r="A225" i="4"/>
  <c r="E225" i="4"/>
  <c r="A177" i="4"/>
  <c r="E177" i="4"/>
  <c r="A129" i="4"/>
  <c r="E129" i="4"/>
  <c r="A81" i="4"/>
  <c r="E81" i="4"/>
  <c r="A33" i="4"/>
  <c r="E33" i="4"/>
  <c r="A545" i="4"/>
  <c r="E545" i="4"/>
  <c r="A53" i="4"/>
  <c r="E53" i="4"/>
  <c r="A524" i="4"/>
  <c r="E524" i="4"/>
  <c r="A476" i="4"/>
  <c r="E476" i="4"/>
  <c r="A428" i="4"/>
  <c r="E428" i="4"/>
  <c r="A380" i="4"/>
  <c r="E380" i="4"/>
  <c r="A332" i="4"/>
  <c r="E332" i="4"/>
  <c r="A284" i="4"/>
  <c r="E284" i="4"/>
  <c r="A236" i="4"/>
  <c r="E236" i="4"/>
  <c r="A188" i="4"/>
  <c r="E188" i="4"/>
  <c r="A140" i="4"/>
  <c r="E140" i="4"/>
  <c r="A92" i="4"/>
  <c r="E92" i="4"/>
  <c r="A44" i="4"/>
  <c r="E44" i="4"/>
  <c r="A234" i="4"/>
  <c r="E234" i="4"/>
  <c r="A377" i="4"/>
  <c r="E377" i="4"/>
  <c r="A559" i="4"/>
  <c r="E559" i="4"/>
  <c r="A511" i="4"/>
  <c r="E511" i="4"/>
  <c r="A463" i="4"/>
  <c r="E463" i="4"/>
  <c r="A415" i="4"/>
  <c r="E415" i="4"/>
  <c r="A367" i="4"/>
  <c r="E367" i="4"/>
  <c r="A319" i="4"/>
  <c r="E319" i="4"/>
  <c r="A271" i="4"/>
  <c r="E271" i="4"/>
  <c r="A223" i="4"/>
  <c r="E223" i="4"/>
  <c r="A175" i="4"/>
  <c r="E175" i="4"/>
  <c r="A127" i="4"/>
  <c r="E127" i="4"/>
  <c r="A79" i="4"/>
  <c r="E79" i="4"/>
  <c r="A31" i="4"/>
  <c r="E31" i="4"/>
  <c r="A210" i="4"/>
  <c r="E210" i="4"/>
  <c r="A221" i="4"/>
  <c r="E221" i="4"/>
  <c r="A438" i="4"/>
  <c r="E438" i="4"/>
  <c r="A390" i="4"/>
  <c r="E390" i="4"/>
  <c r="A342" i="4"/>
  <c r="E342" i="4"/>
  <c r="A520" i="4"/>
  <c r="E520" i="4"/>
  <c r="A472" i="4"/>
  <c r="E472" i="4"/>
  <c r="A424" i="4"/>
  <c r="E424" i="4"/>
  <c r="A376" i="4"/>
  <c r="E376" i="4"/>
  <c r="A328" i="4"/>
  <c r="E328" i="4"/>
  <c r="A280" i="4"/>
  <c r="E280" i="4"/>
  <c r="A232" i="4"/>
  <c r="E232" i="4"/>
  <c r="A184" i="4"/>
  <c r="E184" i="4"/>
  <c r="A136" i="4"/>
  <c r="E136" i="4"/>
  <c r="A88" i="4"/>
  <c r="E88" i="4"/>
  <c r="A40" i="4"/>
  <c r="E40" i="4"/>
  <c r="A23" i="4"/>
  <c r="E23" i="4"/>
  <c r="A557" i="4"/>
  <c r="E557" i="4"/>
  <c r="A77" i="4"/>
  <c r="E77" i="4"/>
  <c r="A519" i="4"/>
  <c r="E519" i="4"/>
  <c r="A471" i="4"/>
  <c r="E471" i="4"/>
  <c r="A423" i="4"/>
  <c r="E423" i="4"/>
  <c r="A375" i="4"/>
  <c r="E375" i="4"/>
  <c r="A327" i="4"/>
  <c r="E327" i="4"/>
  <c r="A279" i="4"/>
  <c r="E279" i="4"/>
  <c r="A231" i="4"/>
  <c r="E231" i="4"/>
  <c r="A183" i="4"/>
  <c r="E183" i="4"/>
  <c r="A135" i="4"/>
  <c r="E135" i="4"/>
  <c r="A87" i="4"/>
  <c r="E87" i="4"/>
  <c r="A39" i="4"/>
  <c r="E39" i="4"/>
  <c r="A42" i="4"/>
  <c r="E42" i="4"/>
  <c r="A173" i="4"/>
  <c r="E173" i="4"/>
  <c r="A530" i="4"/>
  <c r="E530" i="4"/>
  <c r="A482" i="4"/>
  <c r="E482" i="4"/>
  <c r="A434" i="4"/>
  <c r="E434" i="4"/>
  <c r="A386" i="4"/>
  <c r="E386" i="4"/>
  <c r="A338" i="4"/>
  <c r="E338" i="4"/>
  <c r="A290" i="4"/>
  <c r="E290" i="4"/>
  <c r="A242" i="4"/>
  <c r="E242" i="4"/>
  <c r="A194" i="4"/>
  <c r="E194" i="4"/>
  <c r="A146" i="4"/>
  <c r="E146" i="4"/>
  <c r="A98" i="4"/>
  <c r="E98" i="4"/>
  <c r="A50" i="4"/>
  <c r="E50" i="4"/>
  <c r="F2" i="4"/>
  <c r="A2" i="4" s="1"/>
  <c r="A461" i="4"/>
  <c r="E461" i="4"/>
  <c r="B2" i="3"/>
  <c r="C2" i="5" s="1"/>
  <c r="A2" i="2"/>
  <c r="A361" i="4"/>
  <c r="E361" i="4"/>
  <c r="A503" i="4"/>
  <c r="E503" i="4"/>
  <c r="A522" i="4"/>
  <c r="E522" i="4"/>
  <c r="A553" i="4"/>
  <c r="E553" i="4"/>
  <c r="A313" i="4"/>
  <c r="E313" i="4"/>
  <c r="A21" i="4"/>
  <c r="E21" i="4"/>
  <c r="A497" i="4"/>
  <c r="E497" i="4"/>
  <c r="A17" i="4"/>
  <c r="E17" i="4"/>
  <c r="A528" i="4"/>
  <c r="E528" i="4"/>
  <c r="A480" i="4"/>
  <c r="E480" i="4"/>
  <c r="A432" i="4"/>
  <c r="E432" i="4"/>
  <c r="A384" i="4"/>
  <c r="E384" i="4"/>
  <c r="A336" i="4"/>
  <c r="E336" i="4"/>
  <c r="A288" i="4"/>
  <c r="E288" i="4"/>
  <c r="A240" i="4"/>
  <c r="E240" i="4"/>
  <c r="A192" i="4"/>
  <c r="E192" i="4"/>
  <c r="A144" i="4"/>
  <c r="E144" i="4"/>
  <c r="A96" i="4"/>
  <c r="E96" i="4"/>
  <c r="A48" i="4"/>
  <c r="E48" i="4"/>
  <c r="A222" i="4"/>
  <c r="E222" i="4"/>
  <c r="A365" i="4"/>
  <c r="E365" i="4"/>
  <c r="A215" i="4"/>
  <c r="E215" i="4"/>
  <c r="A167" i="4"/>
  <c r="E167" i="4"/>
  <c r="A119" i="4"/>
  <c r="E119" i="4"/>
  <c r="A71" i="4"/>
  <c r="E71" i="4"/>
  <c r="A11" i="4"/>
  <c r="E11" i="4"/>
  <c r="A485" i="4"/>
  <c r="E485" i="4"/>
  <c r="A41" i="4"/>
  <c r="E41" i="4"/>
  <c r="A526" i="4"/>
  <c r="E526" i="4"/>
  <c r="A478" i="4"/>
  <c r="E478" i="4"/>
  <c r="A430" i="4"/>
  <c r="E430" i="4"/>
  <c r="A382" i="4"/>
  <c r="E382" i="4"/>
  <c r="A334" i="4"/>
  <c r="E334" i="4"/>
  <c r="A286" i="4"/>
  <c r="E286" i="4"/>
  <c r="A238" i="4"/>
  <c r="E238" i="4"/>
  <c r="A190" i="4"/>
  <c r="E190" i="4"/>
  <c r="A142" i="4"/>
  <c r="E142" i="4"/>
  <c r="A94" i="4"/>
  <c r="E94" i="4"/>
  <c r="A46" i="4"/>
  <c r="E46" i="4"/>
  <c r="A270" i="4"/>
  <c r="E270" i="4"/>
  <c r="A305" i="4"/>
  <c r="E305" i="4"/>
  <c r="A549" i="4"/>
  <c r="E549" i="4"/>
  <c r="A501" i="4"/>
  <c r="E501" i="4"/>
  <c r="A453" i="4"/>
  <c r="E453" i="4"/>
  <c r="A405" i="4"/>
  <c r="E405" i="4"/>
  <c r="A357" i="4"/>
  <c r="E357" i="4"/>
  <c r="A309" i="4"/>
  <c r="E309" i="4"/>
  <c r="A261" i="4"/>
  <c r="E261" i="4"/>
  <c r="A213" i="4"/>
  <c r="E213" i="4"/>
  <c r="A165" i="4"/>
  <c r="E165" i="4"/>
  <c r="A117" i="4"/>
  <c r="E117" i="4"/>
  <c r="A69" i="4"/>
  <c r="E69" i="4"/>
  <c r="A306" i="4"/>
  <c r="E306" i="4"/>
  <c r="A425" i="4"/>
  <c r="E425" i="4"/>
  <c r="A560" i="4"/>
  <c r="E560" i="4"/>
  <c r="A512" i="4"/>
  <c r="E512" i="4"/>
  <c r="A464" i="4"/>
  <c r="E464" i="4"/>
  <c r="A416" i="4"/>
  <c r="E416" i="4"/>
  <c r="A368" i="4"/>
  <c r="E368" i="4"/>
  <c r="A320" i="4"/>
  <c r="E320" i="4"/>
  <c r="A272" i="4"/>
  <c r="E272" i="4"/>
  <c r="A224" i="4"/>
  <c r="E224" i="4"/>
  <c r="A176" i="4"/>
  <c r="E176" i="4"/>
  <c r="A128" i="4"/>
  <c r="E128" i="4"/>
  <c r="A80" i="4"/>
  <c r="E80" i="4"/>
  <c r="A32" i="4"/>
  <c r="E32" i="4"/>
  <c r="A114" i="4"/>
  <c r="E114" i="4"/>
  <c r="A233" i="4"/>
  <c r="E233" i="4"/>
  <c r="A547" i="4"/>
  <c r="E547" i="4"/>
  <c r="A499" i="4"/>
  <c r="E499" i="4"/>
  <c r="A451" i="4"/>
  <c r="E451" i="4"/>
  <c r="A403" i="4"/>
  <c r="E403" i="4"/>
  <c r="A355" i="4"/>
  <c r="E355" i="4"/>
  <c r="A307" i="4"/>
  <c r="E307" i="4"/>
  <c r="A259" i="4"/>
  <c r="E259" i="4"/>
  <c r="A211" i="4"/>
  <c r="E211" i="4"/>
  <c r="A163" i="4"/>
  <c r="E163" i="4"/>
  <c r="A115" i="4"/>
  <c r="E115" i="4"/>
  <c r="A67" i="4"/>
  <c r="E67" i="4"/>
  <c r="A19" i="4"/>
  <c r="E19" i="4"/>
  <c r="A90" i="4"/>
  <c r="E90" i="4"/>
  <c r="A101" i="4"/>
  <c r="E101" i="4"/>
  <c r="A474" i="4"/>
  <c r="E474" i="4"/>
  <c r="A426" i="4"/>
  <c r="E426" i="4"/>
  <c r="A378" i="4"/>
  <c r="E378" i="4"/>
  <c r="A556" i="4"/>
  <c r="E556" i="4"/>
  <c r="A508" i="4"/>
  <c r="E508" i="4"/>
  <c r="A460" i="4"/>
  <c r="E460" i="4"/>
  <c r="A412" i="4"/>
  <c r="E412" i="4"/>
  <c r="A364" i="4"/>
  <c r="E364" i="4"/>
  <c r="A316" i="4"/>
  <c r="E316" i="4"/>
  <c r="A268" i="4"/>
  <c r="E268" i="4"/>
  <c r="A220" i="4"/>
  <c r="E220" i="4"/>
  <c r="A172" i="4"/>
  <c r="E172" i="4"/>
  <c r="A124" i="4"/>
  <c r="E124" i="4"/>
  <c r="A76" i="4"/>
  <c r="E76" i="4"/>
  <c r="A28" i="4"/>
  <c r="E28" i="4"/>
  <c r="A282" i="4"/>
  <c r="E282" i="4"/>
  <c r="A437" i="4"/>
  <c r="E437" i="4"/>
  <c r="A555" i="4"/>
  <c r="E555" i="4"/>
  <c r="A507" i="4"/>
  <c r="E507" i="4"/>
  <c r="A459" i="4"/>
  <c r="E459" i="4"/>
  <c r="A411" i="4"/>
  <c r="E411" i="4"/>
  <c r="A363" i="4"/>
  <c r="E363" i="4"/>
  <c r="A315" i="4"/>
  <c r="E315" i="4"/>
  <c r="A267" i="4"/>
  <c r="E267" i="4"/>
  <c r="A219" i="4"/>
  <c r="E219" i="4"/>
  <c r="A171" i="4"/>
  <c r="E171" i="4"/>
  <c r="A123" i="4"/>
  <c r="E123" i="4"/>
  <c r="A75" i="4"/>
  <c r="E75" i="4"/>
  <c r="A27" i="4"/>
  <c r="E27" i="4"/>
  <c r="A12" i="4"/>
  <c r="E12" i="4"/>
  <c r="A473" i="4"/>
  <c r="E473" i="4"/>
  <c r="A65" i="4"/>
  <c r="E65" i="4"/>
  <c r="A518" i="4"/>
  <c r="E518" i="4"/>
  <c r="A470" i="4"/>
  <c r="E470" i="4"/>
  <c r="A422" i="4"/>
  <c r="E422" i="4"/>
  <c r="A374" i="4"/>
  <c r="E374" i="4"/>
  <c r="A326" i="4"/>
  <c r="E326" i="4"/>
  <c r="A278" i="4"/>
  <c r="E278" i="4"/>
  <c r="A230" i="4"/>
  <c r="E230" i="4"/>
  <c r="A182" i="4"/>
  <c r="E182" i="4"/>
  <c r="A134" i="4"/>
  <c r="E134" i="4"/>
  <c r="A86" i="4"/>
  <c r="E86" i="4"/>
  <c r="A38" i="4"/>
  <c r="E38" i="4"/>
  <c r="A13" i="4"/>
  <c r="E13" i="4"/>
  <c r="A329" i="4"/>
  <c r="E329" i="4"/>
  <c r="A457" i="4"/>
  <c r="E457" i="4"/>
  <c r="A121" i="4"/>
  <c r="E121" i="4"/>
  <c r="A551" i="4"/>
  <c r="E551" i="4"/>
  <c r="A217" i="4"/>
  <c r="E217" i="4"/>
  <c r="A311" i="4"/>
  <c r="E311" i="4"/>
  <c r="A61" i="4"/>
  <c r="E61" i="4"/>
  <c r="A491" i="4"/>
  <c r="E491" i="4"/>
  <c r="A558" i="4"/>
  <c r="E558" i="4"/>
  <c r="A462" i="4"/>
  <c r="E462" i="4"/>
  <c r="A541" i="4"/>
  <c r="E541" i="4"/>
  <c r="A493" i="4"/>
  <c r="E493" i="4"/>
  <c r="A397" i="4"/>
  <c r="E397" i="4"/>
  <c r="A349" i="4"/>
  <c r="E349" i="4"/>
  <c r="A253" i="4"/>
  <c r="E253" i="4"/>
  <c r="A205" i="4"/>
  <c r="E205" i="4"/>
  <c r="A109" i="4"/>
  <c r="E109" i="4"/>
  <c r="A539" i="4"/>
  <c r="E539" i="4"/>
  <c r="A443" i="4"/>
  <c r="E443" i="4"/>
  <c r="A395" i="4"/>
  <c r="E395" i="4"/>
  <c r="A347" i="4"/>
  <c r="E347" i="4"/>
  <c r="A251" i="4"/>
  <c r="E251" i="4"/>
  <c r="A445" i="4"/>
  <c r="E445" i="4"/>
  <c r="A301" i="4"/>
  <c r="E301" i="4"/>
  <c r="A157" i="4"/>
  <c r="E157" i="4"/>
  <c r="A246" i="4"/>
  <c r="E246" i="4"/>
  <c r="A353" i="4"/>
  <c r="E353" i="4"/>
  <c r="A564" i="4"/>
  <c r="E564" i="4"/>
  <c r="A516" i="4"/>
  <c r="E516" i="4"/>
  <c r="A468" i="4"/>
  <c r="E468" i="4"/>
  <c r="A420" i="4"/>
  <c r="E420" i="4"/>
  <c r="A372" i="4"/>
  <c r="E372" i="4"/>
  <c r="A324" i="4"/>
  <c r="E324" i="4"/>
  <c r="A276" i="4"/>
  <c r="E276" i="4"/>
  <c r="A228" i="4"/>
  <c r="E228" i="4"/>
  <c r="A180" i="4"/>
  <c r="E180" i="4"/>
  <c r="A132" i="4"/>
  <c r="E132" i="4"/>
  <c r="A84" i="4"/>
  <c r="E84" i="4"/>
  <c r="A36" i="4"/>
  <c r="E36" i="4"/>
  <c r="A126" i="4"/>
  <c r="E126" i="4"/>
  <c r="A245" i="4"/>
  <c r="E245" i="4"/>
  <c r="A299" i="4"/>
  <c r="E299" i="4"/>
  <c r="A203" i="4"/>
  <c r="E203" i="4"/>
  <c r="A155" i="4"/>
  <c r="E155" i="4"/>
  <c r="A107" i="4"/>
  <c r="E107" i="4"/>
  <c r="A59" i="4"/>
  <c r="E59" i="4"/>
  <c r="A258" i="4"/>
  <c r="E258" i="4"/>
  <c r="A389" i="4"/>
  <c r="E389" i="4"/>
  <c r="A562" i="4"/>
  <c r="E562" i="4"/>
  <c r="A514" i="4"/>
  <c r="E514" i="4"/>
  <c r="A466" i="4"/>
  <c r="E466" i="4"/>
  <c r="A418" i="4"/>
  <c r="E418" i="4"/>
  <c r="A370" i="4"/>
  <c r="E370" i="4"/>
  <c r="A322" i="4"/>
  <c r="E322" i="4"/>
  <c r="A274" i="4"/>
  <c r="E274" i="4"/>
  <c r="A226" i="4"/>
  <c r="E226" i="4"/>
  <c r="A178" i="4"/>
  <c r="E178" i="4"/>
  <c r="A130" i="4"/>
  <c r="E130" i="4"/>
  <c r="A82" i="4"/>
  <c r="E82" i="4"/>
  <c r="A34" i="4"/>
  <c r="E34" i="4"/>
  <c r="A150" i="4"/>
  <c r="E150" i="4"/>
  <c r="A197" i="4"/>
  <c r="E197" i="4"/>
  <c r="A537" i="4"/>
  <c r="E537" i="4"/>
  <c r="A489" i="4"/>
  <c r="E489" i="4"/>
  <c r="A441" i="4"/>
  <c r="E441" i="4"/>
  <c r="A393" i="4"/>
  <c r="E393" i="4"/>
  <c r="A345" i="4"/>
  <c r="E345" i="4"/>
  <c r="A297" i="4"/>
  <c r="E297" i="4"/>
  <c r="A249" i="4"/>
  <c r="E249" i="4"/>
  <c r="A201" i="4"/>
  <c r="E201" i="4"/>
  <c r="A153" i="4"/>
  <c r="E153" i="4"/>
  <c r="A105" i="4"/>
  <c r="E105" i="4"/>
  <c r="A57" i="4"/>
  <c r="E57" i="4"/>
  <c r="A186" i="4"/>
  <c r="E186" i="4"/>
  <c r="A281" i="4"/>
  <c r="E281" i="4"/>
  <c r="A548" i="4"/>
  <c r="E548" i="4"/>
  <c r="A500" i="4"/>
  <c r="E500" i="4"/>
  <c r="A452" i="4"/>
  <c r="E452" i="4"/>
  <c r="A404" i="4"/>
  <c r="E404" i="4"/>
  <c r="A356" i="4"/>
  <c r="E356" i="4"/>
  <c r="A308" i="4"/>
  <c r="E308" i="4"/>
  <c r="A260" i="4"/>
  <c r="E260" i="4"/>
  <c r="A212" i="4"/>
  <c r="E212" i="4"/>
  <c r="A164" i="4"/>
  <c r="E164" i="4"/>
  <c r="A116" i="4"/>
  <c r="E116" i="4"/>
  <c r="A68" i="4"/>
  <c r="E68" i="4"/>
  <c r="A20" i="4"/>
  <c r="E20" i="4"/>
  <c r="A18" i="4"/>
  <c r="E18" i="4"/>
  <c r="A113" i="4"/>
  <c r="E113" i="4"/>
  <c r="A535" i="4"/>
  <c r="E535" i="4"/>
  <c r="A487" i="4"/>
  <c r="E487" i="4"/>
  <c r="A439" i="4"/>
  <c r="E439" i="4"/>
  <c r="A391" i="4"/>
  <c r="E391" i="4"/>
  <c r="A343" i="4"/>
  <c r="E343" i="4"/>
  <c r="A295" i="4"/>
  <c r="E295" i="4"/>
  <c r="A247" i="4"/>
  <c r="E247" i="4"/>
  <c r="A199" i="4"/>
  <c r="E199" i="4"/>
  <c r="A151" i="4"/>
  <c r="E151" i="4"/>
  <c r="A103" i="4"/>
  <c r="E103" i="4"/>
  <c r="A55" i="4"/>
  <c r="E55" i="4"/>
  <c r="A7" i="4"/>
  <c r="E7" i="4"/>
  <c r="A449" i="4"/>
  <c r="E449" i="4"/>
  <c r="A510" i="4"/>
  <c r="E510" i="4"/>
  <c r="A414" i="4"/>
  <c r="E414" i="4"/>
  <c r="A366" i="4"/>
  <c r="E366" i="4"/>
  <c r="A544" i="4"/>
  <c r="E544" i="4"/>
  <c r="A496" i="4"/>
  <c r="E496" i="4"/>
  <c r="A448" i="4"/>
  <c r="E448" i="4"/>
  <c r="A400" i="4"/>
  <c r="E400" i="4"/>
  <c r="A352" i="4"/>
  <c r="E352" i="4"/>
  <c r="A304" i="4"/>
  <c r="E304" i="4"/>
  <c r="A256" i="4"/>
  <c r="E256" i="4"/>
  <c r="A208" i="4"/>
  <c r="E208" i="4"/>
  <c r="A160" i="4"/>
  <c r="E160" i="4"/>
  <c r="A112" i="4"/>
  <c r="E112" i="4"/>
  <c r="A64" i="4"/>
  <c r="E64" i="4"/>
  <c r="A16" i="4"/>
  <c r="E16" i="4"/>
  <c r="A138" i="4"/>
  <c r="E138" i="4"/>
  <c r="A317" i="4"/>
  <c r="E317" i="4"/>
  <c r="A543" i="4"/>
  <c r="E543" i="4"/>
  <c r="A495" i="4"/>
  <c r="E495" i="4"/>
  <c r="A447" i="4"/>
  <c r="E447" i="4"/>
  <c r="A399" i="4"/>
  <c r="E399" i="4"/>
  <c r="A351" i="4"/>
  <c r="E351" i="4"/>
  <c r="A303" i="4"/>
  <c r="E303" i="4"/>
  <c r="A255" i="4"/>
  <c r="E255" i="4"/>
  <c r="A207" i="4"/>
  <c r="E207" i="4"/>
  <c r="A159" i="4"/>
  <c r="E159" i="4"/>
  <c r="A111" i="4"/>
  <c r="E111" i="4"/>
  <c r="A63" i="4"/>
  <c r="E63" i="4"/>
  <c r="A15" i="4"/>
  <c r="E15" i="4"/>
  <c r="A294" i="4"/>
  <c r="E294" i="4"/>
  <c r="A401" i="4"/>
  <c r="E401" i="4"/>
  <c r="A554" i="4"/>
  <c r="E554" i="4"/>
  <c r="A506" i="4"/>
  <c r="E506" i="4"/>
  <c r="A458" i="4"/>
  <c r="E458" i="4"/>
  <c r="A410" i="4"/>
  <c r="E410" i="4"/>
  <c r="A362" i="4"/>
  <c r="E362" i="4"/>
  <c r="A314" i="4"/>
  <c r="E314" i="4"/>
  <c r="A266" i="4"/>
  <c r="E266" i="4"/>
  <c r="A218" i="4"/>
  <c r="E218" i="4"/>
  <c r="A170" i="4"/>
  <c r="E170" i="4"/>
  <c r="A122" i="4"/>
  <c r="E122" i="4"/>
  <c r="A74" i="4"/>
  <c r="E74" i="4"/>
  <c r="A26" i="4"/>
  <c r="E26" i="4"/>
  <c r="A318" i="4"/>
  <c r="E318" i="4"/>
  <c r="A185" i="4"/>
  <c r="E185" i="4"/>
  <c r="A505" i="4"/>
  <c r="E505" i="4"/>
  <c r="A455" i="4"/>
  <c r="E455" i="4"/>
  <c r="A529" i="4"/>
  <c r="E529" i="4"/>
  <c r="A289" i="4"/>
  <c r="E289" i="4"/>
  <c r="A145" i="4"/>
  <c r="E145" i="4"/>
  <c r="A479" i="4"/>
  <c r="E479" i="4"/>
  <c r="A383" i="4"/>
  <c r="E383" i="4"/>
  <c r="A287" i="4"/>
  <c r="E287" i="4"/>
  <c r="A498" i="4"/>
  <c r="E498" i="4"/>
  <c r="A450" i="4"/>
  <c r="E450" i="4"/>
  <c r="A359" i="4"/>
  <c r="E359" i="4"/>
  <c r="A433" i="4"/>
  <c r="E433" i="4"/>
  <c r="A337" i="4"/>
  <c r="E337" i="4"/>
  <c r="A241" i="4"/>
  <c r="E241" i="4"/>
  <c r="A193" i="4"/>
  <c r="E193" i="4"/>
  <c r="A97" i="4"/>
  <c r="E97" i="4"/>
  <c r="A49" i="4"/>
  <c r="E49" i="4"/>
  <c r="A527" i="4"/>
  <c r="E527" i="4"/>
  <c r="A431" i="4"/>
  <c r="E431" i="4"/>
  <c r="A335" i="4"/>
  <c r="E335" i="4"/>
  <c r="A481" i="4"/>
  <c r="E481" i="4"/>
  <c r="A385" i="4"/>
  <c r="E385" i="4"/>
  <c r="A174" i="4"/>
  <c r="E174" i="4"/>
  <c r="A257" i="4"/>
  <c r="E257" i="4"/>
  <c r="A552" i="4"/>
  <c r="E552" i="4"/>
  <c r="A504" i="4"/>
  <c r="E504" i="4"/>
  <c r="A456" i="4"/>
  <c r="E456" i="4"/>
  <c r="A408" i="4"/>
  <c r="E408" i="4"/>
  <c r="A360" i="4"/>
  <c r="E360" i="4"/>
  <c r="A312" i="4"/>
  <c r="E312" i="4"/>
  <c r="A264" i="4"/>
  <c r="E264" i="4"/>
  <c r="A216" i="4"/>
  <c r="E216" i="4"/>
  <c r="A168" i="4"/>
  <c r="E168" i="4"/>
  <c r="A120" i="4"/>
  <c r="E120" i="4"/>
  <c r="A72" i="4"/>
  <c r="E72" i="4"/>
  <c r="A24" i="4"/>
  <c r="E24" i="4"/>
  <c r="A6" i="4"/>
  <c r="E6" i="4"/>
  <c r="A125" i="4"/>
  <c r="E125" i="4"/>
  <c r="A239" i="4"/>
  <c r="E239" i="4"/>
  <c r="A191" i="4"/>
  <c r="E191" i="4"/>
  <c r="A143" i="4"/>
  <c r="E143" i="4"/>
  <c r="A95" i="4"/>
  <c r="E95" i="4"/>
  <c r="A47" i="4"/>
  <c r="E47" i="4"/>
  <c r="A198" i="4"/>
  <c r="E198" i="4"/>
  <c r="A269" i="4"/>
  <c r="E269" i="4"/>
  <c r="A550" i="4"/>
  <c r="E550" i="4"/>
  <c r="A502" i="4"/>
  <c r="E502" i="4"/>
  <c r="A454" i="4"/>
  <c r="E454" i="4"/>
  <c r="A406" i="4"/>
  <c r="E406" i="4"/>
  <c r="A358" i="4"/>
  <c r="E358" i="4"/>
  <c r="A310" i="4"/>
  <c r="E310" i="4"/>
  <c r="A262" i="4"/>
  <c r="E262" i="4"/>
  <c r="A214" i="4"/>
  <c r="E214" i="4"/>
  <c r="A166" i="4"/>
  <c r="E166" i="4"/>
  <c r="A118" i="4"/>
  <c r="E118" i="4"/>
  <c r="A70" i="4"/>
  <c r="E70" i="4"/>
  <c r="A22" i="4"/>
  <c r="E22" i="4"/>
  <c r="A509" i="4"/>
  <c r="E509" i="4"/>
  <c r="A89" i="4"/>
  <c r="E89" i="4"/>
  <c r="A525" i="4"/>
  <c r="E525" i="4"/>
  <c r="A477" i="4"/>
  <c r="E477" i="4"/>
  <c r="A429" i="4"/>
  <c r="E429" i="4"/>
  <c r="A381" i="4"/>
  <c r="E381" i="4"/>
  <c r="A333" i="4"/>
  <c r="E333" i="4"/>
  <c r="A285" i="4"/>
  <c r="E285" i="4"/>
  <c r="A237" i="4"/>
  <c r="E237" i="4"/>
  <c r="A189" i="4"/>
  <c r="E189" i="4"/>
  <c r="A141" i="4"/>
  <c r="E141" i="4"/>
  <c r="A93" i="4"/>
  <c r="E93" i="4"/>
  <c r="A45" i="4"/>
  <c r="E45" i="4"/>
  <c r="A54" i="4"/>
  <c r="E54" i="4"/>
  <c r="A161" i="4"/>
  <c r="E161" i="4"/>
  <c r="A536" i="4"/>
  <c r="E536" i="4"/>
  <c r="A488" i="4"/>
  <c r="E488" i="4"/>
  <c r="A440" i="4"/>
  <c r="E440" i="4"/>
  <c r="A392" i="4"/>
  <c r="E392" i="4"/>
  <c r="A344" i="4"/>
  <c r="E344" i="4"/>
  <c r="A296" i="4"/>
  <c r="E296" i="4"/>
  <c r="A248" i="4"/>
  <c r="E248" i="4"/>
  <c r="A200" i="4"/>
  <c r="E200" i="4"/>
  <c r="A152" i="4"/>
  <c r="E152" i="4"/>
  <c r="A104" i="4"/>
  <c r="E104" i="4"/>
  <c r="A56" i="4"/>
  <c r="E56" i="4"/>
  <c r="A8" i="4"/>
  <c r="E8" i="4"/>
  <c r="A521" i="4"/>
  <c r="E521" i="4"/>
  <c r="A5" i="4"/>
  <c r="E5" i="4"/>
  <c r="A523" i="4"/>
  <c r="E523" i="4"/>
  <c r="A475" i="4"/>
  <c r="E475" i="4"/>
  <c r="A427" i="4"/>
  <c r="E427" i="4"/>
  <c r="A379" i="4"/>
  <c r="E379" i="4"/>
  <c r="A331" i="4"/>
  <c r="E331" i="4"/>
  <c r="A283" i="4"/>
  <c r="E283" i="4"/>
  <c r="A235" i="4"/>
  <c r="E235" i="4"/>
  <c r="A187" i="4"/>
  <c r="E187" i="4"/>
  <c r="A139" i="4"/>
  <c r="E139" i="4"/>
  <c r="A91" i="4"/>
  <c r="E91" i="4"/>
  <c r="A43" i="4"/>
  <c r="E43" i="4"/>
  <c r="A330" i="4"/>
  <c r="E330" i="4"/>
  <c r="A341" i="4"/>
  <c r="E341" i="4"/>
  <c r="A546" i="4"/>
  <c r="E546" i="4"/>
  <c r="A402" i="4"/>
  <c r="E402" i="4"/>
  <c r="A354" i="4"/>
  <c r="E354" i="4"/>
  <c r="A532" i="4"/>
  <c r="E532" i="4"/>
  <c r="A484" i="4"/>
  <c r="E484" i="4"/>
  <c r="A436" i="4"/>
  <c r="E436" i="4"/>
  <c r="A388" i="4"/>
  <c r="E388" i="4"/>
  <c r="A340" i="4"/>
  <c r="E340" i="4"/>
  <c r="A292" i="4"/>
  <c r="E292" i="4"/>
  <c r="A244" i="4"/>
  <c r="E244" i="4"/>
  <c r="A196" i="4"/>
  <c r="E196" i="4"/>
  <c r="A148" i="4"/>
  <c r="E148" i="4"/>
  <c r="A100" i="4"/>
  <c r="E100" i="4"/>
  <c r="A52" i="4"/>
  <c r="E52" i="4"/>
  <c r="A4" i="4"/>
  <c r="E4" i="4"/>
  <c r="A30" i="4"/>
  <c r="E30" i="4"/>
  <c r="A209" i="4"/>
  <c r="E209" i="4"/>
  <c r="A531" i="4"/>
  <c r="E531" i="4"/>
  <c r="A483" i="4"/>
  <c r="E483" i="4"/>
  <c r="A435" i="4"/>
  <c r="E435" i="4"/>
  <c r="A387" i="4"/>
  <c r="E387" i="4"/>
  <c r="A339" i="4"/>
  <c r="E339" i="4"/>
  <c r="A291" i="4"/>
  <c r="E291" i="4"/>
  <c r="A243" i="4"/>
  <c r="E243" i="4"/>
  <c r="A195" i="4"/>
  <c r="E195" i="4"/>
  <c r="A147" i="4"/>
  <c r="E147" i="4"/>
  <c r="A99" i="4"/>
  <c r="E99" i="4"/>
  <c r="A51" i="4"/>
  <c r="E51" i="4"/>
  <c r="A3" i="4"/>
  <c r="E3" i="4"/>
  <c r="A162" i="4"/>
  <c r="E162" i="4"/>
  <c r="A293" i="4"/>
  <c r="E293" i="4"/>
  <c r="A542" i="4"/>
  <c r="E542" i="4"/>
  <c r="A494" i="4"/>
  <c r="E494" i="4"/>
  <c r="A446" i="4"/>
  <c r="E446" i="4"/>
  <c r="A398" i="4"/>
  <c r="E398" i="4"/>
  <c r="A350" i="4"/>
  <c r="E350" i="4"/>
  <c r="A302" i="4"/>
  <c r="E302" i="4"/>
  <c r="A254" i="4"/>
  <c r="E254" i="4"/>
  <c r="A206" i="4"/>
  <c r="E206" i="4"/>
  <c r="A158" i="4"/>
  <c r="E158" i="4"/>
  <c r="A110" i="4"/>
  <c r="E110" i="4"/>
  <c r="A62" i="4"/>
  <c r="E62" i="4"/>
  <c r="A14" i="4"/>
  <c r="E14" i="4"/>
  <c r="A102" i="4"/>
  <c r="E102" i="4"/>
  <c r="A29" i="4"/>
  <c r="E29" i="4"/>
  <c r="A409" i="4"/>
  <c r="E409" i="4"/>
  <c r="A73" i="4"/>
  <c r="E73" i="4"/>
  <c r="E2" i="4" l="1"/>
</calcChain>
</file>

<file path=xl/sharedStrings.xml><?xml version="1.0" encoding="utf-8"?>
<sst xmlns="http://schemas.openxmlformats.org/spreadsheetml/2006/main" count="6234" uniqueCount="85">
  <si>
    <t>Owner</t>
  </si>
  <si>
    <t>Sector</t>
  </si>
  <si>
    <t>Bdg_type</t>
  </si>
  <si>
    <t>NewOld</t>
  </si>
  <si>
    <t>EndUse</t>
  </si>
  <si>
    <t>Type 1</t>
  </si>
  <si>
    <t>Type 2</t>
  </si>
  <si>
    <t>Efficiency</t>
  </si>
  <si>
    <t>Energy</t>
  </si>
  <si>
    <t>Year</t>
  </si>
  <si>
    <t>RES</t>
  </si>
  <si>
    <t>BDG</t>
  </si>
  <si>
    <t>SDE</t>
  </si>
  <si>
    <t>Old</t>
  </si>
  <si>
    <t>SH</t>
  </si>
  <si>
    <t>___</t>
  </si>
  <si>
    <t>STD</t>
  </si>
  <si>
    <t>APA</t>
  </si>
  <si>
    <t>HIG</t>
  </si>
  <si>
    <t>SAT</t>
  </si>
  <si>
    <t>New</t>
  </si>
  <si>
    <t>CWA</t>
  </si>
  <si>
    <t>CB</t>
  </si>
  <si>
    <t>ESR</t>
  </si>
  <si>
    <t>ELC</t>
  </si>
  <si>
    <t>LI</t>
  </si>
  <si>
    <t>FLU</t>
  </si>
  <si>
    <t>T5</t>
  </si>
  <si>
    <t>RAG</t>
  </si>
  <si>
    <t>NGA</t>
  </si>
  <si>
    <t>CDY</t>
  </si>
  <si>
    <t>DWA</t>
  </si>
  <si>
    <t>FRZ</t>
  </si>
  <si>
    <t>CH</t>
  </si>
  <si>
    <t>FUR</t>
  </si>
  <si>
    <t>WH</t>
  </si>
  <si>
    <t>WTK</t>
  </si>
  <si>
    <t>SC</t>
  </si>
  <si>
    <t>WD</t>
  </si>
  <si>
    <t>WA</t>
  </si>
  <si>
    <t>PLT</t>
  </si>
  <si>
    <t>1500W</t>
  </si>
  <si>
    <t>SYS</t>
  </si>
  <si>
    <t>PRO</t>
  </si>
  <si>
    <t>BMA</t>
  </si>
  <si>
    <t>BWP</t>
  </si>
  <si>
    <t>LFO</t>
  </si>
  <si>
    <t>REF</t>
  </si>
  <si>
    <t>FRT</t>
  </si>
  <si>
    <t>KER</t>
  </si>
  <si>
    <t>HEP</t>
  </si>
  <si>
    <t>1000W</t>
  </si>
  <si>
    <t>T8</t>
  </si>
  <si>
    <t>FLC</t>
  </si>
  <si>
    <t>T12</t>
  </si>
  <si>
    <t>LED</t>
  </si>
  <si>
    <t>500W</t>
  </si>
  <si>
    <t>STH</t>
  </si>
  <si>
    <t>BCK</t>
  </si>
  <si>
    <t>CE</t>
  </si>
  <si>
    <t>STG</t>
  </si>
  <si>
    <t>INC</t>
  </si>
  <si>
    <t>60W</t>
  </si>
  <si>
    <t>HAL</t>
  </si>
  <si>
    <t>FRD</t>
  </si>
  <si>
    <t>FIR</t>
  </si>
  <si>
    <t>TP</t>
  </si>
  <si>
    <t>PST</t>
  </si>
  <si>
    <t>FR</t>
  </si>
  <si>
    <t>STV</t>
  </si>
  <si>
    <t>GEO</t>
  </si>
  <si>
    <t>BOI</t>
  </si>
  <si>
    <t>HH2</t>
  </si>
  <si>
    <t>Market share 2050</t>
  </si>
  <si>
    <t>group_name</t>
  </si>
  <si>
    <t>notes</t>
  </si>
  <si>
    <t>tech</t>
  </si>
  <si>
    <t>regions</t>
  </si>
  <si>
    <t>vintage</t>
  </si>
  <si>
    <t>max_share_g</t>
  </si>
  <si>
    <t>tech_desc</t>
  </si>
  <si>
    <t>TO</t>
  </si>
  <si>
    <t>act_fraction</t>
  </si>
  <si>
    <t>Group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</si>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</sst>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0" fillId="0" borderId="0" xfId="0" applyNumberFormat="1"/>
    <xf numFmtId="9" fontId="0" fillId="0" borderId="0" xfId="1" applyFont="1"/>
    <xf numFmtId="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CF3E1-9181-43F9-B3BE-8C47682789F3}">
  <sheetPr>
    <tabColor rgb="FFFF0000"/>
  </sheetPr>
  <dimension ref="A1:U577"/>
  <sheetViews>
    <sheetView topLeftCell="A52" workbookViewId="0">
      <selection activeCell="N18" sqref="N18"/>
    </sheetView>
  </sheetViews>
  <sheetFormatPr defaultRowHeight="15" x14ac:dyDescent="0.25"/>
  <cols>
    <col min="1" max="1" width="20.42578125" bestFit="1" customWidth="1"/>
    <col min="2" max="2" width="37.28515625" bestFit="1" customWidth="1"/>
    <col min="13" max="13" width="19.28515625" bestFit="1" customWidth="1"/>
    <col min="14" max="14" width="22.5703125" customWidth="1"/>
    <col min="15" max="16" width="9" customWidth="1"/>
    <col min="17" max="17" width="11.42578125" bestFit="1" customWidth="1"/>
    <col min="18" max="18" width="16.140625" customWidth="1"/>
    <col min="19" max="19" width="16.85546875" style="6" bestFit="1" customWidth="1"/>
    <col min="20" max="20" width="14.85546875" bestFit="1" customWidth="1"/>
    <col min="21" max="21" width="11.42578125" bestFit="1" customWidth="1"/>
  </cols>
  <sheetData>
    <row r="1" spans="1:21" s="1" customFormat="1" ht="12" customHeight="1" x14ac:dyDescent="0.25">
      <c r="A1" s="1" t="s">
        <v>83</v>
      </c>
      <c r="B1" s="1" t="s">
        <v>76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73</v>
      </c>
      <c r="S1" s="2"/>
    </row>
    <row r="2" spans="1:21" x14ac:dyDescent="0.25">
      <c r="A2" t="str">
        <f>"NZ50-BDG-15-"&amp;LEFT(B2,6)</f>
        <v>NZ50-BDG-15-RESBDG</v>
      </c>
      <c r="B2" t="str">
        <f t="shared" ref="B2:B41" si="0">C2&amp;D2&amp;E2&amp;F2&amp;G2&amp;H2&amp;I2&amp;J2&amp;K2&amp;"_"&amp;L2</f>
        <v>RESBDGSDEOldCWA___CBESRELC_23</v>
      </c>
      <c r="C2" t="s">
        <v>10</v>
      </c>
      <c r="D2" t="s">
        <v>11</v>
      </c>
      <c r="E2" t="s">
        <v>12</v>
      </c>
      <c r="F2" t="s">
        <v>13</v>
      </c>
      <c r="G2" t="s">
        <v>21</v>
      </c>
      <c r="H2" t="s">
        <v>15</v>
      </c>
      <c r="I2" t="s">
        <v>22</v>
      </c>
      <c r="J2" t="s">
        <v>23</v>
      </c>
      <c r="K2" t="s">
        <v>24</v>
      </c>
      <c r="L2">
        <v>23</v>
      </c>
      <c r="M2" s="3" t="str">
        <f>IF(OR(K2="ELC",K2="HH2",K2="GEO"),"",0)</f>
        <v/>
      </c>
      <c r="N2" s="3"/>
      <c r="O2" s="3"/>
      <c r="P2" s="3"/>
      <c r="Q2" s="3"/>
      <c r="R2" s="4"/>
      <c r="S2" s="5"/>
      <c r="U2" s="3"/>
    </row>
    <row r="3" spans="1:21" x14ac:dyDescent="0.25">
      <c r="A3" t="str">
        <f t="shared" ref="A3:A66" si="1">"NZ50-BDG-15-"&amp;LEFT(B3,6)</f>
        <v>NZ50-BDG-15-RESBDG</v>
      </c>
      <c r="B3" t="str">
        <f t="shared" si="0"/>
        <v>RESBDGAPAOldCWA___CBESRELC_23</v>
      </c>
      <c r="C3" t="s">
        <v>10</v>
      </c>
      <c r="D3" t="s">
        <v>11</v>
      </c>
      <c r="E3" t="s">
        <v>17</v>
      </c>
      <c r="F3" t="s">
        <v>13</v>
      </c>
      <c r="G3" t="s">
        <v>21</v>
      </c>
      <c r="H3" t="s">
        <v>15</v>
      </c>
      <c r="I3" t="s">
        <v>22</v>
      </c>
      <c r="J3" t="s">
        <v>23</v>
      </c>
      <c r="K3" t="s">
        <v>24</v>
      </c>
      <c r="L3">
        <v>23</v>
      </c>
      <c r="M3" s="3" t="str">
        <f t="shared" ref="M3:M66" si="2">IF(OR(K3="ELC",K3="HH2",K3="GEO"),"",0)</f>
        <v/>
      </c>
      <c r="N3" s="3"/>
      <c r="O3" s="3"/>
      <c r="P3" s="3"/>
      <c r="Q3" s="3"/>
      <c r="R3" s="4"/>
      <c r="S3" s="5"/>
      <c r="U3" s="3"/>
    </row>
    <row r="4" spans="1:21" x14ac:dyDescent="0.25">
      <c r="A4" t="str">
        <f t="shared" si="1"/>
        <v>NZ50-BDG-15-RESBDG</v>
      </c>
      <c r="B4" t="str">
        <f t="shared" si="0"/>
        <v>RESBDGSATOldCWA___CBESRELC_23</v>
      </c>
      <c r="C4" t="s">
        <v>10</v>
      </c>
      <c r="D4" t="s">
        <v>11</v>
      </c>
      <c r="E4" t="s">
        <v>19</v>
      </c>
      <c r="F4" t="s">
        <v>13</v>
      </c>
      <c r="G4" t="s">
        <v>21</v>
      </c>
      <c r="H4" t="s">
        <v>15</v>
      </c>
      <c r="I4" t="s">
        <v>22</v>
      </c>
      <c r="J4" t="s">
        <v>23</v>
      </c>
      <c r="K4" t="s">
        <v>24</v>
      </c>
      <c r="L4">
        <v>23</v>
      </c>
      <c r="M4" s="3" t="str">
        <f t="shared" si="2"/>
        <v/>
      </c>
      <c r="N4" s="3"/>
      <c r="O4" s="3"/>
      <c r="P4" s="3"/>
      <c r="Q4" s="3"/>
      <c r="R4" s="4"/>
      <c r="S4" s="5"/>
      <c r="U4" s="3"/>
    </row>
    <row r="5" spans="1:21" x14ac:dyDescent="0.25">
      <c r="A5" t="str">
        <f t="shared" si="1"/>
        <v>NZ50-BDG-15-RESBDG</v>
      </c>
      <c r="B5" t="str">
        <f t="shared" si="0"/>
        <v>RESBDGAPANewCWA___CBESRELC_23</v>
      </c>
      <c r="C5" t="s">
        <v>10</v>
      </c>
      <c r="D5" t="s">
        <v>11</v>
      </c>
      <c r="E5" t="s">
        <v>17</v>
      </c>
      <c r="F5" t="s">
        <v>20</v>
      </c>
      <c r="G5" t="s">
        <v>21</v>
      </c>
      <c r="H5" t="s">
        <v>15</v>
      </c>
      <c r="I5" t="s">
        <v>22</v>
      </c>
      <c r="J5" t="s">
        <v>23</v>
      </c>
      <c r="K5" t="s">
        <v>24</v>
      </c>
      <c r="L5">
        <v>23</v>
      </c>
      <c r="M5" s="3" t="str">
        <f t="shared" si="2"/>
        <v/>
      </c>
      <c r="N5" s="3"/>
      <c r="O5" s="3"/>
      <c r="P5" s="3"/>
      <c r="Q5" s="3"/>
      <c r="R5" s="4"/>
      <c r="S5" s="5"/>
      <c r="U5" s="3"/>
    </row>
    <row r="6" spans="1:21" x14ac:dyDescent="0.25">
      <c r="A6" t="str">
        <f t="shared" si="1"/>
        <v>NZ50-BDG-15-RESBDG</v>
      </c>
      <c r="B6" t="str">
        <f t="shared" si="0"/>
        <v>RESBDGSDENewCWA___CBESRELC_23</v>
      </c>
      <c r="C6" t="s">
        <v>10</v>
      </c>
      <c r="D6" t="s">
        <v>11</v>
      </c>
      <c r="E6" t="s">
        <v>12</v>
      </c>
      <c r="F6" t="s">
        <v>20</v>
      </c>
      <c r="G6" t="s">
        <v>21</v>
      </c>
      <c r="H6" t="s">
        <v>15</v>
      </c>
      <c r="I6" t="s">
        <v>22</v>
      </c>
      <c r="J6" t="s">
        <v>23</v>
      </c>
      <c r="K6" t="s">
        <v>24</v>
      </c>
      <c r="L6">
        <v>23</v>
      </c>
      <c r="M6" s="3" t="str">
        <f t="shared" si="2"/>
        <v/>
      </c>
      <c r="N6" s="3"/>
      <c r="O6" s="3"/>
      <c r="P6" s="3"/>
      <c r="Q6" s="3"/>
      <c r="R6" s="4"/>
      <c r="S6" s="5"/>
      <c r="U6" s="3"/>
    </row>
    <row r="7" spans="1:21" x14ac:dyDescent="0.25">
      <c r="A7" t="str">
        <f t="shared" si="1"/>
        <v>NZ50-BDG-15-RESBDG</v>
      </c>
      <c r="B7" t="str">
        <f t="shared" si="0"/>
        <v>RESBDGSATNewCWA___CBESRELC_23</v>
      </c>
      <c r="C7" t="s">
        <v>10</v>
      </c>
      <c r="D7" t="s">
        <v>11</v>
      </c>
      <c r="E7" t="s">
        <v>19</v>
      </c>
      <c r="F7" t="s">
        <v>20</v>
      </c>
      <c r="G7" t="s">
        <v>21</v>
      </c>
      <c r="H7" t="s">
        <v>15</v>
      </c>
      <c r="I7" t="s">
        <v>22</v>
      </c>
      <c r="J7" t="s">
        <v>23</v>
      </c>
      <c r="K7" t="s">
        <v>24</v>
      </c>
      <c r="L7">
        <v>23</v>
      </c>
      <c r="M7" s="3" t="str">
        <f t="shared" si="2"/>
        <v/>
      </c>
      <c r="N7" s="3"/>
      <c r="O7" s="3"/>
      <c r="P7" s="3"/>
      <c r="Q7" s="3"/>
      <c r="R7" s="4"/>
      <c r="S7" s="5"/>
      <c r="U7" s="3"/>
    </row>
    <row r="8" spans="1:21" x14ac:dyDescent="0.25">
      <c r="A8" t="str">
        <f t="shared" si="1"/>
        <v>NZ50-BDG-15-RESBDG</v>
      </c>
      <c r="B8" t="str">
        <f t="shared" si="0"/>
        <v>RESBDGSDEOldLIFLUT5STDELC_23</v>
      </c>
      <c r="C8" t="s">
        <v>10</v>
      </c>
      <c r="D8" t="s">
        <v>11</v>
      </c>
      <c r="E8" t="s">
        <v>12</v>
      </c>
      <c r="F8" t="s">
        <v>13</v>
      </c>
      <c r="G8" t="s">
        <v>25</v>
      </c>
      <c r="H8" t="s">
        <v>26</v>
      </c>
      <c r="I8" t="s">
        <v>27</v>
      </c>
      <c r="J8" t="s">
        <v>16</v>
      </c>
      <c r="K8" t="s">
        <v>24</v>
      </c>
      <c r="L8">
        <v>23</v>
      </c>
      <c r="M8" s="3" t="str">
        <f t="shared" si="2"/>
        <v/>
      </c>
      <c r="N8" s="3"/>
      <c r="O8" s="3"/>
      <c r="P8" s="3"/>
      <c r="Q8" s="3"/>
      <c r="R8" s="4"/>
      <c r="S8" s="5"/>
      <c r="U8" s="3"/>
    </row>
    <row r="9" spans="1:21" x14ac:dyDescent="0.25">
      <c r="A9" t="str">
        <f t="shared" si="1"/>
        <v>NZ50-BDG-15-RESBDG</v>
      </c>
      <c r="B9" t="str">
        <f t="shared" si="0"/>
        <v>RESBDGAPAOldLIFLUT5STDELC_23</v>
      </c>
      <c r="C9" t="s">
        <v>10</v>
      </c>
      <c r="D9" t="s">
        <v>11</v>
      </c>
      <c r="E9" t="s">
        <v>17</v>
      </c>
      <c r="F9" t="s">
        <v>13</v>
      </c>
      <c r="G9" t="s">
        <v>25</v>
      </c>
      <c r="H9" t="s">
        <v>26</v>
      </c>
      <c r="I9" t="s">
        <v>27</v>
      </c>
      <c r="J9" t="s">
        <v>16</v>
      </c>
      <c r="K9" t="s">
        <v>24</v>
      </c>
      <c r="L9">
        <v>23</v>
      </c>
      <c r="M9" s="3" t="str">
        <f t="shared" si="2"/>
        <v/>
      </c>
      <c r="N9" s="3"/>
      <c r="O9" s="3"/>
      <c r="P9" s="3"/>
      <c r="Q9" s="3"/>
      <c r="R9" s="4"/>
      <c r="S9" s="5"/>
      <c r="U9" s="3"/>
    </row>
    <row r="10" spans="1:21" x14ac:dyDescent="0.25">
      <c r="A10" t="str">
        <f t="shared" si="1"/>
        <v>NZ50-BDG-15-RESBDG</v>
      </c>
      <c r="B10" t="str">
        <f t="shared" si="0"/>
        <v>RESBDGSDEOldRAG______STDNGA_23</v>
      </c>
      <c r="C10" t="s">
        <v>10</v>
      </c>
      <c r="D10" t="s">
        <v>11</v>
      </c>
      <c r="E10" t="s">
        <v>12</v>
      </c>
      <c r="F10" t="s">
        <v>13</v>
      </c>
      <c r="G10" t="s">
        <v>28</v>
      </c>
      <c r="H10" t="s">
        <v>15</v>
      </c>
      <c r="I10" t="s">
        <v>15</v>
      </c>
      <c r="J10" t="s">
        <v>16</v>
      </c>
      <c r="K10" t="s">
        <v>29</v>
      </c>
      <c r="L10">
        <v>23</v>
      </c>
      <c r="M10" s="3">
        <f t="shared" si="2"/>
        <v>0</v>
      </c>
      <c r="N10" s="3"/>
      <c r="O10" s="3"/>
      <c r="P10" s="3"/>
      <c r="Q10" s="3"/>
      <c r="R10" s="4"/>
      <c r="S10" s="5"/>
      <c r="U10" s="3"/>
    </row>
    <row r="11" spans="1:21" x14ac:dyDescent="0.25">
      <c r="A11" t="str">
        <f t="shared" si="1"/>
        <v>NZ50-BDG-15-RESBDG</v>
      </c>
      <c r="B11" t="str">
        <f t="shared" si="0"/>
        <v>RESBDGAPAOldRAG______STDNGA_23</v>
      </c>
      <c r="C11" t="s">
        <v>10</v>
      </c>
      <c r="D11" t="s">
        <v>11</v>
      </c>
      <c r="E11" t="s">
        <v>17</v>
      </c>
      <c r="F11" t="s">
        <v>13</v>
      </c>
      <c r="G11" t="s">
        <v>28</v>
      </c>
      <c r="H11" t="s">
        <v>15</v>
      </c>
      <c r="I11" t="s">
        <v>15</v>
      </c>
      <c r="J11" t="s">
        <v>16</v>
      </c>
      <c r="K11" t="s">
        <v>29</v>
      </c>
      <c r="L11">
        <v>23</v>
      </c>
      <c r="M11" s="3">
        <f t="shared" si="2"/>
        <v>0</v>
      </c>
      <c r="N11" s="3"/>
      <c r="O11" s="3"/>
      <c r="P11" s="3"/>
      <c r="Q11" s="3"/>
      <c r="R11" s="4"/>
      <c r="S11" s="5"/>
      <c r="U11" s="3"/>
    </row>
    <row r="12" spans="1:21" x14ac:dyDescent="0.25">
      <c r="A12" t="str">
        <f t="shared" si="1"/>
        <v>NZ50-BDG-15-RESBDG</v>
      </c>
      <c r="B12" t="str">
        <f t="shared" si="0"/>
        <v>RESBDGSATOldLIFLUT5STDELC_23</v>
      </c>
      <c r="C12" t="s">
        <v>10</v>
      </c>
      <c r="D12" t="s">
        <v>11</v>
      </c>
      <c r="E12" t="s">
        <v>19</v>
      </c>
      <c r="F12" t="s">
        <v>13</v>
      </c>
      <c r="G12" t="s">
        <v>25</v>
      </c>
      <c r="H12" t="s">
        <v>26</v>
      </c>
      <c r="I12" t="s">
        <v>27</v>
      </c>
      <c r="J12" t="s">
        <v>16</v>
      </c>
      <c r="K12" t="s">
        <v>24</v>
      </c>
      <c r="L12">
        <v>23</v>
      </c>
      <c r="M12" s="3" t="str">
        <f t="shared" si="2"/>
        <v/>
      </c>
      <c r="N12" s="3"/>
      <c r="O12" s="3"/>
      <c r="P12" s="3"/>
      <c r="Q12" s="3"/>
      <c r="R12" s="4"/>
      <c r="S12" s="5"/>
      <c r="U12" s="3"/>
    </row>
    <row r="13" spans="1:21" x14ac:dyDescent="0.25">
      <c r="A13" t="str">
        <f t="shared" si="1"/>
        <v>NZ50-BDG-15-RESBDG</v>
      </c>
      <c r="B13" t="str">
        <f t="shared" si="0"/>
        <v>RESBDGSATOldRAG______STDNGA_23</v>
      </c>
      <c r="C13" t="s">
        <v>10</v>
      </c>
      <c r="D13" t="s">
        <v>11</v>
      </c>
      <c r="E13" t="s">
        <v>19</v>
      </c>
      <c r="F13" t="s">
        <v>13</v>
      </c>
      <c r="G13" t="s">
        <v>28</v>
      </c>
      <c r="H13" t="s">
        <v>15</v>
      </c>
      <c r="I13" t="s">
        <v>15</v>
      </c>
      <c r="J13" t="s">
        <v>16</v>
      </c>
      <c r="K13" t="s">
        <v>29</v>
      </c>
      <c r="L13">
        <v>23</v>
      </c>
      <c r="M13" s="3">
        <f t="shared" si="2"/>
        <v>0</v>
      </c>
      <c r="N13" s="3"/>
      <c r="O13" s="3"/>
      <c r="P13" s="3"/>
      <c r="Q13" s="3"/>
      <c r="R13" s="4"/>
      <c r="S13" s="5"/>
      <c r="U13" s="3"/>
    </row>
    <row r="14" spans="1:21" x14ac:dyDescent="0.25">
      <c r="A14" t="str">
        <f t="shared" si="1"/>
        <v>NZ50-BDG-15-RESBDG</v>
      </c>
      <c r="B14" t="str">
        <f t="shared" si="0"/>
        <v>RESBDGSDEOldCDY______STDELC_23</v>
      </c>
      <c r="C14" t="s">
        <v>10</v>
      </c>
      <c r="D14" t="s">
        <v>11</v>
      </c>
      <c r="E14" t="s">
        <v>12</v>
      </c>
      <c r="F14" t="s">
        <v>13</v>
      </c>
      <c r="G14" t="s">
        <v>30</v>
      </c>
      <c r="H14" t="s">
        <v>15</v>
      </c>
      <c r="I14" t="s">
        <v>15</v>
      </c>
      <c r="J14" t="s">
        <v>16</v>
      </c>
      <c r="K14" t="s">
        <v>24</v>
      </c>
      <c r="L14">
        <v>23</v>
      </c>
      <c r="M14" s="3" t="str">
        <f t="shared" si="2"/>
        <v/>
      </c>
      <c r="N14" s="3"/>
      <c r="O14" s="3"/>
      <c r="P14" s="3"/>
      <c r="Q14" s="3"/>
      <c r="R14" s="4"/>
      <c r="S14" s="5"/>
      <c r="U14" s="3"/>
    </row>
    <row r="15" spans="1:21" x14ac:dyDescent="0.25">
      <c r="A15" t="str">
        <f t="shared" si="1"/>
        <v>NZ50-BDG-15-RESBDG</v>
      </c>
      <c r="B15" t="str">
        <f t="shared" si="0"/>
        <v>RESBDGAPAOldCDY______STDELC_23</v>
      </c>
      <c r="C15" t="s">
        <v>10</v>
      </c>
      <c r="D15" t="s">
        <v>11</v>
      </c>
      <c r="E15" t="s">
        <v>17</v>
      </c>
      <c r="F15" t="s">
        <v>13</v>
      </c>
      <c r="G15" t="s">
        <v>30</v>
      </c>
      <c r="H15" t="s">
        <v>15</v>
      </c>
      <c r="I15" t="s">
        <v>15</v>
      </c>
      <c r="J15" t="s">
        <v>16</v>
      </c>
      <c r="K15" t="s">
        <v>24</v>
      </c>
      <c r="L15">
        <v>23</v>
      </c>
      <c r="M15" s="3" t="str">
        <f t="shared" si="2"/>
        <v/>
      </c>
      <c r="N15" s="3"/>
      <c r="O15" s="3"/>
      <c r="P15" s="3"/>
      <c r="Q15" s="3"/>
      <c r="R15" s="4"/>
      <c r="S15" s="5"/>
      <c r="U15" s="3"/>
    </row>
    <row r="16" spans="1:21" x14ac:dyDescent="0.25">
      <c r="A16" t="str">
        <f t="shared" si="1"/>
        <v>NZ50-BDG-15-RESBDG</v>
      </c>
      <c r="B16" t="str">
        <f t="shared" si="0"/>
        <v>RESBDGSATOldCDY______STDELC_23</v>
      </c>
      <c r="C16" t="s">
        <v>10</v>
      </c>
      <c r="D16" t="s">
        <v>11</v>
      </c>
      <c r="E16" t="s">
        <v>19</v>
      </c>
      <c r="F16" t="s">
        <v>13</v>
      </c>
      <c r="G16" t="s">
        <v>30</v>
      </c>
      <c r="H16" t="s">
        <v>15</v>
      </c>
      <c r="I16" t="s">
        <v>15</v>
      </c>
      <c r="J16" t="s">
        <v>16</v>
      </c>
      <c r="K16" t="s">
        <v>24</v>
      </c>
      <c r="L16">
        <v>23</v>
      </c>
      <c r="M16" s="3" t="str">
        <f t="shared" si="2"/>
        <v/>
      </c>
      <c r="N16" s="3"/>
      <c r="O16" s="3"/>
      <c r="P16" s="3"/>
      <c r="Q16" s="3"/>
      <c r="R16" s="4"/>
      <c r="S16" s="5"/>
      <c r="U16" s="3"/>
    </row>
    <row r="17" spans="1:21" x14ac:dyDescent="0.25">
      <c r="A17" t="str">
        <f t="shared" si="1"/>
        <v>NZ50-BDG-15-RESBDG</v>
      </c>
      <c r="B17" t="str">
        <f t="shared" si="0"/>
        <v>RESBDGSDEOldDWA______STDELC_23</v>
      </c>
      <c r="C17" t="s">
        <v>10</v>
      </c>
      <c r="D17" t="s">
        <v>11</v>
      </c>
      <c r="E17" t="s">
        <v>12</v>
      </c>
      <c r="F17" t="s">
        <v>13</v>
      </c>
      <c r="G17" t="s">
        <v>31</v>
      </c>
      <c r="H17" t="s">
        <v>15</v>
      </c>
      <c r="I17" t="s">
        <v>15</v>
      </c>
      <c r="J17" t="s">
        <v>16</v>
      </c>
      <c r="K17" t="s">
        <v>24</v>
      </c>
      <c r="L17">
        <v>23</v>
      </c>
      <c r="M17" s="3" t="str">
        <f t="shared" si="2"/>
        <v/>
      </c>
      <c r="N17" s="3"/>
      <c r="O17" s="3"/>
      <c r="P17" s="3"/>
      <c r="Q17" s="3"/>
      <c r="R17" s="4"/>
      <c r="S17" s="5"/>
      <c r="U17" s="3"/>
    </row>
    <row r="18" spans="1:21" x14ac:dyDescent="0.25">
      <c r="A18" t="str">
        <f t="shared" si="1"/>
        <v>NZ50-BDG-15-RESBDG</v>
      </c>
      <c r="B18" t="str">
        <f t="shared" si="0"/>
        <v>RESBDGAPAOldDWA______STDELC_23</v>
      </c>
      <c r="C18" t="s">
        <v>10</v>
      </c>
      <c r="D18" t="s">
        <v>11</v>
      </c>
      <c r="E18" t="s">
        <v>17</v>
      </c>
      <c r="F18" t="s">
        <v>13</v>
      </c>
      <c r="G18" t="s">
        <v>31</v>
      </c>
      <c r="H18" t="s">
        <v>15</v>
      </c>
      <c r="I18" t="s">
        <v>15</v>
      </c>
      <c r="J18" t="s">
        <v>16</v>
      </c>
      <c r="K18" t="s">
        <v>24</v>
      </c>
      <c r="L18">
        <v>23</v>
      </c>
      <c r="M18" s="3" t="str">
        <f t="shared" si="2"/>
        <v/>
      </c>
      <c r="N18" s="3"/>
      <c r="O18" s="3"/>
      <c r="P18" s="3"/>
      <c r="Q18" s="3"/>
      <c r="R18" s="4"/>
      <c r="S18" s="5"/>
      <c r="U18" s="3"/>
    </row>
    <row r="19" spans="1:21" x14ac:dyDescent="0.25">
      <c r="A19" t="str">
        <f t="shared" si="1"/>
        <v>NZ50-BDG-15-RESBDG</v>
      </c>
      <c r="B19" t="str">
        <f t="shared" si="0"/>
        <v>RESBDGSATOldDWA______STDELC_23</v>
      </c>
      <c r="C19" t="s">
        <v>10</v>
      </c>
      <c r="D19" t="s">
        <v>11</v>
      </c>
      <c r="E19" t="s">
        <v>19</v>
      </c>
      <c r="F19" t="s">
        <v>13</v>
      </c>
      <c r="G19" t="s">
        <v>31</v>
      </c>
      <c r="H19" t="s">
        <v>15</v>
      </c>
      <c r="I19" t="s">
        <v>15</v>
      </c>
      <c r="J19" t="s">
        <v>16</v>
      </c>
      <c r="K19" t="s">
        <v>24</v>
      </c>
      <c r="L19">
        <v>23</v>
      </c>
      <c r="M19" s="3" t="str">
        <f t="shared" si="2"/>
        <v/>
      </c>
      <c r="N19" s="3"/>
      <c r="O19" s="3"/>
      <c r="P19" s="3"/>
      <c r="Q19" s="3"/>
      <c r="R19" s="4"/>
      <c r="S19" s="5"/>
      <c r="U19" s="3"/>
    </row>
    <row r="20" spans="1:21" x14ac:dyDescent="0.25">
      <c r="A20" t="str">
        <f t="shared" si="1"/>
        <v>NZ50-BDG-15-RESBDG</v>
      </c>
      <c r="B20" t="str">
        <f t="shared" si="0"/>
        <v>RESBDGSDEOldFRZ___CHSTDELC_23</v>
      </c>
      <c r="C20" t="s">
        <v>10</v>
      </c>
      <c r="D20" t="s">
        <v>11</v>
      </c>
      <c r="E20" t="s">
        <v>12</v>
      </c>
      <c r="F20" t="s">
        <v>13</v>
      </c>
      <c r="G20" t="s">
        <v>32</v>
      </c>
      <c r="H20" t="s">
        <v>15</v>
      </c>
      <c r="I20" t="s">
        <v>33</v>
      </c>
      <c r="J20" t="s">
        <v>16</v>
      </c>
      <c r="K20" t="s">
        <v>24</v>
      </c>
      <c r="L20">
        <v>23</v>
      </c>
      <c r="M20" s="3" t="str">
        <f t="shared" si="2"/>
        <v/>
      </c>
      <c r="N20" s="3"/>
      <c r="O20" s="3"/>
      <c r="P20" s="3"/>
      <c r="Q20" s="3"/>
      <c r="R20" s="4"/>
      <c r="S20" s="5"/>
      <c r="U20" s="3"/>
    </row>
    <row r="21" spans="1:21" x14ac:dyDescent="0.25">
      <c r="A21" t="str">
        <f t="shared" si="1"/>
        <v>NZ50-BDG-15-RESBDG</v>
      </c>
      <c r="B21" t="str">
        <f t="shared" si="0"/>
        <v>RESBDGAPANewLIFLUT5STDELC_23</v>
      </c>
      <c r="C21" t="s">
        <v>10</v>
      </c>
      <c r="D21" t="s">
        <v>11</v>
      </c>
      <c r="E21" t="s">
        <v>17</v>
      </c>
      <c r="F21" t="s">
        <v>20</v>
      </c>
      <c r="G21" t="s">
        <v>25</v>
      </c>
      <c r="H21" t="s">
        <v>26</v>
      </c>
      <c r="I21" t="s">
        <v>27</v>
      </c>
      <c r="J21" t="s">
        <v>16</v>
      </c>
      <c r="K21" t="s">
        <v>24</v>
      </c>
      <c r="L21">
        <v>23</v>
      </c>
      <c r="M21" s="3" t="str">
        <f t="shared" si="2"/>
        <v/>
      </c>
      <c r="N21" s="3"/>
      <c r="O21" s="3"/>
      <c r="P21" s="3"/>
      <c r="Q21" s="3"/>
      <c r="R21" s="4"/>
      <c r="S21" s="5"/>
      <c r="U21" s="3"/>
    </row>
    <row r="22" spans="1:21" x14ac:dyDescent="0.25">
      <c r="A22" t="str">
        <f t="shared" si="1"/>
        <v>NZ50-BDG-15-RESBDG</v>
      </c>
      <c r="B22" t="str">
        <f t="shared" si="0"/>
        <v>RESBDGSDENewLIFLUT5STDELC_23</v>
      </c>
      <c r="C22" t="s">
        <v>10</v>
      </c>
      <c r="D22" t="s">
        <v>11</v>
      </c>
      <c r="E22" t="s">
        <v>12</v>
      </c>
      <c r="F22" t="s">
        <v>20</v>
      </c>
      <c r="G22" t="s">
        <v>25</v>
      </c>
      <c r="H22" t="s">
        <v>26</v>
      </c>
      <c r="I22" t="s">
        <v>27</v>
      </c>
      <c r="J22" t="s">
        <v>16</v>
      </c>
      <c r="K22" t="s">
        <v>24</v>
      </c>
      <c r="L22">
        <v>23</v>
      </c>
      <c r="M22" s="3" t="str">
        <f t="shared" si="2"/>
        <v/>
      </c>
      <c r="N22" s="3"/>
      <c r="O22" s="3"/>
      <c r="P22" s="3"/>
      <c r="Q22" s="3"/>
      <c r="R22" s="4"/>
      <c r="S22" s="5"/>
      <c r="U22" s="3"/>
    </row>
    <row r="23" spans="1:21" x14ac:dyDescent="0.25">
      <c r="A23" t="str">
        <f t="shared" si="1"/>
        <v>NZ50-BDG-15-RESBDG</v>
      </c>
      <c r="B23" t="str">
        <f t="shared" si="0"/>
        <v>RESBDGAPAOldFRZ___CHSTDELC_23</v>
      </c>
      <c r="C23" t="s">
        <v>10</v>
      </c>
      <c r="D23" t="s">
        <v>11</v>
      </c>
      <c r="E23" t="s">
        <v>17</v>
      </c>
      <c r="F23" t="s">
        <v>13</v>
      </c>
      <c r="G23" t="s">
        <v>32</v>
      </c>
      <c r="H23" t="s">
        <v>15</v>
      </c>
      <c r="I23" t="s">
        <v>33</v>
      </c>
      <c r="J23" t="s">
        <v>16</v>
      </c>
      <c r="K23" t="s">
        <v>24</v>
      </c>
      <c r="L23">
        <v>23</v>
      </c>
      <c r="M23" s="3" t="str">
        <f t="shared" si="2"/>
        <v/>
      </c>
      <c r="N23" s="3"/>
      <c r="O23" s="3"/>
      <c r="P23" s="3"/>
      <c r="Q23" s="3"/>
      <c r="R23" s="4"/>
      <c r="S23" s="5"/>
      <c r="U23" s="3"/>
    </row>
    <row r="24" spans="1:21" x14ac:dyDescent="0.25">
      <c r="A24" t="str">
        <f t="shared" si="1"/>
        <v>NZ50-BDG-15-RESBDG</v>
      </c>
      <c r="B24" t="str">
        <f t="shared" si="0"/>
        <v>RESBDGSATOldFRZ___CHSTDELC_23</v>
      </c>
      <c r="C24" t="s">
        <v>10</v>
      </c>
      <c r="D24" t="s">
        <v>11</v>
      </c>
      <c r="E24" t="s">
        <v>19</v>
      </c>
      <c r="F24" t="s">
        <v>13</v>
      </c>
      <c r="G24" t="s">
        <v>32</v>
      </c>
      <c r="H24" t="s">
        <v>15</v>
      </c>
      <c r="I24" t="s">
        <v>33</v>
      </c>
      <c r="J24" t="s">
        <v>16</v>
      </c>
      <c r="K24" t="s">
        <v>24</v>
      </c>
      <c r="L24">
        <v>23</v>
      </c>
      <c r="M24" s="3" t="str">
        <f t="shared" si="2"/>
        <v/>
      </c>
      <c r="N24" s="3"/>
      <c r="O24" s="3"/>
      <c r="P24" s="3"/>
      <c r="Q24" s="3"/>
      <c r="R24" s="4"/>
      <c r="S24" s="5"/>
      <c r="U24" s="3"/>
    </row>
    <row r="25" spans="1:21" x14ac:dyDescent="0.25">
      <c r="A25" t="str">
        <f t="shared" si="1"/>
        <v>NZ50-BDG-15-RESBDG</v>
      </c>
      <c r="B25" t="str">
        <f t="shared" si="0"/>
        <v>RESBDGAPANewRAG______STDNGA_23</v>
      </c>
      <c r="C25" t="s">
        <v>10</v>
      </c>
      <c r="D25" t="s">
        <v>11</v>
      </c>
      <c r="E25" t="s">
        <v>17</v>
      </c>
      <c r="F25" t="s">
        <v>20</v>
      </c>
      <c r="G25" t="s">
        <v>28</v>
      </c>
      <c r="H25" t="s">
        <v>15</v>
      </c>
      <c r="I25" t="s">
        <v>15</v>
      </c>
      <c r="J25" t="s">
        <v>16</v>
      </c>
      <c r="K25" t="s">
        <v>29</v>
      </c>
      <c r="L25">
        <v>23</v>
      </c>
      <c r="M25" s="3">
        <f t="shared" si="2"/>
        <v>0</v>
      </c>
      <c r="N25" s="3"/>
      <c r="O25" s="3"/>
      <c r="P25" s="3"/>
      <c r="Q25" s="3"/>
      <c r="R25" s="4"/>
      <c r="S25" s="5"/>
      <c r="U25" s="3"/>
    </row>
    <row r="26" spans="1:21" x14ac:dyDescent="0.25">
      <c r="A26" t="str">
        <f t="shared" si="1"/>
        <v>NZ50-BDG-15-RESBDG</v>
      </c>
      <c r="B26" t="str">
        <f t="shared" si="0"/>
        <v>RESBDGSDENewRAG______STDNGA_23</v>
      </c>
      <c r="C26" t="s">
        <v>10</v>
      </c>
      <c r="D26" t="s">
        <v>11</v>
      </c>
      <c r="E26" t="s">
        <v>12</v>
      </c>
      <c r="F26" t="s">
        <v>20</v>
      </c>
      <c r="G26" t="s">
        <v>28</v>
      </c>
      <c r="H26" t="s">
        <v>15</v>
      </c>
      <c r="I26" t="s">
        <v>15</v>
      </c>
      <c r="J26" t="s">
        <v>16</v>
      </c>
      <c r="K26" t="s">
        <v>29</v>
      </c>
      <c r="L26">
        <v>23</v>
      </c>
      <c r="M26" s="3">
        <f t="shared" si="2"/>
        <v>0</v>
      </c>
      <c r="N26" s="3"/>
      <c r="O26" s="3"/>
      <c r="P26" s="3"/>
      <c r="Q26" s="3"/>
      <c r="R26" s="4"/>
      <c r="S26" s="5"/>
      <c r="U26" s="3"/>
    </row>
    <row r="27" spans="1:21" x14ac:dyDescent="0.25">
      <c r="A27" t="str">
        <f t="shared" si="1"/>
        <v>NZ50-BDG-15-RESBDG</v>
      </c>
      <c r="B27" t="str">
        <f t="shared" si="0"/>
        <v>RESBDGSATNewRAG______STDNGA_23</v>
      </c>
      <c r="C27" t="s">
        <v>10</v>
      </c>
      <c r="D27" t="s">
        <v>11</v>
      </c>
      <c r="E27" t="s">
        <v>19</v>
      </c>
      <c r="F27" t="s">
        <v>20</v>
      </c>
      <c r="G27" t="s">
        <v>28</v>
      </c>
      <c r="H27" t="s">
        <v>15</v>
      </c>
      <c r="I27" t="s">
        <v>15</v>
      </c>
      <c r="J27" t="s">
        <v>16</v>
      </c>
      <c r="K27" t="s">
        <v>29</v>
      </c>
      <c r="L27">
        <v>23</v>
      </c>
      <c r="M27" s="3">
        <f t="shared" si="2"/>
        <v>0</v>
      </c>
      <c r="N27" s="3"/>
      <c r="O27" s="3"/>
      <c r="P27" s="3"/>
      <c r="Q27" s="3"/>
      <c r="R27" s="4"/>
      <c r="S27" s="5"/>
      <c r="U27" s="3"/>
    </row>
    <row r="28" spans="1:21" x14ac:dyDescent="0.25">
      <c r="A28" t="str">
        <f t="shared" si="1"/>
        <v>NZ50-BDG-15-RESBDG</v>
      </c>
      <c r="B28" t="str">
        <f t="shared" si="0"/>
        <v>RESBDGSATNewLIFLUT5STDELC_23</v>
      </c>
      <c r="C28" t="s">
        <v>10</v>
      </c>
      <c r="D28" t="s">
        <v>11</v>
      </c>
      <c r="E28" t="s">
        <v>19</v>
      </c>
      <c r="F28" t="s">
        <v>20</v>
      </c>
      <c r="G28" t="s">
        <v>25</v>
      </c>
      <c r="H28" t="s">
        <v>26</v>
      </c>
      <c r="I28" t="s">
        <v>27</v>
      </c>
      <c r="J28" t="s">
        <v>16</v>
      </c>
      <c r="K28" t="s">
        <v>24</v>
      </c>
      <c r="L28">
        <v>23</v>
      </c>
      <c r="M28" s="3" t="str">
        <f t="shared" si="2"/>
        <v/>
      </c>
      <c r="N28" s="3"/>
      <c r="O28" s="3"/>
      <c r="P28" s="3"/>
      <c r="Q28" s="3"/>
      <c r="R28" s="4"/>
      <c r="S28" s="5"/>
      <c r="U28" s="3"/>
    </row>
    <row r="29" spans="1:21" x14ac:dyDescent="0.25">
      <c r="A29" t="str">
        <f t="shared" si="1"/>
        <v>NZ50-BDG-15-RESBDG</v>
      </c>
      <c r="B29" t="str">
        <f t="shared" si="0"/>
        <v>RESBDGAPANewDWA______STDELC_23</v>
      </c>
      <c r="C29" t="s">
        <v>10</v>
      </c>
      <c r="D29" t="s">
        <v>11</v>
      </c>
      <c r="E29" t="s">
        <v>17</v>
      </c>
      <c r="F29" t="s">
        <v>20</v>
      </c>
      <c r="G29" t="s">
        <v>31</v>
      </c>
      <c r="H29" t="s">
        <v>15</v>
      </c>
      <c r="I29" t="s">
        <v>15</v>
      </c>
      <c r="J29" t="s">
        <v>16</v>
      </c>
      <c r="K29" t="s">
        <v>24</v>
      </c>
      <c r="L29">
        <v>23</v>
      </c>
      <c r="M29" s="3" t="str">
        <f t="shared" si="2"/>
        <v/>
      </c>
      <c r="N29" s="3"/>
      <c r="O29" s="3"/>
      <c r="P29" s="3"/>
      <c r="Q29" s="3"/>
      <c r="R29" s="4"/>
      <c r="S29" s="5"/>
      <c r="U29" s="3"/>
    </row>
    <row r="30" spans="1:21" x14ac:dyDescent="0.25">
      <c r="A30" t="str">
        <f t="shared" si="1"/>
        <v>NZ50-BDG-15-RESBDG</v>
      </c>
      <c r="B30" t="str">
        <f t="shared" si="0"/>
        <v>RESBDGSDENewDWA______STDELC_23</v>
      </c>
      <c r="C30" t="s">
        <v>10</v>
      </c>
      <c r="D30" t="s">
        <v>11</v>
      </c>
      <c r="E30" t="s">
        <v>12</v>
      </c>
      <c r="F30" t="s">
        <v>20</v>
      </c>
      <c r="G30" t="s">
        <v>31</v>
      </c>
      <c r="H30" t="s">
        <v>15</v>
      </c>
      <c r="I30" t="s">
        <v>15</v>
      </c>
      <c r="J30" t="s">
        <v>16</v>
      </c>
      <c r="K30" t="s">
        <v>24</v>
      </c>
      <c r="L30">
        <v>23</v>
      </c>
      <c r="M30" s="3" t="str">
        <f t="shared" si="2"/>
        <v/>
      </c>
      <c r="N30" s="3"/>
      <c r="O30" s="3"/>
      <c r="P30" s="3"/>
      <c r="Q30" s="3"/>
      <c r="R30" s="4"/>
      <c r="S30" s="5"/>
      <c r="U30" s="3"/>
    </row>
    <row r="31" spans="1:21" x14ac:dyDescent="0.25">
      <c r="A31" t="str">
        <f t="shared" si="1"/>
        <v>NZ50-BDG-15-RESBDG</v>
      </c>
      <c r="B31" t="str">
        <f t="shared" si="0"/>
        <v>RESBDGSATNewDWA______STDELC_23</v>
      </c>
      <c r="C31" t="s">
        <v>10</v>
      </c>
      <c r="D31" t="s">
        <v>11</v>
      </c>
      <c r="E31" t="s">
        <v>19</v>
      </c>
      <c r="F31" t="s">
        <v>20</v>
      </c>
      <c r="G31" t="s">
        <v>31</v>
      </c>
      <c r="H31" t="s">
        <v>15</v>
      </c>
      <c r="I31" t="s">
        <v>15</v>
      </c>
      <c r="J31" t="s">
        <v>16</v>
      </c>
      <c r="K31" t="s">
        <v>24</v>
      </c>
      <c r="L31">
        <v>23</v>
      </c>
      <c r="M31" s="3" t="str">
        <f t="shared" si="2"/>
        <v/>
      </c>
      <c r="N31" s="3"/>
      <c r="O31" s="3"/>
      <c r="P31" s="3"/>
      <c r="Q31" s="3"/>
      <c r="R31" s="4"/>
      <c r="S31" s="5"/>
      <c r="U31" s="3"/>
    </row>
    <row r="32" spans="1:21" x14ac:dyDescent="0.25">
      <c r="A32" t="str">
        <f t="shared" si="1"/>
        <v>NZ50-BDG-15-RESBDG</v>
      </c>
      <c r="B32" t="str">
        <f t="shared" si="0"/>
        <v>RESBDGAPANewCDY______STDELC_23</v>
      </c>
      <c r="C32" t="s">
        <v>10</v>
      </c>
      <c r="D32" t="s">
        <v>11</v>
      </c>
      <c r="E32" t="s">
        <v>17</v>
      </c>
      <c r="F32" t="s">
        <v>20</v>
      </c>
      <c r="G32" t="s">
        <v>30</v>
      </c>
      <c r="H32" t="s">
        <v>15</v>
      </c>
      <c r="I32" t="s">
        <v>15</v>
      </c>
      <c r="J32" t="s">
        <v>16</v>
      </c>
      <c r="K32" t="s">
        <v>24</v>
      </c>
      <c r="L32">
        <v>23</v>
      </c>
      <c r="M32" s="3" t="str">
        <f t="shared" si="2"/>
        <v/>
      </c>
      <c r="N32" s="3"/>
      <c r="O32" s="3"/>
      <c r="P32" s="3"/>
      <c r="Q32" s="3"/>
      <c r="R32" s="4"/>
      <c r="S32" s="5"/>
      <c r="U32" s="3"/>
    </row>
    <row r="33" spans="1:21" x14ac:dyDescent="0.25">
      <c r="A33" t="str">
        <f t="shared" si="1"/>
        <v>NZ50-BDG-15-RESBDG</v>
      </c>
      <c r="B33" t="str">
        <f t="shared" si="0"/>
        <v>RESBDGSDENewCDY______STDELC_23</v>
      </c>
      <c r="C33" t="s">
        <v>10</v>
      </c>
      <c r="D33" t="s">
        <v>11</v>
      </c>
      <c r="E33" t="s">
        <v>12</v>
      </c>
      <c r="F33" t="s">
        <v>20</v>
      </c>
      <c r="G33" t="s">
        <v>30</v>
      </c>
      <c r="H33" t="s">
        <v>15</v>
      </c>
      <c r="I33" t="s">
        <v>15</v>
      </c>
      <c r="J33" t="s">
        <v>16</v>
      </c>
      <c r="K33" t="s">
        <v>24</v>
      </c>
      <c r="L33">
        <v>23</v>
      </c>
      <c r="M33" s="3" t="str">
        <f t="shared" si="2"/>
        <v/>
      </c>
      <c r="N33" s="3"/>
      <c r="O33" s="3"/>
      <c r="P33" s="3"/>
      <c r="Q33" s="3"/>
      <c r="R33" s="4"/>
      <c r="S33" s="5"/>
      <c r="U33" s="3"/>
    </row>
    <row r="34" spans="1:21" x14ac:dyDescent="0.25">
      <c r="A34" t="str">
        <f t="shared" si="1"/>
        <v>NZ50-BDG-15-RESBDG</v>
      </c>
      <c r="B34" t="str">
        <f t="shared" si="0"/>
        <v>RESBDGSATNewCDY______STDELC_23</v>
      </c>
      <c r="C34" t="s">
        <v>10</v>
      </c>
      <c r="D34" t="s">
        <v>11</v>
      </c>
      <c r="E34" t="s">
        <v>19</v>
      </c>
      <c r="F34" t="s">
        <v>20</v>
      </c>
      <c r="G34" t="s">
        <v>30</v>
      </c>
      <c r="H34" t="s">
        <v>15</v>
      </c>
      <c r="I34" t="s">
        <v>15</v>
      </c>
      <c r="J34" t="s">
        <v>16</v>
      </c>
      <c r="K34" t="s">
        <v>24</v>
      </c>
      <c r="L34">
        <v>23</v>
      </c>
      <c r="M34" s="3" t="str">
        <f t="shared" si="2"/>
        <v/>
      </c>
      <c r="N34" s="3"/>
      <c r="O34" s="3"/>
      <c r="P34" s="3"/>
      <c r="Q34" s="3"/>
      <c r="R34" s="4"/>
      <c r="S34" s="5"/>
      <c r="U34" s="3"/>
    </row>
    <row r="35" spans="1:21" x14ac:dyDescent="0.25">
      <c r="A35" t="str">
        <f t="shared" si="1"/>
        <v>NZ50-BDG-15-RESBDG</v>
      </c>
      <c r="B35" t="str">
        <f t="shared" si="0"/>
        <v>RESBDGAPAOldSHFUR___HIGNGA_23</v>
      </c>
      <c r="C35" t="s">
        <v>10</v>
      </c>
      <c r="D35" t="s">
        <v>11</v>
      </c>
      <c r="E35" t="s">
        <v>17</v>
      </c>
      <c r="F35" t="s">
        <v>13</v>
      </c>
      <c r="G35" t="s">
        <v>14</v>
      </c>
      <c r="H35" t="s">
        <v>34</v>
      </c>
      <c r="I35" t="s">
        <v>15</v>
      </c>
      <c r="J35" t="s">
        <v>18</v>
      </c>
      <c r="K35" t="s">
        <v>29</v>
      </c>
      <c r="L35">
        <v>23</v>
      </c>
      <c r="M35" s="3">
        <f t="shared" si="2"/>
        <v>0</v>
      </c>
      <c r="N35" s="3"/>
      <c r="O35" s="3"/>
      <c r="P35" s="3"/>
      <c r="Q35" s="3"/>
      <c r="R35" s="4"/>
      <c r="S35" s="5"/>
      <c r="U35" s="3"/>
    </row>
    <row r="36" spans="1:21" x14ac:dyDescent="0.25">
      <c r="A36" t="str">
        <f t="shared" si="1"/>
        <v>NZ50-BDG-15-RESBDG</v>
      </c>
      <c r="B36" t="str">
        <f t="shared" si="0"/>
        <v>RESBDGSDEOldSHFUR___HIGNGA_23</v>
      </c>
      <c r="C36" t="s">
        <v>10</v>
      </c>
      <c r="D36" t="s">
        <v>11</v>
      </c>
      <c r="E36" t="s">
        <v>12</v>
      </c>
      <c r="F36" t="s">
        <v>13</v>
      </c>
      <c r="G36" t="s">
        <v>14</v>
      </c>
      <c r="H36" t="s">
        <v>34</v>
      </c>
      <c r="I36" t="s">
        <v>15</v>
      </c>
      <c r="J36" t="s">
        <v>18</v>
      </c>
      <c r="K36" t="s">
        <v>29</v>
      </c>
      <c r="L36">
        <v>23</v>
      </c>
      <c r="M36" s="3">
        <f t="shared" si="2"/>
        <v>0</v>
      </c>
      <c r="N36" s="3"/>
      <c r="O36" s="3"/>
      <c r="P36" s="3"/>
      <c r="Q36" s="3"/>
      <c r="R36" s="4"/>
      <c r="S36" s="5"/>
      <c r="U36" s="3"/>
    </row>
    <row r="37" spans="1:21" x14ac:dyDescent="0.25">
      <c r="A37" t="str">
        <f t="shared" si="1"/>
        <v>NZ50-BDG-15-RESBDG</v>
      </c>
      <c r="B37" t="str">
        <f t="shared" si="0"/>
        <v>RESBDGSATOldSHFUR___HIGNGA_23</v>
      </c>
      <c r="C37" t="s">
        <v>10</v>
      </c>
      <c r="D37" t="s">
        <v>11</v>
      </c>
      <c r="E37" t="s">
        <v>19</v>
      </c>
      <c r="F37" t="s">
        <v>13</v>
      </c>
      <c r="G37" t="s">
        <v>14</v>
      </c>
      <c r="H37" t="s">
        <v>34</v>
      </c>
      <c r="I37" t="s">
        <v>15</v>
      </c>
      <c r="J37" t="s">
        <v>18</v>
      </c>
      <c r="K37" t="s">
        <v>29</v>
      </c>
      <c r="L37">
        <v>23</v>
      </c>
      <c r="M37" s="3">
        <f t="shared" si="2"/>
        <v>0</v>
      </c>
      <c r="N37" s="3"/>
      <c r="O37" s="3"/>
      <c r="P37" s="3"/>
      <c r="Q37" s="3"/>
      <c r="R37" s="4"/>
      <c r="S37" s="5"/>
      <c r="U37" s="3"/>
    </row>
    <row r="38" spans="1:21" x14ac:dyDescent="0.25">
      <c r="A38" t="str">
        <f t="shared" si="1"/>
        <v>NZ50-BDG-15-RESBDG</v>
      </c>
      <c r="B38" t="str">
        <f t="shared" si="0"/>
        <v>RESBDGAPAOldWHWTK___HIGNGA_23</v>
      </c>
      <c r="C38" t="s">
        <v>10</v>
      </c>
      <c r="D38" t="s">
        <v>11</v>
      </c>
      <c r="E38" t="s">
        <v>17</v>
      </c>
      <c r="F38" t="s">
        <v>13</v>
      </c>
      <c r="G38" t="s">
        <v>35</v>
      </c>
      <c r="H38" t="s">
        <v>36</v>
      </c>
      <c r="I38" t="s">
        <v>15</v>
      </c>
      <c r="J38" t="s">
        <v>18</v>
      </c>
      <c r="K38" t="s">
        <v>29</v>
      </c>
      <c r="L38">
        <v>23</v>
      </c>
      <c r="M38" s="3">
        <f t="shared" si="2"/>
        <v>0</v>
      </c>
      <c r="N38" s="3"/>
      <c r="O38" s="3"/>
      <c r="P38" s="3"/>
      <c r="Q38" s="3"/>
      <c r="R38" s="4"/>
      <c r="S38" s="5"/>
      <c r="U38" s="3"/>
    </row>
    <row r="39" spans="1:21" x14ac:dyDescent="0.25">
      <c r="A39" t="str">
        <f t="shared" si="1"/>
        <v>NZ50-BDG-15-RESBDG</v>
      </c>
      <c r="B39" t="str">
        <f t="shared" si="0"/>
        <v>RESBDGAPANewFRZ___CHSTDELC_23</v>
      </c>
      <c r="C39" t="s">
        <v>10</v>
      </c>
      <c r="D39" t="s">
        <v>11</v>
      </c>
      <c r="E39" t="s">
        <v>17</v>
      </c>
      <c r="F39" t="s">
        <v>20</v>
      </c>
      <c r="G39" t="s">
        <v>32</v>
      </c>
      <c r="H39" t="s">
        <v>15</v>
      </c>
      <c r="I39" t="s">
        <v>33</v>
      </c>
      <c r="J39" t="s">
        <v>16</v>
      </c>
      <c r="K39" t="s">
        <v>24</v>
      </c>
      <c r="L39">
        <v>23</v>
      </c>
      <c r="M39" s="3" t="str">
        <f t="shared" si="2"/>
        <v/>
      </c>
      <c r="N39" s="3"/>
      <c r="O39" s="3"/>
      <c r="P39" s="3"/>
      <c r="Q39" s="3"/>
      <c r="R39" s="4"/>
      <c r="S39" s="5"/>
      <c r="U39" s="3"/>
    </row>
    <row r="40" spans="1:21" x14ac:dyDescent="0.25">
      <c r="A40" t="str">
        <f t="shared" si="1"/>
        <v>NZ50-BDG-15-RESBDG</v>
      </c>
      <c r="B40" t="str">
        <f t="shared" si="0"/>
        <v>RESBDGSDENewFRZ___CHSTDELC_23</v>
      </c>
      <c r="C40" t="s">
        <v>10</v>
      </c>
      <c r="D40" t="s">
        <v>11</v>
      </c>
      <c r="E40" t="s">
        <v>12</v>
      </c>
      <c r="F40" t="s">
        <v>20</v>
      </c>
      <c r="G40" t="s">
        <v>32</v>
      </c>
      <c r="H40" t="s">
        <v>15</v>
      </c>
      <c r="I40" t="s">
        <v>33</v>
      </c>
      <c r="J40" t="s">
        <v>16</v>
      </c>
      <c r="K40" t="s">
        <v>24</v>
      </c>
      <c r="L40">
        <v>23</v>
      </c>
      <c r="M40" s="3" t="str">
        <f t="shared" si="2"/>
        <v/>
      </c>
      <c r="N40" s="3"/>
      <c r="O40" s="3"/>
      <c r="P40" s="3"/>
      <c r="Q40" s="3"/>
      <c r="R40" s="4"/>
      <c r="S40" s="5"/>
      <c r="U40" s="3"/>
    </row>
    <row r="41" spans="1:21" x14ac:dyDescent="0.25">
      <c r="A41" t="str">
        <f t="shared" si="1"/>
        <v>NZ50-BDG-15-RESBDG</v>
      </c>
      <c r="B41" t="str">
        <f t="shared" si="0"/>
        <v>RESBDGSATNewFRZ___CHSTDELC_23</v>
      </c>
      <c r="C41" t="s">
        <v>10</v>
      </c>
      <c r="D41" t="s">
        <v>11</v>
      </c>
      <c r="E41" t="s">
        <v>19</v>
      </c>
      <c r="F41" t="s">
        <v>20</v>
      </c>
      <c r="G41" t="s">
        <v>32</v>
      </c>
      <c r="H41" t="s">
        <v>15</v>
      </c>
      <c r="I41" t="s">
        <v>33</v>
      </c>
      <c r="J41" t="s">
        <v>16</v>
      </c>
      <c r="K41" t="s">
        <v>24</v>
      </c>
      <c r="L41">
        <v>23</v>
      </c>
      <c r="M41" s="3" t="str">
        <f t="shared" si="2"/>
        <v/>
      </c>
      <c r="N41" s="3"/>
      <c r="O41" s="3"/>
      <c r="P41" s="3"/>
      <c r="Q41" s="3"/>
      <c r="R41" s="4"/>
      <c r="S41" s="5"/>
      <c r="U41" s="3"/>
    </row>
    <row r="42" spans="1:21" x14ac:dyDescent="0.25">
      <c r="A42" t="str">
        <f t="shared" si="1"/>
        <v>NZ50-BDG-15-RESBDG</v>
      </c>
      <c r="B42" t="str">
        <f t="shared" ref="B42:B105" si="3">C42&amp;D42&amp;E42&amp;F42&amp;G42&amp;H42&amp;I42&amp;J42&amp;K42&amp;"_"&amp;L42</f>
        <v>RESBDGAPANewSCWD___STDELC_23</v>
      </c>
      <c r="C42" t="s">
        <v>10</v>
      </c>
      <c r="D42" t="s">
        <v>11</v>
      </c>
      <c r="E42" t="s">
        <v>17</v>
      </c>
      <c r="F42" t="s">
        <v>20</v>
      </c>
      <c r="G42" t="s">
        <v>37</v>
      </c>
      <c r="H42" t="s">
        <v>38</v>
      </c>
      <c r="I42" t="s">
        <v>15</v>
      </c>
      <c r="J42" t="s">
        <v>16</v>
      </c>
      <c r="K42" t="s">
        <v>24</v>
      </c>
      <c r="L42">
        <v>23</v>
      </c>
      <c r="M42" s="3" t="str">
        <f t="shared" si="2"/>
        <v/>
      </c>
      <c r="N42" s="3"/>
      <c r="O42" s="3"/>
      <c r="P42" s="3"/>
      <c r="Q42" s="3"/>
      <c r="R42" s="4"/>
      <c r="S42" s="5"/>
      <c r="U42" s="3"/>
    </row>
    <row r="43" spans="1:21" x14ac:dyDescent="0.25">
      <c r="A43" t="str">
        <f t="shared" si="1"/>
        <v>NZ50-BDG-15-RESBDG</v>
      </c>
      <c r="B43" t="str">
        <f t="shared" si="3"/>
        <v>RESBDGSDENewSCWD___STDELC_23</v>
      </c>
      <c r="C43" t="s">
        <v>10</v>
      </c>
      <c r="D43" t="s">
        <v>11</v>
      </c>
      <c r="E43" t="s">
        <v>12</v>
      </c>
      <c r="F43" t="s">
        <v>20</v>
      </c>
      <c r="G43" t="s">
        <v>37</v>
      </c>
      <c r="H43" t="s">
        <v>38</v>
      </c>
      <c r="I43" t="s">
        <v>15</v>
      </c>
      <c r="J43" t="s">
        <v>16</v>
      </c>
      <c r="K43" t="s">
        <v>24</v>
      </c>
      <c r="L43">
        <v>23</v>
      </c>
      <c r="M43" s="3" t="str">
        <f t="shared" si="2"/>
        <v/>
      </c>
      <c r="N43" s="3"/>
      <c r="O43" s="3"/>
      <c r="P43" s="3"/>
      <c r="Q43" s="3"/>
      <c r="R43" s="4"/>
      <c r="S43" s="5"/>
      <c r="U43" s="3"/>
    </row>
    <row r="44" spans="1:21" x14ac:dyDescent="0.25">
      <c r="A44" t="str">
        <f t="shared" si="1"/>
        <v>NZ50-BDG-15-RESBDG</v>
      </c>
      <c r="B44" t="str">
        <f t="shared" si="3"/>
        <v>RESBDGSATNewSCWD___STDELC_23</v>
      </c>
      <c r="C44" t="s">
        <v>10</v>
      </c>
      <c r="D44" t="s">
        <v>11</v>
      </c>
      <c r="E44" t="s">
        <v>19</v>
      </c>
      <c r="F44" t="s">
        <v>20</v>
      </c>
      <c r="G44" t="s">
        <v>37</v>
      </c>
      <c r="H44" t="s">
        <v>38</v>
      </c>
      <c r="I44" t="s">
        <v>15</v>
      </c>
      <c r="J44" t="s">
        <v>16</v>
      </c>
      <c r="K44" t="s">
        <v>24</v>
      </c>
      <c r="L44">
        <v>23</v>
      </c>
      <c r="M44" s="3" t="str">
        <f t="shared" si="2"/>
        <v/>
      </c>
      <c r="N44" s="3"/>
      <c r="O44" s="3"/>
      <c r="P44" s="3"/>
      <c r="Q44" s="3"/>
      <c r="R44" s="4"/>
      <c r="S44" s="5"/>
      <c r="U44" s="3"/>
    </row>
    <row r="45" spans="1:21" x14ac:dyDescent="0.25">
      <c r="A45" t="str">
        <f t="shared" si="1"/>
        <v>NZ50-BDG-15-RESBDG</v>
      </c>
      <c r="B45" t="str">
        <f t="shared" si="3"/>
        <v>RESBDGSDEOldWHWTK___HIGNGA_23</v>
      </c>
      <c r="C45" t="s">
        <v>10</v>
      </c>
      <c r="D45" t="s">
        <v>11</v>
      </c>
      <c r="E45" t="s">
        <v>12</v>
      </c>
      <c r="F45" t="s">
        <v>13</v>
      </c>
      <c r="G45" t="s">
        <v>35</v>
      </c>
      <c r="H45" t="s">
        <v>36</v>
      </c>
      <c r="I45" t="s">
        <v>15</v>
      </c>
      <c r="J45" t="s">
        <v>18</v>
      </c>
      <c r="K45" t="s">
        <v>29</v>
      </c>
      <c r="L45">
        <v>23</v>
      </c>
      <c r="M45" s="3">
        <f t="shared" si="2"/>
        <v>0</v>
      </c>
      <c r="N45" s="3"/>
      <c r="O45" s="3"/>
      <c r="P45" s="3"/>
      <c r="Q45" s="3"/>
      <c r="R45" s="4"/>
      <c r="S45" s="5"/>
      <c r="U45" s="3"/>
    </row>
    <row r="46" spans="1:21" x14ac:dyDescent="0.25">
      <c r="A46" t="str">
        <f t="shared" si="1"/>
        <v>NZ50-BDG-15-RESBDG</v>
      </c>
      <c r="B46" t="str">
        <f t="shared" si="3"/>
        <v>RESBDGAPAOldSCWD___STDELC_23</v>
      </c>
      <c r="C46" t="s">
        <v>10</v>
      </c>
      <c r="D46" t="s">
        <v>11</v>
      </c>
      <c r="E46" t="s">
        <v>17</v>
      </c>
      <c r="F46" t="s">
        <v>13</v>
      </c>
      <c r="G46" t="s">
        <v>37</v>
      </c>
      <c r="H46" t="s">
        <v>38</v>
      </c>
      <c r="I46" t="s">
        <v>15</v>
      </c>
      <c r="J46" t="s">
        <v>16</v>
      </c>
      <c r="K46" t="s">
        <v>24</v>
      </c>
      <c r="L46">
        <v>23</v>
      </c>
      <c r="M46" s="3" t="str">
        <f t="shared" si="2"/>
        <v/>
      </c>
      <c r="N46" s="3"/>
      <c r="O46" s="3"/>
      <c r="P46" s="3"/>
      <c r="Q46" s="3"/>
      <c r="R46" s="4"/>
      <c r="S46" s="5"/>
      <c r="U46" s="3"/>
    </row>
    <row r="47" spans="1:21" x14ac:dyDescent="0.25">
      <c r="A47" t="str">
        <f t="shared" si="1"/>
        <v>NZ50-BDG-15-RESBDG</v>
      </c>
      <c r="B47" t="str">
        <f t="shared" si="3"/>
        <v>RESBDGSATOldWHWTK___HIGNGA_23</v>
      </c>
      <c r="C47" t="s">
        <v>10</v>
      </c>
      <c r="D47" t="s">
        <v>11</v>
      </c>
      <c r="E47" t="s">
        <v>19</v>
      </c>
      <c r="F47" t="s">
        <v>13</v>
      </c>
      <c r="G47" t="s">
        <v>35</v>
      </c>
      <c r="H47" t="s">
        <v>36</v>
      </c>
      <c r="I47" t="s">
        <v>15</v>
      </c>
      <c r="J47" t="s">
        <v>18</v>
      </c>
      <c r="K47" t="s">
        <v>29</v>
      </c>
      <c r="L47">
        <v>23</v>
      </c>
      <c r="M47" s="3">
        <f t="shared" si="2"/>
        <v>0</v>
      </c>
      <c r="N47" s="3"/>
      <c r="O47" s="3"/>
      <c r="P47" s="3"/>
      <c r="Q47" s="3"/>
      <c r="R47" s="4"/>
      <c r="S47" s="5"/>
      <c r="U47" s="3"/>
    </row>
    <row r="48" spans="1:21" x14ac:dyDescent="0.25">
      <c r="A48" t="str">
        <f t="shared" si="1"/>
        <v>NZ50-BDG-15-RESBDG</v>
      </c>
      <c r="B48" t="str">
        <f t="shared" si="3"/>
        <v>RESBDGSDEOldSCWD___STDELC_23</v>
      </c>
      <c r="C48" t="s">
        <v>10</v>
      </c>
      <c r="D48" t="s">
        <v>11</v>
      </c>
      <c r="E48" t="s">
        <v>12</v>
      </c>
      <c r="F48" t="s">
        <v>13</v>
      </c>
      <c r="G48" t="s">
        <v>37</v>
      </c>
      <c r="H48" t="s">
        <v>38</v>
      </c>
      <c r="I48" t="s">
        <v>15</v>
      </c>
      <c r="J48" t="s">
        <v>16</v>
      </c>
      <c r="K48" t="s">
        <v>24</v>
      </c>
      <c r="L48">
        <v>23</v>
      </c>
      <c r="M48" s="3" t="str">
        <f t="shared" si="2"/>
        <v/>
      </c>
      <c r="N48" s="3"/>
      <c r="O48" s="3"/>
      <c r="P48" s="3"/>
      <c r="Q48" s="3"/>
      <c r="R48" s="4"/>
      <c r="S48" s="5"/>
      <c r="U48" s="3"/>
    </row>
    <row r="49" spans="1:21" x14ac:dyDescent="0.25">
      <c r="A49" t="str">
        <f t="shared" si="1"/>
        <v>NZ50-BDG-15-RESBDG</v>
      </c>
      <c r="B49" t="str">
        <f t="shared" si="3"/>
        <v>RESBDGSATOldSCWD___STDELC_23</v>
      </c>
      <c r="C49" t="s">
        <v>10</v>
      </c>
      <c r="D49" t="s">
        <v>11</v>
      </c>
      <c r="E49" t="s">
        <v>19</v>
      </c>
      <c r="F49" t="s">
        <v>13</v>
      </c>
      <c r="G49" t="s">
        <v>37</v>
      </c>
      <c r="H49" t="s">
        <v>38</v>
      </c>
      <c r="I49" t="s">
        <v>15</v>
      </c>
      <c r="J49" t="s">
        <v>16</v>
      </c>
      <c r="K49" t="s">
        <v>24</v>
      </c>
      <c r="L49">
        <v>23</v>
      </c>
      <c r="M49" s="3" t="str">
        <f t="shared" si="2"/>
        <v/>
      </c>
      <c r="N49" s="3"/>
      <c r="O49" s="3"/>
      <c r="P49" s="3"/>
      <c r="Q49" s="3"/>
      <c r="R49" s="4"/>
      <c r="S49" s="5"/>
      <c r="U49" s="3"/>
    </row>
    <row r="50" spans="1:21" x14ac:dyDescent="0.25">
      <c r="A50" t="str">
        <f t="shared" si="1"/>
        <v>NZ50-BDG-15-RESBDG</v>
      </c>
      <c r="B50" t="str">
        <f t="shared" si="3"/>
        <v>RESBDGAPANewWHWTK___STDNGA_23</v>
      </c>
      <c r="C50" t="s">
        <v>10</v>
      </c>
      <c r="D50" t="s">
        <v>11</v>
      </c>
      <c r="E50" t="s">
        <v>17</v>
      </c>
      <c r="F50" t="s">
        <v>20</v>
      </c>
      <c r="G50" t="s">
        <v>35</v>
      </c>
      <c r="H50" t="s">
        <v>36</v>
      </c>
      <c r="I50" t="s">
        <v>15</v>
      </c>
      <c r="J50" t="s">
        <v>16</v>
      </c>
      <c r="K50" t="s">
        <v>29</v>
      </c>
      <c r="L50">
        <v>23</v>
      </c>
      <c r="M50" s="3">
        <f t="shared" si="2"/>
        <v>0</v>
      </c>
      <c r="N50" s="3"/>
      <c r="O50" s="3"/>
      <c r="P50" s="3"/>
      <c r="Q50" s="3"/>
      <c r="R50" s="4"/>
      <c r="S50" s="5"/>
      <c r="U50" s="3"/>
    </row>
    <row r="51" spans="1:21" x14ac:dyDescent="0.25">
      <c r="A51" t="str">
        <f t="shared" si="1"/>
        <v>NZ50-BDG-15-RESBDG</v>
      </c>
      <c r="B51" t="str">
        <f t="shared" si="3"/>
        <v>RESBDGSDENewSHFUR___HIGNGA_23</v>
      </c>
      <c r="C51" t="s">
        <v>10</v>
      </c>
      <c r="D51" t="s">
        <v>11</v>
      </c>
      <c r="E51" t="s">
        <v>12</v>
      </c>
      <c r="F51" t="s">
        <v>20</v>
      </c>
      <c r="G51" t="s">
        <v>14</v>
      </c>
      <c r="H51" t="s">
        <v>34</v>
      </c>
      <c r="I51" t="s">
        <v>15</v>
      </c>
      <c r="J51" t="s">
        <v>18</v>
      </c>
      <c r="K51" t="s">
        <v>29</v>
      </c>
      <c r="L51">
        <v>23</v>
      </c>
      <c r="M51" s="3">
        <f t="shared" si="2"/>
        <v>0</v>
      </c>
      <c r="N51" s="3"/>
      <c r="O51" s="3"/>
      <c r="P51" s="3"/>
      <c r="Q51" s="3"/>
      <c r="R51" s="4"/>
      <c r="S51" s="5"/>
      <c r="U51" s="3"/>
    </row>
    <row r="52" spans="1:21" x14ac:dyDescent="0.25">
      <c r="A52" t="str">
        <f t="shared" si="1"/>
        <v>NZ50-BDG-15-RESBDG</v>
      </c>
      <c r="B52" t="str">
        <f t="shared" si="3"/>
        <v>RESBDGSDEOldSCWA___STDELC_23</v>
      </c>
      <c r="C52" t="s">
        <v>10</v>
      </c>
      <c r="D52" t="s">
        <v>11</v>
      </c>
      <c r="E52" t="s">
        <v>12</v>
      </c>
      <c r="F52" t="s">
        <v>13</v>
      </c>
      <c r="G52" t="s">
        <v>37</v>
      </c>
      <c r="H52" t="s">
        <v>39</v>
      </c>
      <c r="I52" t="s">
        <v>15</v>
      </c>
      <c r="J52" t="s">
        <v>16</v>
      </c>
      <c r="K52" t="s">
        <v>24</v>
      </c>
      <c r="L52">
        <v>23</v>
      </c>
      <c r="M52" s="3" t="str">
        <f t="shared" si="2"/>
        <v/>
      </c>
      <c r="N52" s="3"/>
      <c r="O52" s="3"/>
      <c r="P52" s="3"/>
      <c r="Q52" s="3"/>
      <c r="R52" s="4"/>
      <c r="S52" s="5"/>
      <c r="U52" s="3"/>
    </row>
    <row r="53" spans="1:21" x14ac:dyDescent="0.25">
      <c r="A53" t="str">
        <f t="shared" si="1"/>
        <v>NZ50-BDG-15-RESBDG</v>
      </c>
      <c r="B53" t="str">
        <f t="shared" si="3"/>
        <v>RESBDGSATNewWHWTK___STDNGA_23</v>
      </c>
      <c r="C53" t="s">
        <v>10</v>
      </c>
      <c r="D53" t="s">
        <v>11</v>
      </c>
      <c r="E53" t="s">
        <v>19</v>
      </c>
      <c r="F53" t="s">
        <v>20</v>
      </c>
      <c r="G53" t="s">
        <v>35</v>
      </c>
      <c r="H53" t="s">
        <v>36</v>
      </c>
      <c r="I53" t="s">
        <v>15</v>
      </c>
      <c r="J53" t="s">
        <v>16</v>
      </c>
      <c r="K53" t="s">
        <v>29</v>
      </c>
      <c r="L53">
        <v>23</v>
      </c>
      <c r="M53" s="3">
        <f t="shared" si="2"/>
        <v>0</v>
      </c>
      <c r="N53" s="3"/>
      <c r="O53" s="3"/>
      <c r="P53" s="3"/>
      <c r="Q53" s="3"/>
      <c r="R53" s="4"/>
      <c r="S53" s="5"/>
      <c r="U53" s="3"/>
    </row>
    <row r="54" spans="1:21" x14ac:dyDescent="0.25">
      <c r="A54" t="str">
        <f t="shared" si="1"/>
        <v>NZ50-BDG-15-RESBDG</v>
      </c>
      <c r="B54" t="str">
        <f t="shared" si="3"/>
        <v>RESBDGSATNewSHFUR___HIGNGA_23</v>
      </c>
      <c r="C54" t="s">
        <v>10</v>
      </c>
      <c r="D54" t="s">
        <v>11</v>
      </c>
      <c r="E54" t="s">
        <v>19</v>
      </c>
      <c r="F54" t="s">
        <v>20</v>
      </c>
      <c r="G54" t="s">
        <v>14</v>
      </c>
      <c r="H54" t="s">
        <v>34</v>
      </c>
      <c r="I54" t="s">
        <v>15</v>
      </c>
      <c r="J54" t="s">
        <v>18</v>
      </c>
      <c r="K54" t="s">
        <v>29</v>
      </c>
      <c r="L54">
        <v>23</v>
      </c>
      <c r="M54" s="3">
        <f t="shared" si="2"/>
        <v>0</v>
      </c>
      <c r="N54" s="3"/>
      <c r="O54" s="3"/>
      <c r="P54" s="3"/>
      <c r="Q54" s="3"/>
      <c r="R54" s="4"/>
      <c r="S54" s="5"/>
      <c r="U54" s="3"/>
    </row>
    <row r="55" spans="1:21" x14ac:dyDescent="0.25">
      <c r="A55" t="str">
        <f t="shared" si="1"/>
        <v>NZ50-BDG-15-RESBDG</v>
      </c>
      <c r="B55" t="str">
        <f t="shared" si="3"/>
        <v>RESBDGSDENewWHWTK___STDNGA_23</v>
      </c>
      <c r="C55" t="s">
        <v>10</v>
      </c>
      <c r="D55" t="s">
        <v>11</v>
      </c>
      <c r="E55" t="s">
        <v>12</v>
      </c>
      <c r="F55" t="s">
        <v>20</v>
      </c>
      <c r="G55" t="s">
        <v>35</v>
      </c>
      <c r="H55" t="s">
        <v>36</v>
      </c>
      <c r="I55" t="s">
        <v>15</v>
      </c>
      <c r="J55" t="s">
        <v>16</v>
      </c>
      <c r="K55" t="s">
        <v>29</v>
      </c>
      <c r="L55">
        <v>23</v>
      </c>
      <c r="M55" s="3">
        <f t="shared" si="2"/>
        <v>0</v>
      </c>
      <c r="N55" s="3"/>
      <c r="O55" s="3"/>
      <c r="P55" s="3"/>
      <c r="Q55" s="3"/>
      <c r="R55" s="4"/>
      <c r="S55" s="5"/>
      <c r="U55" s="3"/>
    </row>
    <row r="56" spans="1:21" x14ac:dyDescent="0.25">
      <c r="A56" t="str">
        <f t="shared" si="1"/>
        <v>NZ50-BDG-15-RESBDG</v>
      </c>
      <c r="B56" t="str">
        <f t="shared" si="3"/>
        <v>RESBDGSATOldSCWA___STDELC_23</v>
      </c>
      <c r="C56" t="s">
        <v>10</v>
      </c>
      <c r="D56" t="s">
        <v>11</v>
      </c>
      <c r="E56" t="s">
        <v>19</v>
      </c>
      <c r="F56" t="s">
        <v>13</v>
      </c>
      <c r="G56" t="s">
        <v>37</v>
      </c>
      <c r="H56" t="s">
        <v>39</v>
      </c>
      <c r="I56" t="s">
        <v>15</v>
      </c>
      <c r="J56" t="s">
        <v>16</v>
      </c>
      <c r="K56" t="s">
        <v>24</v>
      </c>
      <c r="L56">
        <v>23</v>
      </c>
      <c r="M56" s="3" t="str">
        <f t="shared" si="2"/>
        <v/>
      </c>
      <c r="N56" s="3"/>
      <c r="O56" s="3"/>
      <c r="P56" s="3"/>
      <c r="Q56" s="3"/>
      <c r="R56" s="4"/>
      <c r="S56" s="5"/>
      <c r="U56" s="3"/>
    </row>
    <row r="57" spans="1:21" x14ac:dyDescent="0.25">
      <c r="A57" t="str">
        <f t="shared" si="1"/>
        <v>NZ50-BDG-15-RESBDG</v>
      </c>
      <c r="B57" t="str">
        <f t="shared" si="3"/>
        <v>RESBDGAPAOldSCWA___STDELC_23</v>
      </c>
      <c r="C57" t="s">
        <v>10</v>
      </c>
      <c r="D57" t="s">
        <v>11</v>
      </c>
      <c r="E57" t="s">
        <v>17</v>
      </c>
      <c r="F57" t="s">
        <v>13</v>
      </c>
      <c r="G57" t="s">
        <v>37</v>
      </c>
      <c r="H57" t="s">
        <v>39</v>
      </c>
      <c r="I57" t="s">
        <v>15</v>
      </c>
      <c r="J57" t="s">
        <v>16</v>
      </c>
      <c r="K57" t="s">
        <v>24</v>
      </c>
      <c r="L57">
        <v>23</v>
      </c>
      <c r="M57" s="3" t="str">
        <f t="shared" si="2"/>
        <v/>
      </c>
      <c r="N57" s="3"/>
      <c r="O57" s="3"/>
      <c r="P57" s="3"/>
      <c r="Q57" s="3"/>
      <c r="R57" s="4"/>
      <c r="S57" s="5"/>
      <c r="U57" s="3"/>
    </row>
    <row r="58" spans="1:21" x14ac:dyDescent="0.25">
      <c r="A58" t="str">
        <f t="shared" si="1"/>
        <v>NZ50-BDG-15-RESBDG</v>
      </c>
      <c r="B58" t="str">
        <f t="shared" si="3"/>
        <v>RESBDGAPANewSHFUR___ESRNGA_23</v>
      </c>
      <c r="C58" t="s">
        <v>10</v>
      </c>
      <c r="D58" t="s">
        <v>11</v>
      </c>
      <c r="E58" t="s">
        <v>17</v>
      </c>
      <c r="F58" t="s">
        <v>20</v>
      </c>
      <c r="G58" t="s">
        <v>14</v>
      </c>
      <c r="H58" t="s">
        <v>34</v>
      </c>
      <c r="I58" t="s">
        <v>15</v>
      </c>
      <c r="J58" t="s">
        <v>23</v>
      </c>
      <c r="K58" t="s">
        <v>29</v>
      </c>
      <c r="L58">
        <v>23</v>
      </c>
      <c r="M58" s="3">
        <f t="shared" si="2"/>
        <v>0</v>
      </c>
      <c r="N58" s="3"/>
      <c r="O58" s="3"/>
      <c r="P58" s="3"/>
      <c r="Q58" s="3"/>
      <c r="R58" s="4"/>
      <c r="S58" s="5"/>
      <c r="U58" s="3"/>
    </row>
    <row r="59" spans="1:21" x14ac:dyDescent="0.25">
      <c r="A59" t="str">
        <f t="shared" si="1"/>
        <v>NZ50-BDG-15-RESBDG</v>
      </c>
      <c r="B59" t="str">
        <f t="shared" si="3"/>
        <v>RESBDGAPANewSHFUR___HIGNGA_23</v>
      </c>
      <c r="C59" t="s">
        <v>10</v>
      </c>
      <c r="D59" t="s">
        <v>11</v>
      </c>
      <c r="E59" t="s">
        <v>17</v>
      </c>
      <c r="F59" t="s">
        <v>20</v>
      </c>
      <c r="G59" t="s">
        <v>14</v>
      </c>
      <c r="H59" t="s">
        <v>34</v>
      </c>
      <c r="I59" t="s">
        <v>15</v>
      </c>
      <c r="J59" t="s">
        <v>18</v>
      </c>
      <c r="K59" t="s">
        <v>29</v>
      </c>
      <c r="L59">
        <v>23</v>
      </c>
      <c r="M59" s="3">
        <f t="shared" si="2"/>
        <v>0</v>
      </c>
      <c r="N59" s="3"/>
      <c r="O59" s="3"/>
      <c r="P59" s="3"/>
      <c r="Q59" s="3"/>
      <c r="R59" s="4"/>
      <c r="S59" s="5"/>
      <c r="U59" s="3"/>
    </row>
    <row r="60" spans="1:21" x14ac:dyDescent="0.25">
      <c r="A60" t="str">
        <f t="shared" si="1"/>
        <v>NZ50-BDG-15-RESBDG</v>
      </c>
      <c r="B60" t="str">
        <f t="shared" si="3"/>
        <v>RESBDGSDENewSHFUR___ESRNGA_23</v>
      </c>
      <c r="C60" t="s">
        <v>10</v>
      </c>
      <c r="D60" t="s">
        <v>11</v>
      </c>
      <c r="E60" t="s">
        <v>12</v>
      </c>
      <c r="F60" t="s">
        <v>20</v>
      </c>
      <c r="G60" t="s">
        <v>14</v>
      </c>
      <c r="H60" t="s">
        <v>34</v>
      </c>
      <c r="I60" t="s">
        <v>15</v>
      </c>
      <c r="J60" t="s">
        <v>23</v>
      </c>
      <c r="K60" t="s">
        <v>29</v>
      </c>
      <c r="L60">
        <v>23</v>
      </c>
      <c r="M60" s="3">
        <f t="shared" si="2"/>
        <v>0</v>
      </c>
      <c r="N60" s="3"/>
      <c r="O60" s="3"/>
      <c r="P60" s="3"/>
      <c r="Q60" s="3"/>
      <c r="R60" s="4"/>
      <c r="S60" s="5"/>
      <c r="U60" s="3"/>
    </row>
    <row r="61" spans="1:21" x14ac:dyDescent="0.25">
      <c r="A61" t="str">
        <f t="shared" si="1"/>
        <v>NZ50-BDG-15-RESBDG</v>
      </c>
      <c r="B61" t="str">
        <f t="shared" si="3"/>
        <v>RESBDGSATNewSHFUR___ESRNGA_23</v>
      </c>
      <c r="C61" t="s">
        <v>10</v>
      </c>
      <c r="D61" t="s">
        <v>11</v>
      </c>
      <c r="E61" t="s">
        <v>19</v>
      </c>
      <c r="F61" t="s">
        <v>20</v>
      </c>
      <c r="G61" t="s">
        <v>14</v>
      </c>
      <c r="H61" t="s">
        <v>34</v>
      </c>
      <c r="I61" t="s">
        <v>15</v>
      </c>
      <c r="J61" t="s">
        <v>23</v>
      </c>
      <c r="K61" t="s">
        <v>29</v>
      </c>
      <c r="L61">
        <v>23</v>
      </c>
      <c r="M61" s="3">
        <f t="shared" si="2"/>
        <v>0</v>
      </c>
      <c r="N61" s="3"/>
      <c r="O61" s="3"/>
      <c r="P61" s="3"/>
      <c r="Q61" s="3"/>
      <c r="R61" s="4"/>
      <c r="S61" s="5"/>
      <c r="U61" s="3"/>
    </row>
    <row r="62" spans="1:21" x14ac:dyDescent="0.25">
      <c r="A62" t="str">
        <f t="shared" si="1"/>
        <v>NZ50-BDG-15-RESBDG</v>
      </c>
      <c r="B62" t="str">
        <f t="shared" si="3"/>
        <v>RESBDGAPANewSHPLT1500WSTDELC_23</v>
      </c>
      <c r="C62" t="s">
        <v>10</v>
      </c>
      <c r="D62" t="s">
        <v>11</v>
      </c>
      <c r="E62" t="s">
        <v>17</v>
      </c>
      <c r="F62" t="s">
        <v>20</v>
      </c>
      <c r="G62" t="s">
        <v>14</v>
      </c>
      <c r="H62" t="s">
        <v>40</v>
      </c>
      <c r="I62" t="s">
        <v>41</v>
      </c>
      <c r="J62" t="s">
        <v>16</v>
      </c>
      <c r="K62" t="s">
        <v>24</v>
      </c>
      <c r="L62">
        <v>23</v>
      </c>
      <c r="M62" s="3" t="str">
        <f t="shared" si="2"/>
        <v/>
      </c>
      <c r="N62" s="3"/>
      <c r="O62" s="3"/>
      <c r="P62" s="3"/>
      <c r="Q62" s="3"/>
      <c r="R62" s="4"/>
      <c r="S62" s="5"/>
      <c r="U62" s="3"/>
    </row>
    <row r="63" spans="1:21" x14ac:dyDescent="0.25">
      <c r="A63" t="str">
        <f t="shared" si="1"/>
        <v>NZ50-BDG-15-RESBDG</v>
      </c>
      <c r="B63" t="str">
        <f t="shared" si="3"/>
        <v>RESBDGSATNewSHPLT1500WSTDELC_23</v>
      </c>
      <c r="C63" t="s">
        <v>10</v>
      </c>
      <c r="D63" t="s">
        <v>11</v>
      </c>
      <c r="E63" t="s">
        <v>19</v>
      </c>
      <c r="F63" t="s">
        <v>20</v>
      </c>
      <c r="G63" t="s">
        <v>14</v>
      </c>
      <c r="H63" t="s">
        <v>40</v>
      </c>
      <c r="I63" t="s">
        <v>41</v>
      </c>
      <c r="J63" t="s">
        <v>16</v>
      </c>
      <c r="K63" t="s">
        <v>24</v>
      </c>
      <c r="L63">
        <v>23</v>
      </c>
      <c r="M63" s="3" t="str">
        <f t="shared" si="2"/>
        <v/>
      </c>
      <c r="N63" s="3"/>
      <c r="O63" s="3"/>
      <c r="P63" s="3"/>
      <c r="Q63" s="3"/>
      <c r="R63" s="4"/>
      <c r="S63" s="5"/>
      <c r="U63" s="3"/>
    </row>
    <row r="64" spans="1:21" x14ac:dyDescent="0.25">
      <c r="A64" t="str">
        <f t="shared" si="1"/>
        <v>NZ50-BDG-15-RESBDG</v>
      </c>
      <c r="B64" t="str">
        <f t="shared" si="3"/>
        <v>RESBDGSDENewSHPLT1500WSTDELC_23</v>
      </c>
      <c r="C64" t="s">
        <v>10</v>
      </c>
      <c r="D64" t="s">
        <v>11</v>
      </c>
      <c r="E64" t="s">
        <v>12</v>
      </c>
      <c r="F64" t="s">
        <v>20</v>
      </c>
      <c r="G64" t="s">
        <v>14</v>
      </c>
      <c r="H64" t="s">
        <v>40</v>
      </c>
      <c r="I64" t="s">
        <v>41</v>
      </c>
      <c r="J64" t="s">
        <v>16</v>
      </c>
      <c r="K64" t="s">
        <v>24</v>
      </c>
      <c r="L64">
        <v>23</v>
      </c>
      <c r="M64" s="3" t="str">
        <f t="shared" si="2"/>
        <v/>
      </c>
      <c r="N64" s="3"/>
      <c r="O64" s="3"/>
      <c r="P64" s="3"/>
      <c r="Q64" s="3"/>
      <c r="R64" s="4"/>
      <c r="S64" s="5"/>
      <c r="U64" s="3"/>
    </row>
    <row r="65" spans="1:21" x14ac:dyDescent="0.25">
      <c r="A65" t="str">
        <f t="shared" si="1"/>
        <v>NZ50-BDG-15-RESBDG</v>
      </c>
      <c r="B65" t="str">
        <f t="shared" si="3"/>
        <v>RESBDGSATOldWHWTK___ESRNGA_23</v>
      </c>
      <c r="C65" t="s">
        <v>10</v>
      </c>
      <c r="D65" t="s">
        <v>11</v>
      </c>
      <c r="E65" t="s">
        <v>19</v>
      </c>
      <c r="F65" t="s">
        <v>13</v>
      </c>
      <c r="G65" t="s">
        <v>35</v>
      </c>
      <c r="H65" t="s">
        <v>36</v>
      </c>
      <c r="I65" t="s">
        <v>15</v>
      </c>
      <c r="J65" t="s">
        <v>23</v>
      </c>
      <c r="K65" t="s">
        <v>29</v>
      </c>
      <c r="L65">
        <v>23</v>
      </c>
      <c r="M65" s="3">
        <f t="shared" si="2"/>
        <v>0</v>
      </c>
      <c r="N65" s="3"/>
      <c r="O65" s="3"/>
      <c r="P65" s="3"/>
      <c r="Q65" s="3"/>
      <c r="R65" s="4"/>
      <c r="S65" s="5"/>
      <c r="U65" s="3"/>
    </row>
    <row r="66" spans="1:21" x14ac:dyDescent="0.25">
      <c r="A66" t="str">
        <f t="shared" si="1"/>
        <v>NZ50-BDG-15-RESBDG</v>
      </c>
      <c r="B66" t="str">
        <f t="shared" si="3"/>
        <v>RESBDGSDEOldWHWTK___ESRNGA_23</v>
      </c>
      <c r="C66" t="s">
        <v>10</v>
      </c>
      <c r="D66" t="s">
        <v>11</v>
      </c>
      <c r="E66" t="s">
        <v>12</v>
      </c>
      <c r="F66" t="s">
        <v>13</v>
      </c>
      <c r="G66" t="s">
        <v>35</v>
      </c>
      <c r="H66" t="s">
        <v>36</v>
      </c>
      <c r="I66" t="s">
        <v>15</v>
      </c>
      <c r="J66" t="s">
        <v>23</v>
      </c>
      <c r="K66" t="s">
        <v>29</v>
      </c>
      <c r="L66">
        <v>23</v>
      </c>
      <c r="M66" s="3">
        <f t="shared" si="2"/>
        <v>0</v>
      </c>
      <c r="N66" s="3"/>
      <c r="O66" s="3"/>
      <c r="P66" s="3"/>
      <c r="Q66" s="3"/>
      <c r="R66" s="4"/>
      <c r="S66" s="5"/>
      <c r="U66" s="3"/>
    </row>
    <row r="67" spans="1:21" x14ac:dyDescent="0.25">
      <c r="A67" t="str">
        <f t="shared" ref="A67:A130" si="4">"NZ50-BDG-15-"&amp;LEFT(B67,6)</f>
        <v>NZ50-BDG-15-RESBDG</v>
      </c>
      <c r="B67" t="str">
        <f t="shared" si="3"/>
        <v>RESBDGAPANewWHWTK___ESRNGA_23</v>
      </c>
      <c r="C67" t="s">
        <v>10</v>
      </c>
      <c r="D67" t="s">
        <v>11</v>
      </c>
      <c r="E67" t="s">
        <v>17</v>
      </c>
      <c r="F67" t="s">
        <v>20</v>
      </c>
      <c r="G67" t="s">
        <v>35</v>
      </c>
      <c r="H67" t="s">
        <v>36</v>
      </c>
      <c r="I67" t="s">
        <v>15</v>
      </c>
      <c r="J67" t="s">
        <v>23</v>
      </c>
      <c r="K67" t="s">
        <v>29</v>
      </c>
      <c r="L67">
        <v>23</v>
      </c>
      <c r="M67" s="3">
        <f t="shared" ref="M67:M130" si="5">IF(OR(K67="ELC",K67="HH2",K67="GEO"),"",0)</f>
        <v>0</v>
      </c>
      <c r="N67" s="3"/>
      <c r="O67" s="3"/>
      <c r="P67" s="3"/>
      <c r="Q67" s="3"/>
      <c r="R67" s="4"/>
      <c r="S67" s="5"/>
      <c r="U67" s="3"/>
    </row>
    <row r="68" spans="1:21" x14ac:dyDescent="0.25">
      <c r="A68" t="str">
        <f t="shared" si="4"/>
        <v>NZ50-BDG-15-RESBDG</v>
      </c>
      <c r="B68" t="str">
        <f t="shared" si="3"/>
        <v>RESBDGSDENewWHWTK___HIGNGA_23</v>
      </c>
      <c r="C68" t="s">
        <v>10</v>
      </c>
      <c r="D68" t="s">
        <v>11</v>
      </c>
      <c r="E68" t="s">
        <v>12</v>
      </c>
      <c r="F68" t="s">
        <v>20</v>
      </c>
      <c r="G68" t="s">
        <v>35</v>
      </c>
      <c r="H68" t="s">
        <v>36</v>
      </c>
      <c r="I68" t="s">
        <v>15</v>
      </c>
      <c r="J68" t="s">
        <v>18</v>
      </c>
      <c r="K68" t="s">
        <v>29</v>
      </c>
      <c r="L68">
        <v>23</v>
      </c>
      <c r="M68" s="3">
        <f t="shared" si="5"/>
        <v>0</v>
      </c>
      <c r="N68" s="3"/>
      <c r="O68" s="3"/>
      <c r="P68" s="3"/>
      <c r="Q68" s="3"/>
      <c r="R68" s="4"/>
      <c r="S68" s="5"/>
      <c r="U68" s="3"/>
    </row>
    <row r="69" spans="1:21" x14ac:dyDescent="0.25">
      <c r="A69" t="str">
        <f t="shared" si="4"/>
        <v>NZ50-BDG-15-RESBDG</v>
      </c>
      <c r="B69" t="str">
        <f t="shared" si="3"/>
        <v>RESBDGAPANewWHWTK___HIGNGA_23</v>
      </c>
      <c r="C69" t="s">
        <v>10</v>
      </c>
      <c r="D69" t="s">
        <v>11</v>
      </c>
      <c r="E69" t="s">
        <v>17</v>
      </c>
      <c r="F69" t="s">
        <v>20</v>
      </c>
      <c r="G69" t="s">
        <v>35</v>
      </c>
      <c r="H69" t="s">
        <v>36</v>
      </c>
      <c r="I69" t="s">
        <v>15</v>
      </c>
      <c r="J69" t="s">
        <v>18</v>
      </c>
      <c r="K69" t="s">
        <v>29</v>
      </c>
      <c r="L69">
        <v>23</v>
      </c>
      <c r="M69" s="3">
        <f t="shared" si="5"/>
        <v>0</v>
      </c>
      <c r="N69" s="3"/>
      <c r="O69" s="3"/>
      <c r="P69" s="3"/>
      <c r="Q69" s="3"/>
      <c r="R69" s="4"/>
      <c r="S69" s="5"/>
      <c r="U69" s="3"/>
    </row>
    <row r="70" spans="1:21" x14ac:dyDescent="0.25">
      <c r="A70" t="str">
        <f t="shared" si="4"/>
        <v>NZ50-BDG-15-RESBDG</v>
      </c>
      <c r="B70" t="str">
        <f t="shared" si="3"/>
        <v>RESBDGAPAOldWHWTK___ESRNGA_23</v>
      </c>
      <c r="C70" t="s">
        <v>10</v>
      </c>
      <c r="D70" t="s">
        <v>11</v>
      </c>
      <c r="E70" t="s">
        <v>17</v>
      </c>
      <c r="F70" t="s">
        <v>13</v>
      </c>
      <c r="G70" t="s">
        <v>35</v>
      </c>
      <c r="H70" t="s">
        <v>36</v>
      </c>
      <c r="I70" t="s">
        <v>15</v>
      </c>
      <c r="J70" t="s">
        <v>23</v>
      </c>
      <c r="K70" t="s">
        <v>29</v>
      </c>
      <c r="L70">
        <v>23</v>
      </c>
      <c r="M70" s="3">
        <f t="shared" si="5"/>
        <v>0</v>
      </c>
      <c r="N70" s="3"/>
      <c r="O70" s="3"/>
      <c r="P70" s="3"/>
      <c r="Q70" s="3"/>
      <c r="R70" s="4"/>
      <c r="S70" s="5"/>
      <c r="U70" s="3"/>
    </row>
    <row r="71" spans="1:21" x14ac:dyDescent="0.25">
      <c r="A71" t="str">
        <f t="shared" si="4"/>
        <v>NZ50-BDG-15-RESBDG</v>
      </c>
      <c r="B71" t="str">
        <f t="shared" si="3"/>
        <v>RESBDGAPANewWHSYS___STDPRO_23</v>
      </c>
      <c r="C71" t="s">
        <v>10</v>
      </c>
      <c r="D71" t="s">
        <v>11</v>
      </c>
      <c r="E71" t="s">
        <v>17</v>
      </c>
      <c r="F71" t="s">
        <v>20</v>
      </c>
      <c r="G71" t="s">
        <v>35</v>
      </c>
      <c r="H71" t="s">
        <v>42</v>
      </c>
      <c r="I71" t="s">
        <v>15</v>
      </c>
      <c r="J71" t="s">
        <v>16</v>
      </c>
      <c r="K71" t="s">
        <v>43</v>
      </c>
      <c r="L71">
        <v>23</v>
      </c>
      <c r="M71" s="3">
        <f t="shared" si="5"/>
        <v>0</v>
      </c>
      <c r="N71" s="3"/>
      <c r="O71" s="3"/>
      <c r="P71" s="3"/>
      <c r="Q71" s="3"/>
      <c r="R71" s="4"/>
      <c r="S71" s="5"/>
      <c r="U71" s="3"/>
    </row>
    <row r="72" spans="1:21" x14ac:dyDescent="0.25">
      <c r="A72" t="str">
        <f t="shared" si="4"/>
        <v>NZ50-BDG-15-RESBDG</v>
      </c>
      <c r="B72" t="str">
        <f t="shared" si="3"/>
        <v>RESBDGSDENewWHWTK___ESRNGA_23</v>
      </c>
      <c r="C72" t="s">
        <v>10</v>
      </c>
      <c r="D72" t="s">
        <v>11</v>
      </c>
      <c r="E72" t="s">
        <v>12</v>
      </c>
      <c r="F72" t="s">
        <v>20</v>
      </c>
      <c r="G72" t="s">
        <v>35</v>
      </c>
      <c r="H72" t="s">
        <v>36</v>
      </c>
      <c r="I72" t="s">
        <v>15</v>
      </c>
      <c r="J72" t="s">
        <v>23</v>
      </c>
      <c r="K72" t="s">
        <v>29</v>
      </c>
      <c r="L72">
        <v>23</v>
      </c>
      <c r="M72" s="3">
        <f t="shared" si="5"/>
        <v>0</v>
      </c>
      <c r="N72" s="3"/>
      <c r="O72" s="3"/>
      <c r="P72" s="3"/>
      <c r="Q72" s="3"/>
      <c r="R72" s="4"/>
      <c r="S72" s="5"/>
      <c r="U72" s="3"/>
    </row>
    <row r="73" spans="1:21" x14ac:dyDescent="0.25">
      <c r="A73" t="str">
        <f t="shared" si="4"/>
        <v>NZ50-BDG-15-RESBDG</v>
      </c>
      <c r="B73" t="str">
        <f t="shared" si="3"/>
        <v>RESBDGSDENewSCWA___STDELC_23</v>
      </c>
      <c r="C73" t="s">
        <v>10</v>
      </c>
      <c r="D73" t="s">
        <v>11</v>
      </c>
      <c r="E73" t="s">
        <v>12</v>
      </c>
      <c r="F73" t="s">
        <v>20</v>
      </c>
      <c r="G73" t="s">
        <v>37</v>
      </c>
      <c r="H73" t="s">
        <v>39</v>
      </c>
      <c r="I73" t="s">
        <v>15</v>
      </c>
      <c r="J73" t="s">
        <v>16</v>
      </c>
      <c r="K73" t="s">
        <v>24</v>
      </c>
      <c r="L73">
        <v>23</v>
      </c>
      <c r="M73" s="3" t="str">
        <f t="shared" si="5"/>
        <v/>
      </c>
      <c r="N73" s="3"/>
      <c r="O73" s="3"/>
      <c r="P73" s="3"/>
      <c r="Q73" s="3"/>
      <c r="R73" s="4"/>
      <c r="S73" s="5"/>
      <c r="U73" s="3"/>
    </row>
    <row r="74" spans="1:21" x14ac:dyDescent="0.25">
      <c r="A74" t="str">
        <f t="shared" si="4"/>
        <v>NZ50-BDG-15-RESBDG</v>
      </c>
      <c r="B74" t="str">
        <f t="shared" si="3"/>
        <v>RESBDGSATNewWHWTK___ESRNGA_23</v>
      </c>
      <c r="C74" t="s">
        <v>10</v>
      </c>
      <c r="D74" t="s">
        <v>11</v>
      </c>
      <c r="E74" t="s">
        <v>19</v>
      </c>
      <c r="F74" t="s">
        <v>20</v>
      </c>
      <c r="G74" t="s">
        <v>35</v>
      </c>
      <c r="H74" t="s">
        <v>36</v>
      </c>
      <c r="I74" t="s">
        <v>15</v>
      </c>
      <c r="J74" t="s">
        <v>23</v>
      </c>
      <c r="K74" t="s">
        <v>29</v>
      </c>
      <c r="L74">
        <v>23</v>
      </c>
      <c r="M74" s="3">
        <f t="shared" si="5"/>
        <v>0</v>
      </c>
      <c r="N74" s="3"/>
      <c r="O74" s="3"/>
      <c r="P74" s="3"/>
      <c r="Q74" s="3"/>
      <c r="R74" s="4"/>
      <c r="S74" s="5"/>
      <c r="U74" s="3"/>
    </row>
    <row r="75" spans="1:21" x14ac:dyDescent="0.25">
      <c r="A75" t="str">
        <f t="shared" si="4"/>
        <v>NZ50-BDG-15-RESBDG</v>
      </c>
      <c r="B75" t="str">
        <f t="shared" si="3"/>
        <v>RESBDGSATNewSCWA___STDELC_23</v>
      </c>
      <c r="C75" t="s">
        <v>10</v>
      </c>
      <c r="D75" t="s">
        <v>11</v>
      </c>
      <c r="E75" t="s">
        <v>19</v>
      </c>
      <c r="F75" t="s">
        <v>20</v>
      </c>
      <c r="G75" t="s">
        <v>37</v>
      </c>
      <c r="H75" t="s">
        <v>39</v>
      </c>
      <c r="I75" t="s">
        <v>15</v>
      </c>
      <c r="J75" t="s">
        <v>16</v>
      </c>
      <c r="K75" t="s">
        <v>24</v>
      </c>
      <c r="L75">
        <v>23</v>
      </c>
      <c r="M75" s="3" t="str">
        <f t="shared" si="5"/>
        <v/>
      </c>
      <c r="N75" s="3"/>
      <c r="O75" s="3"/>
      <c r="P75" s="3"/>
      <c r="Q75" s="3"/>
      <c r="R75" s="4"/>
      <c r="S75" s="5"/>
      <c r="U75" s="3"/>
    </row>
    <row r="76" spans="1:21" x14ac:dyDescent="0.25">
      <c r="A76" t="str">
        <f t="shared" si="4"/>
        <v>NZ50-BDG-15-RESBDG</v>
      </c>
      <c r="B76" t="str">
        <f t="shared" si="3"/>
        <v>RESBDGSDENewWHSYS___STDPRO_23</v>
      </c>
      <c r="C76" t="s">
        <v>10</v>
      </c>
      <c r="D76" t="s">
        <v>11</v>
      </c>
      <c r="E76" t="s">
        <v>12</v>
      </c>
      <c r="F76" t="s">
        <v>20</v>
      </c>
      <c r="G76" t="s">
        <v>35</v>
      </c>
      <c r="H76" t="s">
        <v>42</v>
      </c>
      <c r="I76" t="s">
        <v>15</v>
      </c>
      <c r="J76" t="s">
        <v>16</v>
      </c>
      <c r="K76" t="s">
        <v>43</v>
      </c>
      <c r="L76">
        <v>23</v>
      </c>
      <c r="M76" s="3">
        <f t="shared" si="5"/>
        <v>0</v>
      </c>
      <c r="N76" s="3"/>
      <c r="O76" s="3"/>
      <c r="P76" s="3"/>
      <c r="Q76" s="3"/>
      <c r="R76" s="4"/>
      <c r="S76" s="5"/>
      <c r="U76" s="3"/>
    </row>
    <row r="77" spans="1:21" x14ac:dyDescent="0.25">
      <c r="A77" t="str">
        <f t="shared" si="4"/>
        <v>NZ50-BDG-15-RESBDG</v>
      </c>
      <c r="B77" t="str">
        <f t="shared" si="3"/>
        <v>RESBDGSATNewWHSYS___STDBMA_23</v>
      </c>
      <c r="C77" t="s">
        <v>10</v>
      </c>
      <c r="D77" t="s">
        <v>11</v>
      </c>
      <c r="E77" t="s">
        <v>19</v>
      </c>
      <c r="F77" t="s">
        <v>20</v>
      </c>
      <c r="G77" t="s">
        <v>35</v>
      </c>
      <c r="H77" t="s">
        <v>42</v>
      </c>
      <c r="I77" t="s">
        <v>15</v>
      </c>
      <c r="J77" t="s">
        <v>16</v>
      </c>
      <c r="K77" t="s">
        <v>44</v>
      </c>
      <c r="L77">
        <v>23</v>
      </c>
      <c r="M77" s="3">
        <f t="shared" si="5"/>
        <v>0</v>
      </c>
      <c r="N77" s="3"/>
      <c r="O77" s="3"/>
      <c r="P77" s="3"/>
      <c r="Q77" s="3"/>
      <c r="R77" s="4"/>
      <c r="S77" s="5"/>
      <c r="U77" s="3"/>
    </row>
    <row r="78" spans="1:21" x14ac:dyDescent="0.25">
      <c r="A78" t="str">
        <f t="shared" si="4"/>
        <v>NZ50-BDG-15-RESBDG</v>
      </c>
      <c r="B78" t="str">
        <f t="shared" si="3"/>
        <v>RESBDGSATNewWHSYS___STDBWP_23</v>
      </c>
      <c r="C78" t="s">
        <v>10</v>
      </c>
      <c r="D78" t="s">
        <v>11</v>
      </c>
      <c r="E78" t="s">
        <v>19</v>
      </c>
      <c r="F78" t="s">
        <v>20</v>
      </c>
      <c r="G78" t="s">
        <v>35</v>
      </c>
      <c r="H78" t="s">
        <v>42</v>
      </c>
      <c r="I78" t="s">
        <v>15</v>
      </c>
      <c r="J78" t="s">
        <v>16</v>
      </c>
      <c r="K78" t="s">
        <v>45</v>
      </c>
      <c r="L78">
        <v>23</v>
      </c>
      <c r="M78" s="3">
        <f t="shared" si="5"/>
        <v>0</v>
      </c>
      <c r="N78" s="3"/>
      <c r="O78" s="3"/>
      <c r="P78" s="3"/>
      <c r="Q78" s="3"/>
      <c r="R78" s="4"/>
      <c r="S78" s="5"/>
      <c r="U78" s="3"/>
    </row>
    <row r="79" spans="1:21" x14ac:dyDescent="0.25">
      <c r="A79" t="str">
        <f t="shared" si="4"/>
        <v>NZ50-BDG-15-RESBDG</v>
      </c>
      <c r="B79" t="str">
        <f t="shared" si="3"/>
        <v>RESBDGAPANewSCWA___STDELC_23</v>
      </c>
      <c r="C79" t="s">
        <v>10</v>
      </c>
      <c r="D79" t="s">
        <v>11</v>
      </c>
      <c r="E79" t="s">
        <v>17</v>
      </c>
      <c r="F79" t="s">
        <v>20</v>
      </c>
      <c r="G79" t="s">
        <v>37</v>
      </c>
      <c r="H79" t="s">
        <v>39</v>
      </c>
      <c r="I79" t="s">
        <v>15</v>
      </c>
      <c r="J79" t="s">
        <v>16</v>
      </c>
      <c r="K79" t="s">
        <v>24</v>
      </c>
      <c r="L79">
        <v>23</v>
      </c>
      <c r="M79" s="3" t="str">
        <f t="shared" si="5"/>
        <v/>
      </c>
      <c r="N79" s="3"/>
      <c r="O79" s="3"/>
      <c r="P79" s="3"/>
      <c r="Q79" s="3"/>
      <c r="R79" s="4"/>
      <c r="S79" s="5"/>
      <c r="U79" s="3"/>
    </row>
    <row r="80" spans="1:21" x14ac:dyDescent="0.25">
      <c r="A80" t="str">
        <f t="shared" si="4"/>
        <v>NZ50-BDG-15-RESBDG</v>
      </c>
      <c r="B80" t="str">
        <f t="shared" si="3"/>
        <v>RESBDGSATNewWHSYS___STDLFO_23</v>
      </c>
      <c r="C80" t="s">
        <v>10</v>
      </c>
      <c r="D80" t="s">
        <v>11</v>
      </c>
      <c r="E80" t="s">
        <v>19</v>
      </c>
      <c r="F80" t="s">
        <v>20</v>
      </c>
      <c r="G80" t="s">
        <v>35</v>
      </c>
      <c r="H80" t="s">
        <v>42</v>
      </c>
      <c r="I80" t="s">
        <v>15</v>
      </c>
      <c r="J80" t="s">
        <v>16</v>
      </c>
      <c r="K80" t="s">
        <v>46</v>
      </c>
      <c r="L80">
        <v>23</v>
      </c>
      <c r="M80" s="3">
        <f t="shared" si="5"/>
        <v>0</v>
      </c>
      <c r="N80" s="3"/>
      <c r="O80" s="3"/>
      <c r="P80" s="3"/>
      <c r="Q80" s="3"/>
      <c r="R80" s="4"/>
      <c r="S80" s="5"/>
      <c r="U80" s="3"/>
    </row>
    <row r="81" spans="1:21" x14ac:dyDescent="0.25">
      <c r="A81" t="str">
        <f t="shared" si="4"/>
        <v>NZ50-BDG-15-RESBDG</v>
      </c>
      <c r="B81" t="str">
        <f t="shared" si="3"/>
        <v>RESBDGSATNewWHWTK___HIGNGA_23</v>
      </c>
      <c r="C81" t="s">
        <v>10</v>
      </c>
      <c r="D81" t="s">
        <v>11</v>
      </c>
      <c r="E81" t="s">
        <v>19</v>
      </c>
      <c r="F81" t="s">
        <v>20</v>
      </c>
      <c r="G81" t="s">
        <v>35</v>
      </c>
      <c r="H81" t="s">
        <v>36</v>
      </c>
      <c r="I81" t="s">
        <v>15</v>
      </c>
      <c r="J81" t="s">
        <v>18</v>
      </c>
      <c r="K81" t="s">
        <v>29</v>
      </c>
      <c r="L81">
        <v>23</v>
      </c>
      <c r="M81" s="3">
        <f t="shared" si="5"/>
        <v>0</v>
      </c>
      <c r="N81" s="3"/>
      <c r="O81" s="3"/>
      <c r="P81" s="3"/>
      <c r="Q81" s="3"/>
      <c r="R81" s="4"/>
      <c r="S81" s="5"/>
      <c r="U81" s="3"/>
    </row>
    <row r="82" spans="1:21" x14ac:dyDescent="0.25">
      <c r="A82" t="str">
        <f t="shared" si="4"/>
        <v>NZ50-BDG-15-RESBDG</v>
      </c>
      <c r="B82" t="str">
        <f t="shared" si="3"/>
        <v>RESBDGSATNewWHSYS___STDPRO_23</v>
      </c>
      <c r="C82" t="s">
        <v>10</v>
      </c>
      <c r="D82" t="s">
        <v>11</v>
      </c>
      <c r="E82" t="s">
        <v>19</v>
      </c>
      <c r="F82" t="s">
        <v>20</v>
      </c>
      <c r="G82" t="s">
        <v>35</v>
      </c>
      <c r="H82" t="s">
        <v>42</v>
      </c>
      <c r="I82" t="s">
        <v>15</v>
      </c>
      <c r="J82" t="s">
        <v>16</v>
      </c>
      <c r="K82" t="s">
        <v>43</v>
      </c>
      <c r="L82">
        <v>23</v>
      </c>
      <c r="M82" s="3">
        <f t="shared" si="5"/>
        <v>0</v>
      </c>
      <c r="N82" s="3"/>
      <c r="O82" s="3"/>
      <c r="P82" s="3"/>
      <c r="Q82" s="3"/>
      <c r="R82" s="4"/>
      <c r="S82" s="5"/>
      <c r="U82" s="3"/>
    </row>
    <row r="83" spans="1:21" x14ac:dyDescent="0.25">
      <c r="A83" t="str">
        <f t="shared" si="4"/>
        <v>NZ50-BDG-15-RESBDG</v>
      </c>
      <c r="B83" t="str">
        <f t="shared" si="3"/>
        <v>RESBDGSDENewWHSYS___STDBMA_23</v>
      </c>
      <c r="C83" t="s">
        <v>10</v>
      </c>
      <c r="D83" t="s">
        <v>11</v>
      </c>
      <c r="E83" t="s">
        <v>12</v>
      </c>
      <c r="F83" t="s">
        <v>20</v>
      </c>
      <c r="G83" t="s">
        <v>35</v>
      </c>
      <c r="H83" t="s">
        <v>42</v>
      </c>
      <c r="I83" t="s">
        <v>15</v>
      </c>
      <c r="J83" t="s">
        <v>16</v>
      </c>
      <c r="K83" t="s">
        <v>44</v>
      </c>
      <c r="L83">
        <v>23</v>
      </c>
      <c r="M83" s="3">
        <f t="shared" si="5"/>
        <v>0</v>
      </c>
      <c r="N83" s="3"/>
      <c r="O83" s="3"/>
      <c r="P83" s="3"/>
      <c r="Q83" s="3"/>
      <c r="R83" s="4"/>
      <c r="S83" s="5"/>
      <c r="U83" s="3"/>
    </row>
    <row r="84" spans="1:21" x14ac:dyDescent="0.25">
      <c r="A84" t="str">
        <f t="shared" si="4"/>
        <v>NZ50-BDG-15-RESBDG</v>
      </c>
      <c r="B84" t="str">
        <f t="shared" si="3"/>
        <v>RESBDGSDENewWHSYS___STDLFO_23</v>
      </c>
      <c r="C84" t="s">
        <v>10</v>
      </c>
      <c r="D84" t="s">
        <v>11</v>
      </c>
      <c r="E84" t="s">
        <v>12</v>
      </c>
      <c r="F84" t="s">
        <v>20</v>
      </c>
      <c r="G84" t="s">
        <v>35</v>
      </c>
      <c r="H84" t="s">
        <v>42</v>
      </c>
      <c r="I84" t="s">
        <v>15</v>
      </c>
      <c r="J84" t="s">
        <v>16</v>
      </c>
      <c r="K84" t="s">
        <v>46</v>
      </c>
      <c r="L84">
        <v>23</v>
      </c>
      <c r="M84" s="3">
        <f t="shared" si="5"/>
        <v>0</v>
      </c>
      <c r="N84" s="3"/>
      <c r="O84" s="3"/>
      <c r="P84" s="3"/>
      <c r="Q84" s="3"/>
      <c r="R84" s="4"/>
      <c r="S84" s="5"/>
      <c r="U84" s="3"/>
    </row>
    <row r="85" spans="1:21" x14ac:dyDescent="0.25">
      <c r="A85" t="str">
        <f t="shared" si="4"/>
        <v>NZ50-BDG-15-RESBDG</v>
      </c>
      <c r="B85" t="str">
        <f t="shared" si="3"/>
        <v>RESBDGSDENewREF___FRTSTDELC_23</v>
      </c>
      <c r="C85" t="s">
        <v>10</v>
      </c>
      <c r="D85" t="s">
        <v>11</v>
      </c>
      <c r="E85" t="s">
        <v>12</v>
      </c>
      <c r="F85" t="s">
        <v>20</v>
      </c>
      <c r="G85" t="s">
        <v>47</v>
      </c>
      <c r="H85" t="s">
        <v>15</v>
      </c>
      <c r="I85" t="s">
        <v>48</v>
      </c>
      <c r="J85" t="s">
        <v>16</v>
      </c>
      <c r="K85" t="s">
        <v>24</v>
      </c>
      <c r="L85">
        <v>23</v>
      </c>
      <c r="M85" s="3" t="str">
        <f t="shared" si="5"/>
        <v/>
      </c>
      <c r="N85" s="3"/>
      <c r="O85" s="3"/>
      <c r="P85" s="3"/>
      <c r="Q85" s="3"/>
      <c r="R85" s="4"/>
      <c r="S85" s="5"/>
      <c r="U85" s="3"/>
    </row>
    <row r="86" spans="1:21" x14ac:dyDescent="0.25">
      <c r="A86" t="str">
        <f t="shared" si="4"/>
        <v>NZ50-BDG-15-RESBDG</v>
      </c>
      <c r="B86" t="str">
        <f t="shared" si="3"/>
        <v>RESBDGSATNewREF___FRTSTDELC_23</v>
      </c>
      <c r="C86" t="s">
        <v>10</v>
      </c>
      <c r="D86" t="s">
        <v>11</v>
      </c>
      <c r="E86" t="s">
        <v>19</v>
      </c>
      <c r="F86" t="s">
        <v>20</v>
      </c>
      <c r="G86" t="s">
        <v>47</v>
      </c>
      <c r="H86" t="s">
        <v>15</v>
      </c>
      <c r="I86" t="s">
        <v>48</v>
      </c>
      <c r="J86" t="s">
        <v>16</v>
      </c>
      <c r="K86" t="s">
        <v>24</v>
      </c>
      <c r="L86">
        <v>23</v>
      </c>
      <c r="M86" s="3" t="str">
        <f t="shared" si="5"/>
        <v/>
      </c>
      <c r="N86" s="3"/>
      <c r="O86" s="3"/>
      <c r="P86" s="3"/>
      <c r="Q86" s="3"/>
      <c r="R86" s="4"/>
      <c r="S86" s="5"/>
      <c r="U86" s="3"/>
    </row>
    <row r="87" spans="1:21" x14ac:dyDescent="0.25">
      <c r="A87" t="str">
        <f t="shared" si="4"/>
        <v>NZ50-BDG-15-RESBDG</v>
      </c>
      <c r="B87" t="str">
        <f t="shared" si="3"/>
        <v>RESBDGSDENewWHSYS___STDBWP_23</v>
      </c>
      <c r="C87" t="s">
        <v>10</v>
      </c>
      <c r="D87" t="s">
        <v>11</v>
      </c>
      <c r="E87" t="s">
        <v>12</v>
      </c>
      <c r="F87" t="s">
        <v>20</v>
      </c>
      <c r="G87" t="s">
        <v>35</v>
      </c>
      <c r="H87" t="s">
        <v>42</v>
      </c>
      <c r="I87" t="s">
        <v>15</v>
      </c>
      <c r="J87" t="s">
        <v>16</v>
      </c>
      <c r="K87" t="s">
        <v>45</v>
      </c>
      <c r="L87">
        <v>23</v>
      </c>
      <c r="M87" s="3">
        <f t="shared" si="5"/>
        <v>0</v>
      </c>
      <c r="N87" s="3"/>
      <c r="O87" s="3"/>
      <c r="P87" s="3"/>
      <c r="Q87" s="3"/>
      <c r="R87" s="4"/>
      <c r="S87" s="5"/>
      <c r="U87" s="3"/>
    </row>
    <row r="88" spans="1:21" x14ac:dyDescent="0.25">
      <c r="A88" t="str">
        <f t="shared" si="4"/>
        <v>NZ50-BDG-15-RESBDG</v>
      </c>
      <c r="B88" t="str">
        <f t="shared" si="3"/>
        <v>RESBDGSATNewWHSYS___STDKER_23</v>
      </c>
      <c r="C88" t="s">
        <v>10</v>
      </c>
      <c r="D88" t="s">
        <v>11</v>
      </c>
      <c r="E88" t="s">
        <v>19</v>
      </c>
      <c r="F88" t="s">
        <v>20</v>
      </c>
      <c r="G88" t="s">
        <v>35</v>
      </c>
      <c r="H88" t="s">
        <v>42</v>
      </c>
      <c r="I88" t="s">
        <v>15</v>
      </c>
      <c r="J88" t="s">
        <v>16</v>
      </c>
      <c r="K88" t="s">
        <v>49</v>
      </c>
      <c r="L88">
        <v>23</v>
      </c>
      <c r="M88" s="3">
        <f t="shared" si="5"/>
        <v>0</v>
      </c>
      <c r="N88" s="3"/>
      <c r="O88" s="3"/>
      <c r="P88" s="3"/>
      <c r="Q88" s="3"/>
      <c r="R88" s="4"/>
      <c r="S88" s="5"/>
      <c r="U88" s="3"/>
    </row>
    <row r="89" spans="1:21" x14ac:dyDescent="0.25">
      <c r="A89" t="str">
        <f t="shared" si="4"/>
        <v>NZ50-BDG-15-RESBDG</v>
      </c>
      <c r="B89" t="str">
        <f t="shared" si="3"/>
        <v>RESBDGAPANewREF___FRTSTDELC_23</v>
      </c>
      <c r="C89" t="s">
        <v>10</v>
      </c>
      <c r="D89" t="s">
        <v>11</v>
      </c>
      <c r="E89" t="s">
        <v>17</v>
      </c>
      <c r="F89" t="s">
        <v>20</v>
      </c>
      <c r="G89" t="s">
        <v>47</v>
      </c>
      <c r="H89" t="s">
        <v>15</v>
      </c>
      <c r="I89" t="s">
        <v>48</v>
      </c>
      <c r="J89" t="s">
        <v>16</v>
      </c>
      <c r="K89" t="s">
        <v>24</v>
      </c>
      <c r="L89">
        <v>23</v>
      </c>
      <c r="M89" s="3" t="str">
        <f t="shared" si="5"/>
        <v/>
      </c>
      <c r="N89" s="3"/>
      <c r="O89" s="3"/>
      <c r="P89" s="3"/>
      <c r="Q89" s="3"/>
      <c r="R89" s="4"/>
      <c r="S89" s="5"/>
      <c r="U89" s="3"/>
    </row>
    <row r="90" spans="1:21" x14ac:dyDescent="0.25">
      <c r="A90" t="str">
        <f t="shared" si="4"/>
        <v>NZ50-BDG-15-RESBDG</v>
      </c>
      <c r="B90" t="str">
        <f t="shared" si="3"/>
        <v>RESBDGAPANewWHSYS___STDLFO_23</v>
      </c>
      <c r="C90" t="s">
        <v>10</v>
      </c>
      <c r="D90" t="s">
        <v>11</v>
      </c>
      <c r="E90" t="s">
        <v>17</v>
      </c>
      <c r="F90" t="s">
        <v>20</v>
      </c>
      <c r="G90" t="s">
        <v>35</v>
      </c>
      <c r="H90" t="s">
        <v>42</v>
      </c>
      <c r="I90" t="s">
        <v>15</v>
      </c>
      <c r="J90" t="s">
        <v>16</v>
      </c>
      <c r="K90" t="s">
        <v>46</v>
      </c>
      <c r="L90">
        <v>23</v>
      </c>
      <c r="M90" s="3">
        <f t="shared" si="5"/>
        <v>0</v>
      </c>
      <c r="N90" s="3"/>
      <c r="O90" s="3"/>
      <c r="P90" s="3"/>
      <c r="Q90" s="3"/>
      <c r="R90" s="4"/>
      <c r="S90" s="5"/>
      <c r="U90" s="3"/>
    </row>
    <row r="91" spans="1:21" x14ac:dyDescent="0.25">
      <c r="A91" t="str">
        <f t="shared" si="4"/>
        <v>NZ50-BDG-15-RESBDG</v>
      </c>
      <c r="B91" t="str">
        <f t="shared" si="3"/>
        <v>RESBDGSATOldWHSYS___STDBMA_23</v>
      </c>
      <c r="C91" t="s">
        <v>10</v>
      </c>
      <c r="D91" t="s">
        <v>11</v>
      </c>
      <c r="E91" t="s">
        <v>19</v>
      </c>
      <c r="F91" t="s">
        <v>13</v>
      </c>
      <c r="G91" t="s">
        <v>35</v>
      </c>
      <c r="H91" t="s">
        <v>42</v>
      </c>
      <c r="I91" t="s">
        <v>15</v>
      </c>
      <c r="J91" t="s">
        <v>16</v>
      </c>
      <c r="K91" t="s">
        <v>44</v>
      </c>
      <c r="L91">
        <v>23</v>
      </c>
      <c r="M91" s="3">
        <f t="shared" si="5"/>
        <v>0</v>
      </c>
      <c r="N91" s="3"/>
      <c r="O91" s="3"/>
      <c r="P91" s="3"/>
      <c r="Q91" s="3"/>
      <c r="R91" s="4"/>
      <c r="S91" s="5"/>
      <c r="U91" s="3"/>
    </row>
    <row r="92" spans="1:21" x14ac:dyDescent="0.25">
      <c r="A92" t="str">
        <f t="shared" si="4"/>
        <v>NZ50-BDG-15-RESBDG</v>
      </c>
      <c r="B92" t="str">
        <f t="shared" si="3"/>
        <v>RESBDGSATOldWHSYS___STDLFO_23</v>
      </c>
      <c r="C92" t="s">
        <v>10</v>
      </c>
      <c r="D92" t="s">
        <v>11</v>
      </c>
      <c r="E92" t="s">
        <v>19</v>
      </c>
      <c r="F92" t="s">
        <v>13</v>
      </c>
      <c r="G92" t="s">
        <v>35</v>
      </c>
      <c r="H92" t="s">
        <v>42</v>
      </c>
      <c r="I92" t="s">
        <v>15</v>
      </c>
      <c r="J92" t="s">
        <v>16</v>
      </c>
      <c r="K92" t="s">
        <v>46</v>
      </c>
      <c r="L92">
        <v>23</v>
      </c>
      <c r="M92" s="3">
        <f t="shared" si="5"/>
        <v>0</v>
      </c>
      <c r="N92" s="3"/>
      <c r="O92" s="3"/>
      <c r="P92" s="3"/>
      <c r="Q92" s="3"/>
      <c r="R92" s="4"/>
      <c r="S92" s="5"/>
      <c r="U92" s="3"/>
    </row>
    <row r="93" spans="1:21" x14ac:dyDescent="0.25">
      <c r="A93" t="str">
        <f t="shared" si="4"/>
        <v>NZ50-BDG-15-RESBDG</v>
      </c>
      <c r="B93" t="str">
        <f t="shared" si="3"/>
        <v>RESBDGSDENewWHSYS___STDKER_23</v>
      </c>
      <c r="C93" t="s">
        <v>10</v>
      </c>
      <c r="D93" t="s">
        <v>11</v>
      </c>
      <c r="E93" t="s">
        <v>12</v>
      </c>
      <c r="F93" t="s">
        <v>20</v>
      </c>
      <c r="G93" t="s">
        <v>35</v>
      </c>
      <c r="H93" t="s">
        <v>42</v>
      </c>
      <c r="I93" t="s">
        <v>15</v>
      </c>
      <c r="J93" t="s">
        <v>16</v>
      </c>
      <c r="K93" t="s">
        <v>49</v>
      </c>
      <c r="L93">
        <v>23</v>
      </c>
      <c r="M93" s="3">
        <f t="shared" si="5"/>
        <v>0</v>
      </c>
      <c r="N93" s="3"/>
      <c r="O93" s="3"/>
      <c r="P93" s="3"/>
      <c r="Q93" s="3"/>
      <c r="R93" s="4"/>
      <c r="S93" s="5"/>
      <c r="U93" s="3"/>
    </row>
    <row r="94" spans="1:21" x14ac:dyDescent="0.25">
      <c r="A94" t="str">
        <f t="shared" si="4"/>
        <v>NZ50-BDG-15-RESBDG</v>
      </c>
      <c r="B94" t="str">
        <f t="shared" si="3"/>
        <v>RESBDGSATOldWHSYS___STDBWP_23</v>
      </c>
      <c r="C94" t="s">
        <v>10</v>
      </c>
      <c r="D94" t="s">
        <v>11</v>
      </c>
      <c r="E94" t="s">
        <v>19</v>
      </c>
      <c r="F94" t="s">
        <v>13</v>
      </c>
      <c r="G94" t="s">
        <v>35</v>
      </c>
      <c r="H94" t="s">
        <v>42</v>
      </c>
      <c r="I94" t="s">
        <v>15</v>
      </c>
      <c r="J94" t="s">
        <v>16</v>
      </c>
      <c r="K94" t="s">
        <v>45</v>
      </c>
      <c r="L94">
        <v>23</v>
      </c>
      <c r="M94" s="3">
        <f t="shared" si="5"/>
        <v>0</v>
      </c>
      <c r="N94" s="3"/>
      <c r="O94" s="3"/>
      <c r="P94" s="3"/>
      <c r="Q94" s="3"/>
      <c r="R94" s="4"/>
      <c r="S94" s="5"/>
      <c r="U94" s="3"/>
    </row>
    <row r="95" spans="1:21" x14ac:dyDescent="0.25">
      <c r="A95" t="str">
        <f t="shared" si="4"/>
        <v>NZ50-BDG-15-RESBDG</v>
      </c>
      <c r="B95" t="str">
        <f t="shared" si="3"/>
        <v>RESBDGSDEOldWHSYS___STDBMA_23</v>
      </c>
      <c r="C95" t="s">
        <v>10</v>
      </c>
      <c r="D95" t="s">
        <v>11</v>
      </c>
      <c r="E95" t="s">
        <v>12</v>
      </c>
      <c r="F95" t="s">
        <v>13</v>
      </c>
      <c r="G95" t="s">
        <v>35</v>
      </c>
      <c r="H95" t="s">
        <v>42</v>
      </c>
      <c r="I95" t="s">
        <v>15</v>
      </c>
      <c r="J95" t="s">
        <v>16</v>
      </c>
      <c r="K95" t="s">
        <v>44</v>
      </c>
      <c r="L95">
        <v>23</v>
      </c>
      <c r="M95" s="3">
        <f t="shared" si="5"/>
        <v>0</v>
      </c>
      <c r="N95" s="3"/>
      <c r="O95" s="3"/>
      <c r="P95" s="3"/>
      <c r="Q95" s="3"/>
      <c r="R95" s="4"/>
      <c r="S95" s="5"/>
      <c r="U95" s="3"/>
    </row>
    <row r="96" spans="1:21" x14ac:dyDescent="0.25">
      <c r="A96" t="str">
        <f t="shared" si="4"/>
        <v>NZ50-BDG-15-RESBDG</v>
      </c>
      <c r="B96" t="str">
        <f t="shared" si="3"/>
        <v>RESBDGSDEOldWHSYS___STDLFO_23</v>
      </c>
      <c r="C96" t="s">
        <v>10</v>
      </c>
      <c r="D96" t="s">
        <v>11</v>
      </c>
      <c r="E96" t="s">
        <v>12</v>
      </c>
      <c r="F96" t="s">
        <v>13</v>
      </c>
      <c r="G96" t="s">
        <v>35</v>
      </c>
      <c r="H96" t="s">
        <v>42</v>
      </c>
      <c r="I96" t="s">
        <v>15</v>
      </c>
      <c r="J96" t="s">
        <v>16</v>
      </c>
      <c r="K96" t="s">
        <v>46</v>
      </c>
      <c r="L96">
        <v>23</v>
      </c>
      <c r="M96" s="3">
        <f t="shared" si="5"/>
        <v>0</v>
      </c>
      <c r="N96" s="3"/>
      <c r="O96" s="3"/>
      <c r="P96" s="3"/>
      <c r="Q96" s="3"/>
      <c r="R96" s="4"/>
      <c r="S96" s="5"/>
      <c r="U96" s="3"/>
    </row>
    <row r="97" spans="1:21" x14ac:dyDescent="0.25">
      <c r="A97" t="str">
        <f t="shared" si="4"/>
        <v>NZ50-BDG-15-RESBDG</v>
      </c>
      <c r="B97" t="str">
        <f t="shared" si="3"/>
        <v>RESBDGAPANewWHSYS___STDBMA_23</v>
      </c>
      <c r="C97" t="s">
        <v>10</v>
      </c>
      <c r="D97" t="s">
        <v>11</v>
      </c>
      <c r="E97" t="s">
        <v>17</v>
      </c>
      <c r="F97" t="s">
        <v>20</v>
      </c>
      <c r="G97" t="s">
        <v>35</v>
      </c>
      <c r="H97" t="s">
        <v>42</v>
      </c>
      <c r="I97" t="s">
        <v>15</v>
      </c>
      <c r="J97" t="s">
        <v>16</v>
      </c>
      <c r="K97" t="s">
        <v>44</v>
      </c>
      <c r="L97">
        <v>23</v>
      </c>
      <c r="M97" s="3">
        <f t="shared" si="5"/>
        <v>0</v>
      </c>
      <c r="N97" s="3"/>
      <c r="O97" s="3"/>
      <c r="P97" s="3"/>
      <c r="Q97" s="3"/>
      <c r="R97" s="4"/>
      <c r="S97" s="5"/>
      <c r="U97" s="3"/>
    </row>
    <row r="98" spans="1:21" x14ac:dyDescent="0.25">
      <c r="A98" t="str">
        <f t="shared" si="4"/>
        <v>NZ50-BDG-15-RESBDG</v>
      </c>
      <c r="B98" t="str">
        <f t="shared" si="3"/>
        <v>RESBDGSDEOldSHFUR___HIGPRO_23</v>
      </c>
      <c r="C98" t="s">
        <v>10</v>
      </c>
      <c r="D98" t="s">
        <v>11</v>
      </c>
      <c r="E98" t="s">
        <v>12</v>
      </c>
      <c r="F98" t="s">
        <v>13</v>
      </c>
      <c r="G98" t="s">
        <v>14</v>
      </c>
      <c r="H98" t="s">
        <v>34</v>
      </c>
      <c r="I98" t="s">
        <v>15</v>
      </c>
      <c r="J98" t="s">
        <v>18</v>
      </c>
      <c r="K98" t="s">
        <v>43</v>
      </c>
      <c r="L98">
        <v>23</v>
      </c>
      <c r="M98" s="3">
        <f t="shared" si="5"/>
        <v>0</v>
      </c>
      <c r="N98" s="3"/>
      <c r="O98" s="3"/>
      <c r="P98" s="3"/>
      <c r="Q98" s="3"/>
      <c r="R98" s="4"/>
      <c r="S98" s="5"/>
      <c r="U98" s="3"/>
    </row>
    <row r="99" spans="1:21" x14ac:dyDescent="0.25">
      <c r="A99" t="str">
        <f t="shared" si="4"/>
        <v>NZ50-BDG-15-RESBDG</v>
      </c>
      <c r="B99" t="str">
        <f t="shared" si="3"/>
        <v>RESBDGSDEOldWHSYS___STDBWP_23</v>
      </c>
      <c r="C99" t="s">
        <v>10</v>
      </c>
      <c r="D99" t="s">
        <v>11</v>
      </c>
      <c r="E99" t="s">
        <v>12</v>
      </c>
      <c r="F99" t="s">
        <v>13</v>
      </c>
      <c r="G99" t="s">
        <v>35</v>
      </c>
      <c r="H99" t="s">
        <v>42</v>
      </c>
      <c r="I99" t="s">
        <v>15</v>
      </c>
      <c r="J99" t="s">
        <v>16</v>
      </c>
      <c r="K99" t="s">
        <v>45</v>
      </c>
      <c r="L99">
        <v>23</v>
      </c>
      <c r="M99" s="3">
        <f t="shared" si="5"/>
        <v>0</v>
      </c>
      <c r="N99" s="3"/>
      <c r="O99" s="3"/>
      <c r="P99" s="3"/>
      <c r="Q99" s="3"/>
      <c r="R99" s="4"/>
      <c r="S99" s="5"/>
      <c r="U99" s="3"/>
    </row>
    <row r="100" spans="1:21" x14ac:dyDescent="0.25">
      <c r="A100" t="str">
        <f t="shared" si="4"/>
        <v>NZ50-BDG-15-RESBDG</v>
      </c>
      <c r="B100" t="str">
        <f t="shared" si="3"/>
        <v>RESBDGAPAOldSHFUR___HIGPRO_23</v>
      </c>
      <c r="C100" t="s">
        <v>10</v>
      </c>
      <c r="D100" t="s">
        <v>11</v>
      </c>
      <c r="E100" t="s">
        <v>17</v>
      </c>
      <c r="F100" t="s">
        <v>13</v>
      </c>
      <c r="G100" t="s">
        <v>14</v>
      </c>
      <c r="H100" t="s">
        <v>34</v>
      </c>
      <c r="I100" t="s">
        <v>15</v>
      </c>
      <c r="J100" t="s">
        <v>18</v>
      </c>
      <c r="K100" t="s">
        <v>43</v>
      </c>
      <c r="L100">
        <v>23</v>
      </c>
      <c r="M100" s="3">
        <f t="shared" si="5"/>
        <v>0</v>
      </c>
      <c r="N100" s="3"/>
      <c r="O100" s="3"/>
      <c r="P100" s="3"/>
      <c r="Q100" s="3"/>
      <c r="R100" s="4"/>
      <c r="S100" s="5"/>
      <c r="U100" s="3"/>
    </row>
    <row r="101" spans="1:21" x14ac:dyDescent="0.25">
      <c r="A101" t="str">
        <f t="shared" si="4"/>
        <v>NZ50-BDG-15-RESBDG</v>
      </c>
      <c r="B101" t="str">
        <f t="shared" si="3"/>
        <v>RESBDGAPANewWHSYS___STDBWP_23</v>
      </c>
      <c r="C101" t="s">
        <v>10</v>
      </c>
      <c r="D101" t="s">
        <v>11</v>
      </c>
      <c r="E101" t="s">
        <v>17</v>
      </c>
      <c r="F101" t="s">
        <v>20</v>
      </c>
      <c r="G101" t="s">
        <v>35</v>
      </c>
      <c r="H101" t="s">
        <v>42</v>
      </c>
      <c r="I101" t="s">
        <v>15</v>
      </c>
      <c r="J101" t="s">
        <v>16</v>
      </c>
      <c r="K101" t="s">
        <v>45</v>
      </c>
      <c r="L101">
        <v>23</v>
      </c>
      <c r="M101" s="3">
        <f t="shared" si="5"/>
        <v>0</v>
      </c>
      <c r="N101" s="3"/>
      <c r="O101" s="3"/>
      <c r="P101" s="3"/>
      <c r="Q101" s="3"/>
      <c r="R101" s="4"/>
      <c r="S101" s="5"/>
      <c r="U101" s="3"/>
    </row>
    <row r="102" spans="1:21" x14ac:dyDescent="0.25">
      <c r="A102" t="str">
        <f t="shared" si="4"/>
        <v>NZ50-BDG-15-RESBDG</v>
      </c>
      <c r="B102" t="str">
        <f t="shared" si="3"/>
        <v>RESBDGAPANewWHSYS___STDKER_23</v>
      </c>
      <c r="C102" t="s">
        <v>10</v>
      </c>
      <c r="D102" t="s">
        <v>11</v>
      </c>
      <c r="E102" t="s">
        <v>17</v>
      </c>
      <c r="F102" t="s">
        <v>20</v>
      </c>
      <c r="G102" t="s">
        <v>35</v>
      </c>
      <c r="H102" t="s">
        <v>42</v>
      </c>
      <c r="I102" t="s">
        <v>15</v>
      </c>
      <c r="J102" t="s">
        <v>16</v>
      </c>
      <c r="K102" t="s">
        <v>49</v>
      </c>
      <c r="L102">
        <v>23</v>
      </c>
      <c r="M102" s="3">
        <f t="shared" si="5"/>
        <v>0</v>
      </c>
      <c r="N102" s="3"/>
      <c r="O102" s="3"/>
      <c r="P102" s="3"/>
      <c r="Q102" s="3"/>
      <c r="R102" s="4"/>
      <c r="S102" s="5"/>
      <c r="U102" s="3"/>
    </row>
    <row r="103" spans="1:21" x14ac:dyDescent="0.25">
      <c r="A103" t="str">
        <f t="shared" si="4"/>
        <v>NZ50-BDG-15-RESBDG</v>
      </c>
      <c r="B103" t="str">
        <f t="shared" si="3"/>
        <v>RESBDGAPAOldWHSYS___STDBMA_23</v>
      </c>
      <c r="C103" t="s">
        <v>10</v>
      </c>
      <c r="D103" t="s">
        <v>11</v>
      </c>
      <c r="E103" t="s">
        <v>17</v>
      </c>
      <c r="F103" t="s">
        <v>13</v>
      </c>
      <c r="G103" t="s">
        <v>35</v>
      </c>
      <c r="H103" t="s">
        <v>42</v>
      </c>
      <c r="I103" t="s">
        <v>15</v>
      </c>
      <c r="J103" t="s">
        <v>16</v>
      </c>
      <c r="K103" t="s">
        <v>44</v>
      </c>
      <c r="L103">
        <v>23</v>
      </c>
      <c r="M103" s="3">
        <f t="shared" si="5"/>
        <v>0</v>
      </c>
      <c r="N103" s="3"/>
      <c r="O103" s="3"/>
      <c r="P103" s="3"/>
      <c r="Q103" s="3"/>
      <c r="R103" s="4"/>
      <c r="S103" s="5"/>
      <c r="U103" s="3"/>
    </row>
    <row r="104" spans="1:21" x14ac:dyDescent="0.25">
      <c r="A104" t="str">
        <f t="shared" si="4"/>
        <v>NZ50-BDG-15-RESBDG</v>
      </c>
      <c r="B104" t="str">
        <f t="shared" si="3"/>
        <v>RESBDGAPAOldWHSYS___STDLFO_23</v>
      </c>
      <c r="C104" t="s">
        <v>10</v>
      </c>
      <c r="D104" t="s">
        <v>11</v>
      </c>
      <c r="E104" t="s">
        <v>17</v>
      </c>
      <c r="F104" t="s">
        <v>13</v>
      </c>
      <c r="G104" t="s">
        <v>35</v>
      </c>
      <c r="H104" t="s">
        <v>42</v>
      </c>
      <c r="I104" t="s">
        <v>15</v>
      </c>
      <c r="J104" t="s">
        <v>16</v>
      </c>
      <c r="K104" t="s">
        <v>46</v>
      </c>
      <c r="L104">
        <v>23</v>
      </c>
      <c r="M104" s="3">
        <f t="shared" si="5"/>
        <v>0</v>
      </c>
      <c r="N104" s="3"/>
      <c r="O104" s="3"/>
      <c r="P104" s="3"/>
      <c r="Q104" s="3"/>
      <c r="R104" s="4"/>
      <c r="S104" s="5"/>
      <c r="U104" s="3"/>
    </row>
    <row r="105" spans="1:21" x14ac:dyDescent="0.25">
      <c r="A105" t="str">
        <f t="shared" si="4"/>
        <v>NZ50-BDG-15-RESBDG</v>
      </c>
      <c r="B105" t="str">
        <f t="shared" si="3"/>
        <v>RESBDGSATOldSHFUR___HIGPRO_23</v>
      </c>
      <c r="C105" t="s">
        <v>10</v>
      </c>
      <c r="D105" t="s">
        <v>11</v>
      </c>
      <c r="E105" t="s">
        <v>19</v>
      </c>
      <c r="F105" t="s">
        <v>13</v>
      </c>
      <c r="G105" t="s">
        <v>14</v>
      </c>
      <c r="H105" t="s">
        <v>34</v>
      </c>
      <c r="I105" t="s">
        <v>15</v>
      </c>
      <c r="J105" t="s">
        <v>18</v>
      </c>
      <c r="K105" t="s">
        <v>43</v>
      </c>
      <c r="L105">
        <v>23</v>
      </c>
      <c r="M105" s="3">
        <f t="shared" si="5"/>
        <v>0</v>
      </c>
      <c r="N105" s="3"/>
      <c r="O105" s="3"/>
      <c r="P105" s="3"/>
      <c r="Q105" s="3"/>
      <c r="R105" s="4"/>
      <c r="S105" s="5"/>
      <c r="U105" s="3"/>
    </row>
    <row r="106" spans="1:21" x14ac:dyDescent="0.25">
      <c r="A106" t="str">
        <f t="shared" si="4"/>
        <v>NZ50-BDG-15-RESBDG</v>
      </c>
      <c r="B106" t="str">
        <f t="shared" ref="B106:B169" si="6">C106&amp;D106&amp;E106&amp;F106&amp;G106&amp;H106&amp;I106&amp;J106&amp;K106&amp;"_"&amp;L106</f>
        <v>RESBDGSATOldWHSYS___STDKER_23</v>
      </c>
      <c r="C106" t="s">
        <v>10</v>
      </c>
      <c r="D106" t="s">
        <v>11</v>
      </c>
      <c r="E106" t="s">
        <v>19</v>
      </c>
      <c r="F106" t="s">
        <v>13</v>
      </c>
      <c r="G106" t="s">
        <v>35</v>
      </c>
      <c r="H106" t="s">
        <v>42</v>
      </c>
      <c r="I106" t="s">
        <v>15</v>
      </c>
      <c r="J106" t="s">
        <v>16</v>
      </c>
      <c r="K106" t="s">
        <v>49</v>
      </c>
      <c r="L106">
        <v>23</v>
      </c>
      <c r="M106" s="3">
        <f t="shared" si="5"/>
        <v>0</v>
      </c>
      <c r="N106" s="3"/>
      <c r="O106" s="3"/>
      <c r="P106" s="3"/>
      <c r="Q106" s="3"/>
      <c r="R106" s="4"/>
      <c r="S106" s="5"/>
      <c r="U106" s="3"/>
    </row>
    <row r="107" spans="1:21" x14ac:dyDescent="0.25">
      <c r="A107" t="str">
        <f t="shared" si="4"/>
        <v>NZ50-BDG-15-RESBDG</v>
      </c>
      <c r="B107" t="str">
        <f t="shared" si="6"/>
        <v>RESBDGAPAOldWHSYS___STDBWP_23</v>
      </c>
      <c r="C107" t="s">
        <v>10</v>
      </c>
      <c r="D107" t="s">
        <v>11</v>
      </c>
      <c r="E107" t="s">
        <v>17</v>
      </c>
      <c r="F107" t="s">
        <v>13</v>
      </c>
      <c r="G107" t="s">
        <v>35</v>
      </c>
      <c r="H107" t="s">
        <v>42</v>
      </c>
      <c r="I107" t="s">
        <v>15</v>
      </c>
      <c r="J107" t="s">
        <v>16</v>
      </c>
      <c r="K107" t="s">
        <v>45</v>
      </c>
      <c r="L107">
        <v>23</v>
      </c>
      <c r="M107" s="3">
        <f t="shared" si="5"/>
        <v>0</v>
      </c>
      <c r="N107" s="3"/>
      <c r="O107" s="3"/>
      <c r="P107" s="3"/>
      <c r="Q107" s="3"/>
      <c r="R107" s="4"/>
      <c r="S107" s="5"/>
      <c r="U107" s="3"/>
    </row>
    <row r="108" spans="1:21" x14ac:dyDescent="0.25">
      <c r="A108" t="str">
        <f t="shared" si="4"/>
        <v>NZ50-BDG-15-RESBDG</v>
      </c>
      <c r="B108" t="str">
        <f t="shared" si="6"/>
        <v>RESBDGSATNewCWA___CBSTDELC_23</v>
      </c>
      <c r="C108" t="s">
        <v>10</v>
      </c>
      <c r="D108" t="s">
        <v>11</v>
      </c>
      <c r="E108" t="s">
        <v>19</v>
      </c>
      <c r="F108" t="s">
        <v>20</v>
      </c>
      <c r="G108" t="s">
        <v>21</v>
      </c>
      <c r="H108" t="s">
        <v>15</v>
      </c>
      <c r="I108" t="s">
        <v>22</v>
      </c>
      <c r="J108" t="s">
        <v>16</v>
      </c>
      <c r="K108" t="s">
        <v>24</v>
      </c>
      <c r="L108">
        <v>23</v>
      </c>
      <c r="M108" s="3" t="str">
        <f t="shared" si="5"/>
        <v/>
      </c>
      <c r="N108" s="3"/>
      <c r="O108" s="3"/>
      <c r="P108" s="3"/>
      <c r="Q108" s="3"/>
      <c r="R108" s="4"/>
      <c r="S108" s="5"/>
      <c r="U108" s="3"/>
    </row>
    <row r="109" spans="1:21" x14ac:dyDescent="0.25">
      <c r="A109" t="str">
        <f t="shared" si="4"/>
        <v>NZ50-BDG-15-RESBDG</v>
      </c>
      <c r="B109" t="str">
        <f t="shared" si="6"/>
        <v>RESBDGSDENewSHHEP___ESRELC_23</v>
      </c>
      <c r="C109" t="s">
        <v>10</v>
      </c>
      <c r="D109" t="s">
        <v>11</v>
      </c>
      <c r="E109" t="s">
        <v>12</v>
      </c>
      <c r="F109" t="s">
        <v>20</v>
      </c>
      <c r="G109" t="s">
        <v>14</v>
      </c>
      <c r="H109" t="s">
        <v>50</v>
      </c>
      <c r="I109" t="s">
        <v>15</v>
      </c>
      <c r="J109" t="s">
        <v>23</v>
      </c>
      <c r="K109" t="s">
        <v>24</v>
      </c>
      <c r="L109">
        <v>23</v>
      </c>
      <c r="M109" s="3" t="str">
        <f t="shared" si="5"/>
        <v/>
      </c>
      <c r="N109" s="3"/>
      <c r="O109" s="3"/>
      <c r="P109" s="3"/>
      <c r="Q109" s="3"/>
      <c r="R109" s="4"/>
      <c r="S109" s="5"/>
      <c r="U109" s="3"/>
    </row>
    <row r="110" spans="1:21" x14ac:dyDescent="0.25">
      <c r="A110" t="str">
        <f t="shared" si="4"/>
        <v>NZ50-BDG-15-RESBDG</v>
      </c>
      <c r="B110" t="str">
        <f t="shared" si="6"/>
        <v>RESBDGSATNewSCWA___ESRELC_23</v>
      </c>
      <c r="C110" t="s">
        <v>10</v>
      </c>
      <c r="D110" t="s">
        <v>11</v>
      </c>
      <c r="E110" t="s">
        <v>19</v>
      </c>
      <c r="F110" t="s">
        <v>20</v>
      </c>
      <c r="G110" t="s">
        <v>37</v>
      </c>
      <c r="H110" t="s">
        <v>39</v>
      </c>
      <c r="I110" t="s">
        <v>15</v>
      </c>
      <c r="J110" t="s">
        <v>23</v>
      </c>
      <c r="K110" t="s">
        <v>24</v>
      </c>
      <c r="L110">
        <v>23</v>
      </c>
      <c r="M110" s="3" t="str">
        <f t="shared" si="5"/>
        <v/>
      </c>
      <c r="N110" s="3"/>
      <c r="O110" s="3"/>
      <c r="P110" s="3"/>
      <c r="Q110" s="3"/>
      <c r="R110" s="4"/>
      <c r="S110" s="5"/>
      <c r="U110" s="3"/>
    </row>
    <row r="111" spans="1:21" x14ac:dyDescent="0.25">
      <c r="A111" t="str">
        <f t="shared" si="4"/>
        <v>NZ50-BDG-15-RESBDG</v>
      </c>
      <c r="B111" t="str">
        <f t="shared" si="6"/>
        <v>RESBDGSDEOldWHSYS___STDKER_23</v>
      </c>
      <c r="C111" t="s">
        <v>10</v>
      </c>
      <c r="D111" t="s">
        <v>11</v>
      </c>
      <c r="E111" t="s">
        <v>12</v>
      </c>
      <c r="F111" t="s">
        <v>13</v>
      </c>
      <c r="G111" t="s">
        <v>35</v>
      </c>
      <c r="H111" t="s">
        <v>42</v>
      </c>
      <c r="I111" t="s">
        <v>15</v>
      </c>
      <c r="J111" t="s">
        <v>16</v>
      </c>
      <c r="K111" t="s">
        <v>49</v>
      </c>
      <c r="L111">
        <v>23</v>
      </c>
      <c r="M111" s="3">
        <f t="shared" si="5"/>
        <v>0</v>
      </c>
      <c r="N111" s="3"/>
      <c r="O111" s="3"/>
      <c r="P111" s="3"/>
      <c r="Q111" s="3"/>
      <c r="R111" s="4"/>
      <c r="S111" s="5"/>
      <c r="U111" s="3"/>
    </row>
    <row r="112" spans="1:21" x14ac:dyDescent="0.25">
      <c r="A112" t="str">
        <f t="shared" si="4"/>
        <v>NZ50-BDG-15-RESBDG</v>
      </c>
      <c r="B112" t="str">
        <f t="shared" si="6"/>
        <v>RESBDGSATNewLIFLUT5HIGELC_23</v>
      </c>
      <c r="C112" t="s">
        <v>10</v>
      </c>
      <c r="D112" t="s">
        <v>11</v>
      </c>
      <c r="E112" t="s">
        <v>19</v>
      </c>
      <c r="F112" t="s">
        <v>20</v>
      </c>
      <c r="G112" t="s">
        <v>25</v>
      </c>
      <c r="H112" t="s">
        <v>26</v>
      </c>
      <c r="I112" t="s">
        <v>27</v>
      </c>
      <c r="J112" t="s">
        <v>18</v>
      </c>
      <c r="K112" t="s">
        <v>24</v>
      </c>
      <c r="L112">
        <v>23</v>
      </c>
      <c r="M112" s="3" t="str">
        <f t="shared" si="5"/>
        <v/>
      </c>
      <c r="N112" s="3"/>
      <c r="O112" s="3"/>
      <c r="P112" s="3"/>
      <c r="Q112" s="3"/>
      <c r="R112" s="4"/>
      <c r="S112" s="5"/>
      <c r="U112" s="3"/>
    </row>
    <row r="113" spans="1:21" x14ac:dyDescent="0.25">
      <c r="A113" t="str">
        <f t="shared" si="4"/>
        <v>NZ50-BDG-15-RESBDG</v>
      </c>
      <c r="B113" t="str">
        <f t="shared" si="6"/>
        <v>RESBDGSATNewSHFUR___STDNGA_23</v>
      </c>
      <c r="C113" t="s">
        <v>10</v>
      </c>
      <c r="D113" t="s">
        <v>11</v>
      </c>
      <c r="E113" t="s">
        <v>19</v>
      </c>
      <c r="F113" t="s">
        <v>20</v>
      </c>
      <c r="G113" t="s">
        <v>14</v>
      </c>
      <c r="H113" t="s">
        <v>34</v>
      </c>
      <c r="I113" t="s">
        <v>15</v>
      </c>
      <c r="J113" t="s">
        <v>16</v>
      </c>
      <c r="K113" t="s">
        <v>29</v>
      </c>
      <c r="L113">
        <v>23</v>
      </c>
      <c r="M113" s="3">
        <f t="shared" si="5"/>
        <v>0</v>
      </c>
      <c r="N113" s="3"/>
      <c r="O113" s="3"/>
      <c r="P113" s="3"/>
      <c r="Q113" s="3"/>
      <c r="R113" s="4"/>
      <c r="S113" s="5"/>
      <c r="U113" s="3"/>
    </row>
    <row r="114" spans="1:21" x14ac:dyDescent="0.25">
      <c r="A114" t="str">
        <f t="shared" si="4"/>
        <v>NZ50-BDG-15-RESBDG</v>
      </c>
      <c r="B114" t="str">
        <f t="shared" si="6"/>
        <v>RESBDGSATNewSHPLT1000WSTDELC_23</v>
      </c>
      <c r="C114" t="s">
        <v>10</v>
      </c>
      <c r="D114" t="s">
        <v>11</v>
      </c>
      <c r="E114" t="s">
        <v>19</v>
      </c>
      <c r="F114" t="s">
        <v>20</v>
      </c>
      <c r="G114" t="s">
        <v>14</v>
      </c>
      <c r="H114" t="s">
        <v>40</v>
      </c>
      <c r="I114" t="s">
        <v>51</v>
      </c>
      <c r="J114" t="s">
        <v>16</v>
      </c>
      <c r="K114" t="s">
        <v>24</v>
      </c>
      <c r="L114">
        <v>23</v>
      </c>
      <c r="M114" s="3" t="str">
        <f t="shared" si="5"/>
        <v/>
      </c>
      <c r="N114" s="3"/>
      <c r="O114" s="3"/>
      <c r="P114" s="3"/>
      <c r="Q114" s="3"/>
      <c r="R114" s="4"/>
      <c r="S114" s="5"/>
      <c r="U114" s="3"/>
    </row>
    <row r="115" spans="1:21" x14ac:dyDescent="0.25">
      <c r="A115" t="str">
        <f t="shared" si="4"/>
        <v>NZ50-BDG-15-RESBDG</v>
      </c>
      <c r="B115" t="str">
        <f t="shared" si="6"/>
        <v>RESBDGSATNewSCWA___HIGELC_23</v>
      </c>
      <c r="C115" t="s">
        <v>10</v>
      </c>
      <c r="D115" t="s">
        <v>11</v>
      </c>
      <c r="E115" t="s">
        <v>19</v>
      </c>
      <c r="F115" t="s">
        <v>20</v>
      </c>
      <c r="G115" t="s">
        <v>37</v>
      </c>
      <c r="H115" t="s">
        <v>39</v>
      </c>
      <c r="I115" t="s">
        <v>15</v>
      </c>
      <c r="J115" t="s">
        <v>18</v>
      </c>
      <c r="K115" t="s">
        <v>24</v>
      </c>
      <c r="L115">
        <v>23</v>
      </c>
      <c r="M115" s="3" t="str">
        <f t="shared" si="5"/>
        <v/>
      </c>
      <c r="N115" s="3"/>
      <c r="O115" s="3"/>
      <c r="P115" s="3"/>
      <c r="Q115" s="3"/>
      <c r="R115" s="4"/>
      <c r="S115" s="5"/>
      <c r="U115" s="3"/>
    </row>
    <row r="116" spans="1:21" x14ac:dyDescent="0.25">
      <c r="A116" t="str">
        <f t="shared" si="4"/>
        <v>NZ50-BDG-15-RESBDG</v>
      </c>
      <c r="B116" t="str">
        <f t="shared" si="6"/>
        <v>RESBDGSATNewFRZ___CHHIGELC_23</v>
      </c>
      <c r="C116" t="s">
        <v>10</v>
      </c>
      <c r="D116" t="s">
        <v>11</v>
      </c>
      <c r="E116" t="s">
        <v>19</v>
      </c>
      <c r="F116" t="s">
        <v>20</v>
      </c>
      <c r="G116" t="s">
        <v>32</v>
      </c>
      <c r="H116" t="s">
        <v>15</v>
      </c>
      <c r="I116" t="s">
        <v>33</v>
      </c>
      <c r="J116" t="s">
        <v>18</v>
      </c>
      <c r="K116" t="s">
        <v>24</v>
      </c>
      <c r="L116">
        <v>23</v>
      </c>
      <c r="M116" s="3" t="str">
        <f t="shared" si="5"/>
        <v/>
      </c>
      <c r="N116" s="3"/>
      <c r="O116" s="3"/>
      <c r="P116" s="3"/>
      <c r="Q116" s="3"/>
      <c r="R116" s="4"/>
      <c r="S116" s="5"/>
      <c r="U116" s="3"/>
    </row>
    <row r="117" spans="1:21" x14ac:dyDescent="0.25">
      <c r="A117" t="str">
        <f t="shared" si="4"/>
        <v>NZ50-BDG-15-RESBDG</v>
      </c>
      <c r="B117" t="str">
        <f t="shared" si="6"/>
        <v>RESBDGSATOldWHSYS___STDPRO_23</v>
      </c>
      <c r="C117" t="s">
        <v>10</v>
      </c>
      <c r="D117" t="s">
        <v>11</v>
      </c>
      <c r="E117" t="s">
        <v>19</v>
      </c>
      <c r="F117" t="s">
        <v>13</v>
      </c>
      <c r="G117" t="s">
        <v>35</v>
      </c>
      <c r="H117" t="s">
        <v>42</v>
      </c>
      <c r="I117" t="s">
        <v>15</v>
      </c>
      <c r="J117" t="s">
        <v>16</v>
      </c>
      <c r="K117" t="s">
        <v>43</v>
      </c>
      <c r="L117">
        <v>23</v>
      </c>
      <c r="M117" s="3">
        <f t="shared" si="5"/>
        <v>0</v>
      </c>
      <c r="N117" s="3"/>
      <c r="O117" s="3"/>
      <c r="P117" s="3"/>
      <c r="Q117" s="3"/>
      <c r="R117" s="4"/>
      <c r="S117" s="5"/>
      <c r="U117" s="3"/>
    </row>
    <row r="118" spans="1:21" x14ac:dyDescent="0.25">
      <c r="A118" t="str">
        <f t="shared" si="4"/>
        <v>NZ50-BDG-15-RESBDG</v>
      </c>
      <c r="B118" t="str">
        <f t="shared" si="6"/>
        <v>RESBDGSATNewSCWD___ESRELC_23</v>
      </c>
      <c r="C118" t="s">
        <v>10</v>
      </c>
      <c r="D118" t="s">
        <v>11</v>
      </c>
      <c r="E118" t="s">
        <v>19</v>
      </c>
      <c r="F118" t="s">
        <v>20</v>
      </c>
      <c r="G118" t="s">
        <v>37</v>
      </c>
      <c r="H118" t="s">
        <v>38</v>
      </c>
      <c r="I118" t="s">
        <v>15</v>
      </c>
      <c r="J118" t="s">
        <v>23</v>
      </c>
      <c r="K118" t="s">
        <v>24</v>
      </c>
      <c r="L118">
        <v>23</v>
      </c>
      <c r="M118" s="3" t="str">
        <f t="shared" si="5"/>
        <v/>
      </c>
      <c r="N118" s="3"/>
      <c r="O118" s="3"/>
      <c r="P118" s="3"/>
      <c r="Q118" s="3"/>
      <c r="R118" s="4"/>
      <c r="S118" s="5"/>
      <c r="U118" s="3"/>
    </row>
    <row r="119" spans="1:21" x14ac:dyDescent="0.25">
      <c r="A119" t="str">
        <f t="shared" si="4"/>
        <v>NZ50-BDG-15-RESBDG</v>
      </c>
      <c r="B119" t="str">
        <f t="shared" si="6"/>
        <v>RESBDGSDEOldSHHEP___ESRELC_23</v>
      </c>
      <c r="C119" t="s">
        <v>10</v>
      </c>
      <c r="D119" t="s">
        <v>11</v>
      </c>
      <c r="E119" t="s">
        <v>12</v>
      </c>
      <c r="F119" t="s">
        <v>13</v>
      </c>
      <c r="G119" t="s">
        <v>14</v>
      </c>
      <c r="H119" t="s">
        <v>50</v>
      </c>
      <c r="I119" t="s">
        <v>15</v>
      </c>
      <c r="J119" t="s">
        <v>23</v>
      </c>
      <c r="K119" t="s">
        <v>24</v>
      </c>
      <c r="L119">
        <v>23</v>
      </c>
      <c r="M119" s="3" t="str">
        <f t="shared" si="5"/>
        <v/>
      </c>
      <c r="N119" s="3"/>
      <c r="O119" s="3"/>
      <c r="P119" s="3"/>
      <c r="Q119" s="3"/>
      <c r="R119" s="4"/>
      <c r="S119" s="5"/>
      <c r="U119" s="3"/>
    </row>
    <row r="120" spans="1:21" x14ac:dyDescent="0.25">
      <c r="A120" t="str">
        <f t="shared" si="4"/>
        <v>NZ50-BDG-15-RESBDG</v>
      </c>
      <c r="B120" t="str">
        <f t="shared" si="6"/>
        <v>RESBDGSATNewWHWTK___STDELC_23</v>
      </c>
      <c r="C120" t="s">
        <v>10</v>
      </c>
      <c r="D120" t="s">
        <v>11</v>
      </c>
      <c r="E120" t="s">
        <v>19</v>
      </c>
      <c r="F120" t="s">
        <v>20</v>
      </c>
      <c r="G120" t="s">
        <v>35</v>
      </c>
      <c r="H120" t="s">
        <v>36</v>
      </c>
      <c r="I120" t="s">
        <v>15</v>
      </c>
      <c r="J120" t="s">
        <v>16</v>
      </c>
      <c r="K120" t="s">
        <v>24</v>
      </c>
      <c r="L120">
        <v>23</v>
      </c>
      <c r="M120" s="3" t="str">
        <f t="shared" si="5"/>
        <v/>
      </c>
      <c r="N120" s="3"/>
      <c r="O120" s="3"/>
      <c r="P120" s="3"/>
      <c r="Q120" s="3"/>
      <c r="R120" s="4"/>
      <c r="S120" s="5"/>
      <c r="U120" s="3"/>
    </row>
    <row r="121" spans="1:21" x14ac:dyDescent="0.25">
      <c r="A121" t="str">
        <f t="shared" si="4"/>
        <v>NZ50-BDG-15-RESBDG</v>
      </c>
      <c r="B121" t="str">
        <f t="shared" si="6"/>
        <v>RESBDGSATNewFRZ___CHESRELC_23</v>
      </c>
      <c r="C121" t="s">
        <v>10</v>
      </c>
      <c r="D121" t="s">
        <v>11</v>
      </c>
      <c r="E121" t="s">
        <v>19</v>
      </c>
      <c r="F121" t="s">
        <v>20</v>
      </c>
      <c r="G121" t="s">
        <v>32</v>
      </c>
      <c r="H121" t="s">
        <v>15</v>
      </c>
      <c r="I121" t="s">
        <v>33</v>
      </c>
      <c r="J121" t="s">
        <v>23</v>
      </c>
      <c r="K121" t="s">
        <v>24</v>
      </c>
      <c r="L121">
        <v>23</v>
      </c>
      <c r="M121" s="3" t="str">
        <f t="shared" si="5"/>
        <v/>
      </c>
      <c r="N121" s="3"/>
      <c r="O121" s="3"/>
      <c r="P121" s="3"/>
      <c r="Q121" s="3"/>
      <c r="R121" s="4"/>
      <c r="S121" s="5"/>
      <c r="U121" s="3"/>
    </row>
    <row r="122" spans="1:21" x14ac:dyDescent="0.25">
      <c r="A122" t="str">
        <f t="shared" si="4"/>
        <v>NZ50-BDG-15-RESBDG</v>
      </c>
      <c r="B122" t="str">
        <f t="shared" si="6"/>
        <v>RESBDGAPANewSHHEP___ESRELC_23</v>
      </c>
      <c r="C122" t="s">
        <v>10</v>
      </c>
      <c r="D122" t="s">
        <v>11</v>
      </c>
      <c r="E122" t="s">
        <v>17</v>
      </c>
      <c r="F122" t="s">
        <v>20</v>
      </c>
      <c r="G122" t="s">
        <v>14</v>
      </c>
      <c r="H122" t="s">
        <v>50</v>
      </c>
      <c r="I122" t="s">
        <v>15</v>
      </c>
      <c r="J122" t="s">
        <v>23</v>
      </c>
      <c r="K122" t="s">
        <v>24</v>
      </c>
      <c r="L122">
        <v>23</v>
      </c>
      <c r="M122" s="3" t="str">
        <f t="shared" si="5"/>
        <v/>
      </c>
      <c r="N122" s="3"/>
      <c r="O122" s="3"/>
      <c r="P122" s="3"/>
      <c r="Q122" s="3"/>
      <c r="R122" s="4"/>
      <c r="S122" s="5"/>
      <c r="U122" s="3"/>
    </row>
    <row r="123" spans="1:21" x14ac:dyDescent="0.25">
      <c r="A123" t="str">
        <f t="shared" si="4"/>
        <v>NZ50-BDG-15-RESBDG</v>
      </c>
      <c r="B123" t="str">
        <f t="shared" si="6"/>
        <v>RESBDGAPAOldWHSYS___STDKER_23</v>
      </c>
      <c r="C123" t="s">
        <v>10</v>
      </c>
      <c r="D123" t="s">
        <v>11</v>
      </c>
      <c r="E123" t="s">
        <v>17</v>
      </c>
      <c r="F123" t="s">
        <v>13</v>
      </c>
      <c r="G123" t="s">
        <v>35</v>
      </c>
      <c r="H123" t="s">
        <v>42</v>
      </c>
      <c r="I123" t="s">
        <v>15</v>
      </c>
      <c r="J123" t="s">
        <v>16</v>
      </c>
      <c r="K123" t="s">
        <v>49</v>
      </c>
      <c r="L123">
        <v>23</v>
      </c>
      <c r="M123" s="3">
        <f t="shared" si="5"/>
        <v>0</v>
      </c>
      <c r="N123" s="3"/>
      <c r="O123" s="3"/>
      <c r="P123" s="3"/>
      <c r="Q123" s="3"/>
      <c r="R123" s="4"/>
      <c r="S123" s="5"/>
      <c r="U123" s="3"/>
    </row>
    <row r="124" spans="1:21" x14ac:dyDescent="0.25">
      <c r="A124" t="str">
        <f t="shared" si="4"/>
        <v>NZ50-BDG-15-RESBDG</v>
      </c>
      <c r="B124" t="str">
        <f t="shared" si="6"/>
        <v>RESBDGSATNewLIFLUT8STDELC_23</v>
      </c>
      <c r="C124" t="s">
        <v>10</v>
      </c>
      <c r="D124" t="s">
        <v>11</v>
      </c>
      <c r="E124" t="s">
        <v>19</v>
      </c>
      <c r="F124" t="s">
        <v>20</v>
      </c>
      <c r="G124" t="s">
        <v>25</v>
      </c>
      <c r="H124" t="s">
        <v>26</v>
      </c>
      <c r="I124" t="s">
        <v>52</v>
      </c>
      <c r="J124" t="s">
        <v>16</v>
      </c>
      <c r="K124" t="s">
        <v>24</v>
      </c>
      <c r="L124">
        <v>23</v>
      </c>
      <c r="M124" s="3" t="str">
        <f t="shared" si="5"/>
        <v/>
      </c>
      <c r="N124" s="3"/>
      <c r="O124" s="3"/>
      <c r="P124" s="3"/>
      <c r="Q124" s="3"/>
      <c r="R124" s="4"/>
      <c r="S124" s="5"/>
      <c r="U124" s="3"/>
    </row>
    <row r="125" spans="1:21" x14ac:dyDescent="0.25">
      <c r="A125" t="str">
        <f t="shared" si="4"/>
        <v>NZ50-BDG-15-RESBDG</v>
      </c>
      <c r="B125" t="str">
        <f t="shared" si="6"/>
        <v>RESBDGSATNewLIFLC___STDELC_23</v>
      </c>
      <c r="C125" t="s">
        <v>10</v>
      </c>
      <c r="D125" t="s">
        <v>11</v>
      </c>
      <c r="E125" t="s">
        <v>19</v>
      </c>
      <c r="F125" t="s">
        <v>20</v>
      </c>
      <c r="G125" t="s">
        <v>25</v>
      </c>
      <c r="H125" t="s">
        <v>53</v>
      </c>
      <c r="I125" t="s">
        <v>15</v>
      </c>
      <c r="J125" t="s">
        <v>16</v>
      </c>
      <c r="K125" t="s">
        <v>24</v>
      </c>
      <c r="L125">
        <v>23</v>
      </c>
      <c r="M125" s="3" t="str">
        <f t="shared" si="5"/>
        <v/>
      </c>
      <c r="N125" s="3"/>
      <c r="O125" s="3"/>
      <c r="P125" s="3"/>
      <c r="Q125" s="3"/>
      <c r="R125" s="4"/>
      <c r="S125" s="5"/>
      <c r="U125" s="3"/>
    </row>
    <row r="126" spans="1:21" x14ac:dyDescent="0.25">
      <c r="A126" t="str">
        <f t="shared" si="4"/>
        <v>NZ50-BDG-15-RESBDG</v>
      </c>
      <c r="B126" t="str">
        <f t="shared" si="6"/>
        <v>RESBDGSATNewLIFLUT12STDELC_23</v>
      </c>
      <c r="C126" t="s">
        <v>10</v>
      </c>
      <c r="D126" t="s">
        <v>11</v>
      </c>
      <c r="E126" t="s">
        <v>19</v>
      </c>
      <c r="F126" t="s">
        <v>20</v>
      </c>
      <c r="G126" t="s">
        <v>25</v>
      </c>
      <c r="H126" t="s">
        <v>26</v>
      </c>
      <c r="I126" t="s">
        <v>54</v>
      </c>
      <c r="J126" t="s">
        <v>16</v>
      </c>
      <c r="K126" t="s">
        <v>24</v>
      </c>
      <c r="L126">
        <v>23</v>
      </c>
      <c r="M126" s="3" t="str">
        <f t="shared" si="5"/>
        <v/>
      </c>
      <c r="N126" s="3"/>
      <c r="O126" s="3"/>
      <c r="P126" s="3"/>
      <c r="Q126" s="3"/>
      <c r="R126" s="4"/>
      <c r="S126" s="5"/>
      <c r="U126" s="3"/>
    </row>
    <row r="127" spans="1:21" x14ac:dyDescent="0.25">
      <c r="A127" t="str">
        <f t="shared" si="4"/>
        <v>NZ50-BDG-15-RESBDG</v>
      </c>
      <c r="B127" t="str">
        <f t="shared" si="6"/>
        <v>RESBDGSDEOldWHSYS___STDPRO_23</v>
      </c>
      <c r="C127" t="s">
        <v>10</v>
      </c>
      <c r="D127" t="s">
        <v>11</v>
      </c>
      <c r="E127" t="s">
        <v>12</v>
      </c>
      <c r="F127" t="s">
        <v>13</v>
      </c>
      <c r="G127" t="s">
        <v>35</v>
      </c>
      <c r="H127" t="s">
        <v>42</v>
      </c>
      <c r="I127" t="s">
        <v>15</v>
      </c>
      <c r="J127" t="s">
        <v>16</v>
      </c>
      <c r="K127" t="s">
        <v>43</v>
      </c>
      <c r="L127">
        <v>23</v>
      </c>
      <c r="M127" s="3">
        <f t="shared" si="5"/>
        <v>0</v>
      </c>
      <c r="N127" s="3"/>
      <c r="O127" s="3"/>
      <c r="P127" s="3"/>
      <c r="Q127" s="3"/>
      <c r="R127" s="4"/>
      <c r="S127" s="5"/>
      <c r="U127" s="3"/>
    </row>
    <row r="128" spans="1:21" x14ac:dyDescent="0.25">
      <c r="A128" t="str">
        <f t="shared" si="4"/>
        <v>NZ50-BDG-15-RESBDG</v>
      </c>
      <c r="B128" t="str">
        <f t="shared" si="6"/>
        <v>RESBDGSDENewCWA___CBSTDELC_23</v>
      </c>
      <c r="C128" t="s">
        <v>10</v>
      </c>
      <c r="D128" t="s">
        <v>11</v>
      </c>
      <c r="E128" t="s">
        <v>12</v>
      </c>
      <c r="F128" t="s">
        <v>20</v>
      </c>
      <c r="G128" t="s">
        <v>21</v>
      </c>
      <c r="H128" t="s">
        <v>15</v>
      </c>
      <c r="I128" t="s">
        <v>22</v>
      </c>
      <c r="J128" t="s">
        <v>16</v>
      </c>
      <c r="K128" t="s">
        <v>24</v>
      </c>
      <c r="L128">
        <v>23</v>
      </c>
      <c r="M128" s="3" t="str">
        <f t="shared" si="5"/>
        <v/>
      </c>
      <c r="N128" s="3"/>
      <c r="O128" s="3"/>
      <c r="P128" s="3"/>
      <c r="Q128" s="3"/>
      <c r="R128" s="4"/>
      <c r="S128" s="5"/>
      <c r="U128" s="3"/>
    </row>
    <row r="129" spans="1:21" x14ac:dyDescent="0.25">
      <c r="A129" t="str">
        <f t="shared" si="4"/>
        <v>NZ50-BDG-15-RESBDG</v>
      </c>
      <c r="B129" t="str">
        <f t="shared" si="6"/>
        <v>RESBDGAPAOldSHHEP___ESRELC_23</v>
      </c>
      <c r="C129" t="s">
        <v>10</v>
      </c>
      <c r="D129" t="s">
        <v>11</v>
      </c>
      <c r="E129" t="s">
        <v>17</v>
      </c>
      <c r="F129" t="s">
        <v>13</v>
      </c>
      <c r="G129" t="s">
        <v>14</v>
      </c>
      <c r="H129" t="s">
        <v>50</v>
      </c>
      <c r="I129" t="s">
        <v>15</v>
      </c>
      <c r="J129" t="s">
        <v>23</v>
      </c>
      <c r="K129" t="s">
        <v>24</v>
      </c>
      <c r="L129">
        <v>23</v>
      </c>
      <c r="M129" s="3" t="str">
        <f t="shared" si="5"/>
        <v/>
      </c>
      <c r="N129" s="3"/>
      <c r="O129" s="3"/>
      <c r="P129" s="3"/>
      <c r="Q129" s="3"/>
      <c r="R129" s="4"/>
      <c r="S129" s="5"/>
      <c r="U129" s="3"/>
    </row>
    <row r="130" spans="1:21" x14ac:dyDescent="0.25">
      <c r="A130" t="str">
        <f t="shared" si="4"/>
        <v>NZ50-BDG-15-RESBDG</v>
      </c>
      <c r="B130" t="str">
        <f t="shared" si="6"/>
        <v>RESBDGSATNewLILED___STDELC_23</v>
      </c>
      <c r="C130" t="s">
        <v>10</v>
      </c>
      <c r="D130" t="s">
        <v>11</v>
      </c>
      <c r="E130" t="s">
        <v>19</v>
      </c>
      <c r="F130" t="s">
        <v>20</v>
      </c>
      <c r="G130" t="s">
        <v>25</v>
      </c>
      <c r="H130" t="s">
        <v>55</v>
      </c>
      <c r="I130" t="s">
        <v>15</v>
      </c>
      <c r="J130" t="s">
        <v>16</v>
      </c>
      <c r="K130" t="s">
        <v>24</v>
      </c>
      <c r="L130">
        <v>23</v>
      </c>
      <c r="M130" s="3" t="str">
        <f t="shared" si="5"/>
        <v/>
      </c>
      <c r="N130" s="3"/>
      <c r="O130" s="3"/>
      <c r="P130" s="3"/>
      <c r="Q130" s="3"/>
      <c r="R130" s="4"/>
      <c r="S130" s="5"/>
      <c r="U130" s="3"/>
    </row>
    <row r="131" spans="1:21" x14ac:dyDescent="0.25">
      <c r="A131" t="str">
        <f t="shared" ref="A131:A194" si="7">"NZ50-BDG-15-"&amp;LEFT(B131,6)</f>
        <v>NZ50-BDG-15-RESBDG</v>
      </c>
      <c r="B131" t="str">
        <f t="shared" si="6"/>
        <v>RESBDGSDENewSHFUR___STDNGA_23</v>
      </c>
      <c r="C131" t="s">
        <v>10</v>
      </c>
      <c r="D131" t="s">
        <v>11</v>
      </c>
      <c r="E131" t="s">
        <v>12</v>
      </c>
      <c r="F131" t="s">
        <v>20</v>
      </c>
      <c r="G131" t="s">
        <v>14</v>
      </c>
      <c r="H131" t="s">
        <v>34</v>
      </c>
      <c r="I131" t="s">
        <v>15</v>
      </c>
      <c r="J131" t="s">
        <v>16</v>
      </c>
      <c r="K131" t="s">
        <v>29</v>
      </c>
      <c r="L131">
        <v>23</v>
      </c>
      <c r="M131" s="3">
        <f t="shared" ref="M131:M194" si="8">IF(OR(K131="ELC",K131="HH2",K131="GEO"),"",0)</f>
        <v>0</v>
      </c>
      <c r="N131" s="3"/>
      <c r="O131" s="3"/>
      <c r="P131" s="3"/>
      <c r="Q131" s="3"/>
      <c r="R131" s="4"/>
      <c r="S131" s="5"/>
      <c r="U131" s="3"/>
    </row>
    <row r="132" spans="1:21" x14ac:dyDescent="0.25">
      <c r="A132" t="str">
        <f t="shared" si="7"/>
        <v>NZ50-BDG-15-RESBDG</v>
      </c>
      <c r="B132" t="str">
        <f t="shared" si="6"/>
        <v>RESBDGSATNewSCWD___HIGELC_23</v>
      </c>
      <c r="C132" t="s">
        <v>10</v>
      </c>
      <c r="D132" t="s">
        <v>11</v>
      </c>
      <c r="E132" t="s">
        <v>19</v>
      </c>
      <c r="F132" t="s">
        <v>20</v>
      </c>
      <c r="G132" t="s">
        <v>37</v>
      </c>
      <c r="H132" t="s">
        <v>38</v>
      </c>
      <c r="I132" t="s">
        <v>15</v>
      </c>
      <c r="J132" t="s">
        <v>18</v>
      </c>
      <c r="K132" t="s">
        <v>24</v>
      </c>
      <c r="L132">
        <v>23</v>
      </c>
      <c r="M132" s="3" t="str">
        <f t="shared" si="8"/>
        <v/>
      </c>
      <c r="N132" s="3"/>
      <c r="O132" s="3"/>
      <c r="P132" s="3"/>
      <c r="Q132" s="3"/>
      <c r="R132" s="4"/>
      <c r="S132" s="5"/>
      <c r="U132" s="3"/>
    </row>
    <row r="133" spans="1:21" x14ac:dyDescent="0.25">
      <c r="A133" t="str">
        <f t="shared" si="7"/>
        <v>NZ50-BDG-15-RESBDG</v>
      </c>
      <c r="B133" t="str">
        <f t="shared" si="6"/>
        <v>RESBDGSATNewSHPLT500WSTDELC_23</v>
      </c>
      <c r="C133" t="s">
        <v>10</v>
      </c>
      <c r="D133" t="s">
        <v>11</v>
      </c>
      <c r="E133" t="s">
        <v>19</v>
      </c>
      <c r="F133" t="s">
        <v>20</v>
      </c>
      <c r="G133" t="s">
        <v>14</v>
      </c>
      <c r="H133" t="s">
        <v>40</v>
      </c>
      <c r="I133" t="s">
        <v>56</v>
      </c>
      <c r="J133" t="s">
        <v>16</v>
      </c>
      <c r="K133" t="s">
        <v>24</v>
      </c>
      <c r="L133">
        <v>23</v>
      </c>
      <c r="M133" s="3" t="str">
        <f t="shared" si="8"/>
        <v/>
      </c>
      <c r="N133" s="3"/>
      <c r="O133" s="3"/>
      <c r="P133" s="3"/>
      <c r="Q133" s="3"/>
      <c r="R133" s="4"/>
      <c r="S133" s="5"/>
      <c r="U133" s="3"/>
    </row>
    <row r="134" spans="1:21" x14ac:dyDescent="0.25">
      <c r="A134" t="str">
        <f t="shared" si="7"/>
        <v>NZ50-BDG-15-RESBDG</v>
      </c>
      <c r="B134" t="str">
        <f t="shared" si="6"/>
        <v>RESBDGSATNewSHFUR___HIGPRO_23</v>
      </c>
      <c r="C134" t="s">
        <v>10</v>
      </c>
      <c r="D134" t="s">
        <v>11</v>
      </c>
      <c r="E134" t="s">
        <v>19</v>
      </c>
      <c r="F134" t="s">
        <v>20</v>
      </c>
      <c r="G134" t="s">
        <v>14</v>
      </c>
      <c r="H134" t="s">
        <v>34</v>
      </c>
      <c r="I134" t="s">
        <v>15</v>
      </c>
      <c r="J134" t="s">
        <v>18</v>
      </c>
      <c r="K134" t="s">
        <v>43</v>
      </c>
      <c r="L134">
        <v>23</v>
      </c>
      <c r="M134" s="3">
        <f t="shared" si="8"/>
        <v>0</v>
      </c>
      <c r="N134" s="3"/>
      <c r="O134" s="3"/>
      <c r="P134" s="3"/>
      <c r="Q134" s="3"/>
      <c r="R134" s="4"/>
      <c r="S134" s="5"/>
      <c r="U134" s="3"/>
    </row>
    <row r="135" spans="1:21" x14ac:dyDescent="0.25">
      <c r="A135" t="str">
        <f t="shared" si="7"/>
        <v>NZ50-BDG-15-RESBDG</v>
      </c>
      <c r="B135" t="str">
        <f t="shared" si="6"/>
        <v>RESBDGSATNewWHSTHBCKSTDNGA_23</v>
      </c>
      <c r="C135" t="s">
        <v>10</v>
      </c>
      <c r="D135" t="s">
        <v>11</v>
      </c>
      <c r="E135" t="s">
        <v>19</v>
      </c>
      <c r="F135" t="s">
        <v>20</v>
      </c>
      <c r="G135" t="s">
        <v>35</v>
      </c>
      <c r="H135" t="s">
        <v>57</v>
      </c>
      <c r="I135" t="s">
        <v>58</v>
      </c>
      <c r="J135" t="s">
        <v>16</v>
      </c>
      <c r="K135" t="s">
        <v>29</v>
      </c>
      <c r="L135">
        <v>23</v>
      </c>
      <c r="M135" s="3">
        <f t="shared" si="8"/>
        <v>0</v>
      </c>
      <c r="N135" s="3"/>
      <c r="O135" s="3"/>
      <c r="P135" s="3"/>
      <c r="Q135" s="3"/>
      <c r="R135" s="4"/>
      <c r="S135" s="5"/>
      <c r="U135" s="3"/>
    </row>
    <row r="136" spans="1:21" x14ac:dyDescent="0.25">
      <c r="A136" t="str">
        <f t="shared" si="7"/>
        <v>NZ50-BDG-15-RESBDG</v>
      </c>
      <c r="B136" t="str">
        <f t="shared" si="6"/>
        <v>RESBDGSATNewLIFLUT8HIGELC_23</v>
      </c>
      <c r="C136" t="s">
        <v>10</v>
      </c>
      <c r="D136" t="s">
        <v>11</v>
      </c>
      <c r="E136" t="s">
        <v>19</v>
      </c>
      <c r="F136" t="s">
        <v>20</v>
      </c>
      <c r="G136" t="s">
        <v>25</v>
      </c>
      <c r="H136" t="s">
        <v>26</v>
      </c>
      <c r="I136" t="s">
        <v>52</v>
      </c>
      <c r="J136" t="s">
        <v>18</v>
      </c>
      <c r="K136" t="s">
        <v>24</v>
      </c>
      <c r="L136">
        <v>23</v>
      </c>
      <c r="M136" s="3" t="str">
        <f t="shared" si="8"/>
        <v/>
      </c>
      <c r="N136" s="3"/>
      <c r="O136" s="3"/>
      <c r="P136" s="3"/>
      <c r="Q136" s="3"/>
      <c r="R136" s="4"/>
      <c r="S136" s="5"/>
      <c r="U136" s="3"/>
    </row>
    <row r="137" spans="1:21" x14ac:dyDescent="0.25">
      <c r="A137" t="str">
        <f t="shared" si="7"/>
        <v>NZ50-BDG-15-RESBDG</v>
      </c>
      <c r="B137" t="str">
        <f t="shared" si="6"/>
        <v>RESBDGSATNewCWA___CBHIGELC_23</v>
      </c>
      <c r="C137" t="s">
        <v>10</v>
      </c>
      <c r="D137" t="s">
        <v>11</v>
      </c>
      <c r="E137" t="s">
        <v>19</v>
      </c>
      <c r="F137" t="s">
        <v>20</v>
      </c>
      <c r="G137" t="s">
        <v>21</v>
      </c>
      <c r="H137" t="s">
        <v>15</v>
      </c>
      <c r="I137" t="s">
        <v>22</v>
      </c>
      <c r="J137" t="s">
        <v>18</v>
      </c>
      <c r="K137" t="s">
        <v>24</v>
      </c>
      <c r="L137">
        <v>23</v>
      </c>
      <c r="M137" s="3" t="str">
        <f t="shared" si="8"/>
        <v/>
      </c>
      <c r="N137" s="3"/>
      <c r="O137" s="3"/>
      <c r="P137" s="3"/>
      <c r="Q137" s="3"/>
      <c r="R137" s="4"/>
      <c r="S137" s="5"/>
      <c r="U137" s="3"/>
    </row>
    <row r="138" spans="1:21" x14ac:dyDescent="0.25">
      <c r="A138" t="str">
        <f t="shared" si="7"/>
        <v>NZ50-BDG-15-RESBDG</v>
      </c>
      <c r="B138" t="str">
        <f t="shared" si="6"/>
        <v>RESBDGSATNewDWA______ESRELC_23</v>
      </c>
      <c r="C138" t="s">
        <v>10</v>
      </c>
      <c r="D138" t="s">
        <v>11</v>
      </c>
      <c r="E138" t="s">
        <v>19</v>
      </c>
      <c r="F138" t="s">
        <v>20</v>
      </c>
      <c r="G138" t="s">
        <v>31</v>
      </c>
      <c r="H138" t="s">
        <v>15</v>
      </c>
      <c r="I138" t="s">
        <v>15</v>
      </c>
      <c r="J138" t="s">
        <v>23</v>
      </c>
      <c r="K138" t="s">
        <v>24</v>
      </c>
      <c r="L138">
        <v>23</v>
      </c>
      <c r="M138" s="3" t="str">
        <f t="shared" si="8"/>
        <v/>
      </c>
      <c r="N138" s="3"/>
      <c r="O138" s="3"/>
      <c r="P138" s="3"/>
      <c r="Q138" s="3"/>
      <c r="R138" s="4"/>
      <c r="S138" s="5"/>
      <c r="U138" s="3"/>
    </row>
    <row r="139" spans="1:21" x14ac:dyDescent="0.25">
      <c r="A139" t="str">
        <f t="shared" si="7"/>
        <v>NZ50-BDG-15-RESBDG</v>
      </c>
      <c r="B139" t="str">
        <f t="shared" si="6"/>
        <v>RESBDGAPAOldWHSYS___STDPRO_23</v>
      </c>
      <c r="C139" t="s">
        <v>10</v>
      </c>
      <c r="D139" t="s">
        <v>11</v>
      </c>
      <c r="E139" t="s">
        <v>17</v>
      </c>
      <c r="F139" t="s">
        <v>13</v>
      </c>
      <c r="G139" t="s">
        <v>35</v>
      </c>
      <c r="H139" t="s">
        <v>42</v>
      </c>
      <c r="I139" t="s">
        <v>15</v>
      </c>
      <c r="J139" t="s">
        <v>16</v>
      </c>
      <c r="K139" t="s">
        <v>43</v>
      </c>
      <c r="L139">
        <v>23</v>
      </c>
      <c r="M139" s="3">
        <f t="shared" si="8"/>
        <v>0</v>
      </c>
      <c r="N139" s="3"/>
      <c r="O139" s="3"/>
      <c r="P139" s="3"/>
      <c r="Q139" s="3"/>
      <c r="R139" s="4"/>
      <c r="S139" s="5"/>
      <c r="U139" s="3"/>
    </row>
    <row r="140" spans="1:21" x14ac:dyDescent="0.25">
      <c r="A140" t="str">
        <f t="shared" si="7"/>
        <v>NZ50-BDG-15-RESBDG</v>
      </c>
      <c r="B140" t="str">
        <f t="shared" si="6"/>
        <v>RESBDGSDENewFRZ___CHHIGELC_23</v>
      </c>
      <c r="C140" t="s">
        <v>10</v>
      </c>
      <c r="D140" t="s">
        <v>11</v>
      </c>
      <c r="E140" t="s">
        <v>12</v>
      </c>
      <c r="F140" t="s">
        <v>20</v>
      </c>
      <c r="G140" t="s">
        <v>32</v>
      </c>
      <c r="H140" t="s">
        <v>15</v>
      </c>
      <c r="I140" t="s">
        <v>33</v>
      </c>
      <c r="J140" t="s">
        <v>18</v>
      </c>
      <c r="K140" t="s">
        <v>24</v>
      </c>
      <c r="L140">
        <v>23</v>
      </c>
      <c r="M140" s="3" t="str">
        <f t="shared" si="8"/>
        <v/>
      </c>
      <c r="N140" s="3"/>
      <c r="O140" s="3"/>
      <c r="P140" s="3"/>
      <c r="Q140" s="3"/>
      <c r="R140" s="4"/>
      <c r="S140" s="5"/>
      <c r="U140" s="3"/>
    </row>
    <row r="141" spans="1:21" x14ac:dyDescent="0.25">
      <c r="A141" t="str">
        <f t="shared" si="7"/>
        <v>NZ50-BDG-15-RESBDG</v>
      </c>
      <c r="B141" t="str">
        <f t="shared" si="6"/>
        <v>RESBDGSATNewLIFLC___HIGELC_23</v>
      </c>
      <c r="C141" t="s">
        <v>10</v>
      </c>
      <c r="D141" t="s">
        <v>11</v>
      </c>
      <c r="E141" t="s">
        <v>19</v>
      </c>
      <c r="F141" t="s">
        <v>20</v>
      </c>
      <c r="G141" t="s">
        <v>25</v>
      </c>
      <c r="H141" t="s">
        <v>53</v>
      </c>
      <c r="I141" t="s">
        <v>15</v>
      </c>
      <c r="J141" t="s">
        <v>18</v>
      </c>
      <c r="K141" t="s">
        <v>24</v>
      </c>
      <c r="L141">
        <v>23</v>
      </c>
      <c r="M141" s="3" t="str">
        <f t="shared" si="8"/>
        <v/>
      </c>
      <c r="N141" s="3"/>
      <c r="O141" s="3"/>
      <c r="P141" s="3"/>
      <c r="Q141" s="3"/>
      <c r="R141" s="4"/>
      <c r="S141" s="5"/>
      <c r="U141" s="3"/>
    </row>
    <row r="142" spans="1:21" x14ac:dyDescent="0.25">
      <c r="A142" t="str">
        <f t="shared" si="7"/>
        <v>NZ50-BDG-15-RESBDG</v>
      </c>
      <c r="B142" t="str">
        <f t="shared" si="6"/>
        <v>RESBDGSATNewSCCE___STDELC_23</v>
      </c>
      <c r="C142" t="s">
        <v>10</v>
      </c>
      <c r="D142" t="s">
        <v>11</v>
      </c>
      <c r="E142" t="s">
        <v>19</v>
      </c>
      <c r="F142" t="s">
        <v>20</v>
      </c>
      <c r="G142" t="s">
        <v>37</v>
      </c>
      <c r="H142" t="s">
        <v>59</v>
      </c>
      <c r="I142" t="s">
        <v>15</v>
      </c>
      <c r="J142" t="s">
        <v>16</v>
      </c>
      <c r="K142" t="s">
        <v>24</v>
      </c>
      <c r="L142">
        <v>23</v>
      </c>
      <c r="M142" s="3" t="str">
        <f t="shared" si="8"/>
        <v/>
      </c>
      <c r="N142" s="3"/>
      <c r="O142" s="3"/>
      <c r="P142" s="3"/>
      <c r="Q142" s="3"/>
      <c r="R142" s="4"/>
      <c r="S142" s="5"/>
      <c r="U142" s="3"/>
    </row>
    <row r="143" spans="1:21" x14ac:dyDescent="0.25">
      <c r="A143" t="str">
        <f t="shared" si="7"/>
        <v>NZ50-BDG-15-RESBDG</v>
      </c>
      <c r="B143" t="str">
        <f t="shared" si="6"/>
        <v>RESBDGSATNewSCCE___ESRELC_23</v>
      </c>
      <c r="C143" t="s">
        <v>10</v>
      </c>
      <c r="D143" t="s">
        <v>11</v>
      </c>
      <c r="E143" t="s">
        <v>19</v>
      </c>
      <c r="F143" t="s">
        <v>20</v>
      </c>
      <c r="G143" t="s">
        <v>37</v>
      </c>
      <c r="H143" t="s">
        <v>59</v>
      </c>
      <c r="I143" t="s">
        <v>15</v>
      </c>
      <c r="J143" t="s">
        <v>23</v>
      </c>
      <c r="K143" t="s">
        <v>24</v>
      </c>
      <c r="L143">
        <v>23</v>
      </c>
      <c r="M143" s="3" t="str">
        <f t="shared" si="8"/>
        <v/>
      </c>
      <c r="N143" s="3"/>
      <c r="O143" s="3"/>
      <c r="P143" s="3"/>
      <c r="Q143" s="3"/>
      <c r="R143" s="4"/>
      <c r="S143" s="5"/>
      <c r="U143" s="3"/>
    </row>
    <row r="144" spans="1:21" x14ac:dyDescent="0.25">
      <c r="A144" t="str">
        <f t="shared" si="7"/>
        <v>NZ50-BDG-15-RESBDG</v>
      </c>
      <c r="B144" t="str">
        <f t="shared" si="6"/>
        <v>RESBDGAPANewSHFUR___STDNGA_23</v>
      </c>
      <c r="C144" t="s">
        <v>10</v>
      </c>
      <c r="D144" t="s">
        <v>11</v>
      </c>
      <c r="E144" t="s">
        <v>17</v>
      </c>
      <c r="F144" t="s">
        <v>20</v>
      </c>
      <c r="G144" t="s">
        <v>14</v>
      </c>
      <c r="H144" t="s">
        <v>34</v>
      </c>
      <c r="I144" t="s">
        <v>15</v>
      </c>
      <c r="J144" t="s">
        <v>16</v>
      </c>
      <c r="K144" t="s">
        <v>29</v>
      </c>
      <c r="L144">
        <v>23</v>
      </c>
      <c r="M144" s="3">
        <f t="shared" si="8"/>
        <v>0</v>
      </c>
      <c r="N144" s="3"/>
      <c r="O144" s="3"/>
      <c r="P144" s="3"/>
      <c r="Q144" s="3"/>
      <c r="R144" s="4"/>
      <c r="S144" s="5"/>
      <c r="U144" s="3"/>
    </row>
    <row r="145" spans="1:21" x14ac:dyDescent="0.25">
      <c r="A145" t="str">
        <f t="shared" si="7"/>
        <v>NZ50-BDG-15-RESBDG</v>
      </c>
      <c r="B145" t="str">
        <f t="shared" si="6"/>
        <v>RESBDGSDENewFRZ___CHESRELC_23</v>
      </c>
      <c r="C145" t="s">
        <v>10</v>
      </c>
      <c r="D145" t="s">
        <v>11</v>
      </c>
      <c r="E145" t="s">
        <v>12</v>
      </c>
      <c r="F145" t="s">
        <v>20</v>
      </c>
      <c r="G145" t="s">
        <v>32</v>
      </c>
      <c r="H145" t="s">
        <v>15</v>
      </c>
      <c r="I145" t="s">
        <v>33</v>
      </c>
      <c r="J145" t="s">
        <v>23</v>
      </c>
      <c r="K145" t="s">
        <v>24</v>
      </c>
      <c r="L145">
        <v>23</v>
      </c>
      <c r="M145" s="3" t="str">
        <f t="shared" si="8"/>
        <v/>
      </c>
      <c r="N145" s="3"/>
      <c r="O145" s="3"/>
      <c r="P145" s="3"/>
      <c r="Q145" s="3"/>
      <c r="R145" s="4"/>
      <c r="S145" s="5"/>
      <c r="U145" s="3"/>
    </row>
    <row r="146" spans="1:21" x14ac:dyDescent="0.25">
      <c r="A146" t="str">
        <f t="shared" si="7"/>
        <v>NZ50-BDG-15-RESBDG</v>
      </c>
      <c r="B146" t="str">
        <f t="shared" si="6"/>
        <v>RESBDGSATNewDWA______HIGELC_23</v>
      </c>
      <c r="C146" t="s">
        <v>10</v>
      </c>
      <c r="D146" t="s">
        <v>11</v>
      </c>
      <c r="E146" t="s">
        <v>19</v>
      </c>
      <c r="F146" t="s">
        <v>20</v>
      </c>
      <c r="G146" t="s">
        <v>31</v>
      </c>
      <c r="H146" t="s">
        <v>15</v>
      </c>
      <c r="I146" t="s">
        <v>15</v>
      </c>
      <c r="J146" t="s">
        <v>18</v>
      </c>
      <c r="K146" t="s">
        <v>24</v>
      </c>
      <c r="L146">
        <v>23</v>
      </c>
      <c r="M146" s="3" t="str">
        <f t="shared" si="8"/>
        <v/>
      </c>
      <c r="N146" s="3"/>
      <c r="O146" s="3"/>
      <c r="P146" s="3"/>
      <c r="Q146" s="3"/>
      <c r="R146" s="4"/>
      <c r="S146" s="5"/>
      <c r="U146" s="3"/>
    </row>
    <row r="147" spans="1:21" x14ac:dyDescent="0.25">
      <c r="A147" t="str">
        <f t="shared" si="7"/>
        <v>NZ50-BDG-15-RESBDG</v>
      </c>
      <c r="B147" t="str">
        <f t="shared" si="6"/>
        <v>RESBDGSATNewFRZ___STGSTDELC_23</v>
      </c>
      <c r="C147" t="s">
        <v>10</v>
      </c>
      <c r="D147" t="s">
        <v>11</v>
      </c>
      <c r="E147" t="s">
        <v>19</v>
      </c>
      <c r="F147" t="s">
        <v>20</v>
      </c>
      <c r="G147" t="s">
        <v>32</v>
      </c>
      <c r="H147" t="s">
        <v>15</v>
      </c>
      <c r="I147" t="s">
        <v>60</v>
      </c>
      <c r="J147" t="s">
        <v>16</v>
      </c>
      <c r="K147" t="s">
        <v>24</v>
      </c>
      <c r="L147">
        <v>23</v>
      </c>
      <c r="M147" s="3" t="str">
        <f t="shared" si="8"/>
        <v/>
      </c>
      <c r="N147" s="3"/>
      <c r="O147" s="3"/>
      <c r="P147" s="3"/>
      <c r="Q147" s="3"/>
      <c r="R147" s="4"/>
      <c r="S147" s="5"/>
      <c r="U147" s="3"/>
    </row>
    <row r="148" spans="1:21" x14ac:dyDescent="0.25">
      <c r="A148" t="str">
        <f t="shared" si="7"/>
        <v>NZ50-BDG-15-RESBDG</v>
      </c>
      <c r="B148" t="str">
        <f t="shared" si="6"/>
        <v>RESBDGSATNewLILED___ESRELC_23</v>
      </c>
      <c r="C148" t="s">
        <v>10</v>
      </c>
      <c r="D148" t="s">
        <v>11</v>
      </c>
      <c r="E148" t="s">
        <v>19</v>
      </c>
      <c r="F148" t="s">
        <v>20</v>
      </c>
      <c r="G148" t="s">
        <v>25</v>
      </c>
      <c r="H148" t="s">
        <v>55</v>
      </c>
      <c r="I148" t="s">
        <v>15</v>
      </c>
      <c r="J148" t="s">
        <v>23</v>
      </c>
      <c r="K148" t="s">
        <v>24</v>
      </c>
      <c r="L148">
        <v>23</v>
      </c>
      <c r="M148" s="3" t="str">
        <f t="shared" si="8"/>
        <v/>
      </c>
      <c r="N148" s="3"/>
      <c r="O148" s="3"/>
      <c r="P148" s="3"/>
      <c r="Q148" s="3"/>
      <c r="R148" s="4"/>
      <c r="S148" s="5"/>
      <c r="U148" s="3"/>
    </row>
    <row r="149" spans="1:21" x14ac:dyDescent="0.25">
      <c r="A149" t="str">
        <f t="shared" si="7"/>
        <v>NZ50-BDG-15-RESBDG</v>
      </c>
      <c r="B149" t="str">
        <f t="shared" si="6"/>
        <v>RESBDGSATOldWHWTK___STDNGA_23</v>
      </c>
      <c r="C149" t="s">
        <v>10</v>
      </c>
      <c r="D149" t="s">
        <v>11</v>
      </c>
      <c r="E149" t="s">
        <v>19</v>
      </c>
      <c r="F149" t="s">
        <v>13</v>
      </c>
      <c r="G149" t="s">
        <v>35</v>
      </c>
      <c r="H149" t="s">
        <v>36</v>
      </c>
      <c r="I149" t="s">
        <v>15</v>
      </c>
      <c r="J149" t="s">
        <v>16</v>
      </c>
      <c r="K149" t="s">
        <v>29</v>
      </c>
      <c r="L149">
        <v>23</v>
      </c>
      <c r="M149" s="3">
        <f t="shared" si="8"/>
        <v>0</v>
      </c>
      <c r="N149" s="3"/>
      <c r="O149" s="3"/>
      <c r="P149" s="3"/>
      <c r="Q149" s="3"/>
      <c r="R149" s="4"/>
      <c r="S149" s="5"/>
      <c r="U149" s="3"/>
    </row>
    <row r="150" spans="1:21" x14ac:dyDescent="0.25">
      <c r="A150" t="str">
        <f t="shared" si="7"/>
        <v>NZ50-BDG-15-RESBDG</v>
      </c>
      <c r="B150" t="str">
        <f t="shared" si="6"/>
        <v>RESBDGSATNewSCCE___HIGELC_23</v>
      </c>
      <c r="C150" t="s">
        <v>10</v>
      </c>
      <c r="D150" t="s">
        <v>11</v>
      </c>
      <c r="E150" t="s">
        <v>19</v>
      </c>
      <c r="F150" t="s">
        <v>20</v>
      </c>
      <c r="G150" t="s">
        <v>37</v>
      </c>
      <c r="H150" t="s">
        <v>59</v>
      </c>
      <c r="I150" t="s">
        <v>15</v>
      </c>
      <c r="J150" t="s">
        <v>18</v>
      </c>
      <c r="K150" t="s">
        <v>24</v>
      </c>
      <c r="L150">
        <v>23</v>
      </c>
      <c r="M150" s="3" t="str">
        <f t="shared" si="8"/>
        <v/>
      </c>
      <c r="N150" s="3"/>
      <c r="O150" s="3"/>
      <c r="P150" s="3"/>
      <c r="Q150" s="3"/>
      <c r="R150" s="4"/>
      <c r="S150" s="5"/>
      <c r="U150" s="3"/>
    </row>
    <row r="151" spans="1:21" x14ac:dyDescent="0.25">
      <c r="A151" t="str">
        <f t="shared" si="7"/>
        <v>NZ50-BDG-15-RESBDG</v>
      </c>
      <c r="B151" t="str">
        <f t="shared" si="6"/>
        <v>RESBDGSDENewWHWTK___STDELC_23</v>
      </c>
      <c r="C151" t="s">
        <v>10</v>
      </c>
      <c r="D151" t="s">
        <v>11</v>
      </c>
      <c r="E151" t="s">
        <v>12</v>
      </c>
      <c r="F151" t="s">
        <v>20</v>
      </c>
      <c r="G151" t="s">
        <v>35</v>
      </c>
      <c r="H151" t="s">
        <v>36</v>
      </c>
      <c r="I151" t="s">
        <v>15</v>
      </c>
      <c r="J151" t="s">
        <v>16</v>
      </c>
      <c r="K151" t="s">
        <v>24</v>
      </c>
      <c r="L151">
        <v>23</v>
      </c>
      <c r="M151" s="3" t="str">
        <f t="shared" si="8"/>
        <v/>
      </c>
      <c r="N151" s="3"/>
      <c r="O151" s="3"/>
      <c r="P151" s="3"/>
      <c r="Q151" s="3"/>
      <c r="R151" s="4"/>
      <c r="S151" s="5"/>
      <c r="U151" s="3"/>
    </row>
    <row r="152" spans="1:21" x14ac:dyDescent="0.25">
      <c r="A152" t="str">
        <f t="shared" si="7"/>
        <v>NZ50-BDG-15-RESBDG</v>
      </c>
      <c r="B152" t="str">
        <f t="shared" si="6"/>
        <v>RESBDGSATNewFRZ___STGESRELC_23</v>
      </c>
      <c r="C152" t="s">
        <v>10</v>
      </c>
      <c r="D152" t="s">
        <v>11</v>
      </c>
      <c r="E152" t="s">
        <v>19</v>
      </c>
      <c r="F152" t="s">
        <v>20</v>
      </c>
      <c r="G152" t="s">
        <v>32</v>
      </c>
      <c r="H152" t="s">
        <v>15</v>
      </c>
      <c r="I152" t="s">
        <v>60</v>
      </c>
      <c r="J152" t="s">
        <v>23</v>
      </c>
      <c r="K152" t="s">
        <v>24</v>
      </c>
      <c r="L152">
        <v>23</v>
      </c>
      <c r="M152" s="3" t="str">
        <f t="shared" si="8"/>
        <v/>
      </c>
      <c r="N152" s="3"/>
      <c r="O152" s="3"/>
      <c r="P152" s="3"/>
      <c r="Q152" s="3"/>
      <c r="R152" s="4"/>
      <c r="S152" s="5"/>
      <c r="U152" s="3"/>
    </row>
    <row r="153" spans="1:21" x14ac:dyDescent="0.25">
      <c r="A153" t="str">
        <f t="shared" si="7"/>
        <v>NZ50-BDG-15-RESBDG</v>
      </c>
      <c r="B153" t="str">
        <f t="shared" si="6"/>
        <v>RESBDGSATNewFRZ___STGHIGELC_23</v>
      </c>
      <c r="C153" t="s">
        <v>10</v>
      </c>
      <c r="D153" t="s">
        <v>11</v>
      </c>
      <c r="E153" t="s">
        <v>19</v>
      </c>
      <c r="F153" t="s">
        <v>20</v>
      </c>
      <c r="G153" t="s">
        <v>32</v>
      </c>
      <c r="H153" t="s">
        <v>15</v>
      </c>
      <c r="I153" t="s">
        <v>60</v>
      </c>
      <c r="J153" t="s">
        <v>18</v>
      </c>
      <c r="K153" t="s">
        <v>24</v>
      </c>
      <c r="L153">
        <v>23</v>
      </c>
      <c r="M153" s="3" t="str">
        <f t="shared" si="8"/>
        <v/>
      </c>
      <c r="N153" s="3"/>
      <c r="O153" s="3"/>
      <c r="P153" s="3"/>
      <c r="Q153" s="3"/>
      <c r="R153" s="4"/>
      <c r="S153" s="5"/>
      <c r="U153" s="3"/>
    </row>
    <row r="154" spans="1:21" x14ac:dyDescent="0.25">
      <c r="A154" t="str">
        <f t="shared" si="7"/>
        <v>NZ50-BDG-15-RESBDG</v>
      </c>
      <c r="B154" t="str">
        <f t="shared" si="6"/>
        <v>RESBDGSATNewSHFUR___ESRPRO_23</v>
      </c>
      <c r="C154" t="s">
        <v>10</v>
      </c>
      <c r="D154" t="s">
        <v>11</v>
      </c>
      <c r="E154" t="s">
        <v>19</v>
      </c>
      <c r="F154" t="s">
        <v>20</v>
      </c>
      <c r="G154" t="s">
        <v>14</v>
      </c>
      <c r="H154" t="s">
        <v>34</v>
      </c>
      <c r="I154" t="s">
        <v>15</v>
      </c>
      <c r="J154" t="s">
        <v>23</v>
      </c>
      <c r="K154" t="s">
        <v>43</v>
      </c>
      <c r="L154">
        <v>23</v>
      </c>
      <c r="M154" s="3">
        <f t="shared" si="8"/>
        <v>0</v>
      </c>
      <c r="N154" s="3"/>
      <c r="O154" s="3"/>
      <c r="P154" s="3"/>
      <c r="Q154" s="3"/>
      <c r="R154" s="4"/>
      <c r="S154" s="5"/>
      <c r="U154" s="3"/>
    </row>
    <row r="155" spans="1:21" x14ac:dyDescent="0.25">
      <c r="A155" t="str">
        <f t="shared" si="7"/>
        <v>NZ50-BDG-15-RESBDG</v>
      </c>
      <c r="B155" t="str">
        <f t="shared" si="6"/>
        <v>RESBDGSATNewLIFLC___ESRELC_23</v>
      </c>
      <c r="C155" t="s">
        <v>10</v>
      </c>
      <c r="D155" t="s">
        <v>11</v>
      </c>
      <c r="E155" t="s">
        <v>19</v>
      </c>
      <c r="F155" t="s">
        <v>20</v>
      </c>
      <c r="G155" t="s">
        <v>25</v>
      </c>
      <c r="H155" t="s">
        <v>53</v>
      </c>
      <c r="I155" t="s">
        <v>15</v>
      </c>
      <c r="J155" t="s">
        <v>23</v>
      </c>
      <c r="K155" t="s">
        <v>24</v>
      </c>
      <c r="L155">
        <v>23</v>
      </c>
      <c r="M155" s="3" t="str">
        <f t="shared" si="8"/>
        <v/>
      </c>
      <c r="N155" s="3"/>
      <c r="O155" s="3"/>
      <c r="P155" s="3"/>
      <c r="Q155" s="3"/>
      <c r="R155" s="4"/>
      <c r="S155" s="5"/>
      <c r="U155" s="3"/>
    </row>
    <row r="156" spans="1:21" x14ac:dyDescent="0.25">
      <c r="A156" t="str">
        <f t="shared" si="7"/>
        <v>NZ50-BDG-15-RESBDG</v>
      </c>
      <c r="B156" t="str">
        <f t="shared" si="6"/>
        <v>RESBDGSATNewSHFUR___STDELC_23</v>
      </c>
      <c r="C156" t="s">
        <v>10</v>
      </c>
      <c r="D156" t="s">
        <v>11</v>
      </c>
      <c r="E156" t="s">
        <v>19</v>
      </c>
      <c r="F156" t="s">
        <v>20</v>
      </c>
      <c r="G156" t="s">
        <v>14</v>
      </c>
      <c r="H156" t="s">
        <v>34</v>
      </c>
      <c r="I156" t="s">
        <v>15</v>
      </c>
      <c r="J156" t="s">
        <v>16</v>
      </c>
      <c r="K156" t="s">
        <v>24</v>
      </c>
      <c r="L156">
        <v>23</v>
      </c>
      <c r="M156" s="3" t="str">
        <f t="shared" si="8"/>
        <v/>
      </c>
      <c r="N156" s="3"/>
      <c r="O156" s="3"/>
      <c r="P156" s="3"/>
      <c r="Q156" s="3"/>
      <c r="R156" s="4"/>
      <c r="S156" s="5"/>
      <c r="U156" s="3"/>
    </row>
    <row r="157" spans="1:21" x14ac:dyDescent="0.25">
      <c r="A157" t="str">
        <f t="shared" si="7"/>
        <v>NZ50-BDG-15-RESBDG</v>
      </c>
      <c r="B157" t="str">
        <f t="shared" si="6"/>
        <v>RESBDGSATNewLIINC60WSTDELC_23</v>
      </c>
      <c r="C157" t="s">
        <v>10</v>
      </c>
      <c r="D157" t="s">
        <v>11</v>
      </c>
      <c r="E157" t="s">
        <v>19</v>
      </c>
      <c r="F157" t="s">
        <v>20</v>
      </c>
      <c r="G157" t="s">
        <v>25</v>
      </c>
      <c r="H157" t="s">
        <v>61</v>
      </c>
      <c r="I157" t="s">
        <v>62</v>
      </c>
      <c r="J157" t="s">
        <v>16</v>
      </c>
      <c r="K157" t="s">
        <v>24</v>
      </c>
      <c r="L157">
        <v>23</v>
      </c>
      <c r="M157" s="3" t="str">
        <f t="shared" si="8"/>
        <v/>
      </c>
      <c r="N157" s="3"/>
      <c r="O157" s="3"/>
      <c r="P157" s="3"/>
      <c r="Q157" s="3"/>
      <c r="R157" s="4"/>
      <c r="S157" s="5"/>
      <c r="U157" s="3"/>
    </row>
    <row r="158" spans="1:21" x14ac:dyDescent="0.25">
      <c r="A158" t="str">
        <f t="shared" si="7"/>
        <v>NZ50-BDG-15-RESBDG</v>
      </c>
      <c r="B158" t="str">
        <f t="shared" si="6"/>
        <v>RESBDGSDENewLIFLUT5HIGELC_23</v>
      </c>
      <c r="C158" t="s">
        <v>10</v>
      </c>
      <c r="D158" t="s">
        <v>11</v>
      </c>
      <c r="E158" t="s">
        <v>12</v>
      </c>
      <c r="F158" t="s">
        <v>20</v>
      </c>
      <c r="G158" t="s">
        <v>25</v>
      </c>
      <c r="H158" t="s">
        <v>26</v>
      </c>
      <c r="I158" t="s">
        <v>27</v>
      </c>
      <c r="J158" t="s">
        <v>18</v>
      </c>
      <c r="K158" t="s">
        <v>24</v>
      </c>
      <c r="L158">
        <v>23</v>
      </c>
      <c r="M158" s="3" t="str">
        <f t="shared" si="8"/>
        <v/>
      </c>
      <c r="N158" s="3"/>
      <c r="O158" s="3"/>
      <c r="P158" s="3"/>
      <c r="Q158" s="3"/>
      <c r="R158" s="4"/>
      <c r="S158" s="5"/>
      <c r="U158" s="3"/>
    </row>
    <row r="159" spans="1:21" x14ac:dyDescent="0.25">
      <c r="A159" t="str">
        <f t="shared" si="7"/>
        <v>NZ50-BDG-15-RESBDG</v>
      </c>
      <c r="B159" t="str">
        <f t="shared" si="6"/>
        <v>RESBDGSDENewSHPLT1000WSTDELC_23</v>
      </c>
      <c r="C159" t="s">
        <v>10</v>
      </c>
      <c r="D159" t="s">
        <v>11</v>
      </c>
      <c r="E159" t="s">
        <v>12</v>
      </c>
      <c r="F159" t="s">
        <v>20</v>
      </c>
      <c r="G159" t="s">
        <v>14</v>
      </c>
      <c r="H159" t="s">
        <v>40</v>
      </c>
      <c r="I159" t="s">
        <v>51</v>
      </c>
      <c r="J159" t="s">
        <v>16</v>
      </c>
      <c r="K159" t="s">
        <v>24</v>
      </c>
      <c r="L159">
        <v>23</v>
      </c>
      <c r="M159" s="3" t="str">
        <f t="shared" si="8"/>
        <v/>
      </c>
      <c r="N159" s="3"/>
      <c r="O159" s="3"/>
      <c r="P159" s="3"/>
      <c r="Q159" s="3"/>
      <c r="R159" s="4"/>
      <c r="S159" s="5"/>
      <c r="U159" s="3"/>
    </row>
    <row r="160" spans="1:21" x14ac:dyDescent="0.25">
      <c r="A160" t="str">
        <f t="shared" si="7"/>
        <v>NZ50-BDG-15-RESBDG</v>
      </c>
      <c r="B160" t="str">
        <f t="shared" si="6"/>
        <v>RESBDGSATNewREF___FRTESRELC_23</v>
      </c>
      <c r="C160" t="s">
        <v>10</v>
      </c>
      <c r="D160" t="s">
        <v>11</v>
      </c>
      <c r="E160" t="s">
        <v>19</v>
      </c>
      <c r="F160" t="s">
        <v>20</v>
      </c>
      <c r="G160" t="s">
        <v>47</v>
      </c>
      <c r="H160" t="s">
        <v>15</v>
      </c>
      <c r="I160" t="s">
        <v>48</v>
      </c>
      <c r="J160" t="s">
        <v>23</v>
      </c>
      <c r="K160" t="s">
        <v>24</v>
      </c>
      <c r="L160">
        <v>23</v>
      </c>
      <c r="M160" s="3" t="str">
        <f t="shared" si="8"/>
        <v/>
      </c>
      <c r="N160" s="3"/>
      <c r="O160" s="3"/>
      <c r="P160" s="3"/>
      <c r="Q160" s="3"/>
      <c r="R160" s="4"/>
      <c r="S160" s="5"/>
      <c r="U160" s="3"/>
    </row>
    <row r="161" spans="1:21" x14ac:dyDescent="0.25">
      <c r="A161" t="str">
        <f t="shared" si="7"/>
        <v>NZ50-BDG-15-RESBDG</v>
      </c>
      <c r="B161" t="str">
        <f t="shared" si="6"/>
        <v>RESBDGAPANewLIFLUT5HIGELC_23</v>
      </c>
      <c r="C161" t="s">
        <v>10</v>
      </c>
      <c r="D161" t="s">
        <v>11</v>
      </c>
      <c r="E161" t="s">
        <v>17</v>
      </c>
      <c r="F161" t="s">
        <v>20</v>
      </c>
      <c r="G161" t="s">
        <v>25</v>
      </c>
      <c r="H161" t="s">
        <v>26</v>
      </c>
      <c r="I161" t="s">
        <v>27</v>
      </c>
      <c r="J161" t="s">
        <v>18</v>
      </c>
      <c r="K161" t="s">
        <v>24</v>
      </c>
      <c r="L161">
        <v>23</v>
      </c>
      <c r="M161" s="3" t="str">
        <f t="shared" si="8"/>
        <v/>
      </c>
      <c r="N161" s="3"/>
      <c r="O161" s="3"/>
      <c r="P161" s="3"/>
      <c r="Q161" s="3"/>
      <c r="R161" s="4"/>
      <c r="S161" s="5"/>
      <c r="U161" s="3"/>
    </row>
    <row r="162" spans="1:21" x14ac:dyDescent="0.25">
      <c r="A162" t="str">
        <f t="shared" si="7"/>
        <v>NZ50-BDG-15-RESBDG</v>
      </c>
      <c r="B162" t="str">
        <f t="shared" si="6"/>
        <v>RESBDGSATNewLIHAL60WSTDELC_23</v>
      </c>
      <c r="C162" t="s">
        <v>10</v>
      </c>
      <c r="D162" t="s">
        <v>11</v>
      </c>
      <c r="E162" t="s">
        <v>19</v>
      </c>
      <c r="F162" t="s">
        <v>20</v>
      </c>
      <c r="G162" t="s">
        <v>25</v>
      </c>
      <c r="H162" t="s">
        <v>63</v>
      </c>
      <c r="I162" t="s">
        <v>62</v>
      </c>
      <c r="J162" t="s">
        <v>16</v>
      </c>
      <c r="K162" t="s">
        <v>24</v>
      </c>
      <c r="L162">
        <v>23</v>
      </c>
      <c r="M162" s="3" t="str">
        <f t="shared" si="8"/>
        <v/>
      </c>
      <c r="N162" s="3"/>
      <c r="O162" s="3"/>
      <c r="P162" s="3"/>
      <c r="Q162" s="3"/>
      <c r="R162" s="4"/>
      <c r="S162" s="5"/>
      <c r="U162" s="3"/>
    </row>
    <row r="163" spans="1:21" x14ac:dyDescent="0.25">
      <c r="A163" t="str">
        <f t="shared" si="7"/>
        <v>NZ50-BDG-15-RESBDG</v>
      </c>
      <c r="B163" t="str">
        <f t="shared" si="6"/>
        <v>RESBDGSDEOldWHWTK___STDNGA_23</v>
      </c>
      <c r="C163" t="s">
        <v>10</v>
      </c>
      <c r="D163" t="s">
        <v>11</v>
      </c>
      <c r="E163" t="s">
        <v>12</v>
      </c>
      <c r="F163" t="s">
        <v>13</v>
      </c>
      <c r="G163" t="s">
        <v>35</v>
      </c>
      <c r="H163" t="s">
        <v>36</v>
      </c>
      <c r="I163" t="s">
        <v>15</v>
      </c>
      <c r="J163" t="s">
        <v>16</v>
      </c>
      <c r="K163" t="s">
        <v>29</v>
      </c>
      <c r="L163">
        <v>23</v>
      </c>
      <c r="M163" s="3">
        <f t="shared" si="8"/>
        <v>0</v>
      </c>
      <c r="N163" s="3"/>
      <c r="O163" s="3"/>
      <c r="P163" s="3"/>
      <c r="Q163" s="3"/>
      <c r="R163" s="4"/>
      <c r="S163" s="5"/>
      <c r="U163" s="3"/>
    </row>
    <row r="164" spans="1:21" x14ac:dyDescent="0.25">
      <c r="A164" t="str">
        <f t="shared" si="7"/>
        <v>NZ50-BDG-15-RESBDG</v>
      </c>
      <c r="B164" t="str">
        <f t="shared" si="6"/>
        <v>RESBDGSATNewWHWTK___HIGELC_23</v>
      </c>
      <c r="C164" t="s">
        <v>10</v>
      </c>
      <c r="D164" t="s">
        <v>11</v>
      </c>
      <c r="E164" t="s">
        <v>19</v>
      </c>
      <c r="F164" t="s">
        <v>20</v>
      </c>
      <c r="G164" t="s">
        <v>35</v>
      </c>
      <c r="H164" t="s">
        <v>36</v>
      </c>
      <c r="I164" t="s">
        <v>15</v>
      </c>
      <c r="J164" t="s">
        <v>18</v>
      </c>
      <c r="K164" t="s">
        <v>24</v>
      </c>
      <c r="L164">
        <v>23</v>
      </c>
      <c r="M164" s="3" t="str">
        <f t="shared" si="8"/>
        <v/>
      </c>
      <c r="N164" s="3"/>
      <c r="O164" s="3"/>
      <c r="P164" s="3"/>
      <c r="Q164" s="3"/>
      <c r="R164" s="4"/>
      <c r="S164" s="5"/>
      <c r="U164" s="3"/>
    </row>
    <row r="165" spans="1:21" x14ac:dyDescent="0.25">
      <c r="A165" t="str">
        <f t="shared" si="7"/>
        <v>NZ50-BDG-15-RESBDG</v>
      </c>
      <c r="B165" t="str">
        <f t="shared" si="6"/>
        <v>RESBDGSATNewRAG______HIGNGA_23</v>
      </c>
      <c r="C165" t="s">
        <v>10</v>
      </c>
      <c r="D165" t="s">
        <v>11</v>
      </c>
      <c r="E165" t="s">
        <v>19</v>
      </c>
      <c r="F165" t="s">
        <v>20</v>
      </c>
      <c r="G165" t="s">
        <v>28</v>
      </c>
      <c r="H165" t="s">
        <v>15</v>
      </c>
      <c r="I165" t="s">
        <v>15</v>
      </c>
      <c r="J165" t="s">
        <v>18</v>
      </c>
      <c r="K165" t="s">
        <v>29</v>
      </c>
      <c r="L165">
        <v>23</v>
      </c>
      <c r="M165" s="3">
        <f t="shared" si="8"/>
        <v>0</v>
      </c>
      <c r="N165" s="3"/>
      <c r="O165" s="3"/>
      <c r="P165" s="3"/>
      <c r="Q165" s="3"/>
      <c r="R165" s="4"/>
      <c r="S165" s="5"/>
      <c r="U165" s="3"/>
    </row>
    <row r="166" spans="1:21" x14ac:dyDescent="0.25">
      <c r="A166" t="str">
        <f t="shared" si="7"/>
        <v>NZ50-BDG-15-RESBDG</v>
      </c>
      <c r="B166" t="str">
        <f t="shared" si="6"/>
        <v>RESBDGSATNewSHFUR___STDPRO_23</v>
      </c>
      <c r="C166" t="s">
        <v>10</v>
      </c>
      <c r="D166" t="s">
        <v>11</v>
      </c>
      <c r="E166" t="s">
        <v>19</v>
      </c>
      <c r="F166" t="s">
        <v>20</v>
      </c>
      <c r="G166" t="s">
        <v>14</v>
      </c>
      <c r="H166" t="s">
        <v>34</v>
      </c>
      <c r="I166" t="s">
        <v>15</v>
      </c>
      <c r="J166" t="s">
        <v>16</v>
      </c>
      <c r="K166" t="s">
        <v>43</v>
      </c>
      <c r="L166">
        <v>23</v>
      </c>
      <c r="M166" s="3">
        <f t="shared" si="8"/>
        <v>0</v>
      </c>
      <c r="N166" s="3"/>
      <c r="O166" s="3"/>
      <c r="P166" s="3"/>
      <c r="Q166" s="3"/>
      <c r="R166" s="4"/>
      <c r="S166" s="5"/>
      <c r="U166" s="3"/>
    </row>
    <row r="167" spans="1:21" x14ac:dyDescent="0.25">
      <c r="A167" t="str">
        <f t="shared" si="7"/>
        <v>NZ50-BDG-15-RESBDG</v>
      </c>
      <c r="B167" t="str">
        <f t="shared" si="6"/>
        <v>RESBDGSATNewSHFUR___STDLFO_23</v>
      </c>
      <c r="C167" t="s">
        <v>10</v>
      </c>
      <c r="D167" t="s">
        <v>11</v>
      </c>
      <c r="E167" t="s">
        <v>19</v>
      </c>
      <c r="F167" t="s">
        <v>20</v>
      </c>
      <c r="G167" t="s">
        <v>14</v>
      </c>
      <c r="H167" t="s">
        <v>34</v>
      </c>
      <c r="I167" t="s">
        <v>15</v>
      </c>
      <c r="J167" t="s">
        <v>16</v>
      </c>
      <c r="K167" t="s">
        <v>46</v>
      </c>
      <c r="L167">
        <v>23</v>
      </c>
      <c r="M167" s="3">
        <f t="shared" si="8"/>
        <v>0</v>
      </c>
      <c r="N167" s="3"/>
      <c r="O167" s="3"/>
      <c r="P167" s="3"/>
      <c r="Q167" s="3"/>
      <c r="R167" s="4"/>
      <c r="S167" s="5"/>
      <c r="U167" s="3"/>
    </row>
    <row r="168" spans="1:21" x14ac:dyDescent="0.25">
      <c r="A168" t="str">
        <f t="shared" si="7"/>
        <v>NZ50-BDG-15-RESBDG</v>
      </c>
      <c r="B168" t="str">
        <f t="shared" si="6"/>
        <v>RESBDGSATOldCWA___CBSTDELC_23</v>
      </c>
      <c r="C168" t="s">
        <v>10</v>
      </c>
      <c r="D168" t="s">
        <v>11</v>
      </c>
      <c r="E168" t="s">
        <v>19</v>
      </c>
      <c r="F168" t="s">
        <v>13</v>
      </c>
      <c r="G168" t="s">
        <v>21</v>
      </c>
      <c r="H168" t="s">
        <v>15</v>
      </c>
      <c r="I168" t="s">
        <v>22</v>
      </c>
      <c r="J168" t="s">
        <v>16</v>
      </c>
      <c r="K168" t="s">
        <v>24</v>
      </c>
      <c r="L168">
        <v>23</v>
      </c>
      <c r="M168" s="3" t="str">
        <f t="shared" si="8"/>
        <v/>
      </c>
      <c r="N168" s="3"/>
      <c r="O168" s="3"/>
      <c r="P168" s="3"/>
      <c r="Q168" s="3"/>
      <c r="R168" s="4"/>
      <c r="S168" s="5"/>
      <c r="U168" s="3"/>
    </row>
    <row r="169" spans="1:21" x14ac:dyDescent="0.25">
      <c r="A169" t="str">
        <f t="shared" si="7"/>
        <v>NZ50-BDG-15-RESBDG</v>
      </c>
      <c r="B169" t="str">
        <f t="shared" si="6"/>
        <v>RESBDGSATNewREF___FRTHIGELC_23</v>
      </c>
      <c r="C169" t="s">
        <v>10</v>
      </c>
      <c r="D169" t="s">
        <v>11</v>
      </c>
      <c r="E169" t="s">
        <v>19</v>
      </c>
      <c r="F169" t="s">
        <v>20</v>
      </c>
      <c r="G169" t="s">
        <v>47</v>
      </c>
      <c r="H169" t="s">
        <v>15</v>
      </c>
      <c r="I169" t="s">
        <v>48</v>
      </c>
      <c r="J169" t="s">
        <v>18</v>
      </c>
      <c r="K169" t="s">
        <v>24</v>
      </c>
      <c r="L169">
        <v>23</v>
      </c>
      <c r="M169" s="3" t="str">
        <f t="shared" si="8"/>
        <v/>
      </c>
      <c r="N169" s="3"/>
      <c r="O169" s="3"/>
      <c r="P169" s="3"/>
      <c r="Q169" s="3"/>
      <c r="R169" s="4"/>
      <c r="S169" s="5"/>
      <c r="U169" s="3"/>
    </row>
    <row r="170" spans="1:21" x14ac:dyDescent="0.25">
      <c r="A170" t="str">
        <f t="shared" si="7"/>
        <v>NZ50-BDG-15-RESBDG</v>
      </c>
      <c r="B170" t="str">
        <f t="shared" ref="B170:B233" si="9">C170&amp;D170&amp;E170&amp;F170&amp;G170&amp;H170&amp;I170&amp;J170&amp;K170&amp;"_"&amp;L170</f>
        <v>RESBDGSATNewSHFUR___STDKER_23</v>
      </c>
      <c r="C170" t="s">
        <v>10</v>
      </c>
      <c r="D170" t="s">
        <v>11</v>
      </c>
      <c r="E170" t="s">
        <v>19</v>
      </c>
      <c r="F170" t="s">
        <v>20</v>
      </c>
      <c r="G170" t="s">
        <v>14</v>
      </c>
      <c r="H170" t="s">
        <v>34</v>
      </c>
      <c r="I170" t="s">
        <v>15</v>
      </c>
      <c r="J170" t="s">
        <v>16</v>
      </c>
      <c r="K170" t="s">
        <v>49</v>
      </c>
      <c r="L170">
        <v>23</v>
      </c>
      <c r="M170" s="3">
        <f t="shared" si="8"/>
        <v>0</v>
      </c>
      <c r="N170" s="3"/>
      <c r="O170" s="3"/>
      <c r="P170" s="3"/>
      <c r="Q170" s="3"/>
      <c r="R170" s="4"/>
      <c r="S170" s="5"/>
      <c r="U170" s="3"/>
    </row>
    <row r="171" spans="1:21" x14ac:dyDescent="0.25">
      <c r="A171" t="str">
        <f t="shared" si="7"/>
        <v>NZ50-BDG-15-RESBDG</v>
      </c>
      <c r="B171" t="str">
        <f t="shared" si="9"/>
        <v>RESBDGSDENewWHSTHBCKSTDNGA_23</v>
      </c>
      <c r="C171" t="s">
        <v>10</v>
      </c>
      <c r="D171" t="s">
        <v>11</v>
      </c>
      <c r="E171" t="s">
        <v>12</v>
      </c>
      <c r="F171" t="s">
        <v>20</v>
      </c>
      <c r="G171" t="s">
        <v>35</v>
      </c>
      <c r="H171" t="s">
        <v>57</v>
      </c>
      <c r="I171" t="s">
        <v>58</v>
      </c>
      <c r="J171" t="s">
        <v>16</v>
      </c>
      <c r="K171" t="s">
        <v>29</v>
      </c>
      <c r="L171">
        <v>23</v>
      </c>
      <c r="M171" s="3">
        <f t="shared" si="8"/>
        <v>0</v>
      </c>
      <c r="N171" s="3"/>
      <c r="O171" s="3"/>
      <c r="P171" s="3"/>
      <c r="Q171" s="3"/>
      <c r="R171" s="4"/>
      <c r="S171" s="5"/>
      <c r="U171" s="3"/>
    </row>
    <row r="172" spans="1:21" x14ac:dyDescent="0.25">
      <c r="A172" t="str">
        <f t="shared" si="7"/>
        <v>NZ50-BDG-15-RESBDG</v>
      </c>
      <c r="B172" t="str">
        <f t="shared" si="9"/>
        <v>RESBDGSATOldSCWA___ESRELC_23</v>
      </c>
      <c r="C172" t="s">
        <v>10</v>
      </c>
      <c r="D172" t="s">
        <v>11</v>
      </c>
      <c r="E172" t="s">
        <v>19</v>
      </c>
      <c r="F172" t="s">
        <v>13</v>
      </c>
      <c r="G172" t="s">
        <v>37</v>
      </c>
      <c r="H172" t="s">
        <v>39</v>
      </c>
      <c r="I172" t="s">
        <v>15</v>
      </c>
      <c r="J172" t="s">
        <v>23</v>
      </c>
      <c r="K172" t="s">
        <v>24</v>
      </c>
      <c r="L172">
        <v>23</v>
      </c>
      <c r="M172" s="3" t="str">
        <f t="shared" si="8"/>
        <v/>
      </c>
      <c r="N172" s="3"/>
      <c r="O172" s="3"/>
      <c r="P172" s="3"/>
      <c r="Q172" s="3"/>
      <c r="R172" s="4"/>
      <c r="S172" s="5"/>
      <c r="U172" s="3"/>
    </row>
    <row r="173" spans="1:21" x14ac:dyDescent="0.25">
      <c r="A173" t="str">
        <f t="shared" si="7"/>
        <v>NZ50-BDG-15-RESBDG</v>
      </c>
      <c r="B173" t="str">
        <f t="shared" si="9"/>
        <v>RESBDGSATNewCDY______ESRELC_23</v>
      </c>
      <c r="C173" t="s">
        <v>10</v>
      </c>
      <c r="D173" t="s">
        <v>11</v>
      </c>
      <c r="E173" t="s">
        <v>19</v>
      </c>
      <c r="F173" t="s">
        <v>20</v>
      </c>
      <c r="G173" t="s">
        <v>30</v>
      </c>
      <c r="H173" t="s">
        <v>15</v>
      </c>
      <c r="I173" t="s">
        <v>15</v>
      </c>
      <c r="J173" t="s">
        <v>23</v>
      </c>
      <c r="K173" t="s">
        <v>24</v>
      </c>
      <c r="L173">
        <v>23</v>
      </c>
      <c r="M173" s="3" t="str">
        <f t="shared" si="8"/>
        <v/>
      </c>
      <c r="N173" s="3"/>
      <c r="O173" s="3"/>
      <c r="P173" s="3"/>
      <c r="Q173" s="3"/>
      <c r="R173" s="4"/>
      <c r="S173" s="5"/>
      <c r="U173" s="3"/>
    </row>
    <row r="174" spans="1:21" x14ac:dyDescent="0.25">
      <c r="A174" t="str">
        <f t="shared" si="7"/>
        <v>NZ50-BDG-15-RESBDG</v>
      </c>
      <c r="B174" t="str">
        <f t="shared" si="9"/>
        <v>RESBDGSDENewDWA______ESRELC_23</v>
      </c>
      <c r="C174" t="s">
        <v>10</v>
      </c>
      <c r="D174" t="s">
        <v>11</v>
      </c>
      <c r="E174" t="s">
        <v>12</v>
      </c>
      <c r="F174" t="s">
        <v>20</v>
      </c>
      <c r="G174" t="s">
        <v>31</v>
      </c>
      <c r="H174" t="s">
        <v>15</v>
      </c>
      <c r="I174" t="s">
        <v>15</v>
      </c>
      <c r="J174" t="s">
        <v>23</v>
      </c>
      <c r="K174" t="s">
        <v>24</v>
      </c>
      <c r="L174">
        <v>23</v>
      </c>
      <c r="M174" s="3" t="str">
        <f t="shared" si="8"/>
        <v/>
      </c>
      <c r="N174" s="3"/>
      <c r="O174" s="3"/>
      <c r="P174" s="3"/>
      <c r="Q174" s="3"/>
      <c r="R174" s="4"/>
      <c r="S174" s="5"/>
      <c r="U174" s="3"/>
    </row>
    <row r="175" spans="1:21" x14ac:dyDescent="0.25">
      <c r="A175" t="str">
        <f t="shared" si="7"/>
        <v>NZ50-BDG-15-RESBDG</v>
      </c>
      <c r="B175" t="str">
        <f t="shared" si="9"/>
        <v>RESBDGSDENewCWA___CBHIGELC_23</v>
      </c>
      <c r="C175" t="s">
        <v>10</v>
      </c>
      <c r="D175" t="s">
        <v>11</v>
      </c>
      <c r="E175" t="s">
        <v>12</v>
      </c>
      <c r="F175" t="s">
        <v>20</v>
      </c>
      <c r="G175" t="s">
        <v>21</v>
      </c>
      <c r="H175" t="s">
        <v>15</v>
      </c>
      <c r="I175" t="s">
        <v>22</v>
      </c>
      <c r="J175" t="s">
        <v>18</v>
      </c>
      <c r="K175" t="s">
        <v>24</v>
      </c>
      <c r="L175">
        <v>23</v>
      </c>
      <c r="M175" s="3" t="str">
        <f t="shared" si="8"/>
        <v/>
      </c>
      <c r="N175" s="3"/>
      <c r="O175" s="3"/>
      <c r="P175" s="3"/>
      <c r="Q175" s="3"/>
      <c r="R175" s="4"/>
      <c r="S175" s="5"/>
      <c r="U175" s="3"/>
    </row>
    <row r="176" spans="1:21" x14ac:dyDescent="0.25">
      <c r="A176" t="str">
        <f t="shared" si="7"/>
        <v>NZ50-BDG-15-RESBDG</v>
      </c>
      <c r="B176" t="str">
        <f t="shared" si="9"/>
        <v>RESBDGAPANewCWA___CBSTDELC_23</v>
      </c>
      <c r="C176" t="s">
        <v>10</v>
      </c>
      <c r="D176" t="s">
        <v>11</v>
      </c>
      <c r="E176" t="s">
        <v>17</v>
      </c>
      <c r="F176" t="s">
        <v>20</v>
      </c>
      <c r="G176" t="s">
        <v>21</v>
      </c>
      <c r="H176" t="s">
        <v>15</v>
      </c>
      <c r="I176" t="s">
        <v>22</v>
      </c>
      <c r="J176" t="s">
        <v>16</v>
      </c>
      <c r="K176" t="s">
        <v>24</v>
      </c>
      <c r="L176">
        <v>23</v>
      </c>
      <c r="M176" s="3" t="str">
        <f t="shared" si="8"/>
        <v/>
      </c>
      <c r="N176" s="3"/>
      <c r="O176" s="3"/>
      <c r="P176" s="3"/>
      <c r="Q176" s="3"/>
      <c r="R176" s="4"/>
      <c r="S176" s="5"/>
      <c r="U176" s="3"/>
    </row>
    <row r="177" spans="1:21" x14ac:dyDescent="0.25">
      <c r="A177" t="str">
        <f t="shared" si="7"/>
        <v>NZ50-BDG-15-RESBDG</v>
      </c>
      <c r="B177" t="str">
        <f t="shared" si="9"/>
        <v>RESBDGSATOldLIFLUT5HIGELC_23</v>
      </c>
      <c r="C177" t="s">
        <v>10</v>
      </c>
      <c r="D177" t="s">
        <v>11</v>
      </c>
      <c r="E177" t="s">
        <v>19</v>
      </c>
      <c r="F177" t="s">
        <v>13</v>
      </c>
      <c r="G177" t="s">
        <v>25</v>
      </c>
      <c r="H177" t="s">
        <v>26</v>
      </c>
      <c r="I177" t="s">
        <v>27</v>
      </c>
      <c r="J177" t="s">
        <v>18</v>
      </c>
      <c r="K177" t="s">
        <v>24</v>
      </c>
      <c r="L177">
        <v>23</v>
      </c>
      <c r="M177" s="3" t="str">
        <f t="shared" si="8"/>
        <v/>
      </c>
      <c r="N177" s="3"/>
      <c r="O177" s="3"/>
      <c r="P177" s="3"/>
      <c r="Q177" s="3"/>
      <c r="R177" s="4"/>
      <c r="S177" s="5"/>
      <c r="U177" s="3"/>
    </row>
    <row r="178" spans="1:21" x14ac:dyDescent="0.25">
      <c r="A178" t="str">
        <f t="shared" si="7"/>
        <v>NZ50-BDG-15-RESBDG</v>
      </c>
      <c r="B178" t="str">
        <f t="shared" si="9"/>
        <v>RESBDGSATOldSHHEP___ESRELC_23</v>
      </c>
      <c r="C178" t="s">
        <v>10</v>
      </c>
      <c r="D178" t="s">
        <v>11</v>
      </c>
      <c r="E178" t="s">
        <v>19</v>
      </c>
      <c r="F178" t="s">
        <v>13</v>
      </c>
      <c r="G178" t="s">
        <v>14</v>
      </c>
      <c r="H178" t="s">
        <v>50</v>
      </c>
      <c r="I178" t="s">
        <v>15</v>
      </c>
      <c r="J178" t="s">
        <v>23</v>
      </c>
      <c r="K178" t="s">
        <v>24</v>
      </c>
      <c r="L178">
        <v>23</v>
      </c>
      <c r="M178" s="3" t="str">
        <f t="shared" si="8"/>
        <v/>
      </c>
      <c r="N178" s="3"/>
      <c r="O178" s="3"/>
      <c r="P178" s="3"/>
      <c r="Q178" s="3"/>
      <c r="R178" s="4"/>
      <c r="S178" s="5"/>
      <c r="U178" s="3"/>
    </row>
    <row r="179" spans="1:21" x14ac:dyDescent="0.25">
      <c r="A179" t="str">
        <f t="shared" si="7"/>
        <v>NZ50-BDG-15-RESBDG</v>
      </c>
      <c r="B179" t="str">
        <f t="shared" si="9"/>
        <v>RESBDGSDENewLIFLUT8STDELC_23</v>
      </c>
      <c r="C179" t="s">
        <v>10</v>
      </c>
      <c r="D179" t="s">
        <v>11</v>
      </c>
      <c r="E179" t="s">
        <v>12</v>
      </c>
      <c r="F179" t="s">
        <v>20</v>
      </c>
      <c r="G179" t="s">
        <v>25</v>
      </c>
      <c r="H179" t="s">
        <v>26</v>
      </c>
      <c r="I179" t="s">
        <v>52</v>
      </c>
      <c r="J179" t="s">
        <v>16</v>
      </c>
      <c r="K179" t="s">
        <v>24</v>
      </c>
      <c r="L179">
        <v>23</v>
      </c>
      <c r="M179" s="3" t="str">
        <f t="shared" si="8"/>
        <v/>
      </c>
      <c r="N179" s="3"/>
      <c r="O179" s="3"/>
      <c r="P179" s="3"/>
      <c r="Q179" s="3"/>
      <c r="R179" s="4"/>
      <c r="S179" s="5"/>
      <c r="U179" s="3"/>
    </row>
    <row r="180" spans="1:21" x14ac:dyDescent="0.25">
      <c r="A180" t="str">
        <f t="shared" si="7"/>
        <v>NZ50-BDG-15-RESBDG</v>
      </c>
      <c r="B180" t="str">
        <f t="shared" si="9"/>
        <v>RESBDGSATOldSCWA___HIGELC_23</v>
      </c>
      <c r="C180" t="s">
        <v>10</v>
      </c>
      <c r="D180" t="s">
        <v>11</v>
      </c>
      <c r="E180" t="s">
        <v>19</v>
      </c>
      <c r="F180" t="s">
        <v>13</v>
      </c>
      <c r="G180" t="s">
        <v>37</v>
      </c>
      <c r="H180" t="s">
        <v>39</v>
      </c>
      <c r="I180" t="s">
        <v>15</v>
      </c>
      <c r="J180" t="s">
        <v>18</v>
      </c>
      <c r="K180" t="s">
        <v>24</v>
      </c>
      <c r="L180">
        <v>23</v>
      </c>
      <c r="M180" s="3" t="str">
        <f t="shared" si="8"/>
        <v/>
      </c>
      <c r="N180" s="3"/>
      <c r="O180" s="3"/>
      <c r="P180" s="3"/>
      <c r="Q180" s="3"/>
      <c r="R180" s="4"/>
      <c r="S180" s="5"/>
      <c r="U180" s="3"/>
    </row>
    <row r="181" spans="1:21" x14ac:dyDescent="0.25">
      <c r="A181" t="str">
        <f t="shared" si="7"/>
        <v>NZ50-BDG-15-RESBDG</v>
      </c>
      <c r="B181" t="str">
        <f t="shared" si="9"/>
        <v>RESBDGAPAOldWHWTK___STDNGA_23</v>
      </c>
      <c r="C181" t="s">
        <v>10</v>
      </c>
      <c r="D181" t="s">
        <v>11</v>
      </c>
      <c r="E181" t="s">
        <v>17</v>
      </c>
      <c r="F181" t="s">
        <v>13</v>
      </c>
      <c r="G181" t="s">
        <v>35</v>
      </c>
      <c r="H181" t="s">
        <v>36</v>
      </c>
      <c r="I181" t="s">
        <v>15</v>
      </c>
      <c r="J181" t="s">
        <v>16</v>
      </c>
      <c r="K181" t="s">
        <v>29</v>
      </c>
      <c r="L181">
        <v>23</v>
      </c>
      <c r="M181" s="3">
        <f t="shared" si="8"/>
        <v>0</v>
      </c>
      <c r="N181" s="3"/>
      <c r="O181" s="3"/>
      <c r="P181" s="3"/>
      <c r="Q181" s="3"/>
      <c r="R181" s="4"/>
      <c r="S181" s="5"/>
      <c r="U181" s="3"/>
    </row>
    <row r="182" spans="1:21" x14ac:dyDescent="0.25">
      <c r="A182" t="str">
        <f t="shared" si="7"/>
        <v>NZ50-BDG-15-RESBDG</v>
      </c>
      <c r="B182" t="str">
        <f t="shared" si="9"/>
        <v>RESBDGSDEOldCWA___CBSTDELC_23</v>
      </c>
      <c r="C182" t="s">
        <v>10</v>
      </c>
      <c r="D182" t="s">
        <v>11</v>
      </c>
      <c r="E182" t="s">
        <v>12</v>
      </c>
      <c r="F182" t="s">
        <v>13</v>
      </c>
      <c r="G182" t="s">
        <v>21</v>
      </c>
      <c r="H182" t="s">
        <v>15</v>
      </c>
      <c r="I182" t="s">
        <v>22</v>
      </c>
      <c r="J182" t="s">
        <v>16</v>
      </c>
      <c r="K182" t="s">
        <v>24</v>
      </c>
      <c r="L182">
        <v>23</v>
      </c>
      <c r="M182" s="3" t="str">
        <f t="shared" si="8"/>
        <v/>
      </c>
      <c r="N182" s="3"/>
      <c r="O182" s="3"/>
      <c r="P182" s="3"/>
      <c r="Q182" s="3"/>
      <c r="R182" s="4"/>
      <c r="S182" s="5"/>
      <c r="U182" s="3"/>
    </row>
    <row r="183" spans="1:21" x14ac:dyDescent="0.25">
      <c r="A183" t="str">
        <f t="shared" si="7"/>
        <v>NZ50-BDG-15-RESBDG</v>
      </c>
      <c r="B183" t="str">
        <f t="shared" si="9"/>
        <v>RESBDGAPAOldLIFLUT5HIGELC_23</v>
      </c>
      <c r="C183" t="s">
        <v>10</v>
      </c>
      <c r="D183" t="s">
        <v>11</v>
      </c>
      <c r="E183" t="s">
        <v>17</v>
      </c>
      <c r="F183" t="s">
        <v>13</v>
      </c>
      <c r="G183" t="s">
        <v>25</v>
      </c>
      <c r="H183" t="s">
        <v>26</v>
      </c>
      <c r="I183" t="s">
        <v>27</v>
      </c>
      <c r="J183" t="s">
        <v>18</v>
      </c>
      <c r="K183" t="s">
        <v>24</v>
      </c>
      <c r="L183">
        <v>23</v>
      </c>
      <c r="M183" s="3" t="str">
        <f t="shared" si="8"/>
        <v/>
      </c>
      <c r="N183" s="3"/>
      <c r="O183" s="3"/>
      <c r="P183" s="3"/>
      <c r="Q183" s="3"/>
      <c r="R183" s="4"/>
      <c r="S183" s="5"/>
      <c r="U183" s="3"/>
    </row>
    <row r="184" spans="1:21" x14ac:dyDescent="0.25">
      <c r="A184" t="str">
        <f t="shared" si="7"/>
        <v>NZ50-BDG-15-RESBDG</v>
      </c>
      <c r="B184" t="str">
        <f t="shared" si="9"/>
        <v>RESBDGSDENewDWA______HIGELC_23</v>
      </c>
      <c r="C184" t="s">
        <v>10</v>
      </c>
      <c r="D184" t="s">
        <v>11</v>
      </c>
      <c r="E184" t="s">
        <v>12</v>
      </c>
      <c r="F184" t="s">
        <v>20</v>
      </c>
      <c r="G184" t="s">
        <v>31</v>
      </c>
      <c r="H184" t="s">
        <v>15</v>
      </c>
      <c r="I184" t="s">
        <v>15</v>
      </c>
      <c r="J184" t="s">
        <v>18</v>
      </c>
      <c r="K184" t="s">
        <v>24</v>
      </c>
      <c r="L184">
        <v>23</v>
      </c>
      <c r="M184" s="3" t="str">
        <f t="shared" si="8"/>
        <v/>
      </c>
      <c r="N184" s="3"/>
      <c r="O184" s="3"/>
      <c r="P184" s="3"/>
      <c r="Q184" s="3"/>
      <c r="R184" s="4"/>
      <c r="S184" s="5"/>
      <c r="U184" s="3"/>
    </row>
    <row r="185" spans="1:21" x14ac:dyDescent="0.25">
      <c r="A185" t="str">
        <f t="shared" si="7"/>
        <v>NZ50-BDG-15-RESBDG</v>
      </c>
      <c r="B185" t="str">
        <f t="shared" si="9"/>
        <v>RESBDGAPANewLIFLUT8STDELC_23</v>
      </c>
      <c r="C185" t="s">
        <v>10</v>
      </c>
      <c r="D185" t="s">
        <v>11</v>
      </c>
      <c r="E185" t="s">
        <v>17</v>
      </c>
      <c r="F185" t="s">
        <v>20</v>
      </c>
      <c r="G185" t="s">
        <v>25</v>
      </c>
      <c r="H185" t="s">
        <v>26</v>
      </c>
      <c r="I185" t="s">
        <v>52</v>
      </c>
      <c r="J185" t="s">
        <v>16</v>
      </c>
      <c r="K185" t="s">
        <v>24</v>
      </c>
      <c r="L185">
        <v>23</v>
      </c>
      <c r="M185" s="3" t="str">
        <f t="shared" si="8"/>
        <v/>
      </c>
      <c r="N185" s="3"/>
      <c r="O185" s="3"/>
      <c r="P185" s="3"/>
      <c r="Q185" s="3"/>
      <c r="R185" s="4"/>
      <c r="S185" s="5"/>
      <c r="U185" s="3"/>
    </row>
    <row r="186" spans="1:21" x14ac:dyDescent="0.25">
      <c r="A186" t="str">
        <f t="shared" si="7"/>
        <v>NZ50-BDG-15-RESBDG</v>
      </c>
      <c r="B186" t="str">
        <f t="shared" si="9"/>
        <v>RESBDGSDENewLIFLC___STDELC_23</v>
      </c>
      <c r="C186" t="s">
        <v>10</v>
      </c>
      <c r="D186" t="s">
        <v>11</v>
      </c>
      <c r="E186" t="s">
        <v>12</v>
      </c>
      <c r="F186" t="s">
        <v>20</v>
      </c>
      <c r="G186" t="s">
        <v>25</v>
      </c>
      <c r="H186" t="s">
        <v>53</v>
      </c>
      <c r="I186" t="s">
        <v>15</v>
      </c>
      <c r="J186" t="s">
        <v>16</v>
      </c>
      <c r="K186" t="s">
        <v>24</v>
      </c>
      <c r="L186">
        <v>23</v>
      </c>
      <c r="M186" s="3" t="str">
        <f t="shared" si="8"/>
        <v/>
      </c>
      <c r="N186" s="3"/>
      <c r="O186" s="3"/>
      <c r="P186" s="3"/>
      <c r="Q186" s="3"/>
      <c r="R186" s="4"/>
      <c r="S186" s="5"/>
      <c r="U186" s="3"/>
    </row>
    <row r="187" spans="1:21" x14ac:dyDescent="0.25">
      <c r="A187" t="str">
        <f t="shared" si="7"/>
        <v>NZ50-BDG-15-RESBDG</v>
      </c>
      <c r="B187" t="str">
        <f t="shared" si="9"/>
        <v>RESBDGAPANewSHPLT1000WSTDELC_23</v>
      </c>
      <c r="C187" t="s">
        <v>10</v>
      </c>
      <c r="D187" t="s">
        <v>11</v>
      </c>
      <c r="E187" t="s">
        <v>17</v>
      </c>
      <c r="F187" t="s">
        <v>20</v>
      </c>
      <c r="G187" t="s">
        <v>14</v>
      </c>
      <c r="H187" t="s">
        <v>40</v>
      </c>
      <c r="I187" t="s">
        <v>51</v>
      </c>
      <c r="J187" t="s">
        <v>16</v>
      </c>
      <c r="K187" t="s">
        <v>24</v>
      </c>
      <c r="L187">
        <v>23</v>
      </c>
      <c r="M187" s="3" t="str">
        <f t="shared" si="8"/>
        <v/>
      </c>
      <c r="N187" s="3"/>
      <c r="O187" s="3"/>
      <c r="P187" s="3"/>
      <c r="Q187" s="3"/>
      <c r="R187" s="4"/>
      <c r="S187" s="5"/>
      <c r="U187" s="3"/>
    </row>
    <row r="188" spans="1:21" x14ac:dyDescent="0.25">
      <c r="A188" t="str">
        <f t="shared" si="7"/>
        <v>NZ50-BDG-15-RESBDG</v>
      </c>
      <c r="B188" t="str">
        <f t="shared" si="9"/>
        <v>RESBDGSDENewSHFUR___HIGPRO_23</v>
      </c>
      <c r="C188" t="s">
        <v>10</v>
      </c>
      <c r="D188" t="s">
        <v>11</v>
      </c>
      <c r="E188" t="s">
        <v>12</v>
      </c>
      <c r="F188" t="s">
        <v>20</v>
      </c>
      <c r="G188" t="s">
        <v>14</v>
      </c>
      <c r="H188" t="s">
        <v>34</v>
      </c>
      <c r="I188" t="s">
        <v>15</v>
      </c>
      <c r="J188" t="s">
        <v>18</v>
      </c>
      <c r="K188" t="s">
        <v>43</v>
      </c>
      <c r="L188">
        <v>23</v>
      </c>
      <c r="M188" s="3">
        <f t="shared" si="8"/>
        <v>0</v>
      </c>
      <c r="N188" s="3"/>
      <c r="O188" s="3"/>
      <c r="P188" s="3"/>
      <c r="Q188" s="3"/>
      <c r="R188" s="4"/>
      <c r="S188" s="5"/>
      <c r="U188" s="3"/>
    </row>
    <row r="189" spans="1:21" x14ac:dyDescent="0.25">
      <c r="A189" t="str">
        <f t="shared" si="7"/>
        <v>NZ50-BDG-15-RESBDG</v>
      </c>
      <c r="B189" t="str">
        <f t="shared" si="9"/>
        <v>RESBDGSATOldSCWD___ESRELC_23</v>
      </c>
      <c r="C189" t="s">
        <v>10</v>
      </c>
      <c r="D189" t="s">
        <v>11</v>
      </c>
      <c r="E189" t="s">
        <v>19</v>
      </c>
      <c r="F189" t="s">
        <v>13</v>
      </c>
      <c r="G189" t="s">
        <v>37</v>
      </c>
      <c r="H189" t="s">
        <v>38</v>
      </c>
      <c r="I189" t="s">
        <v>15</v>
      </c>
      <c r="J189" t="s">
        <v>23</v>
      </c>
      <c r="K189" t="s">
        <v>24</v>
      </c>
      <c r="L189">
        <v>23</v>
      </c>
      <c r="M189" s="3" t="str">
        <f t="shared" si="8"/>
        <v/>
      </c>
      <c r="N189" s="3"/>
      <c r="O189" s="3"/>
      <c r="P189" s="3"/>
      <c r="Q189" s="3"/>
      <c r="R189" s="4"/>
      <c r="S189" s="5"/>
      <c r="U189" s="3"/>
    </row>
    <row r="190" spans="1:21" x14ac:dyDescent="0.25">
      <c r="A190" t="str">
        <f t="shared" si="7"/>
        <v>NZ50-BDG-15-RESBDG</v>
      </c>
      <c r="B190" t="str">
        <f t="shared" si="9"/>
        <v>RESBDGSATOldFRZ___CHHIGELC_23</v>
      </c>
      <c r="C190" t="s">
        <v>10</v>
      </c>
      <c r="D190" t="s">
        <v>11</v>
      </c>
      <c r="E190" t="s">
        <v>19</v>
      </c>
      <c r="F190" t="s">
        <v>13</v>
      </c>
      <c r="G190" t="s">
        <v>32</v>
      </c>
      <c r="H190" t="s">
        <v>15</v>
      </c>
      <c r="I190" t="s">
        <v>33</v>
      </c>
      <c r="J190" t="s">
        <v>18</v>
      </c>
      <c r="K190" t="s">
        <v>24</v>
      </c>
      <c r="L190">
        <v>23</v>
      </c>
      <c r="M190" s="3" t="str">
        <f t="shared" si="8"/>
        <v/>
      </c>
      <c r="N190" s="3"/>
      <c r="O190" s="3"/>
      <c r="P190" s="3"/>
      <c r="Q190" s="3"/>
      <c r="R190" s="4"/>
      <c r="S190" s="5"/>
      <c r="U190" s="3"/>
    </row>
    <row r="191" spans="1:21" x14ac:dyDescent="0.25">
      <c r="A191" t="str">
        <f t="shared" si="7"/>
        <v>NZ50-BDG-15-RESBDG</v>
      </c>
      <c r="B191" t="str">
        <f t="shared" si="9"/>
        <v>RESBDGAPANewLIFLC___STDELC_23</v>
      </c>
      <c r="C191" t="s">
        <v>10</v>
      </c>
      <c r="D191" t="s">
        <v>11</v>
      </c>
      <c r="E191" t="s">
        <v>17</v>
      </c>
      <c r="F191" t="s">
        <v>20</v>
      </c>
      <c r="G191" t="s">
        <v>25</v>
      </c>
      <c r="H191" t="s">
        <v>53</v>
      </c>
      <c r="I191" t="s">
        <v>15</v>
      </c>
      <c r="J191" t="s">
        <v>16</v>
      </c>
      <c r="K191" t="s">
        <v>24</v>
      </c>
      <c r="L191">
        <v>23</v>
      </c>
      <c r="M191" s="3" t="str">
        <f t="shared" si="8"/>
        <v/>
      </c>
      <c r="N191" s="3"/>
      <c r="O191" s="3"/>
      <c r="P191" s="3"/>
      <c r="Q191" s="3"/>
      <c r="R191" s="4"/>
      <c r="S191" s="5"/>
      <c r="U191" s="3"/>
    </row>
    <row r="192" spans="1:21" x14ac:dyDescent="0.25">
      <c r="A192" t="str">
        <f t="shared" si="7"/>
        <v>NZ50-BDG-15-RESBDG</v>
      </c>
      <c r="B192" t="str">
        <f t="shared" si="9"/>
        <v>RESBDGSDENewLIFLUT12STDELC_23</v>
      </c>
      <c r="C192" t="s">
        <v>10</v>
      </c>
      <c r="D192" t="s">
        <v>11</v>
      </c>
      <c r="E192" t="s">
        <v>12</v>
      </c>
      <c r="F192" t="s">
        <v>20</v>
      </c>
      <c r="G192" t="s">
        <v>25</v>
      </c>
      <c r="H192" t="s">
        <v>26</v>
      </c>
      <c r="I192" t="s">
        <v>54</v>
      </c>
      <c r="J192" t="s">
        <v>16</v>
      </c>
      <c r="K192" t="s">
        <v>24</v>
      </c>
      <c r="L192">
        <v>23</v>
      </c>
      <c r="M192" s="3" t="str">
        <f t="shared" si="8"/>
        <v/>
      </c>
      <c r="N192" s="3"/>
      <c r="O192" s="3"/>
      <c r="P192" s="3"/>
      <c r="Q192" s="3"/>
      <c r="R192" s="4"/>
      <c r="S192" s="5"/>
      <c r="U192" s="3"/>
    </row>
    <row r="193" spans="1:21" x14ac:dyDescent="0.25">
      <c r="A193" t="str">
        <f t="shared" si="7"/>
        <v>NZ50-BDG-15-RESBDG</v>
      </c>
      <c r="B193" t="str">
        <f t="shared" si="9"/>
        <v>RESBDGSATNewCDY______HIGELC_23</v>
      </c>
      <c r="C193" t="s">
        <v>10</v>
      </c>
      <c r="D193" t="s">
        <v>11</v>
      </c>
      <c r="E193" t="s">
        <v>19</v>
      </c>
      <c r="F193" t="s">
        <v>20</v>
      </c>
      <c r="G193" t="s">
        <v>30</v>
      </c>
      <c r="H193" t="s">
        <v>15</v>
      </c>
      <c r="I193" t="s">
        <v>15</v>
      </c>
      <c r="J193" t="s">
        <v>18</v>
      </c>
      <c r="K193" t="s">
        <v>24</v>
      </c>
      <c r="L193">
        <v>23</v>
      </c>
      <c r="M193" s="3" t="str">
        <f t="shared" si="8"/>
        <v/>
      </c>
      <c r="N193" s="3"/>
      <c r="O193" s="3"/>
      <c r="P193" s="3"/>
      <c r="Q193" s="3"/>
      <c r="R193" s="4"/>
      <c r="S193" s="5"/>
      <c r="U193" s="3"/>
    </row>
    <row r="194" spans="1:21" x14ac:dyDescent="0.25">
      <c r="A194" t="str">
        <f t="shared" si="7"/>
        <v>NZ50-BDG-15-RESBDG</v>
      </c>
      <c r="B194" t="str">
        <f t="shared" si="9"/>
        <v>RESBDGSDENewFRZ___STGSTDELC_23</v>
      </c>
      <c r="C194" t="s">
        <v>10</v>
      </c>
      <c r="D194" t="s">
        <v>11</v>
      </c>
      <c r="E194" t="s">
        <v>12</v>
      </c>
      <c r="F194" t="s">
        <v>20</v>
      </c>
      <c r="G194" t="s">
        <v>32</v>
      </c>
      <c r="H194" t="s">
        <v>15</v>
      </c>
      <c r="I194" t="s">
        <v>60</v>
      </c>
      <c r="J194" t="s">
        <v>16</v>
      </c>
      <c r="K194" t="s">
        <v>24</v>
      </c>
      <c r="L194">
        <v>23</v>
      </c>
      <c r="M194" s="3" t="str">
        <f t="shared" si="8"/>
        <v/>
      </c>
      <c r="N194" s="3"/>
      <c r="O194" s="3"/>
      <c r="P194" s="3"/>
      <c r="Q194" s="3"/>
      <c r="R194" s="4"/>
      <c r="S194" s="5"/>
      <c r="U194" s="3"/>
    </row>
    <row r="195" spans="1:21" x14ac:dyDescent="0.25">
      <c r="A195" t="str">
        <f t="shared" ref="A195:A258" si="10">"NZ50-BDG-15-"&amp;LEFT(B195,6)</f>
        <v>NZ50-BDG-15-RESBDG</v>
      </c>
      <c r="B195" t="str">
        <f t="shared" si="9"/>
        <v>RESBDGSDENewLILED___STDELC_23</v>
      </c>
      <c r="C195" t="s">
        <v>10</v>
      </c>
      <c r="D195" t="s">
        <v>11</v>
      </c>
      <c r="E195" t="s">
        <v>12</v>
      </c>
      <c r="F195" t="s">
        <v>20</v>
      </c>
      <c r="G195" t="s">
        <v>25</v>
      </c>
      <c r="H195" t="s">
        <v>55</v>
      </c>
      <c r="I195" t="s">
        <v>15</v>
      </c>
      <c r="J195" t="s">
        <v>16</v>
      </c>
      <c r="K195" t="s">
        <v>24</v>
      </c>
      <c r="L195">
        <v>23</v>
      </c>
      <c r="M195" s="3" t="str">
        <f t="shared" ref="M195:M258" si="11">IF(OR(K195="ELC",K195="HH2",K195="GEO"),"",0)</f>
        <v/>
      </c>
      <c r="N195" s="3"/>
      <c r="O195" s="3"/>
      <c r="P195" s="3"/>
      <c r="Q195" s="3"/>
      <c r="R195" s="4"/>
      <c r="S195" s="5"/>
      <c r="U195" s="3"/>
    </row>
    <row r="196" spans="1:21" x14ac:dyDescent="0.25">
      <c r="A196" t="str">
        <f t="shared" si="10"/>
        <v>NZ50-BDG-15-RESBDG</v>
      </c>
      <c r="B196" t="str">
        <f t="shared" si="9"/>
        <v>RESBDGSATNewSHHEP___ESRELC_23</v>
      </c>
      <c r="C196" t="s">
        <v>10</v>
      </c>
      <c r="D196" t="s">
        <v>11</v>
      </c>
      <c r="E196" t="s">
        <v>19</v>
      </c>
      <c r="F196" t="s">
        <v>20</v>
      </c>
      <c r="G196" t="s">
        <v>14</v>
      </c>
      <c r="H196" t="s">
        <v>50</v>
      </c>
      <c r="I196" t="s">
        <v>15</v>
      </c>
      <c r="J196" t="s">
        <v>23</v>
      </c>
      <c r="K196" t="s">
        <v>24</v>
      </c>
      <c r="L196">
        <v>23</v>
      </c>
      <c r="M196" s="3" t="str">
        <f t="shared" si="11"/>
        <v/>
      </c>
      <c r="N196" s="3"/>
      <c r="O196" s="3"/>
      <c r="P196" s="3"/>
      <c r="Q196" s="3"/>
      <c r="R196" s="4"/>
      <c r="S196" s="5"/>
      <c r="U196" s="3"/>
    </row>
    <row r="197" spans="1:21" x14ac:dyDescent="0.25">
      <c r="A197" t="str">
        <f t="shared" si="10"/>
        <v>NZ50-BDG-15-RESBDG</v>
      </c>
      <c r="B197" t="str">
        <f t="shared" si="9"/>
        <v>RESBDGAPANewLIFLUT12STDELC_23</v>
      </c>
      <c r="C197" t="s">
        <v>10</v>
      </c>
      <c r="D197" t="s">
        <v>11</v>
      </c>
      <c r="E197" t="s">
        <v>17</v>
      </c>
      <c r="F197" t="s">
        <v>20</v>
      </c>
      <c r="G197" t="s">
        <v>25</v>
      </c>
      <c r="H197" t="s">
        <v>26</v>
      </c>
      <c r="I197" t="s">
        <v>54</v>
      </c>
      <c r="J197" t="s">
        <v>16</v>
      </c>
      <c r="K197" t="s">
        <v>24</v>
      </c>
      <c r="L197">
        <v>23</v>
      </c>
      <c r="M197" s="3" t="str">
        <f t="shared" si="11"/>
        <v/>
      </c>
      <c r="N197" s="3"/>
      <c r="O197" s="3"/>
      <c r="P197" s="3"/>
      <c r="Q197" s="3"/>
      <c r="R197" s="4"/>
      <c r="S197" s="5"/>
      <c r="U197" s="3"/>
    </row>
    <row r="198" spans="1:21" x14ac:dyDescent="0.25">
      <c r="A198" t="str">
        <f t="shared" si="10"/>
        <v>NZ50-BDG-15-RESBDG</v>
      </c>
      <c r="B198" t="str">
        <f t="shared" si="9"/>
        <v>RESBDGSDENewFRZ___STGESRELC_23</v>
      </c>
      <c r="C198" t="s">
        <v>10</v>
      </c>
      <c r="D198" t="s">
        <v>11</v>
      </c>
      <c r="E198" t="s">
        <v>12</v>
      </c>
      <c r="F198" t="s">
        <v>20</v>
      </c>
      <c r="G198" t="s">
        <v>32</v>
      </c>
      <c r="H198" t="s">
        <v>15</v>
      </c>
      <c r="I198" t="s">
        <v>60</v>
      </c>
      <c r="J198" t="s">
        <v>23</v>
      </c>
      <c r="K198" t="s">
        <v>24</v>
      </c>
      <c r="L198">
        <v>23</v>
      </c>
      <c r="M198" s="3" t="str">
        <f t="shared" si="11"/>
        <v/>
      </c>
      <c r="N198" s="3"/>
      <c r="O198" s="3"/>
      <c r="P198" s="3"/>
      <c r="Q198" s="3"/>
      <c r="R198" s="4"/>
      <c r="S198" s="5"/>
      <c r="U198" s="3"/>
    </row>
    <row r="199" spans="1:21" x14ac:dyDescent="0.25">
      <c r="A199" t="str">
        <f t="shared" si="10"/>
        <v>NZ50-BDG-15-RESBDG</v>
      </c>
      <c r="B199" t="str">
        <f t="shared" si="9"/>
        <v>RESBDGSATOldFRZ___CHESRELC_23</v>
      </c>
      <c r="C199" t="s">
        <v>10</v>
      </c>
      <c r="D199" t="s">
        <v>11</v>
      </c>
      <c r="E199" t="s">
        <v>19</v>
      </c>
      <c r="F199" t="s">
        <v>13</v>
      </c>
      <c r="G199" t="s">
        <v>32</v>
      </c>
      <c r="H199" t="s">
        <v>15</v>
      </c>
      <c r="I199" t="s">
        <v>33</v>
      </c>
      <c r="J199" t="s">
        <v>23</v>
      </c>
      <c r="K199" t="s">
        <v>24</v>
      </c>
      <c r="L199">
        <v>23</v>
      </c>
      <c r="M199" s="3" t="str">
        <f t="shared" si="11"/>
        <v/>
      </c>
      <c r="N199" s="3"/>
      <c r="O199" s="3"/>
      <c r="P199" s="3"/>
      <c r="Q199" s="3"/>
      <c r="R199" s="4"/>
      <c r="S199" s="5"/>
      <c r="U199" s="3"/>
    </row>
    <row r="200" spans="1:21" x14ac:dyDescent="0.25">
      <c r="A200" t="str">
        <f t="shared" si="10"/>
        <v>NZ50-BDG-15-RESBDG</v>
      </c>
      <c r="B200" t="str">
        <f t="shared" si="9"/>
        <v>RESBDGSATNewREF___FRDSTDELC_23</v>
      </c>
      <c r="C200" t="s">
        <v>10</v>
      </c>
      <c r="D200" t="s">
        <v>11</v>
      </c>
      <c r="E200" t="s">
        <v>19</v>
      </c>
      <c r="F200" t="s">
        <v>20</v>
      </c>
      <c r="G200" t="s">
        <v>47</v>
      </c>
      <c r="H200" t="s">
        <v>15</v>
      </c>
      <c r="I200" t="s">
        <v>64</v>
      </c>
      <c r="J200" t="s">
        <v>16</v>
      </c>
      <c r="K200" t="s">
        <v>24</v>
      </c>
      <c r="L200">
        <v>23</v>
      </c>
      <c r="M200" s="3" t="str">
        <f t="shared" si="11"/>
        <v/>
      </c>
      <c r="N200" s="3"/>
      <c r="O200" s="3"/>
      <c r="P200" s="3"/>
      <c r="Q200" s="3"/>
      <c r="R200" s="4"/>
      <c r="S200" s="5"/>
      <c r="U200" s="3"/>
    </row>
    <row r="201" spans="1:21" x14ac:dyDescent="0.25">
      <c r="A201" t="str">
        <f t="shared" si="10"/>
        <v>NZ50-BDG-15-RESBDG</v>
      </c>
      <c r="B201" t="str">
        <f t="shared" si="9"/>
        <v>RESBDGAPANewLILED___STDELC_23</v>
      </c>
      <c r="C201" t="s">
        <v>10</v>
      </c>
      <c r="D201" t="s">
        <v>11</v>
      </c>
      <c r="E201" t="s">
        <v>17</v>
      </c>
      <c r="F201" t="s">
        <v>20</v>
      </c>
      <c r="G201" t="s">
        <v>25</v>
      </c>
      <c r="H201" t="s">
        <v>55</v>
      </c>
      <c r="I201" t="s">
        <v>15</v>
      </c>
      <c r="J201" t="s">
        <v>16</v>
      </c>
      <c r="K201" t="s">
        <v>24</v>
      </c>
      <c r="L201">
        <v>23</v>
      </c>
      <c r="M201" s="3" t="str">
        <f t="shared" si="11"/>
        <v/>
      </c>
      <c r="N201" s="3"/>
      <c r="O201" s="3"/>
      <c r="P201" s="3"/>
      <c r="Q201" s="3"/>
      <c r="R201" s="4"/>
      <c r="S201" s="5"/>
      <c r="U201" s="3"/>
    </row>
    <row r="202" spans="1:21" x14ac:dyDescent="0.25">
      <c r="A202" t="str">
        <f t="shared" si="10"/>
        <v>NZ50-BDG-15-RESBDG</v>
      </c>
      <c r="B202" t="str">
        <f t="shared" si="9"/>
        <v>RESBDGAPANewFRZ___CHHIGELC_23</v>
      </c>
      <c r="C202" t="s">
        <v>10</v>
      </c>
      <c r="D202" t="s">
        <v>11</v>
      </c>
      <c r="E202" t="s">
        <v>17</v>
      </c>
      <c r="F202" t="s">
        <v>20</v>
      </c>
      <c r="G202" t="s">
        <v>32</v>
      </c>
      <c r="H202" t="s">
        <v>15</v>
      </c>
      <c r="I202" t="s">
        <v>33</v>
      </c>
      <c r="J202" t="s">
        <v>18</v>
      </c>
      <c r="K202" t="s">
        <v>24</v>
      </c>
      <c r="L202">
        <v>23</v>
      </c>
      <c r="M202" s="3" t="str">
        <f t="shared" si="11"/>
        <v/>
      </c>
      <c r="N202" s="3"/>
      <c r="O202" s="3"/>
      <c r="P202" s="3"/>
      <c r="Q202" s="3"/>
      <c r="R202" s="4"/>
      <c r="S202" s="5"/>
      <c r="U202" s="3"/>
    </row>
    <row r="203" spans="1:21" x14ac:dyDescent="0.25">
      <c r="A203" t="str">
        <f t="shared" si="10"/>
        <v>NZ50-BDG-15-RESBDG</v>
      </c>
      <c r="B203" t="str">
        <f t="shared" si="9"/>
        <v>RESBDGSDENewFRZ___STGHIGELC_23</v>
      </c>
      <c r="C203" t="s">
        <v>10</v>
      </c>
      <c r="D203" t="s">
        <v>11</v>
      </c>
      <c r="E203" t="s">
        <v>12</v>
      </c>
      <c r="F203" t="s">
        <v>20</v>
      </c>
      <c r="G203" t="s">
        <v>32</v>
      </c>
      <c r="H203" t="s">
        <v>15</v>
      </c>
      <c r="I203" t="s">
        <v>60</v>
      </c>
      <c r="J203" t="s">
        <v>18</v>
      </c>
      <c r="K203" t="s">
        <v>24</v>
      </c>
      <c r="L203">
        <v>23</v>
      </c>
      <c r="M203" s="3" t="str">
        <f t="shared" si="11"/>
        <v/>
      </c>
      <c r="N203" s="3"/>
      <c r="O203" s="3"/>
      <c r="P203" s="3"/>
      <c r="Q203" s="3"/>
      <c r="R203" s="4"/>
      <c r="S203" s="5"/>
      <c r="U203" s="3"/>
    </row>
    <row r="204" spans="1:21" x14ac:dyDescent="0.25">
      <c r="A204" t="str">
        <f t="shared" si="10"/>
        <v>NZ50-BDG-15-RESBDG</v>
      </c>
      <c r="B204" t="str">
        <f t="shared" si="9"/>
        <v>RESBDGSDENewSHPLT500WSTDELC_23</v>
      </c>
      <c r="C204" t="s">
        <v>10</v>
      </c>
      <c r="D204" t="s">
        <v>11</v>
      </c>
      <c r="E204" t="s">
        <v>12</v>
      </c>
      <c r="F204" t="s">
        <v>20</v>
      </c>
      <c r="G204" t="s">
        <v>14</v>
      </c>
      <c r="H204" t="s">
        <v>40</v>
      </c>
      <c r="I204" t="s">
        <v>56</v>
      </c>
      <c r="J204" t="s">
        <v>16</v>
      </c>
      <c r="K204" t="s">
        <v>24</v>
      </c>
      <c r="L204">
        <v>23</v>
      </c>
      <c r="M204" s="3" t="str">
        <f t="shared" si="11"/>
        <v/>
      </c>
      <c r="N204" s="3"/>
      <c r="O204" s="3"/>
      <c r="P204" s="3"/>
      <c r="Q204" s="3"/>
      <c r="R204" s="4"/>
      <c r="S204" s="5"/>
      <c r="U204" s="3"/>
    </row>
    <row r="205" spans="1:21" x14ac:dyDescent="0.25">
      <c r="A205" t="str">
        <f t="shared" si="10"/>
        <v>NZ50-BDG-15-RESBDG</v>
      </c>
      <c r="B205" t="str">
        <f t="shared" si="9"/>
        <v>RESBDGSATNewREF___FRDESRELC_23</v>
      </c>
      <c r="C205" t="s">
        <v>10</v>
      </c>
      <c r="D205" t="s">
        <v>11</v>
      </c>
      <c r="E205" t="s">
        <v>19</v>
      </c>
      <c r="F205" t="s">
        <v>20</v>
      </c>
      <c r="G205" t="s">
        <v>47</v>
      </c>
      <c r="H205" t="s">
        <v>15</v>
      </c>
      <c r="I205" t="s">
        <v>64</v>
      </c>
      <c r="J205" t="s">
        <v>23</v>
      </c>
      <c r="K205" t="s">
        <v>24</v>
      </c>
      <c r="L205">
        <v>23</v>
      </c>
      <c r="M205" s="3" t="str">
        <f t="shared" si="11"/>
        <v/>
      </c>
      <c r="N205" s="3"/>
      <c r="O205" s="3"/>
      <c r="P205" s="3"/>
      <c r="Q205" s="3"/>
      <c r="R205" s="4"/>
      <c r="S205" s="5"/>
      <c r="U205" s="3"/>
    </row>
    <row r="206" spans="1:21" x14ac:dyDescent="0.25">
      <c r="A206" t="str">
        <f t="shared" si="10"/>
        <v>NZ50-BDG-15-RESBDG</v>
      </c>
      <c r="B206" t="str">
        <f t="shared" si="9"/>
        <v>RESBDGSATNewREF___FRDHIGELC_23</v>
      </c>
      <c r="C206" t="s">
        <v>10</v>
      </c>
      <c r="D206" t="s">
        <v>11</v>
      </c>
      <c r="E206" t="s">
        <v>19</v>
      </c>
      <c r="F206" t="s">
        <v>20</v>
      </c>
      <c r="G206" t="s">
        <v>47</v>
      </c>
      <c r="H206" t="s">
        <v>15</v>
      </c>
      <c r="I206" t="s">
        <v>64</v>
      </c>
      <c r="J206" t="s">
        <v>18</v>
      </c>
      <c r="K206" t="s">
        <v>24</v>
      </c>
      <c r="L206">
        <v>23</v>
      </c>
      <c r="M206" s="3" t="str">
        <f t="shared" si="11"/>
        <v/>
      </c>
      <c r="N206" s="3"/>
      <c r="O206" s="3"/>
      <c r="P206" s="3"/>
      <c r="Q206" s="3"/>
      <c r="R206" s="4"/>
      <c r="S206" s="5"/>
      <c r="U206" s="3"/>
    </row>
    <row r="207" spans="1:21" x14ac:dyDescent="0.25">
      <c r="A207" t="str">
        <f t="shared" si="10"/>
        <v>NZ50-BDG-15-RESBDG</v>
      </c>
      <c r="B207" t="str">
        <f t="shared" si="9"/>
        <v>RESBDGSATOldLIFLUT8STDELC_23</v>
      </c>
      <c r="C207" t="s">
        <v>10</v>
      </c>
      <c r="D207" t="s">
        <v>11</v>
      </c>
      <c r="E207" t="s">
        <v>19</v>
      </c>
      <c r="F207" t="s">
        <v>13</v>
      </c>
      <c r="G207" t="s">
        <v>25</v>
      </c>
      <c r="H207" t="s">
        <v>26</v>
      </c>
      <c r="I207" t="s">
        <v>52</v>
      </c>
      <c r="J207" t="s">
        <v>16</v>
      </c>
      <c r="K207" t="s">
        <v>24</v>
      </c>
      <c r="L207">
        <v>23</v>
      </c>
      <c r="M207" s="3" t="str">
        <f t="shared" si="11"/>
        <v/>
      </c>
      <c r="N207" s="3"/>
      <c r="O207" s="3"/>
      <c r="P207" s="3"/>
      <c r="Q207" s="3"/>
      <c r="R207" s="4"/>
      <c r="S207" s="5"/>
      <c r="U207" s="3"/>
    </row>
    <row r="208" spans="1:21" x14ac:dyDescent="0.25">
      <c r="A208" t="str">
        <f t="shared" si="10"/>
        <v>NZ50-BDG-15-RESBDG</v>
      </c>
      <c r="B208" t="str">
        <f t="shared" si="9"/>
        <v>RESBDGSATOldLIFLC___STDELC_23</v>
      </c>
      <c r="C208" t="s">
        <v>10</v>
      </c>
      <c r="D208" t="s">
        <v>11</v>
      </c>
      <c r="E208" t="s">
        <v>19</v>
      </c>
      <c r="F208" t="s">
        <v>13</v>
      </c>
      <c r="G208" t="s">
        <v>25</v>
      </c>
      <c r="H208" t="s">
        <v>53</v>
      </c>
      <c r="I208" t="s">
        <v>15</v>
      </c>
      <c r="J208" t="s">
        <v>16</v>
      </c>
      <c r="K208" t="s">
        <v>24</v>
      </c>
      <c r="L208">
        <v>23</v>
      </c>
      <c r="M208" s="3" t="str">
        <f t="shared" si="11"/>
        <v/>
      </c>
      <c r="N208" s="3"/>
      <c r="O208" s="3"/>
      <c r="P208" s="3"/>
      <c r="Q208" s="3"/>
      <c r="R208" s="4"/>
      <c r="S208" s="5"/>
      <c r="U208" s="3"/>
    </row>
    <row r="209" spans="1:21" x14ac:dyDescent="0.25">
      <c r="A209" t="str">
        <f t="shared" si="10"/>
        <v>NZ50-BDG-15-RESBDG</v>
      </c>
      <c r="B209" t="str">
        <f t="shared" si="9"/>
        <v>RESBDGAPAOldCWA___CBSTDELC_23</v>
      </c>
      <c r="C209" t="s">
        <v>10</v>
      </c>
      <c r="D209" t="s">
        <v>11</v>
      </c>
      <c r="E209" t="s">
        <v>17</v>
      </c>
      <c r="F209" t="s">
        <v>13</v>
      </c>
      <c r="G209" t="s">
        <v>21</v>
      </c>
      <c r="H209" t="s">
        <v>15</v>
      </c>
      <c r="I209" t="s">
        <v>22</v>
      </c>
      <c r="J209" t="s">
        <v>16</v>
      </c>
      <c r="K209" t="s">
        <v>24</v>
      </c>
      <c r="L209">
        <v>23</v>
      </c>
      <c r="M209" s="3" t="str">
        <f t="shared" si="11"/>
        <v/>
      </c>
      <c r="N209" s="3"/>
      <c r="O209" s="3"/>
      <c r="P209" s="3"/>
      <c r="Q209" s="3"/>
      <c r="R209" s="4"/>
      <c r="S209" s="5"/>
      <c r="U209" s="3"/>
    </row>
    <row r="210" spans="1:21" x14ac:dyDescent="0.25">
      <c r="A210" t="str">
        <f t="shared" si="10"/>
        <v>NZ50-BDG-15-RESBDG</v>
      </c>
      <c r="B210" t="str">
        <f t="shared" si="9"/>
        <v>RESBDGSDEOldFRZ___CHHIGELC_23</v>
      </c>
      <c r="C210" t="s">
        <v>10</v>
      </c>
      <c r="D210" t="s">
        <v>11</v>
      </c>
      <c r="E210" t="s">
        <v>12</v>
      </c>
      <c r="F210" t="s">
        <v>13</v>
      </c>
      <c r="G210" t="s">
        <v>32</v>
      </c>
      <c r="H210" t="s">
        <v>15</v>
      </c>
      <c r="I210" t="s">
        <v>33</v>
      </c>
      <c r="J210" t="s">
        <v>18</v>
      </c>
      <c r="K210" t="s">
        <v>24</v>
      </c>
      <c r="L210">
        <v>23</v>
      </c>
      <c r="M210" s="3" t="str">
        <f t="shared" si="11"/>
        <v/>
      </c>
      <c r="N210" s="3"/>
      <c r="O210" s="3"/>
      <c r="P210" s="3"/>
      <c r="Q210" s="3"/>
      <c r="R210" s="4"/>
      <c r="S210" s="5"/>
      <c r="U210" s="3"/>
    </row>
    <row r="211" spans="1:21" x14ac:dyDescent="0.25">
      <c r="A211" t="str">
        <f t="shared" si="10"/>
        <v>NZ50-BDG-15-RESBDG</v>
      </c>
      <c r="B211" t="str">
        <f t="shared" si="9"/>
        <v>RESBDGSATNewWHHEP___ESRELC_23</v>
      </c>
      <c r="C211" t="s">
        <v>10</v>
      </c>
      <c r="D211" t="s">
        <v>11</v>
      </c>
      <c r="E211" t="s">
        <v>19</v>
      </c>
      <c r="F211" t="s">
        <v>20</v>
      </c>
      <c r="G211" t="s">
        <v>35</v>
      </c>
      <c r="H211" t="s">
        <v>50</v>
      </c>
      <c r="I211" t="s">
        <v>15</v>
      </c>
      <c r="J211" t="s">
        <v>23</v>
      </c>
      <c r="K211" t="s">
        <v>24</v>
      </c>
      <c r="L211">
        <v>23</v>
      </c>
      <c r="M211" s="3" t="str">
        <f t="shared" si="11"/>
        <v/>
      </c>
      <c r="N211" s="3"/>
      <c r="O211" s="3"/>
      <c r="P211" s="3"/>
      <c r="Q211" s="3"/>
      <c r="R211" s="4"/>
      <c r="S211" s="5"/>
      <c r="U211" s="3"/>
    </row>
    <row r="212" spans="1:21" x14ac:dyDescent="0.25">
      <c r="A212" t="str">
        <f t="shared" si="10"/>
        <v>NZ50-BDG-15-RESBDG</v>
      </c>
      <c r="B212" t="str">
        <f t="shared" si="9"/>
        <v>RESBDGSDENewLIFLUT8HIGELC_23</v>
      </c>
      <c r="C212" t="s">
        <v>10</v>
      </c>
      <c r="D212" t="s">
        <v>11</v>
      </c>
      <c r="E212" t="s">
        <v>12</v>
      </c>
      <c r="F212" t="s">
        <v>20</v>
      </c>
      <c r="G212" t="s">
        <v>25</v>
      </c>
      <c r="H212" t="s">
        <v>26</v>
      </c>
      <c r="I212" t="s">
        <v>52</v>
      </c>
      <c r="J212" t="s">
        <v>18</v>
      </c>
      <c r="K212" t="s">
        <v>24</v>
      </c>
      <c r="L212">
        <v>23</v>
      </c>
      <c r="M212" s="3" t="str">
        <f t="shared" si="11"/>
        <v/>
      </c>
      <c r="N212" s="3"/>
      <c r="O212" s="3"/>
      <c r="P212" s="3"/>
      <c r="Q212" s="3"/>
      <c r="R212" s="4"/>
      <c r="S212" s="5"/>
      <c r="U212" s="3"/>
    </row>
    <row r="213" spans="1:21" x14ac:dyDescent="0.25">
      <c r="A213" t="str">
        <f t="shared" si="10"/>
        <v>NZ50-BDG-15-RESBDG</v>
      </c>
      <c r="B213" t="str">
        <f t="shared" si="9"/>
        <v>RESBDGSDENewREF___FRTESRELC_23</v>
      </c>
      <c r="C213" t="s">
        <v>10</v>
      </c>
      <c r="D213" t="s">
        <v>11</v>
      </c>
      <c r="E213" t="s">
        <v>12</v>
      </c>
      <c r="F213" t="s">
        <v>20</v>
      </c>
      <c r="G213" t="s">
        <v>47</v>
      </c>
      <c r="H213" t="s">
        <v>15</v>
      </c>
      <c r="I213" t="s">
        <v>48</v>
      </c>
      <c r="J213" t="s">
        <v>23</v>
      </c>
      <c r="K213" t="s">
        <v>24</v>
      </c>
      <c r="L213">
        <v>23</v>
      </c>
      <c r="M213" s="3" t="str">
        <f t="shared" si="11"/>
        <v/>
      </c>
      <c r="N213" s="3"/>
      <c r="O213" s="3"/>
      <c r="P213" s="3"/>
      <c r="Q213" s="3"/>
      <c r="R213" s="4"/>
      <c r="S213" s="5"/>
      <c r="U213" s="3"/>
    </row>
    <row r="214" spans="1:21" x14ac:dyDescent="0.25">
      <c r="A214" t="str">
        <f t="shared" si="10"/>
        <v>NZ50-BDG-15-RESBDG</v>
      </c>
      <c r="B214" t="str">
        <f t="shared" si="9"/>
        <v>RESBDGSATNewSHHEP___STDELC_23</v>
      </c>
      <c r="C214" t="s">
        <v>10</v>
      </c>
      <c r="D214" t="s">
        <v>11</v>
      </c>
      <c r="E214" t="s">
        <v>19</v>
      </c>
      <c r="F214" t="s">
        <v>20</v>
      </c>
      <c r="G214" t="s">
        <v>14</v>
      </c>
      <c r="H214" t="s">
        <v>50</v>
      </c>
      <c r="I214" t="s">
        <v>15</v>
      </c>
      <c r="J214" t="s">
        <v>16</v>
      </c>
      <c r="K214" t="s">
        <v>24</v>
      </c>
      <c r="L214">
        <v>23</v>
      </c>
      <c r="M214" s="3" t="str">
        <f t="shared" si="11"/>
        <v/>
      </c>
      <c r="N214" s="3"/>
      <c r="O214" s="3"/>
      <c r="P214" s="3"/>
      <c r="Q214" s="3"/>
      <c r="R214" s="4"/>
      <c r="S214" s="5"/>
      <c r="U214" s="3"/>
    </row>
    <row r="215" spans="1:21" x14ac:dyDescent="0.25">
      <c r="A215" t="str">
        <f t="shared" si="10"/>
        <v>NZ50-BDG-15-RESBDG</v>
      </c>
      <c r="B215" t="str">
        <f t="shared" si="9"/>
        <v>RESBDGSATNewWHHEP___STDELC_23</v>
      </c>
      <c r="C215" t="s">
        <v>10</v>
      </c>
      <c r="D215" t="s">
        <v>11</v>
      </c>
      <c r="E215" t="s">
        <v>19</v>
      </c>
      <c r="F215" t="s">
        <v>20</v>
      </c>
      <c r="G215" t="s">
        <v>35</v>
      </c>
      <c r="H215" t="s">
        <v>50</v>
      </c>
      <c r="I215" t="s">
        <v>15</v>
      </c>
      <c r="J215" t="s">
        <v>16</v>
      </c>
      <c r="K215" t="s">
        <v>24</v>
      </c>
      <c r="L215">
        <v>23</v>
      </c>
      <c r="M215" s="3" t="str">
        <f t="shared" si="11"/>
        <v/>
      </c>
      <c r="N215" s="3"/>
      <c r="O215" s="3"/>
      <c r="P215" s="3"/>
      <c r="Q215" s="3"/>
      <c r="R215" s="4"/>
      <c r="S215" s="5"/>
      <c r="U215" s="3"/>
    </row>
    <row r="216" spans="1:21" x14ac:dyDescent="0.25">
      <c r="A216" t="str">
        <f t="shared" si="10"/>
        <v>NZ50-BDG-15-RESBDG</v>
      </c>
      <c r="B216" t="str">
        <f t="shared" si="9"/>
        <v>RESBDGAPANewFRZ___CHESRELC_23</v>
      </c>
      <c r="C216" t="s">
        <v>10</v>
      </c>
      <c r="D216" t="s">
        <v>11</v>
      </c>
      <c r="E216" t="s">
        <v>17</v>
      </c>
      <c r="F216" t="s">
        <v>20</v>
      </c>
      <c r="G216" t="s">
        <v>32</v>
      </c>
      <c r="H216" t="s">
        <v>15</v>
      </c>
      <c r="I216" t="s">
        <v>33</v>
      </c>
      <c r="J216" t="s">
        <v>23</v>
      </c>
      <c r="K216" t="s">
        <v>24</v>
      </c>
      <c r="L216">
        <v>23</v>
      </c>
      <c r="M216" s="3" t="str">
        <f t="shared" si="11"/>
        <v/>
      </c>
      <c r="N216" s="3"/>
      <c r="O216" s="3"/>
      <c r="P216" s="3"/>
      <c r="Q216" s="3"/>
      <c r="R216" s="4"/>
      <c r="S216" s="5"/>
      <c r="U216" s="3"/>
    </row>
    <row r="217" spans="1:21" x14ac:dyDescent="0.25">
      <c r="A217" t="str">
        <f t="shared" si="10"/>
        <v>NZ50-BDG-15-RESBDG</v>
      </c>
      <c r="B217" t="str">
        <f t="shared" si="9"/>
        <v>RESBDGSDEOldLIFLUT5HIGELC_23</v>
      </c>
      <c r="C217" t="s">
        <v>10</v>
      </c>
      <c r="D217" t="s">
        <v>11</v>
      </c>
      <c r="E217" t="s">
        <v>12</v>
      </c>
      <c r="F217" t="s">
        <v>13</v>
      </c>
      <c r="G217" t="s">
        <v>25</v>
      </c>
      <c r="H217" t="s">
        <v>26</v>
      </c>
      <c r="I217" t="s">
        <v>27</v>
      </c>
      <c r="J217" t="s">
        <v>18</v>
      </c>
      <c r="K217" t="s">
        <v>24</v>
      </c>
      <c r="L217">
        <v>23</v>
      </c>
      <c r="M217" s="3" t="str">
        <f t="shared" si="11"/>
        <v/>
      </c>
      <c r="N217" s="3"/>
      <c r="O217" s="3"/>
      <c r="P217" s="3"/>
      <c r="Q217" s="3"/>
      <c r="R217" s="4"/>
      <c r="S217" s="5"/>
      <c r="U217" s="3"/>
    </row>
    <row r="218" spans="1:21" x14ac:dyDescent="0.25">
      <c r="A218" t="str">
        <f t="shared" si="10"/>
        <v>NZ50-BDG-15-RESBDG</v>
      </c>
      <c r="B218" t="str">
        <f t="shared" si="9"/>
        <v>RESBDGSATNewSHHEP___HIGELC_23</v>
      </c>
      <c r="C218" t="s">
        <v>10</v>
      </c>
      <c r="D218" t="s">
        <v>11</v>
      </c>
      <c r="E218" t="s">
        <v>19</v>
      </c>
      <c r="F218" t="s">
        <v>20</v>
      </c>
      <c r="G218" t="s">
        <v>14</v>
      </c>
      <c r="H218" t="s">
        <v>50</v>
      </c>
      <c r="I218" t="s">
        <v>15</v>
      </c>
      <c r="J218" t="s">
        <v>18</v>
      </c>
      <c r="K218" t="s">
        <v>24</v>
      </c>
      <c r="L218">
        <v>23</v>
      </c>
      <c r="M218" s="3" t="str">
        <f t="shared" si="11"/>
        <v/>
      </c>
      <c r="N218" s="3"/>
      <c r="O218" s="3"/>
      <c r="P218" s="3"/>
      <c r="Q218" s="3"/>
      <c r="R218" s="4"/>
      <c r="S218" s="5"/>
      <c r="U218" s="3"/>
    </row>
    <row r="219" spans="1:21" x14ac:dyDescent="0.25">
      <c r="A219" t="str">
        <f t="shared" si="10"/>
        <v>NZ50-BDG-15-RESBDG</v>
      </c>
      <c r="B219" t="str">
        <f t="shared" si="9"/>
        <v>RESBDGAPAOldLIFLUT8STDELC_23</v>
      </c>
      <c r="C219" t="s">
        <v>10</v>
      </c>
      <c r="D219" t="s">
        <v>11</v>
      </c>
      <c r="E219" t="s">
        <v>17</v>
      </c>
      <c r="F219" t="s">
        <v>13</v>
      </c>
      <c r="G219" t="s">
        <v>25</v>
      </c>
      <c r="H219" t="s">
        <v>26</v>
      </c>
      <c r="I219" t="s">
        <v>52</v>
      </c>
      <c r="J219" t="s">
        <v>16</v>
      </c>
      <c r="K219" t="s">
        <v>24</v>
      </c>
      <c r="L219">
        <v>23</v>
      </c>
      <c r="M219" s="3" t="str">
        <f t="shared" si="11"/>
        <v/>
      </c>
      <c r="N219" s="3"/>
      <c r="O219" s="3"/>
      <c r="P219" s="3"/>
      <c r="Q219" s="3"/>
      <c r="R219" s="4"/>
      <c r="S219" s="5"/>
      <c r="U219" s="3"/>
    </row>
    <row r="220" spans="1:21" x14ac:dyDescent="0.25">
      <c r="A220" t="str">
        <f t="shared" si="10"/>
        <v>NZ50-BDG-15-RESBDG</v>
      </c>
      <c r="B220" t="str">
        <f t="shared" si="9"/>
        <v>RESBDGAPAOldLIFLC___STDELC_23</v>
      </c>
      <c r="C220" t="s">
        <v>10</v>
      </c>
      <c r="D220" t="s">
        <v>11</v>
      </c>
      <c r="E220" t="s">
        <v>17</v>
      </c>
      <c r="F220" t="s">
        <v>13</v>
      </c>
      <c r="G220" t="s">
        <v>25</v>
      </c>
      <c r="H220" t="s">
        <v>53</v>
      </c>
      <c r="I220" t="s">
        <v>15</v>
      </c>
      <c r="J220" t="s">
        <v>16</v>
      </c>
      <c r="K220" t="s">
        <v>24</v>
      </c>
      <c r="L220">
        <v>23</v>
      </c>
      <c r="M220" s="3" t="str">
        <f t="shared" si="11"/>
        <v/>
      </c>
      <c r="N220" s="3"/>
      <c r="O220" s="3"/>
      <c r="P220" s="3"/>
      <c r="Q220" s="3"/>
      <c r="R220" s="4"/>
      <c r="S220" s="5"/>
      <c r="U220" s="3"/>
    </row>
    <row r="221" spans="1:21" x14ac:dyDescent="0.25">
      <c r="A221" t="str">
        <f t="shared" si="10"/>
        <v>NZ50-BDG-15-RESBDG</v>
      </c>
      <c r="B221" t="str">
        <f t="shared" si="9"/>
        <v>RESBDGSATNewSHFUR___HIGLFO_23</v>
      </c>
      <c r="C221" t="s">
        <v>10</v>
      </c>
      <c r="D221" t="s">
        <v>11</v>
      </c>
      <c r="E221" t="s">
        <v>19</v>
      </c>
      <c r="F221" t="s">
        <v>20</v>
      </c>
      <c r="G221" t="s">
        <v>14</v>
      </c>
      <c r="H221" t="s">
        <v>34</v>
      </c>
      <c r="I221" t="s">
        <v>15</v>
      </c>
      <c r="J221" t="s">
        <v>18</v>
      </c>
      <c r="K221" t="s">
        <v>46</v>
      </c>
      <c r="L221">
        <v>23</v>
      </c>
      <c r="M221" s="3">
        <f t="shared" si="11"/>
        <v>0</v>
      </c>
      <c r="N221" s="3"/>
      <c r="O221" s="3"/>
      <c r="P221" s="3"/>
      <c r="Q221" s="3"/>
      <c r="R221" s="4"/>
      <c r="S221" s="5"/>
      <c r="U221" s="3"/>
    </row>
    <row r="222" spans="1:21" x14ac:dyDescent="0.25">
      <c r="A222" t="str">
        <f t="shared" si="10"/>
        <v>NZ50-BDG-15-RESBDG</v>
      </c>
      <c r="B222" t="str">
        <f t="shared" si="9"/>
        <v>RESBDGAPANewWHWTK___STDELC_23</v>
      </c>
      <c r="C222" t="s">
        <v>10</v>
      </c>
      <c r="D222" t="s">
        <v>11</v>
      </c>
      <c r="E222" t="s">
        <v>17</v>
      </c>
      <c r="F222" t="s">
        <v>20</v>
      </c>
      <c r="G222" t="s">
        <v>35</v>
      </c>
      <c r="H222" t="s">
        <v>36</v>
      </c>
      <c r="I222" t="s">
        <v>15</v>
      </c>
      <c r="J222" t="s">
        <v>16</v>
      </c>
      <c r="K222" t="s">
        <v>24</v>
      </c>
      <c r="L222">
        <v>23</v>
      </c>
      <c r="M222" s="3" t="str">
        <f t="shared" si="11"/>
        <v/>
      </c>
      <c r="N222" s="3"/>
      <c r="O222" s="3"/>
      <c r="P222" s="3"/>
      <c r="Q222" s="3"/>
      <c r="R222" s="4"/>
      <c r="S222" s="5"/>
      <c r="U222" s="3"/>
    </row>
    <row r="223" spans="1:21" x14ac:dyDescent="0.25">
      <c r="A223" t="str">
        <f t="shared" si="10"/>
        <v>NZ50-BDG-15-RESBDG</v>
      </c>
      <c r="B223" t="str">
        <f t="shared" si="9"/>
        <v>RESBDGAPANewLIFLUT8HIGELC_23</v>
      </c>
      <c r="C223" t="s">
        <v>10</v>
      </c>
      <c r="D223" t="s">
        <v>11</v>
      </c>
      <c r="E223" t="s">
        <v>17</v>
      </c>
      <c r="F223" t="s">
        <v>20</v>
      </c>
      <c r="G223" t="s">
        <v>25</v>
      </c>
      <c r="H223" t="s">
        <v>26</v>
      </c>
      <c r="I223" t="s">
        <v>52</v>
      </c>
      <c r="J223" t="s">
        <v>18</v>
      </c>
      <c r="K223" t="s">
        <v>24</v>
      </c>
      <c r="L223">
        <v>23</v>
      </c>
      <c r="M223" s="3" t="str">
        <f t="shared" si="11"/>
        <v/>
      </c>
      <c r="N223" s="3"/>
      <c r="O223" s="3"/>
      <c r="P223" s="3"/>
      <c r="Q223" s="3"/>
      <c r="R223" s="4"/>
      <c r="S223" s="5"/>
      <c r="U223" s="3"/>
    </row>
    <row r="224" spans="1:21" x14ac:dyDescent="0.25">
      <c r="A224" t="str">
        <f t="shared" si="10"/>
        <v>NZ50-BDG-15-RESBDG</v>
      </c>
      <c r="B224" t="str">
        <f t="shared" si="9"/>
        <v>RESBDGSATOldWHSTHBCKSTDNGA_23</v>
      </c>
      <c r="C224" t="s">
        <v>10</v>
      </c>
      <c r="D224" t="s">
        <v>11</v>
      </c>
      <c r="E224" t="s">
        <v>19</v>
      </c>
      <c r="F224" t="s">
        <v>13</v>
      </c>
      <c r="G224" t="s">
        <v>35</v>
      </c>
      <c r="H224" t="s">
        <v>57</v>
      </c>
      <c r="I224" t="s">
        <v>58</v>
      </c>
      <c r="J224" t="s">
        <v>16</v>
      </c>
      <c r="K224" t="s">
        <v>29</v>
      </c>
      <c r="L224">
        <v>23</v>
      </c>
      <c r="M224" s="3">
        <f t="shared" si="11"/>
        <v>0</v>
      </c>
      <c r="N224" s="3"/>
      <c r="O224" s="3"/>
      <c r="P224" s="3"/>
      <c r="Q224" s="3"/>
      <c r="R224" s="4"/>
      <c r="S224" s="5"/>
      <c r="U224" s="3"/>
    </row>
    <row r="225" spans="1:21" x14ac:dyDescent="0.25">
      <c r="A225" t="str">
        <f t="shared" si="10"/>
        <v>NZ50-BDG-15-RESBDG</v>
      </c>
      <c r="B225" t="str">
        <f t="shared" si="9"/>
        <v>RESBDGSDEOldFRZ___CHESRELC_23</v>
      </c>
      <c r="C225" t="s">
        <v>10</v>
      </c>
      <c r="D225" t="s">
        <v>11</v>
      </c>
      <c r="E225" t="s">
        <v>12</v>
      </c>
      <c r="F225" t="s">
        <v>13</v>
      </c>
      <c r="G225" t="s">
        <v>32</v>
      </c>
      <c r="H225" t="s">
        <v>15</v>
      </c>
      <c r="I225" t="s">
        <v>33</v>
      </c>
      <c r="J225" t="s">
        <v>23</v>
      </c>
      <c r="K225" t="s">
        <v>24</v>
      </c>
      <c r="L225">
        <v>23</v>
      </c>
      <c r="M225" s="3" t="str">
        <f t="shared" si="11"/>
        <v/>
      </c>
      <c r="N225" s="3"/>
      <c r="O225" s="3"/>
      <c r="P225" s="3"/>
      <c r="Q225" s="3"/>
      <c r="R225" s="4"/>
      <c r="S225" s="5"/>
      <c r="U225" s="3"/>
    </row>
    <row r="226" spans="1:21" x14ac:dyDescent="0.25">
      <c r="A226" t="str">
        <f t="shared" si="10"/>
        <v>NZ50-BDG-15-RESBDG</v>
      </c>
      <c r="B226" t="str">
        <f t="shared" si="9"/>
        <v>RESBDGSDENewRAG______HIGNGA_23</v>
      </c>
      <c r="C226" t="s">
        <v>10</v>
      </c>
      <c r="D226" t="s">
        <v>11</v>
      </c>
      <c r="E226" t="s">
        <v>12</v>
      </c>
      <c r="F226" t="s">
        <v>20</v>
      </c>
      <c r="G226" t="s">
        <v>28</v>
      </c>
      <c r="H226" t="s">
        <v>15</v>
      </c>
      <c r="I226" t="s">
        <v>15</v>
      </c>
      <c r="J226" t="s">
        <v>18</v>
      </c>
      <c r="K226" t="s">
        <v>29</v>
      </c>
      <c r="L226">
        <v>23</v>
      </c>
      <c r="M226" s="3">
        <f t="shared" si="11"/>
        <v>0</v>
      </c>
      <c r="N226" s="3"/>
      <c r="O226" s="3"/>
      <c r="P226" s="3"/>
      <c r="Q226" s="3"/>
      <c r="R226" s="4"/>
      <c r="S226" s="5"/>
      <c r="U226" s="3"/>
    </row>
    <row r="227" spans="1:21" x14ac:dyDescent="0.25">
      <c r="A227" t="str">
        <f t="shared" si="10"/>
        <v>NZ50-BDG-15-RESBDG</v>
      </c>
      <c r="B227" t="str">
        <f t="shared" si="9"/>
        <v>RESBDGSATNewWHHEP___HIGELC_23</v>
      </c>
      <c r="C227" t="s">
        <v>10</v>
      </c>
      <c r="D227" t="s">
        <v>11</v>
      </c>
      <c r="E227" t="s">
        <v>19</v>
      </c>
      <c r="F227" t="s">
        <v>20</v>
      </c>
      <c r="G227" t="s">
        <v>35</v>
      </c>
      <c r="H227" t="s">
        <v>50</v>
      </c>
      <c r="I227" t="s">
        <v>15</v>
      </c>
      <c r="J227" t="s">
        <v>18</v>
      </c>
      <c r="K227" t="s">
        <v>24</v>
      </c>
      <c r="L227">
        <v>23</v>
      </c>
      <c r="M227" s="3" t="str">
        <f t="shared" si="11"/>
        <v/>
      </c>
      <c r="N227" s="3"/>
      <c r="O227" s="3"/>
      <c r="P227" s="3"/>
      <c r="Q227" s="3"/>
      <c r="R227" s="4"/>
      <c r="S227" s="5"/>
      <c r="U227" s="3"/>
    </row>
    <row r="228" spans="1:21" x14ac:dyDescent="0.25">
      <c r="A228" t="str">
        <f t="shared" si="10"/>
        <v>NZ50-BDG-15-RESBDG</v>
      </c>
      <c r="B228" t="str">
        <f t="shared" si="9"/>
        <v>RESBDGSATOldLIFLUT12STDELC_23</v>
      </c>
      <c r="C228" t="s">
        <v>10</v>
      </c>
      <c r="D228" t="s">
        <v>11</v>
      </c>
      <c r="E228" t="s">
        <v>19</v>
      </c>
      <c r="F228" t="s">
        <v>13</v>
      </c>
      <c r="G228" t="s">
        <v>25</v>
      </c>
      <c r="H228" t="s">
        <v>26</v>
      </c>
      <c r="I228" t="s">
        <v>54</v>
      </c>
      <c r="J228" t="s">
        <v>16</v>
      </c>
      <c r="K228" t="s">
        <v>24</v>
      </c>
      <c r="L228">
        <v>23</v>
      </c>
      <c r="M228" s="3" t="str">
        <f t="shared" si="11"/>
        <v/>
      </c>
      <c r="N228" s="3"/>
      <c r="O228" s="3"/>
      <c r="P228" s="3"/>
      <c r="Q228" s="3"/>
      <c r="R228" s="4"/>
      <c r="S228" s="5"/>
      <c r="U228" s="3"/>
    </row>
    <row r="229" spans="1:21" x14ac:dyDescent="0.25">
      <c r="A229" t="str">
        <f t="shared" si="10"/>
        <v>NZ50-BDG-15-RESBDG</v>
      </c>
      <c r="B229" t="str">
        <f t="shared" si="9"/>
        <v>RESBDGSDENewREF___FRTHIGELC_23</v>
      </c>
      <c r="C229" t="s">
        <v>10</v>
      </c>
      <c r="D229" t="s">
        <v>11</v>
      </c>
      <c r="E229" t="s">
        <v>12</v>
      </c>
      <c r="F229" t="s">
        <v>20</v>
      </c>
      <c r="G229" t="s">
        <v>47</v>
      </c>
      <c r="H229" t="s">
        <v>15</v>
      </c>
      <c r="I229" t="s">
        <v>48</v>
      </c>
      <c r="J229" t="s">
        <v>18</v>
      </c>
      <c r="K229" t="s">
        <v>24</v>
      </c>
      <c r="L229">
        <v>23</v>
      </c>
      <c r="M229" s="3" t="str">
        <f t="shared" si="11"/>
        <v/>
      </c>
      <c r="N229" s="3"/>
      <c r="O229" s="3"/>
      <c r="P229" s="3"/>
      <c r="Q229" s="3"/>
      <c r="R229" s="4"/>
      <c r="S229" s="5"/>
      <c r="U229" s="3"/>
    </row>
    <row r="230" spans="1:21" x14ac:dyDescent="0.25">
      <c r="A230" t="str">
        <f t="shared" si="10"/>
        <v>NZ50-BDG-15-RESBDG</v>
      </c>
      <c r="B230" t="str">
        <f t="shared" si="9"/>
        <v>RESBDGSDENewSCWA___ESRELC_23</v>
      </c>
      <c r="C230" t="s">
        <v>10</v>
      </c>
      <c r="D230" t="s">
        <v>11</v>
      </c>
      <c r="E230" t="s">
        <v>12</v>
      </c>
      <c r="F230" t="s">
        <v>20</v>
      </c>
      <c r="G230" t="s">
        <v>37</v>
      </c>
      <c r="H230" t="s">
        <v>39</v>
      </c>
      <c r="I230" t="s">
        <v>15</v>
      </c>
      <c r="J230" t="s">
        <v>23</v>
      </c>
      <c r="K230" t="s">
        <v>24</v>
      </c>
      <c r="L230">
        <v>23</v>
      </c>
      <c r="M230" s="3" t="str">
        <f t="shared" si="11"/>
        <v/>
      </c>
      <c r="N230" s="3"/>
      <c r="O230" s="3"/>
      <c r="P230" s="3"/>
      <c r="Q230" s="3"/>
      <c r="R230" s="4"/>
      <c r="S230" s="5"/>
      <c r="U230" s="3"/>
    </row>
    <row r="231" spans="1:21" x14ac:dyDescent="0.25">
      <c r="A231" t="str">
        <f t="shared" si="10"/>
        <v>NZ50-BDG-15-RESBDG</v>
      </c>
      <c r="B231" t="str">
        <f t="shared" si="9"/>
        <v>RESBDGSATNewRAG______STDELC_23</v>
      </c>
      <c r="C231" t="s">
        <v>10</v>
      </c>
      <c r="D231" t="s">
        <v>11</v>
      </c>
      <c r="E231" t="s">
        <v>19</v>
      </c>
      <c r="F231" t="s">
        <v>20</v>
      </c>
      <c r="G231" t="s">
        <v>28</v>
      </c>
      <c r="H231" t="s">
        <v>15</v>
      </c>
      <c r="I231" t="s">
        <v>15</v>
      </c>
      <c r="J231" t="s">
        <v>16</v>
      </c>
      <c r="K231" t="s">
        <v>24</v>
      </c>
      <c r="L231">
        <v>23</v>
      </c>
      <c r="M231" s="3" t="str">
        <f t="shared" si="11"/>
        <v/>
      </c>
      <c r="N231" s="3"/>
      <c r="O231" s="3"/>
      <c r="P231" s="3"/>
      <c r="Q231" s="3"/>
      <c r="R231" s="4"/>
      <c r="S231" s="5"/>
      <c r="U231" s="3"/>
    </row>
    <row r="232" spans="1:21" x14ac:dyDescent="0.25">
      <c r="A232" t="str">
        <f t="shared" si="10"/>
        <v>NZ50-BDG-15-RESBDG</v>
      </c>
      <c r="B232" t="str">
        <f t="shared" si="9"/>
        <v>RESBDGSATOldLILED___STDELC_23</v>
      </c>
      <c r="C232" t="s">
        <v>10</v>
      </c>
      <c r="D232" t="s">
        <v>11</v>
      </c>
      <c r="E232" t="s">
        <v>19</v>
      </c>
      <c r="F232" t="s">
        <v>13</v>
      </c>
      <c r="G232" t="s">
        <v>25</v>
      </c>
      <c r="H232" t="s">
        <v>55</v>
      </c>
      <c r="I232" t="s">
        <v>15</v>
      </c>
      <c r="J232" t="s">
        <v>16</v>
      </c>
      <c r="K232" t="s">
        <v>24</v>
      </c>
      <c r="L232">
        <v>23</v>
      </c>
      <c r="M232" s="3" t="str">
        <f t="shared" si="11"/>
        <v/>
      </c>
      <c r="N232" s="3"/>
      <c r="O232" s="3"/>
      <c r="P232" s="3"/>
      <c r="Q232" s="3"/>
      <c r="R232" s="4"/>
      <c r="S232" s="5"/>
      <c r="U232" s="3"/>
    </row>
    <row r="233" spans="1:21" x14ac:dyDescent="0.25">
      <c r="A233" t="str">
        <f t="shared" si="10"/>
        <v>NZ50-BDG-15-RESBDG</v>
      </c>
      <c r="B233" t="str">
        <f t="shared" si="9"/>
        <v>RESBDGAPANewSCWA___ESRELC_23</v>
      </c>
      <c r="C233" t="s">
        <v>10</v>
      </c>
      <c r="D233" t="s">
        <v>11</v>
      </c>
      <c r="E233" t="s">
        <v>17</v>
      </c>
      <c r="F233" t="s">
        <v>20</v>
      </c>
      <c r="G233" t="s">
        <v>37</v>
      </c>
      <c r="H233" t="s">
        <v>39</v>
      </c>
      <c r="I233" t="s">
        <v>15</v>
      </c>
      <c r="J233" t="s">
        <v>23</v>
      </c>
      <c r="K233" t="s">
        <v>24</v>
      </c>
      <c r="L233">
        <v>23</v>
      </c>
      <c r="M233" s="3" t="str">
        <f t="shared" si="11"/>
        <v/>
      </c>
      <c r="N233" s="3"/>
      <c r="O233" s="3"/>
      <c r="P233" s="3"/>
      <c r="Q233" s="3"/>
      <c r="R233" s="4"/>
      <c r="S233" s="5"/>
      <c r="U233" s="3"/>
    </row>
    <row r="234" spans="1:21" x14ac:dyDescent="0.25">
      <c r="A234" t="str">
        <f t="shared" si="10"/>
        <v>NZ50-BDG-15-RESBDG</v>
      </c>
      <c r="B234" t="str">
        <f t="shared" ref="B234:B297" si="12">C234&amp;D234&amp;E234&amp;F234&amp;G234&amp;H234&amp;I234&amp;J234&amp;K234&amp;"_"&amp;L234</f>
        <v>RESBDGSATNewSHFIR___STDPRO_23</v>
      </c>
      <c r="C234" t="s">
        <v>10</v>
      </c>
      <c r="D234" t="s">
        <v>11</v>
      </c>
      <c r="E234" t="s">
        <v>19</v>
      </c>
      <c r="F234" t="s">
        <v>20</v>
      </c>
      <c r="G234" t="s">
        <v>14</v>
      </c>
      <c r="H234" t="s">
        <v>65</v>
      </c>
      <c r="I234" t="s">
        <v>15</v>
      </c>
      <c r="J234" t="s">
        <v>16</v>
      </c>
      <c r="K234" t="s">
        <v>43</v>
      </c>
      <c r="L234">
        <v>23</v>
      </c>
      <c r="M234" s="3">
        <f t="shared" si="11"/>
        <v>0</v>
      </c>
      <c r="N234" s="3"/>
      <c r="O234" s="3"/>
      <c r="P234" s="3"/>
      <c r="Q234" s="3"/>
      <c r="R234" s="4"/>
      <c r="S234" s="5"/>
      <c r="U234" s="3"/>
    </row>
    <row r="235" spans="1:21" x14ac:dyDescent="0.25">
      <c r="A235" t="str">
        <f t="shared" si="10"/>
        <v>NZ50-BDG-15-RESBDG</v>
      </c>
      <c r="B235" t="str">
        <f t="shared" si="12"/>
        <v>RESBDGAPANewSHFUR___HIGPRO_23</v>
      </c>
      <c r="C235" t="s">
        <v>10</v>
      </c>
      <c r="D235" t="s">
        <v>11</v>
      </c>
      <c r="E235" t="s">
        <v>17</v>
      </c>
      <c r="F235" t="s">
        <v>20</v>
      </c>
      <c r="G235" t="s">
        <v>14</v>
      </c>
      <c r="H235" t="s">
        <v>34</v>
      </c>
      <c r="I235" t="s">
        <v>15</v>
      </c>
      <c r="J235" t="s">
        <v>18</v>
      </c>
      <c r="K235" t="s">
        <v>43</v>
      </c>
      <c r="L235">
        <v>23</v>
      </c>
      <c r="M235" s="3">
        <f t="shared" si="11"/>
        <v>0</v>
      </c>
      <c r="N235" s="3"/>
      <c r="O235" s="3"/>
      <c r="P235" s="3"/>
      <c r="Q235" s="3"/>
      <c r="R235" s="4"/>
      <c r="S235" s="5"/>
      <c r="U235" s="3"/>
    </row>
    <row r="236" spans="1:21" x14ac:dyDescent="0.25">
      <c r="A236" t="str">
        <f t="shared" si="10"/>
        <v>NZ50-BDG-15-RESBDG</v>
      </c>
      <c r="B236" t="str">
        <f t="shared" si="12"/>
        <v>RESBDGAPAOldLIFLUT12STDELC_23</v>
      </c>
      <c r="C236" t="s">
        <v>10</v>
      </c>
      <c r="D236" t="s">
        <v>11</v>
      </c>
      <c r="E236" t="s">
        <v>17</v>
      </c>
      <c r="F236" t="s">
        <v>13</v>
      </c>
      <c r="G236" t="s">
        <v>25</v>
      </c>
      <c r="H236" t="s">
        <v>26</v>
      </c>
      <c r="I236" t="s">
        <v>54</v>
      </c>
      <c r="J236" t="s">
        <v>16</v>
      </c>
      <c r="K236" t="s">
        <v>24</v>
      </c>
      <c r="L236">
        <v>23</v>
      </c>
      <c r="M236" s="3" t="str">
        <f t="shared" si="11"/>
        <v/>
      </c>
      <c r="N236" s="3"/>
      <c r="O236" s="3"/>
      <c r="P236" s="3"/>
      <c r="Q236" s="3"/>
      <c r="R236" s="4"/>
      <c r="S236" s="5"/>
      <c r="U236" s="3"/>
    </row>
    <row r="237" spans="1:21" x14ac:dyDescent="0.25">
      <c r="A237" t="str">
        <f t="shared" si="10"/>
        <v>NZ50-BDG-15-RESBDG</v>
      </c>
      <c r="B237" t="str">
        <f t="shared" si="12"/>
        <v>RESBDGSDENewCDY______ESRELC_23</v>
      </c>
      <c r="C237" t="s">
        <v>10</v>
      </c>
      <c r="D237" t="s">
        <v>11</v>
      </c>
      <c r="E237" t="s">
        <v>12</v>
      </c>
      <c r="F237" t="s">
        <v>20</v>
      </c>
      <c r="G237" t="s">
        <v>30</v>
      </c>
      <c r="H237" t="s">
        <v>15</v>
      </c>
      <c r="I237" t="s">
        <v>15</v>
      </c>
      <c r="J237" t="s">
        <v>23</v>
      </c>
      <c r="K237" t="s">
        <v>24</v>
      </c>
      <c r="L237">
        <v>23</v>
      </c>
      <c r="M237" s="3" t="str">
        <f t="shared" si="11"/>
        <v/>
      </c>
      <c r="N237" s="3"/>
      <c r="O237" s="3"/>
      <c r="P237" s="3"/>
      <c r="Q237" s="3"/>
      <c r="R237" s="4"/>
      <c r="S237" s="5"/>
      <c r="U237" s="3"/>
    </row>
    <row r="238" spans="1:21" x14ac:dyDescent="0.25">
      <c r="A238" t="str">
        <f t="shared" si="10"/>
        <v>NZ50-BDG-15-RESBDG</v>
      </c>
      <c r="B238" t="str">
        <f t="shared" si="12"/>
        <v>RESBDGSATOldREF___FRTSTDELC_23</v>
      </c>
      <c r="C238" t="s">
        <v>10</v>
      </c>
      <c r="D238" t="s">
        <v>11</v>
      </c>
      <c r="E238" t="s">
        <v>19</v>
      </c>
      <c r="F238" t="s">
        <v>13</v>
      </c>
      <c r="G238" t="s">
        <v>47</v>
      </c>
      <c r="H238" t="s">
        <v>15</v>
      </c>
      <c r="I238" t="s">
        <v>48</v>
      </c>
      <c r="J238" t="s">
        <v>16</v>
      </c>
      <c r="K238" t="s">
        <v>24</v>
      </c>
      <c r="L238">
        <v>23</v>
      </c>
      <c r="M238" s="3" t="str">
        <f t="shared" si="11"/>
        <v/>
      </c>
      <c r="N238" s="3"/>
      <c r="O238" s="3"/>
      <c r="P238" s="3"/>
      <c r="Q238" s="3"/>
      <c r="R238" s="4"/>
      <c r="S238" s="5"/>
      <c r="U238" s="3"/>
    </row>
    <row r="239" spans="1:21" x14ac:dyDescent="0.25">
      <c r="A239" t="str">
        <f t="shared" si="10"/>
        <v>NZ50-BDG-15-RESBDG</v>
      </c>
      <c r="B239" t="str">
        <f t="shared" si="12"/>
        <v>RESBDGSATNewCWA___TPSTDELC_23</v>
      </c>
      <c r="C239" t="s">
        <v>10</v>
      </c>
      <c r="D239" t="s">
        <v>11</v>
      </c>
      <c r="E239" t="s">
        <v>19</v>
      </c>
      <c r="F239" t="s">
        <v>20</v>
      </c>
      <c r="G239" t="s">
        <v>21</v>
      </c>
      <c r="H239" t="s">
        <v>15</v>
      </c>
      <c r="I239" t="s">
        <v>66</v>
      </c>
      <c r="J239" t="s">
        <v>16</v>
      </c>
      <c r="K239" t="s">
        <v>24</v>
      </c>
      <c r="L239">
        <v>23</v>
      </c>
      <c r="M239" s="3" t="str">
        <f t="shared" si="11"/>
        <v/>
      </c>
      <c r="N239" s="3"/>
      <c r="O239" s="3"/>
      <c r="P239" s="3"/>
      <c r="Q239" s="3"/>
      <c r="R239" s="4"/>
      <c r="S239" s="5"/>
      <c r="U239" s="3"/>
    </row>
    <row r="240" spans="1:21" x14ac:dyDescent="0.25">
      <c r="A240" t="str">
        <f t="shared" si="10"/>
        <v>NZ50-BDG-15-RESBDG</v>
      </c>
      <c r="B240" t="str">
        <f t="shared" si="12"/>
        <v>RESBDGSATOldSCWD___HIGELC_23</v>
      </c>
      <c r="C240" t="s">
        <v>10</v>
      </c>
      <c r="D240" t="s">
        <v>11</v>
      </c>
      <c r="E240" t="s">
        <v>19</v>
      </c>
      <c r="F240" t="s">
        <v>13</v>
      </c>
      <c r="G240" t="s">
        <v>37</v>
      </c>
      <c r="H240" t="s">
        <v>38</v>
      </c>
      <c r="I240" t="s">
        <v>15</v>
      </c>
      <c r="J240" t="s">
        <v>18</v>
      </c>
      <c r="K240" t="s">
        <v>24</v>
      </c>
      <c r="L240">
        <v>23</v>
      </c>
      <c r="M240" s="3" t="str">
        <f t="shared" si="11"/>
        <v/>
      </c>
      <c r="N240" s="3"/>
      <c r="O240" s="3"/>
      <c r="P240" s="3"/>
      <c r="Q240" s="3"/>
      <c r="R240" s="4"/>
      <c r="S240" s="5"/>
      <c r="U240" s="3"/>
    </row>
    <row r="241" spans="1:21" x14ac:dyDescent="0.25">
      <c r="A241" t="str">
        <f t="shared" si="10"/>
        <v>NZ50-BDG-15-RESBDG</v>
      </c>
      <c r="B241" t="str">
        <f t="shared" si="12"/>
        <v>RESBDGSDENewLIFLC___HIGELC_23</v>
      </c>
      <c r="C241" t="s">
        <v>10</v>
      </c>
      <c r="D241" t="s">
        <v>11</v>
      </c>
      <c r="E241" t="s">
        <v>12</v>
      </c>
      <c r="F241" t="s">
        <v>20</v>
      </c>
      <c r="G241" t="s">
        <v>25</v>
      </c>
      <c r="H241" t="s">
        <v>53</v>
      </c>
      <c r="I241" t="s">
        <v>15</v>
      </c>
      <c r="J241" t="s">
        <v>18</v>
      </c>
      <c r="K241" t="s">
        <v>24</v>
      </c>
      <c r="L241">
        <v>23</v>
      </c>
      <c r="M241" s="3" t="str">
        <f t="shared" si="11"/>
        <v/>
      </c>
      <c r="N241" s="3"/>
      <c r="O241" s="3"/>
      <c r="P241" s="3"/>
      <c r="Q241" s="3"/>
      <c r="R241" s="4"/>
      <c r="S241" s="5"/>
      <c r="U241" s="3"/>
    </row>
    <row r="242" spans="1:21" x14ac:dyDescent="0.25">
      <c r="A242" t="str">
        <f t="shared" si="10"/>
        <v>NZ50-BDG-15-RESBDG</v>
      </c>
      <c r="B242" t="str">
        <f t="shared" si="12"/>
        <v>RESBDGAPAOldLILED___STDELC_23</v>
      </c>
      <c r="C242" t="s">
        <v>10</v>
      </c>
      <c r="D242" t="s">
        <v>11</v>
      </c>
      <c r="E242" t="s">
        <v>17</v>
      </c>
      <c r="F242" t="s">
        <v>13</v>
      </c>
      <c r="G242" t="s">
        <v>25</v>
      </c>
      <c r="H242" t="s">
        <v>55</v>
      </c>
      <c r="I242" t="s">
        <v>15</v>
      </c>
      <c r="J242" t="s">
        <v>16</v>
      </c>
      <c r="K242" t="s">
        <v>24</v>
      </c>
      <c r="L242">
        <v>23</v>
      </c>
      <c r="M242" s="3" t="str">
        <f t="shared" si="11"/>
        <v/>
      </c>
      <c r="N242" s="3"/>
      <c r="O242" s="3"/>
      <c r="P242" s="3"/>
      <c r="Q242" s="3"/>
      <c r="R242" s="4"/>
      <c r="S242" s="5"/>
      <c r="U242" s="3"/>
    </row>
    <row r="243" spans="1:21" x14ac:dyDescent="0.25">
      <c r="A243" t="str">
        <f t="shared" si="10"/>
        <v>NZ50-BDG-15-RESBDG</v>
      </c>
      <c r="B243" t="str">
        <f t="shared" si="12"/>
        <v>RESBDGSDENewWHWTK___HIGELC_23</v>
      </c>
      <c r="C243" t="s">
        <v>10</v>
      </c>
      <c r="D243" t="s">
        <v>11</v>
      </c>
      <c r="E243" t="s">
        <v>12</v>
      </c>
      <c r="F243" t="s">
        <v>20</v>
      </c>
      <c r="G243" t="s">
        <v>35</v>
      </c>
      <c r="H243" t="s">
        <v>36</v>
      </c>
      <c r="I243" t="s">
        <v>15</v>
      </c>
      <c r="J243" t="s">
        <v>18</v>
      </c>
      <c r="K243" t="s">
        <v>24</v>
      </c>
      <c r="L243">
        <v>23</v>
      </c>
      <c r="M243" s="3" t="str">
        <f t="shared" si="11"/>
        <v/>
      </c>
      <c r="N243" s="3"/>
      <c r="O243" s="3"/>
      <c r="P243" s="3"/>
      <c r="Q243" s="3"/>
      <c r="R243" s="4"/>
      <c r="S243" s="5"/>
      <c r="U243" s="3"/>
    </row>
    <row r="244" spans="1:21" x14ac:dyDescent="0.25">
      <c r="A244" t="str">
        <f t="shared" si="10"/>
        <v>NZ50-BDG-15-RESBDG</v>
      </c>
      <c r="B244" t="str">
        <f t="shared" si="12"/>
        <v>RESBDGSATNewSHHEP___STDNGA_23</v>
      </c>
      <c r="C244" t="s">
        <v>10</v>
      </c>
      <c r="D244" t="s">
        <v>11</v>
      </c>
      <c r="E244" t="s">
        <v>19</v>
      </c>
      <c r="F244" t="s">
        <v>20</v>
      </c>
      <c r="G244" t="s">
        <v>14</v>
      </c>
      <c r="H244" t="s">
        <v>50</v>
      </c>
      <c r="I244" t="s">
        <v>15</v>
      </c>
      <c r="J244" t="s">
        <v>16</v>
      </c>
      <c r="K244" t="s">
        <v>29</v>
      </c>
      <c r="L244">
        <v>23</v>
      </c>
      <c r="M244" s="3">
        <f t="shared" si="11"/>
        <v>0</v>
      </c>
      <c r="N244" s="3"/>
      <c r="O244" s="3"/>
      <c r="P244" s="3"/>
      <c r="Q244" s="3"/>
      <c r="R244" s="4"/>
      <c r="S244" s="5"/>
      <c r="U244" s="3"/>
    </row>
    <row r="245" spans="1:21" x14ac:dyDescent="0.25">
      <c r="A245" t="str">
        <f t="shared" si="10"/>
        <v>NZ50-BDG-15-RESBDG</v>
      </c>
      <c r="B245" t="str">
        <f t="shared" si="12"/>
        <v>RESBDGSATNewSHFIR___HIGPRO_23</v>
      </c>
      <c r="C245" t="s">
        <v>10</v>
      </c>
      <c r="D245" t="s">
        <v>11</v>
      </c>
      <c r="E245" t="s">
        <v>19</v>
      </c>
      <c r="F245" t="s">
        <v>20</v>
      </c>
      <c r="G245" t="s">
        <v>14</v>
      </c>
      <c r="H245" t="s">
        <v>65</v>
      </c>
      <c r="I245" t="s">
        <v>15</v>
      </c>
      <c r="J245" t="s">
        <v>18</v>
      </c>
      <c r="K245" t="s">
        <v>43</v>
      </c>
      <c r="L245">
        <v>23</v>
      </c>
      <c r="M245" s="3">
        <f t="shared" si="11"/>
        <v>0</v>
      </c>
      <c r="N245" s="3"/>
      <c r="O245" s="3"/>
      <c r="P245" s="3"/>
      <c r="Q245" s="3"/>
      <c r="R245" s="4"/>
      <c r="S245" s="5"/>
      <c r="U245" s="3"/>
    </row>
    <row r="246" spans="1:21" x14ac:dyDescent="0.25">
      <c r="A246" t="str">
        <f t="shared" si="10"/>
        <v>NZ50-BDG-15-RESBDG</v>
      </c>
      <c r="B246" t="str">
        <f t="shared" si="12"/>
        <v>RESBDGSDENewSHFUR___ESRPRO_23</v>
      </c>
      <c r="C246" t="s">
        <v>10</v>
      </c>
      <c r="D246" t="s">
        <v>11</v>
      </c>
      <c r="E246" t="s">
        <v>12</v>
      </c>
      <c r="F246" t="s">
        <v>20</v>
      </c>
      <c r="G246" t="s">
        <v>14</v>
      </c>
      <c r="H246" t="s">
        <v>34</v>
      </c>
      <c r="I246" t="s">
        <v>15</v>
      </c>
      <c r="J246" t="s">
        <v>23</v>
      </c>
      <c r="K246" t="s">
        <v>43</v>
      </c>
      <c r="L246">
        <v>23</v>
      </c>
      <c r="M246" s="3">
        <f t="shared" si="11"/>
        <v>0</v>
      </c>
      <c r="N246" s="3"/>
      <c r="O246" s="3"/>
      <c r="P246" s="3"/>
      <c r="Q246" s="3"/>
      <c r="R246" s="4"/>
      <c r="S246" s="5"/>
      <c r="U246" s="3"/>
    </row>
    <row r="247" spans="1:21" x14ac:dyDescent="0.25">
      <c r="A247" t="str">
        <f t="shared" si="10"/>
        <v>NZ50-BDG-15-RESBDG</v>
      </c>
      <c r="B247" t="str">
        <f t="shared" si="12"/>
        <v>RESBDGAPAOldFRZ___CHHIGELC_23</v>
      </c>
      <c r="C247" t="s">
        <v>10</v>
      </c>
      <c r="D247" t="s">
        <v>11</v>
      </c>
      <c r="E247" t="s">
        <v>17</v>
      </c>
      <c r="F247" t="s">
        <v>13</v>
      </c>
      <c r="G247" t="s">
        <v>32</v>
      </c>
      <c r="H247" t="s">
        <v>15</v>
      </c>
      <c r="I247" t="s">
        <v>33</v>
      </c>
      <c r="J247" t="s">
        <v>18</v>
      </c>
      <c r="K247" t="s">
        <v>24</v>
      </c>
      <c r="L247">
        <v>23</v>
      </c>
      <c r="M247" s="3" t="str">
        <f t="shared" si="11"/>
        <v/>
      </c>
      <c r="N247" s="3"/>
      <c r="O247" s="3"/>
      <c r="P247" s="3"/>
      <c r="Q247" s="3"/>
      <c r="R247" s="4"/>
      <c r="S247" s="5"/>
      <c r="U247" s="3"/>
    </row>
    <row r="248" spans="1:21" x14ac:dyDescent="0.25">
      <c r="A248" t="str">
        <f t="shared" si="10"/>
        <v>NZ50-BDG-15-RESBDG</v>
      </c>
      <c r="B248" t="str">
        <f t="shared" si="12"/>
        <v>RESBDGSATNewSHPST___STDBWP_23</v>
      </c>
      <c r="C248" t="s">
        <v>10</v>
      </c>
      <c r="D248" t="s">
        <v>11</v>
      </c>
      <c r="E248" t="s">
        <v>19</v>
      </c>
      <c r="F248" t="s">
        <v>20</v>
      </c>
      <c r="G248" t="s">
        <v>14</v>
      </c>
      <c r="H248" t="s">
        <v>67</v>
      </c>
      <c r="I248" t="s">
        <v>15</v>
      </c>
      <c r="J248" t="s">
        <v>16</v>
      </c>
      <c r="K248" t="s">
        <v>45</v>
      </c>
      <c r="L248">
        <v>23</v>
      </c>
      <c r="M248" s="3">
        <f t="shared" si="11"/>
        <v>0</v>
      </c>
      <c r="N248" s="3"/>
      <c r="O248" s="3"/>
      <c r="P248" s="3"/>
      <c r="Q248" s="3"/>
      <c r="R248" s="4"/>
      <c r="S248" s="5"/>
      <c r="U248" s="3"/>
    </row>
    <row r="249" spans="1:21" x14ac:dyDescent="0.25">
      <c r="A249" t="str">
        <f t="shared" si="10"/>
        <v>NZ50-BDG-15-RESBDG</v>
      </c>
      <c r="B249" t="str">
        <f t="shared" si="12"/>
        <v>RESBDGSDENewSCWA___HIGELC_23</v>
      </c>
      <c r="C249" t="s">
        <v>10</v>
      </c>
      <c r="D249" t="s">
        <v>11</v>
      </c>
      <c r="E249" t="s">
        <v>12</v>
      </c>
      <c r="F249" t="s">
        <v>20</v>
      </c>
      <c r="G249" t="s">
        <v>37</v>
      </c>
      <c r="H249" t="s">
        <v>39</v>
      </c>
      <c r="I249" t="s">
        <v>15</v>
      </c>
      <c r="J249" t="s">
        <v>18</v>
      </c>
      <c r="K249" t="s">
        <v>24</v>
      </c>
      <c r="L249">
        <v>23</v>
      </c>
      <c r="M249" s="3" t="str">
        <f t="shared" si="11"/>
        <v/>
      </c>
      <c r="N249" s="3"/>
      <c r="O249" s="3"/>
      <c r="P249" s="3"/>
      <c r="Q249" s="3"/>
      <c r="R249" s="4"/>
      <c r="S249" s="5"/>
      <c r="U249" s="3"/>
    </row>
    <row r="250" spans="1:21" x14ac:dyDescent="0.25">
      <c r="A250" t="str">
        <f t="shared" si="10"/>
        <v>NZ50-BDG-15-RESBDG</v>
      </c>
      <c r="B250" t="str">
        <f t="shared" si="12"/>
        <v>RESBDGSDENewLILED___ESRELC_23</v>
      </c>
      <c r="C250" t="s">
        <v>10</v>
      </c>
      <c r="D250" t="s">
        <v>11</v>
      </c>
      <c r="E250" t="s">
        <v>12</v>
      </c>
      <c r="F250" t="s">
        <v>20</v>
      </c>
      <c r="G250" t="s">
        <v>25</v>
      </c>
      <c r="H250" t="s">
        <v>55</v>
      </c>
      <c r="I250" t="s">
        <v>15</v>
      </c>
      <c r="J250" t="s">
        <v>23</v>
      </c>
      <c r="K250" t="s">
        <v>24</v>
      </c>
      <c r="L250">
        <v>23</v>
      </c>
      <c r="M250" s="3" t="str">
        <f t="shared" si="11"/>
        <v/>
      </c>
      <c r="N250" s="3"/>
      <c r="O250" s="3"/>
      <c r="P250" s="3"/>
      <c r="Q250" s="3"/>
      <c r="R250" s="4"/>
      <c r="S250" s="5"/>
      <c r="U250" s="3"/>
    </row>
    <row r="251" spans="1:21" x14ac:dyDescent="0.25">
      <c r="A251" t="str">
        <f t="shared" si="10"/>
        <v>NZ50-BDG-15-RESBDG</v>
      </c>
      <c r="B251" t="str">
        <f t="shared" si="12"/>
        <v>RESBDGAPANewSHPLT500WSTDELC_23</v>
      </c>
      <c r="C251" t="s">
        <v>10</v>
      </c>
      <c r="D251" t="s">
        <v>11</v>
      </c>
      <c r="E251" t="s">
        <v>17</v>
      </c>
      <c r="F251" t="s">
        <v>20</v>
      </c>
      <c r="G251" t="s">
        <v>14</v>
      </c>
      <c r="H251" t="s">
        <v>40</v>
      </c>
      <c r="I251" t="s">
        <v>56</v>
      </c>
      <c r="J251" t="s">
        <v>16</v>
      </c>
      <c r="K251" t="s">
        <v>24</v>
      </c>
      <c r="L251">
        <v>23</v>
      </c>
      <c r="M251" s="3" t="str">
        <f t="shared" si="11"/>
        <v/>
      </c>
      <c r="N251" s="3"/>
      <c r="O251" s="3"/>
      <c r="P251" s="3"/>
      <c r="Q251" s="3"/>
      <c r="R251" s="4"/>
      <c r="S251" s="5"/>
      <c r="U251" s="3"/>
    </row>
    <row r="252" spans="1:21" x14ac:dyDescent="0.25">
      <c r="A252" t="str">
        <f t="shared" si="10"/>
        <v>NZ50-BDG-15-RESBDG</v>
      </c>
      <c r="B252" t="str">
        <f t="shared" si="12"/>
        <v>RESBDGAPANewSCWA___HIGELC_23</v>
      </c>
      <c r="C252" t="s">
        <v>10</v>
      </c>
      <c r="D252" t="s">
        <v>11</v>
      </c>
      <c r="E252" t="s">
        <v>17</v>
      </c>
      <c r="F252" t="s">
        <v>20</v>
      </c>
      <c r="G252" t="s">
        <v>37</v>
      </c>
      <c r="H252" t="s">
        <v>39</v>
      </c>
      <c r="I252" t="s">
        <v>15</v>
      </c>
      <c r="J252" t="s">
        <v>18</v>
      </c>
      <c r="K252" t="s">
        <v>24</v>
      </c>
      <c r="L252">
        <v>23</v>
      </c>
      <c r="M252" s="3" t="str">
        <f t="shared" si="11"/>
        <v/>
      </c>
      <c r="N252" s="3"/>
      <c r="O252" s="3"/>
      <c r="P252" s="3"/>
      <c r="Q252" s="3"/>
      <c r="R252" s="4"/>
      <c r="S252" s="5"/>
      <c r="U252" s="3"/>
    </row>
    <row r="253" spans="1:21" x14ac:dyDescent="0.25">
      <c r="A253" t="str">
        <f t="shared" si="10"/>
        <v>NZ50-BDG-15-RESBDG</v>
      </c>
      <c r="B253" t="str">
        <f t="shared" si="12"/>
        <v>RESBDGAPANewLIFLC___HIGELC_23</v>
      </c>
      <c r="C253" t="s">
        <v>10</v>
      </c>
      <c r="D253" t="s">
        <v>11</v>
      </c>
      <c r="E253" t="s">
        <v>17</v>
      </c>
      <c r="F253" t="s">
        <v>20</v>
      </c>
      <c r="G253" t="s">
        <v>25</v>
      </c>
      <c r="H253" t="s">
        <v>53</v>
      </c>
      <c r="I253" t="s">
        <v>15</v>
      </c>
      <c r="J253" t="s">
        <v>18</v>
      </c>
      <c r="K253" t="s">
        <v>24</v>
      </c>
      <c r="L253">
        <v>23</v>
      </c>
      <c r="M253" s="3" t="str">
        <f t="shared" si="11"/>
        <v/>
      </c>
      <c r="N253" s="3"/>
      <c r="O253" s="3"/>
      <c r="P253" s="3"/>
      <c r="Q253" s="3"/>
      <c r="R253" s="4"/>
      <c r="S253" s="5"/>
      <c r="U253" s="3"/>
    </row>
    <row r="254" spans="1:21" x14ac:dyDescent="0.25">
      <c r="A254" t="str">
        <f t="shared" si="10"/>
        <v>NZ50-BDG-15-RESBDG</v>
      </c>
      <c r="B254" t="str">
        <f t="shared" si="12"/>
        <v>RESBDGSDENewSCWD___ESRELC_23</v>
      </c>
      <c r="C254" t="s">
        <v>10</v>
      </c>
      <c r="D254" t="s">
        <v>11</v>
      </c>
      <c r="E254" t="s">
        <v>12</v>
      </c>
      <c r="F254" t="s">
        <v>20</v>
      </c>
      <c r="G254" t="s">
        <v>37</v>
      </c>
      <c r="H254" t="s">
        <v>38</v>
      </c>
      <c r="I254" t="s">
        <v>15</v>
      </c>
      <c r="J254" t="s">
        <v>23</v>
      </c>
      <c r="K254" t="s">
        <v>24</v>
      </c>
      <c r="L254">
        <v>23</v>
      </c>
      <c r="M254" s="3" t="str">
        <f t="shared" si="11"/>
        <v/>
      </c>
      <c r="N254" s="3"/>
      <c r="O254" s="3"/>
      <c r="P254" s="3"/>
      <c r="Q254" s="3"/>
      <c r="R254" s="4"/>
      <c r="S254" s="5"/>
      <c r="U254" s="3"/>
    </row>
    <row r="255" spans="1:21" x14ac:dyDescent="0.25">
      <c r="A255" t="str">
        <f t="shared" si="10"/>
        <v>NZ50-BDG-15-RESBDG</v>
      </c>
      <c r="B255" t="str">
        <f t="shared" si="12"/>
        <v>RESBDGSATNewSHPST___HIGBWP_23</v>
      </c>
      <c r="C255" t="s">
        <v>10</v>
      </c>
      <c r="D255" t="s">
        <v>11</v>
      </c>
      <c r="E255" t="s">
        <v>19</v>
      </c>
      <c r="F255" t="s">
        <v>20</v>
      </c>
      <c r="G255" t="s">
        <v>14</v>
      </c>
      <c r="H255" t="s">
        <v>67</v>
      </c>
      <c r="I255" t="s">
        <v>15</v>
      </c>
      <c r="J255" t="s">
        <v>18</v>
      </c>
      <c r="K255" t="s">
        <v>45</v>
      </c>
      <c r="L255">
        <v>23</v>
      </c>
      <c r="M255" s="3">
        <f t="shared" si="11"/>
        <v>0</v>
      </c>
      <c r="N255" s="3"/>
      <c r="O255" s="3"/>
      <c r="P255" s="3"/>
      <c r="Q255" s="3"/>
      <c r="R255" s="4"/>
      <c r="S255" s="5"/>
      <c r="U255" s="3"/>
    </row>
    <row r="256" spans="1:21" x14ac:dyDescent="0.25">
      <c r="A256" t="str">
        <f t="shared" si="10"/>
        <v>NZ50-BDG-15-RESBDG</v>
      </c>
      <c r="B256" t="str">
        <f t="shared" si="12"/>
        <v>RESBDGSATOldLIFLUT8HIGELC_23</v>
      </c>
      <c r="C256" t="s">
        <v>10</v>
      </c>
      <c r="D256" t="s">
        <v>11</v>
      </c>
      <c r="E256" t="s">
        <v>19</v>
      </c>
      <c r="F256" t="s">
        <v>13</v>
      </c>
      <c r="G256" t="s">
        <v>25</v>
      </c>
      <c r="H256" t="s">
        <v>26</v>
      </c>
      <c r="I256" t="s">
        <v>52</v>
      </c>
      <c r="J256" t="s">
        <v>18</v>
      </c>
      <c r="K256" t="s">
        <v>24</v>
      </c>
      <c r="L256">
        <v>23</v>
      </c>
      <c r="M256" s="3" t="str">
        <f t="shared" si="11"/>
        <v/>
      </c>
      <c r="N256" s="3"/>
      <c r="O256" s="3"/>
      <c r="P256" s="3"/>
      <c r="Q256" s="3"/>
      <c r="R256" s="4"/>
      <c r="S256" s="5"/>
      <c r="U256" s="3"/>
    </row>
    <row r="257" spans="1:21" x14ac:dyDescent="0.25">
      <c r="A257" t="str">
        <f t="shared" si="10"/>
        <v>NZ50-BDG-15-RESBDG</v>
      </c>
      <c r="B257" t="str">
        <f t="shared" si="12"/>
        <v>RESBDGAPANewSCWD___ESRELC_23</v>
      </c>
      <c r="C257" t="s">
        <v>10</v>
      </c>
      <c r="D257" t="s">
        <v>11</v>
      </c>
      <c r="E257" t="s">
        <v>17</v>
      </c>
      <c r="F257" t="s">
        <v>20</v>
      </c>
      <c r="G257" t="s">
        <v>37</v>
      </c>
      <c r="H257" t="s">
        <v>38</v>
      </c>
      <c r="I257" t="s">
        <v>15</v>
      </c>
      <c r="J257" t="s">
        <v>23</v>
      </c>
      <c r="K257" t="s">
        <v>24</v>
      </c>
      <c r="L257">
        <v>23</v>
      </c>
      <c r="M257" s="3" t="str">
        <f t="shared" si="11"/>
        <v/>
      </c>
      <c r="N257" s="3"/>
      <c r="O257" s="3"/>
      <c r="P257" s="3"/>
      <c r="Q257" s="3"/>
      <c r="R257" s="4"/>
      <c r="S257" s="5"/>
      <c r="U257" s="3"/>
    </row>
    <row r="258" spans="1:21" x14ac:dyDescent="0.25">
      <c r="A258" t="str">
        <f t="shared" si="10"/>
        <v>NZ50-BDG-15-RESBDG</v>
      </c>
      <c r="B258" t="str">
        <f t="shared" si="12"/>
        <v>RESBDGSDEOldWHSTHBCKSTDNGA_23</v>
      </c>
      <c r="C258" t="s">
        <v>10</v>
      </c>
      <c r="D258" t="s">
        <v>11</v>
      </c>
      <c r="E258" t="s">
        <v>12</v>
      </c>
      <c r="F258" t="s">
        <v>13</v>
      </c>
      <c r="G258" t="s">
        <v>35</v>
      </c>
      <c r="H258" t="s">
        <v>57</v>
      </c>
      <c r="I258" t="s">
        <v>58</v>
      </c>
      <c r="J258" t="s">
        <v>16</v>
      </c>
      <c r="K258" t="s">
        <v>29</v>
      </c>
      <c r="L258">
        <v>23</v>
      </c>
      <c r="M258" s="3">
        <f t="shared" si="11"/>
        <v>0</v>
      </c>
      <c r="N258" s="3"/>
      <c r="O258" s="3"/>
      <c r="P258" s="3"/>
      <c r="Q258" s="3"/>
      <c r="R258" s="4"/>
      <c r="S258" s="5"/>
      <c r="U258" s="3"/>
    </row>
    <row r="259" spans="1:21" x14ac:dyDescent="0.25">
      <c r="A259" t="str">
        <f t="shared" ref="A259:A322" si="13">"NZ50-BDG-15-"&amp;LEFT(B259,6)</f>
        <v>NZ50-BDG-15-RESBDG</v>
      </c>
      <c r="B259" t="str">
        <f t="shared" si="12"/>
        <v>RESBDGSATNewCWA___TPESRELC_23</v>
      </c>
      <c r="C259" t="s">
        <v>10</v>
      </c>
      <c r="D259" t="s">
        <v>11</v>
      </c>
      <c r="E259" t="s">
        <v>19</v>
      </c>
      <c r="F259" t="s">
        <v>20</v>
      </c>
      <c r="G259" t="s">
        <v>21</v>
      </c>
      <c r="H259" t="s">
        <v>15</v>
      </c>
      <c r="I259" t="s">
        <v>66</v>
      </c>
      <c r="J259" t="s">
        <v>23</v>
      </c>
      <c r="K259" t="s">
        <v>24</v>
      </c>
      <c r="L259">
        <v>23</v>
      </c>
      <c r="M259" s="3" t="str">
        <f t="shared" ref="M259:M322" si="14">IF(OR(K259="ELC",K259="HH2",K259="GEO"),"",0)</f>
        <v/>
      </c>
      <c r="N259" s="3"/>
      <c r="O259" s="3"/>
      <c r="P259" s="3"/>
      <c r="Q259" s="3"/>
      <c r="R259" s="4"/>
      <c r="S259" s="5"/>
      <c r="U259" s="3"/>
    </row>
    <row r="260" spans="1:21" x14ac:dyDescent="0.25">
      <c r="A260" t="str">
        <f t="shared" si="13"/>
        <v>NZ50-BDG-15-RESBDG</v>
      </c>
      <c r="B260" t="str">
        <f t="shared" si="12"/>
        <v>RESBDGAPANewLILED___ESRELC_23</v>
      </c>
      <c r="C260" t="s">
        <v>10</v>
      </c>
      <c r="D260" t="s">
        <v>11</v>
      </c>
      <c r="E260" t="s">
        <v>17</v>
      </c>
      <c r="F260" t="s">
        <v>20</v>
      </c>
      <c r="G260" t="s">
        <v>25</v>
      </c>
      <c r="H260" t="s">
        <v>55</v>
      </c>
      <c r="I260" t="s">
        <v>15</v>
      </c>
      <c r="J260" t="s">
        <v>23</v>
      </c>
      <c r="K260" t="s">
        <v>24</v>
      </c>
      <c r="L260">
        <v>23</v>
      </c>
      <c r="M260" s="3" t="str">
        <f t="shared" si="14"/>
        <v/>
      </c>
      <c r="N260" s="3"/>
      <c r="O260" s="3"/>
      <c r="P260" s="3"/>
      <c r="Q260" s="3"/>
      <c r="R260" s="4"/>
      <c r="S260" s="5"/>
      <c r="U260" s="3"/>
    </row>
    <row r="261" spans="1:21" x14ac:dyDescent="0.25">
      <c r="A261" t="str">
        <f t="shared" si="13"/>
        <v>NZ50-BDG-15-RESBDG</v>
      </c>
      <c r="B261" t="str">
        <f t="shared" si="12"/>
        <v>RESBDGSDENewSHFUR___STDELC_23</v>
      </c>
      <c r="C261" t="s">
        <v>10</v>
      </c>
      <c r="D261" t="s">
        <v>11</v>
      </c>
      <c r="E261" t="s">
        <v>12</v>
      </c>
      <c r="F261" t="s">
        <v>20</v>
      </c>
      <c r="G261" t="s">
        <v>14</v>
      </c>
      <c r="H261" t="s">
        <v>34</v>
      </c>
      <c r="I261" t="s">
        <v>15</v>
      </c>
      <c r="J261" t="s">
        <v>16</v>
      </c>
      <c r="K261" t="s">
        <v>24</v>
      </c>
      <c r="L261">
        <v>23</v>
      </c>
      <c r="M261" s="3" t="str">
        <f t="shared" si="14"/>
        <v/>
      </c>
      <c r="N261" s="3"/>
      <c r="O261" s="3"/>
      <c r="P261" s="3"/>
      <c r="Q261" s="3"/>
      <c r="R261" s="4"/>
      <c r="S261" s="5"/>
      <c r="U261" s="3"/>
    </row>
    <row r="262" spans="1:21" x14ac:dyDescent="0.25">
      <c r="A262" t="str">
        <f t="shared" si="13"/>
        <v>NZ50-BDG-15-RESBDG</v>
      </c>
      <c r="B262" t="str">
        <f t="shared" si="12"/>
        <v>RESBDGSATNewWHSTHBCKSTDELC_23</v>
      </c>
      <c r="C262" t="s">
        <v>10</v>
      </c>
      <c r="D262" t="s">
        <v>11</v>
      </c>
      <c r="E262" t="s">
        <v>19</v>
      </c>
      <c r="F262" t="s">
        <v>20</v>
      </c>
      <c r="G262" t="s">
        <v>35</v>
      </c>
      <c r="H262" t="s">
        <v>57</v>
      </c>
      <c r="I262" t="s">
        <v>58</v>
      </c>
      <c r="J262" t="s">
        <v>16</v>
      </c>
      <c r="K262" t="s">
        <v>24</v>
      </c>
      <c r="L262">
        <v>23</v>
      </c>
      <c r="M262" s="3" t="str">
        <f t="shared" si="14"/>
        <v/>
      </c>
      <c r="N262" s="3"/>
      <c r="O262" s="3"/>
      <c r="P262" s="3"/>
      <c r="Q262" s="3"/>
      <c r="R262" s="4"/>
      <c r="S262" s="5"/>
      <c r="U262" s="3"/>
    </row>
    <row r="263" spans="1:21" x14ac:dyDescent="0.25">
      <c r="A263" t="str">
        <f t="shared" si="13"/>
        <v>NZ50-BDG-15-RESBDG</v>
      </c>
      <c r="B263" t="str">
        <f t="shared" si="12"/>
        <v>RESBDGAPAOldFRZ___CHESRELC_23</v>
      </c>
      <c r="C263" t="s">
        <v>10</v>
      </c>
      <c r="D263" t="s">
        <v>11</v>
      </c>
      <c r="E263" t="s">
        <v>17</v>
      </c>
      <c r="F263" t="s">
        <v>13</v>
      </c>
      <c r="G263" t="s">
        <v>32</v>
      </c>
      <c r="H263" t="s">
        <v>15</v>
      </c>
      <c r="I263" t="s">
        <v>33</v>
      </c>
      <c r="J263" t="s">
        <v>23</v>
      </c>
      <c r="K263" t="s">
        <v>24</v>
      </c>
      <c r="L263">
        <v>23</v>
      </c>
      <c r="M263" s="3" t="str">
        <f t="shared" si="14"/>
        <v/>
      </c>
      <c r="N263" s="3"/>
      <c r="O263" s="3"/>
      <c r="P263" s="3"/>
      <c r="Q263" s="3"/>
      <c r="R263" s="4"/>
      <c r="S263" s="5"/>
      <c r="U263" s="3"/>
    </row>
    <row r="264" spans="1:21" x14ac:dyDescent="0.25">
      <c r="A264" t="str">
        <f t="shared" si="13"/>
        <v>NZ50-BDG-15-RESBDG</v>
      </c>
      <c r="B264" t="str">
        <f t="shared" si="12"/>
        <v>RESBDGSATOldDWA______ESRELC_23</v>
      </c>
      <c r="C264" t="s">
        <v>10</v>
      </c>
      <c r="D264" t="s">
        <v>11</v>
      </c>
      <c r="E264" t="s">
        <v>19</v>
      </c>
      <c r="F264" t="s">
        <v>13</v>
      </c>
      <c r="G264" t="s">
        <v>31</v>
      </c>
      <c r="H264" t="s">
        <v>15</v>
      </c>
      <c r="I264" t="s">
        <v>15</v>
      </c>
      <c r="J264" t="s">
        <v>23</v>
      </c>
      <c r="K264" t="s">
        <v>24</v>
      </c>
      <c r="L264">
        <v>23</v>
      </c>
      <c r="M264" s="3" t="str">
        <f t="shared" si="14"/>
        <v/>
      </c>
      <c r="N264" s="3"/>
      <c r="O264" s="3"/>
      <c r="P264" s="3"/>
      <c r="Q264" s="3"/>
      <c r="R264" s="4"/>
      <c r="S264" s="5"/>
      <c r="U264" s="3"/>
    </row>
    <row r="265" spans="1:21" x14ac:dyDescent="0.25">
      <c r="A265" t="str">
        <f t="shared" si="13"/>
        <v>NZ50-BDG-15-RESBDG</v>
      </c>
      <c r="B265" t="str">
        <f t="shared" si="12"/>
        <v>RESBDGSDENewLIFLC___ESRELC_23</v>
      </c>
      <c r="C265" t="s">
        <v>10</v>
      </c>
      <c r="D265" t="s">
        <v>11</v>
      </c>
      <c r="E265" t="s">
        <v>12</v>
      </c>
      <c r="F265" t="s">
        <v>20</v>
      </c>
      <c r="G265" t="s">
        <v>25</v>
      </c>
      <c r="H265" t="s">
        <v>53</v>
      </c>
      <c r="I265" t="s">
        <v>15</v>
      </c>
      <c r="J265" t="s">
        <v>23</v>
      </c>
      <c r="K265" t="s">
        <v>24</v>
      </c>
      <c r="L265">
        <v>23</v>
      </c>
      <c r="M265" s="3" t="str">
        <f t="shared" si="14"/>
        <v/>
      </c>
      <c r="N265" s="3"/>
      <c r="O265" s="3"/>
      <c r="P265" s="3"/>
      <c r="Q265" s="3"/>
      <c r="R265" s="4"/>
      <c r="S265" s="5"/>
      <c r="U265" s="3"/>
    </row>
    <row r="266" spans="1:21" x14ac:dyDescent="0.25">
      <c r="A266" t="str">
        <f t="shared" si="13"/>
        <v>NZ50-BDG-15-RESBDG</v>
      </c>
      <c r="B266" t="str">
        <f t="shared" si="12"/>
        <v>RESBDGSATNewCWA___FRESRELC_23</v>
      </c>
      <c r="C266" t="s">
        <v>10</v>
      </c>
      <c r="D266" t="s">
        <v>11</v>
      </c>
      <c r="E266" t="s">
        <v>19</v>
      </c>
      <c r="F266" t="s">
        <v>20</v>
      </c>
      <c r="G266" t="s">
        <v>21</v>
      </c>
      <c r="H266" t="s">
        <v>15</v>
      </c>
      <c r="I266" t="s">
        <v>68</v>
      </c>
      <c r="J266" t="s">
        <v>23</v>
      </c>
      <c r="K266" t="s">
        <v>24</v>
      </c>
      <c r="L266">
        <v>23</v>
      </c>
      <c r="M266" s="3" t="str">
        <f t="shared" si="14"/>
        <v/>
      </c>
      <c r="N266" s="3"/>
      <c r="O266" s="3"/>
      <c r="P266" s="3"/>
      <c r="Q266" s="3"/>
      <c r="R266" s="4"/>
      <c r="S266" s="5"/>
      <c r="U266" s="3"/>
    </row>
    <row r="267" spans="1:21" x14ac:dyDescent="0.25">
      <c r="A267" t="str">
        <f t="shared" si="13"/>
        <v>NZ50-BDG-15-RESBDG</v>
      </c>
      <c r="B267" t="str">
        <f t="shared" si="12"/>
        <v>RESBDGSDEOldLIFLUT8STDELC_23</v>
      </c>
      <c r="C267" t="s">
        <v>10</v>
      </c>
      <c r="D267" t="s">
        <v>11</v>
      </c>
      <c r="E267" t="s">
        <v>12</v>
      </c>
      <c r="F267" t="s">
        <v>13</v>
      </c>
      <c r="G267" t="s">
        <v>25</v>
      </c>
      <c r="H267" t="s">
        <v>26</v>
      </c>
      <c r="I267" t="s">
        <v>52</v>
      </c>
      <c r="J267" t="s">
        <v>16</v>
      </c>
      <c r="K267" t="s">
        <v>24</v>
      </c>
      <c r="L267">
        <v>23</v>
      </c>
      <c r="M267" s="3" t="str">
        <f t="shared" si="14"/>
        <v/>
      </c>
      <c r="N267" s="3"/>
      <c r="O267" s="3"/>
      <c r="P267" s="3"/>
      <c r="Q267" s="3"/>
      <c r="R267" s="4"/>
      <c r="S267" s="5"/>
      <c r="U267" s="3"/>
    </row>
    <row r="268" spans="1:21" x14ac:dyDescent="0.25">
      <c r="A268" t="str">
        <f t="shared" si="13"/>
        <v>NZ50-BDG-15-RESBDG</v>
      </c>
      <c r="B268" t="str">
        <f t="shared" si="12"/>
        <v>RESBDGSATNewCWA___FRSTDELC_23</v>
      </c>
      <c r="C268" t="s">
        <v>10</v>
      </c>
      <c r="D268" t="s">
        <v>11</v>
      </c>
      <c r="E268" t="s">
        <v>19</v>
      </c>
      <c r="F268" t="s">
        <v>20</v>
      </c>
      <c r="G268" t="s">
        <v>21</v>
      </c>
      <c r="H268" t="s">
        <v>15</v>
      </c>
      <c r="I268" t="s">
        <v>68</v>
      </c>
      <c r="J268" t="s">
        <v>16</v>
      </c>
      <c r="K268" t="s">
        <v>24</v>
      </c>
      <c r="L268">
        <v>23</v>
      </c>
      <c r="M268" s="3" t="str">
        <f t="shared" si="14"/>
        <v/>
      </c>
      <c r="N268" s="3"/>
      <c r="O268" s="3"/>
      <c r="P268" s="3"/>
      <c r="Q268" s="3"/>
      <c r="R268" s="4"/>
      <c r="S268" s="5"/>
      <c r="U268" s="3"/>
    </row>
    <row r="269" spans="1:21" x14ac:dyDescent="0.25">
      <c r="A269" t="str">
        <f t="shared" si="13"/>
        <v>NZ50-BDG-15-RESBDG</v>
      </c>
      <c r="B269" t="str">
        <f t="shared" si="12"/>
        <v>RESBDGSDEOldREF___FRTSTDELC_23</v>
      </c>
      <c r="C269" t="s">
        <v>10</v>
      </c>
      <c r="D269" t="s">
        <v>11</v>
      </c>
      <c r="E269" t="s">
        <v>12</v>
      </c>
      <c r="F269" t="s">
        <v>13</v>
      </c>
      <c r="G269" t="s">
        <v>47</v>
      </c>
      <c r="H269" t="s">
        <v>15</v>
      </c>
      <c r="I269" t="s">
        <v>48</v>
      </c>
      <c r="J269" t="s">
        <v>16</v>
      </c>
      <c r="K269" t="s">
        <v>24</v>
      </c>
      <c r="L269">
        <v>23</v>
      </c>
      <c r="M269" s="3" t="str">
        <f t="shared" si="14"/>
        <v/>
      </c>
      <c r="N269" s="3"/>
      <c r="O269" s="3"/>
      <c r="P269" s="3"/>
      <c r="Q269" s="3"/>
      <c r="R269" s="4"/>
      <c r="S269" s="5"/>
      <c r="U269" s="3"/>
    </row>
    <row r="270" spans="1:21" x14ac:dyDescent="0.25">
      <c r="A270" t="str">
        <f t="shared" si="13"/>
        <v>NZ50-BDG-15-RESBDG</v>
      </c>
      <c r="B270" t="str">
        <f t="shared" si="12"/>
        <v>RESBDGAPAOldLIFLUT8HIGELC_23</v>
      </c>
      <c r="C270" t="s">
        <v>10</v>
      </c>
      <c r="D270" t="s">
        <v>11</v>
      </c>
      <c r="E270" t="s">
        <v>17</v>
      </c>
      <c r="F270" t="s">
        <v>13</v>
      </c>
      <c r="G270" t="s">
        <v>25</v>
      </c>
      <c r="H270" t="s">
        <v>26</v>
      </c>
      <c r="I270" t="s">
        <v>52</v>
      </c>
      <c r="J270" t="s">
        <v>18</v>
      </c>
      <c r="K270" t="s">
        <v>24</v>
      </c>
      <c r="L270">
        <v>23</v>
      </c>
      <c r="M270" s="3" t="str">
        <f t="shared" si="14"/>
        <v/>
      </c>
      <c r="N270" s="3"/>
      <c r="O270" s="3"/>
      <c r="P270" s="3"/>
      <c r="Q270" s="3"/>
      <c r="R270" s="4"/>
      <c r="S270" s="5"/>
      <c r="U270" s="3"/>
    </row>
    <row r="271" spans="1:21" x14ac:dyDescent="0.25">
      <c r="A271" t="str">
        <f t="shared" si="13"/>
        <v>NZ50-BDG-15-RESBDG</v>
      </c>
      <c r="B271" t="str">
        <f t="shared" si="12"/>
        <v>RESBDGAPAOldSCWA___ESRELC_23</v>
      </c>
      <c r="C271" t="s">
        <v>10</v>
      </c>
      <c r="D271" t="s">
        <v>11</v>
      </c>
      <c r="E271" t="s">
        <v>17</v>
      </c>
      <c r="F271" t="s">
        <v>13</v>
      </c>
      <c r="G271" t="s">
        <v>37</v>
      </c>
      <c r="H271" t="s">
        <v>39</v>
      </c>
      <c r="I271" t="s">
        <v>15</v>
      </c>
      <c r="J271" t="s">
        <v>23</v>
      </c>
      <c r="K271" t="s">
        <v>24</v>
      </c>
      <c r="L271">
        <v>23</v>
      </c>
      <c r="M271" s="3" t="str">
        <f t="shared" si="14"/>
        <v/>
      </c>
      <c r="N271" s="3"/>
      <c r="O271" s="3"/>
      <c r="P271" s="3"/>
      <c r="Q271" s="3"/>
      <c r="R271" s="4"/>
      <c r="S271" s="5"/>
      <c r="U271" s="3"/>
    </row>
    <row r="272" spans="1:21" x14ac:dyDescent="0.25">
      <c r="A272" t="str">
        <f t="shared" si="13"/>
        <v>NZ50-BDG-15-RESBDG</v>
      </c>
      <c r="B272" t="str">
        <f t="shared" si="12"/>
        <v>RESBDGSDEOldLIFLC___STDELC_23</v>
      </c>
      <c r="C272" t="s">
        <v>10</v>
      </c>
      <c r="D272" t="s">
        <v>11</v>
      </c>
      <c r="E272" t="s">
        <v>12</v>
      </c>
      <c r="F272" t="s">
        <v>13</v>
      </c>
      <c r="G272" t="s">
        <v>25</v>
      </c>
      <c r="H272" t="s">
        <v>53</v>
      </c>
      <c r="I272" t="s">
        <v>15</v>
      </c>
      <c r="J272" t="s">
        <v>16</v>
      </c>
      <c r="K272" t="s">
        <v>24</v>
      </c>
      <c r="L272">
        <v>23</v>
      </c>
      <c r="M272" s="3" t="str">
        <f t="shared" si="14"/>
        <v/>
      </c>
      <c r="N272" s="3"/>
      <c r="O272" s="3"/>
      <c r="P272" s="3"/>
      <c r="Q272" s="3"/>
      <c r="R272" s="4"/>
      <c r="S272" s="5"/>
      <c r="U272" s="3"/>
    </row>
    <row r="273" spans="1:21" x14ac:dyDescent="0.25">
      <c r="A273" t="str">
        <f t="shared" si="13"/>
        <v>NZ50-BDG-15-RESBDG</v>
      </c>
      <c r="B273" t="str">
        <f t="shared" si="12"/>
        <v>RESBDGSATNewCWA___TPHIGELC_23</v>
      </c>
      <c r="C273" t="s">
        <v>10</v>
      </c>
      <c r="D273" t="s">
        <v>11</v>
      </c>
      <c r="E273" t="s">
        <v>19</v>
      </c>
      <c r="F273" t="s">
        <v>20</v>
      </c>
      <c r="G273" t="s">
        <v>21</v>
      </c>
      <c r="H273" t="s">
        <v>15</v>
      </c>
      <c r="I273" t="s">
        <v>66</v>
      </c>
      <c r="J273" t="s">
        <v>18</v>
      </c>
      <c r="K273" t="s">
        <v>24</v>
      </c>
      <c r="L273">
        <v>23</v>
      </c>
      <c r="M273" s="3" t="str">
        <f t="shared" si="14"/>
        <v/>
      </c>
      <c r="N273" s="3"/>
      <c r="O273" s="3"/>
      <c r="P273" s="3"/>
      <c r="Q273" s="3"/>
      <c r="R273" s="4"/>
      <c r="S273" s="5"/>
      <c r="U273" s="3"/>
    </row>
    <row r="274" spans="1:21" x14ac:dyDescent="0.25">
      <c r="A274" t="str">
        <f t="shared" si="13"/>
        <v>NZ50-BDG-15-RESBDG</v>
      </c>
      <c r="B274" t="str">
        <f t="shared" si="12"/>
        <v>RESBDGSATOldCWA___CBHIGELC_23</v>
      </c>
      <c r="C274" t="s">
        <v>10</v>
      </c>
      <c r="D274" t="s">
        <v>11</v>
      </c>
      <c r="E274" t="s">
        <v>19</v>
      </c>
      <c r="F274" t="s">
        <v>13</v>
      </c>
      <c r="G274" t="s">
        <v>21</v>
      </c>
      <c r="H274" t="s">
        <v>15</v>
      </c>
      <c r="I274" t="s">
        <v>22</v>
      </c>
      <c r="J274" t="s">
        <v>18</v>
      </c>
      <c r="K274" t="s">
        <v>24</v>
      </c>
      <c r="L274">
        <v>23</v>
      </c>
      <c r="M274" s="3" t="str">
        <f t="shared" si="14"/>
        <v/>
      </c>
      <c r="N274" s="3"/>
      <c r="O274" s="3"/>
      <c r="P274" s="3"/>
      <c r="Q274" s="3"/>
      <c r="R274" s="4"/>
      <c r="S274" s="5"/>
      <c r="U274" s="3"/>
    </row>
    <row r="275" spans="1:21" x14ac:dyDescent="0.25">
      <c r="A275" t="str">
        <f t="shared" si="13"/>
        <v>NZ50-BDG-15-RESBDG</v>
      </c>
      <c r="B275" t="str">
        <f t="shared" si="12"/>
        <v>RESBDGAPANewLIFLC___ESRELC_23</v>
      </c>
      <c r="C275" t="s">
        <v>10</v>
      </c>
      <c r="D275" t="s">
        <v>11</v>
      </c>
      <c r="E275" t="s">
        <v>17</v>
      </c>
      <c r="F275" t="s">
        <v>20</v>
      </c>
      <c r="G275" t="s">
        <v>25</v>
      </c>
      <c r="H275" t="s">
        <v>53</v>
      </c>
      <c r="I275" t="s">
        <v>15</v>
      </c>
      <c r="J275" t="s">
        <v>23</v>
      </c>
      <c r="K275" t="s">
        <v>24</v>
      </c>
      <c r="L275">
        <v>23</v>
      </c>
      <c r="M275" s="3" t="str">
        <f t="shared" si="14"/>
        <v/>
      </c>
      <c r="N275" s="3"/>
      <c r="O275" s="3"/>
      <c r="P275" s="3"/>
      <c r="Q275" s="3"/>
      <c r="R275" s="4"/>
      <c r="S275" s="5"/>
      <c r="U275" s="3"/>
    </row>
    <row r="276" spans="1:21" x14ac:dyDescent="0.25">
      <c r="A276" t="str">
        <f t="shared" si="13"/>
        <v>NZ50-BDG-15-RESBDG</v>
      </c>
      <c r="B276" t="str">
        <f t="shared" si="12"/>
        <v>RESBDGSDENewLIINC60WSTDELC_23</v>
      </c>
      <c r="C276" t="s">
        <v>10</v>
      </c>
      <c r="D276" t="s">
        <v>11</v>
      </c>
      <c r="E276" t="s">
        <v>12</v>
      </c>
      <c r="F276" t="s">
        <v>20</v>
      </c>
      <c r="G276" t="s">
        <v>25</v>
      </c>
      <c r="H276" t="s">
        <v>61</v>
      </c>
      <c r="I276" t="s">
        <v>62</v>
      </c>
      <c r="J276" t="s">
        <v>16</v>
      </c>
      <c r="K276" t="s">
        <v>24</v>
      </c>
      <c r="L276">
        <v>23</v>
      </c>
      <c r="M276" s="3" t="str">
        <f t="shared" si="14"/>
        <v/>
      </c>
      <c r="N276" s="3"/>
      <c r="O276" s="3"/>
      <c r="P276" s="3"/>
      <c r="Q276" s="3"/>
      <c r="R276" s="4"/>
      <c r="S276" s="5"/>
      <c r="U276" s="3"/>
    </row>
    <row r="277" spans="1:21" x14ac:dyDescent="0.25">
      <c r="A277" t="str">
        <f t="shared" si="13"/>
        <v>NZ50-BDG-15-RESBDG</v>
      </c>
      <c r="B277" t="str">
        <f t="shared" si="12"/>
        <v>RESBDGAPANewWHSTHBCKSTDNGA_23</v>
      </c>
      <c r="C277" t="s">
        <v>10</v>
      </c>
      <c r="D277" t="s">
        <v>11</v>
      </c>
      <c r="E277" t="s">
        <v>17</v>
      </c>
      <c r="F277" t="s">
        <v>20</v>
      </c>
      <c r="G277" t="s">
        <v>35</v>
      </c>
      <c r="H277" t="s">
        <v>57</v>
      </c>
      <c r="I277" t="s">
        <v>58</v>
      </c>
      <c r="J277" t="s">
        <v>16</v>
      </c>
      <c r="K277" t="s">
        <v>29</v>
      </c>
      <c r="L277">
        <v>23</v>
      </c>
      <c r="M277" s="3">
        <f t="shared" si="14"/>
        <v>0</v>
      </c>
      <c r="N277" s="3"/>
      <c r="O277" s="3"/>
      <c r="P277" s="3"/>
      <c r="Q277" s="3"/>
      <c r="R277" s="4"/>
      <c r="S277" s="5"/>
      <c r="U277" s="3"/>
    </row>
    <row r="278" spans="1:21" x14ac:dyDescent="0.25">
      <c r="A278" t="str">
        <f t="shared" si="13"/>
        <v>NZ50-BDG-15-RESBDG</v>
      </c>
      <c r="B278" t="str">
        <f t="shared" si="12"/>
        <v>RESBDGSATOldSHFUR___ESRNGA_23</v>
      </c>
      <c r="C278" t="s">
        <v>10</v>
      </c>
      <c r="D278" t="s">
        <v>11</v>
      </c>
      <c r="E278" t="s">
        <v>19</v>
      </c>
      <c r="F278" t="s">
        <v>13</v>
      </c>
      <c r="G278" t="s">
        <v>14</v>
      </c>
      <c r="H278" t="s">
        <v>34</v>
      </c>
      <c r="I278" t="s">
        <v>15</v>
      </c>
      <c r="J278" t="s">
        <v>23</v>
      </c>
      <c r="K278" t="s">
        <v>29</v>
      </c>
      <c r="L278">
        <v>23</v>
      </c>
      <c r="M278" s="3">
        <f t="shared" si="14"/>
        <v>0</v>
      </c>
      <c r="N278" s="3"/>
      <c r="O278" s="3"/>
      <c r="P278" s="3"/>
      <c r="Q278" s="3"/>
      <c r="R278" s="4"/>
      <c r="S278" s="5"/>
      <c r="U278" s="3"/>
    </row>
    <row r="279" spans="1:21" x14ac:dyDescent="0.25">
      <c r="A279" t="str">
        <f t="shared" si="13"/>
        <v>NZ50-BDG-15-RESBDG</v>
      </c>
      <c r="B279" t="str">
        <f t="shared" si="12"/>
        <v>RESBDGSATOldSCCE___ESRELC_23</v>
      </c>
      <c r="C279" t="s">
        <v>10</v>
      </c>
      <c r="D279" t="s">
        <v>11</v>
      </c>
      <c r="E279" t="s">
        <v>19</v>
      </c>
      <c r="F279" t="s">
        <v>13</v>
      </c>
      <c r="G279" t="s">
        <v>37</v>
      </c>
      <c r="H279" t="s">
        <v>59</v>
      </c>
      <c r="I279" t="s">
        <v>15</v>
      </c>
      <c r="J279" t="s">
        <v>23</v>
      </c>
      <c r="K279" t="s">
        <v>24</v>
      </c>
      <c r="L279">
        <v>23</v>
      </c>
      <c r="M279" s="3" t="str">
        <f t="shared" si="14"/>
        <v/>
      </c>
      <c r="N279" s="3"/>
      <c r="O279" s="3"/>
      <c r="P279" s="3"/>
      <c r="Q279" s="3"/>
      <c r="R279" s="4"/>
      <c r="S279" s="5"/>
      <c r="U279" s="3"/>
    </row>
    <row r="280" spans="1:21" x14ac:dyDescent="0.25">
      <c r="A280" t="str">
        <f t="shared" si="13"/>
        <v>NZ50-BDG-15-RESBDG</v>
      </c>
      <c r="B280" t="str">
        <f t="shared" si="12"/>
        <v>RESBDGSATNewSHSTV___STDBMA_23</v>
      </c>
      <c r="C280" t="s">
        <v>10</v>
      </c>
      <c r="D280" t="s">
        <v>11</v>
      </c>
      <c r="E280" t="s">
        <v>19</v>
      </c>
      <c r="F280" t="s">
        <v>20</v>
      </c>
      <c r="G280" t="s">
        <v>14</v>
      </c>
      <c r="H280" t="s">
        <v>69</v>
      </c>
      <c r="I280" t="s">
        <v>15</v>
      </c>
      <c r="J280" t="s">
        <v>16</v>
      </c>
      <c r="K280" t="s">
        <v>44</v>
      </c>
      <c r="L280">
        <v>23</v>
      </c>
      <c r="M280" s="3">
        <f t="shared" si="14"/>
        <v>0</v>
      </c>
      <c r="N280" s="3"/>
      <c r="O280" s="3"/>
      <c r="P280" s="3"/>
      <c r="Q280" s="3"/>
      <c r="R280" s="4"/>
      <c r="S280" s="5"/>
      <c r="U280" s="3"/>
    </row>
    <row r="281" spans="1:21" x14ac:dyDescent="0.25">
      <c r="A281" t="str">
        <f t="shared" si="13"/>
        <v>NZ50-BDG-15-RESBDG</v>
      </c>
      <c r="B281" t="str">
        <f t="shared" si="12"/>
        <v>RESBDGSATNewCWA___FRHIGELC_23</v>
      </c>
      <c r="C281" t="s">
        <v>10</v>
      </c>
      <c r="D281" t="s">
        <v>11</v>
      </c>
      <c r="E281" t="s">
        <v>19</v>
      </c>
      <c r="F281" t="s">
        <v>20</v>
      </c>
      <c r="G281" t="s">
        <v>21</v>
      </c>
      <c r="H281" t="s">
        <v>15</v>
      </c>
      <c r="I281" t="s">
        <v>68</v>
      </c>
      <c r="J281" t="s">
        <v>18</v>
      </c>
      <c r="K281" t="s">
        <v>24</v>
      </c>
      <c r="L281">
        <v>23</v>
      </c>
      <c r="M281" s="3" t="str">
        <f t="shared" si="14"/>
        <v/>
      </c>
      <c r="N281" s="3"/>
      <c r="O281" s="3"/>
      <c r="P281" s="3"/>
      <c r="Q281" s="3"/>
      <c r="R281" s="4"/>
      <c r="S281" s="5"/>
      <c r="U281" s="3"/>
    </row>
    <row r="282" spans="1:21" x14ac:dyDescent="0.25">
      <c r="A282" t="str">
        <f t="shared" si="13"/>
        <v>NZ50-BDG-15-RESBDG</v>
      </c>
      <c r="B282" t="str">
        <f t="shared" si="12"/>
        <v>RESBDGSATNewSHSTV___HIGBMA_23</v>
      </c>
      <c r="C282" t="s">
        <v>10</v>
      </c>
      <c r="D282" t="s">
        <v>11</v>
      </c>
      <c r="E282" t="s">
        <v>19</v>
      </c>
      <c r="F282" t="s">
        <v>20</v>
      </c>
      <c r="G282" t="s">
        <v>14</v>
      </c>
      <c r="H282" t="s">
        <v>69</v>
      </c>
      <c r="I282" t="s">
        <v>15</v>
      </c>
      <c r="J282" t="s">
        <v>18</v>
      </c>
      <c r="K282" t="s">
        <v>44</v>
      </c>
      <c r="L282">
        <v>23</v>
      </c>
      <c r="M282" s="3">
        <f t="shared" si="14"/>
        <v>0</v>
      </c>
      <c r="N282" s="3"/>
      <c r="O282" s="3"/>
      <c r="P282" s="3"/>
      <c r="Q282" s="3"/>
      <c r="R282" s="4"/>
      <c r="S282" s="5"/>
      <c r="U282" s="3"/>
    </row>
    <row r="283" spans="1:21" x14ac:dyDescent="0.25">
      <c r="A283" t="str">
        <f t="shared" si="13"/>
        <v>NZ50-BDG-15-RESBDG</v>
      </c>
      <c r="B283" t="str">
        <f t="shared" si="12"/>
        <v>RESBDGSATOldLIFLC___HIGELC_23</v>
      </c>
      <c r="C283" t="s">
        <v>10</v>
      </c>
      <c r="D283" t="s">
        <v>11</v>
      </c>
      <c r="E283" t="s">
        <v>19</v>
      </c>
      <c r="F283" t="s">
        <v>13</v>
      </c>
      <c r="G283" t="s">
        <v>25</v>
      </c>
      <c r="H283" t="s">
        <v>53</v>
      </c>
      <c r="I283" t="s">
        <v>15</v>
      </c>
      <c r="J283" t="s">
        <v>18</v>
      </c>
      <c r="K283" t="s">
        <v>24</v>
      </c>
      <c r="L283">
        <v>23</v>
      </c>
      <c r="M283" s="3" t="str">
        <f t="shared" si="14"/>
        <v/>
      </c>
      <c r="N283" s="3"/>
      <c r="O283" s="3"/>
      <c r="P283" s="3"/>
      <c r="Q283" s="3"/>
      <c r="R283" s="4"/>
      <c r="S283" s="5"/>
      <c r="U283" s="3"/>
    </row>
    <row r="284" spans="1:21" x14ac:dyDescent="0.25">
      <c r="A284" t="str">
        <f t="shared" si="13"/>
        <v>NZ50-BDG-15-RESBDG</v>
      </c>
      <c r="B284" t="str">
        <f t="shared" si="12"/>
        <v>RESBDGSATOldSCCE___STDELC_23</v>
      </c>
      <c r="C284" t="s">
        <v>10</v>
      </c>
      <c r="D284" t="s">
        <v>11</v>
      </c>
      <c r="E284" t="s">
        <v>19</v>
      </c>
      <c r="F284" t="s">
        <v>13</v>
      </c>
      <c r="G284" t="s">
        <v>37</v>
      </c>
      <c r="H284" t="s">
        <v>59</v>
      </c>
      <c r="I284" t="s">
        <v>15</v>
      </c>
      <c r="J284" t="s">
        <v>16</v>
      </c>
      <c r="K284" t="s">
        <v>24</v>
      </c>
      <c r="L284">
        <v>23</v>
      </c>
      <c r="M284" s="3" t="str">
        <f t="shared" si="14"/>
        <v/>
      </c>
      <c r="N284" s="3"/>
      <c r="O284" s="3"/>
      <c r="P284" s="3"/>
      <c r="Q284" s="3"/>
      <c r="R284" s="4"/>
      <c r="S284" s="5"/>
      <c r="U284" s="3"/>
    </row>
    <row r="285" spans="1:21" x14ac:dyDescent="0.25">
      <c r="A285" t="str">
        <f t="shared" si="13"/>
        <v>NZ50-BDG-15-RESBDG</v>
      </c>
      <c r="B285" t="str">
        <f t="shared" si="12"/>
        <v>RESBDGSDENewCDY______HIGELC_23</v>
      </c>
      <c r="C285" t="s">
        <v>10</v>
      </c>
      <c r="D285" t="s">
        <v>11</v>
      </c>
      <c r="E285" t="s">
        <v>12</v>
      </c>
      <c r="F285" t="s">
        <v>20</v>
      </c>
      <c r="G285" t="s">
        <v>30</v>
      </c>
      <c r="H285" t="s">
        <v>15</v>
      </c>
      <c r="I285" t="s">
        <v>15</v>
      </c>
      <c r="J285" t="s">
        <v>18</v>
      </c>
      <c r="K285" t="s">
        <v>24</v>
      </c>
      <c r="L285">
        <v>23</v>
      </c>
      <c r="M285" s="3" t="str">
        <f t="shared" si="14"/>
        <v/>
      </c>
      <c r="N285" s="3"/>
      <c r="O285" s="3"/>
      <c r="P285" s="3"/>
      <c r="Q285" s="3"/>
      <c r="R285" s="4"/>
      <c r="S285" s="5"/>
      <c r="U285" s="3"/>
    </row>
    <row r="286" spans="1:21" x14ac:dyDescent="0.25">
      <c r="A286" t="str">
        <f t="shared" si="13"/>
        <v>NZ50-BDG-15-RESBDG</v>
      </c>
      <c r="B286" t="str">
        <f t="shared" si="12"/>
        <v>RESBDGSDENewSHFUR___STDPRO_23</v>
      </c>
      <c r="C286" t="s">
        <v>10</v>
      </c>
      <c r="D286" t="s">
        <v>11</v>
      </c>
      <c r="E286" t="s">
        <v>12</v>
      </c>
      <c r="F286" t="s">
        <v>20</v>
      </c>
      <c r="G286" t="s">
        <v>14</v>
      </c>
      <c r="H286" t="s">
        <v>34</v>
      </c>
      <c r="I286" t="s">
        <v>15</v>
      </c>
      <c r="J286" t="s">
        <v>16</v>
      </c>
      <c r="K286" t="s">
        <v>43</v>
      </c>
      <c r="L286">
        <v>23</v>
      </c>
      <c r="M286" s="3">
        <f t="shared" si="14"/>
        <v>0</v>
      </c>
      <c r="N286" s="3"/>
      <c r="O286" s="3"/>
      <c r="P286" s="3"/>
      <c r="Q286" s="3"/>
      <c r="R286" s="4"/>
      <c r="S286" s="5"/>
      <c r="U286" s="3"/>
    </row>
    <row r="287" spans="1:21" x14ac:dyDescent="0.25">
      <c r="A287" t="str">
        <f t="shared" si="13"/>
        <v>NZ50-BDG-15-RESBDG</v>
      </c>
      <c r="B287" t="str">
        <f t="shared" si="12"/>
        <v>RESBDGSATOldSCCE___HIGELC_23</v>
      </c>
      <c r="C287" t="s">
        <v>10</v>
      </c>
      <c r="D287" t="s">
        <v>11</v>
      </c>
      <c r="E287" t="s">
        <v>19</v>
      </c>
      <c r="F287" t="s">
        <v>13</v>
      </c>
      <c r="G287" t="s">
        <v>37</v>
      </c>
      <c r="H287" t="s">
        <v>59</v>
      </c>
      <c r="I287" t="s">
        <v>15</v>
      </c>
      <c r="J287" t="s">
        <v>18</v>
      </c>
      <c r="K287" t="s">
        <v>24</v>
      </c>
      <c r="L287">
        <v>23</v>
      </c>
      <c r="M287" s="3" t="str">
        <f t="shared" si="14"/>
        <v/>
      </c>
      <c r="N287" s="3"/>
      <c r="O287" s="3"/>
      <c r="P287" s="3"/>
      <c r="Q287" s="3"/>
      <c r="R287" s="4"/>
      <c r="S287" s="5"/>
      <c r="U287" s="3"/>
    </row>
    <row r="288" spans="1:21" x14ac:dyDescent="0.25">
      <c r="A288" t="str">
        <f t="shared" si="13"/>
        <v>NZ50-BDG-15-RESBDG</v>
      </c>
      <c r="B288" t="str">
        <f t="shared" si="12"/>
        <v>RESBDGAPAOldSCWA___HIGELC_23</v>
      </c>
      <c r="C288" t="s">
        <v>10</v>
      </c>
      <c r="D288" t="s">
        <v>11</v>
      </c>
      <c r="E288" t="s">
        <v>17</v>
      </c>
      <c r="F288" t="s">
        <v>13</v>
      </c>
      <c r="G288" t="s">
        <v>37</v>
      </c>
      <c r="H288" t="s">
        <v>39</v>
      </c>
      <c r="I288" t="s">
        <v>15</v>
      </c>
      <c r="J288" t="s">
        <v>18</v>
      </c>
      <c r="K288" t="s">
        <v>24</v>
      </c>
      <c r="L288">
        <v>23</v>
      </c>
      <c r="M288" s="3" t="str">
        <f t="shared" si="14"/>
        <v/>
      </c>
      <c r="N288" s="3"/>
      <c r="O288" s="3"/>
      <c r="P288" s="3"/>
      <c r="Q288" s="3"/>
      <c r="R288" s="4"/>
      <c r="S288" s="5"/>
      <c r="U288" s="3"/>
    </row>
    <row r="289" spans="1:21" x14ac:dyDescent="0.25">
      <c r="A289" t="str">
        <f t="shared" si="13"/>
        <v>NZ50-BDG-15-RESBDG</v>
      </c>
      <c r="B289" t="str">
        <f t="shared" si="12"/>
        <v>RESBDGAPANewDWA______ESRELC_23</v>
      </c>
      <c r="C289" t="s">
        <v>10</v>
      </c>
      <c r="D289" t="s">
        <v>11</v>
      </c>
      <c r="E289" t="s">
        <v>17</v>
      </c>
      <c r="F289" t="s">
        <v>20</v>
      </c>
      <c r="G289" t="s">
        <v>31</v>
      </c>
      <c r="H289" t="s">
        <v>15</v>
      </c>
      <c r="I289" t="s">
        <v>15</v>
      </c>
      <c r="J289" t="s">
        <v>23</v>
      </c>
      <c r="K289" t="s">
        <v>24</v>
      </c>
      <c r="L289">
        <v>23</v>
      </c>
      <c r="M289" s="3" t="str">
        <f t="shared" si="14"/>
        <v/>
      </c>
      <c r="N289" s="3"/>
      <c r="O289" s="3"/>
      <c r="P289" s="3"/>
      <c r="Q289" s="3"/>
      <c r="R289" s="4"/>
      <c r="S289" s="5"/>
      <c r="U289" s="3"/>
    </row>
    <row r="290" spans="1:21" x14ac:dyDescent="0.25">
      <c r="A290" t="str">
        <f t="shared" si="13"/>
        <v>NZ50-BDG-15-RESBDG</v>
      </c>
      <c r="B290" t="str">
        <f t="shared" si="12"/>
        <v>RESBDGAPANewLIINC60WSTDELC_23</v>
      </c>
      <c r="C290" t="s">
        <v>10</v>
      </c>
      <c r="D290" t="s">
        <v>11</v>
      </c>
      <c r="E290" t="s">
        <v>17</v>
      </c>
      <c r="F290" t="s">
        <v>20</v>
      </c>
      <c r="G290" t="s">
        <v>25</v>
      </c>
      <c r="H290" t="s">
        <v>61</v>
      </c>
      <c r="I290" t="s">
        <v>62</v>
      </c>
      <c r="J290" t="s">
        <v>16</v>
      </c>
      <c r="K290" t="s">
        <v>24</v>
      </c>
      <c r="L290">
        <v>23</v>
      </c>
      <c r="M290" s="3" t="str">
        <f t="shared" si="14"/>
        <v/>
      </c>
      <c r="N290" s="3"/>
      <c r="O290" s="3"/>
      <c r="P290" s="3"/>
      <c r="Q290" s="3"/>
      <c r="R290" s="4"/>
      <c r="S290" s="5"/>
      <c r="U290" s="3"/>
    </row>
    <row r="291" spans="1:21" x14ac:dyDescent="0.25">
      <c r="A291" t="str">
        <f t="shared" si="13"/>
        <v>NZ50-BDG-15-RESBDG</v>
      </c>
      <c r="B291" t="str">
        <f t="shared" si="12"/>
        <v>RESBDGSATOldDWA______HIGELC_23</v>
      </c>
      <c r="C291" t="s">
        <v>10</v>
      </c>
      <c r="D291" t="s">
        <v>11</v>
      </c>
      <c r="E291" t="s">
        <v>19</v>
      </c>
      <c r="F291" t="s">
        <v>13</v>
      </c>
      <c r="G291" t="s">
        <v>31</v>
      </c>
      <c r="H291" t="s">
        <v>15</v>
      </c>
      <c r="I291" t="s">
        <v>15</v>
      </c>
      <c r="J291" t="s">
        <v>18</v>
      </c>
      <c r="K291" t="s">
        <v>24</v>
      </c>
      <c r="L291">
        <v>23</v>
      </c>
      <c r="M291" s="3" t="str">
        <f t="shared" si="14"/>
        <v/>
      </c>
      <c r="N291" s="3"/>
      <c r="O291" s="3"/>
      <c r="P291" s="3"/>
      <c r="Q291" s="3"/>
      <c r="R291" s="4"/>
      <c r="S291" s="5"/>
      <c r="U291" s="3"/>
    </row>
    <row r="292" spans="1:21" x14ac:dyDescent="0.25">
      <c r="A292" t="str">
        <f t="shared" si="13"/>
        <v>NZ50-BDG-15-RESBDG</v>
      </c>
      <c r="B292" t="str">
        <f t="shared" si="12"/>
        <v>RESBDGSDEOldLIFLUT12STDELC_23</v>
      </c>
      <c r="C292" t="s">
        <v>10</v>
      </c>
      <c r="D292" t="s">
        <v>11</v>
      </c>
      <c r="E292" t="s">
        <v>12</v>
      </c>
      <c r="F292" t="s">
        <v>13</v>
      </c>
      <c r="G292" t="s">
        <v>25</v>
      </c>
      <c r="H292" t="s">
        <v>26</v>
      </c>
      <c r="I292" t="s">
        <v>54</v>
      </c>
      <c r="J292" t="s">
        <v>16</v>
      </c>
      <c r="K292" t="s">
        <v>24</v>
      </c>
      <c r="L292">
        <v>23</v>
      </c>
      <c r="M292" s="3" t="str">
        <f t="shared" si="14"/>
        <v/>
      </c>
      <c r="N292" s="3"/>
      <c r="O292" s="3"/>
      <c r="P292" s="3"/>
      <c r="Q292" s="3"/>
      <c r="R292" s="4"/>
      <c r="S292" s="5"/>
      <c r="U292" s="3"/>
    </row>
    <row r="293" spans="1:21" x14ac:dyDescent="0.25">
      <c r="A293" t="str">
        <f t="shared" si="13"/>
        <v>NZ50-BDG-15-RESBDG</v>
      </c>
      <c r="B293" t="str">
        <f t="shared" si="12"/>
        <v>RESBDGAPAOldLIFLC___HIGELC_23</v>
      </c>
      <c r="C293" t="s">
        <v>10</v>
      </c>
      <c r="D293" t="s">
        <v>11</v>
      </c>
      <c r="E293" t="s">
        <v>17</v>
      </c>
      <c r="F293" t="s">
        <v>13</v>
      </c>
      <c r="G293" t="s">
        <v>25</v>
      </c>
      <c r="H293" t="s">
        <v>53</v>
      </c>
      <c r="I293" t="s">
        <v>15</v>
      </c>
      <c r="J293" t="s">
        <v>18</v>
      </c>
      <c r="K293" t="s">
        <v>24</v>
      </c>
      <c r="L293">
        <v>23</v>
      </c>
      <c r="M293" s="3" t="str">
        <f t="shared" si="14"/>
        <v/>
      </c>
      <c r="N293" s="3"/>
      <c r="O293" s="3"/>
      <c r="P293" s="3"/>
      <c r="Q293" s="3"/>
      <c r="R293" s="4"/>
      <c r="S293" s="5"/>
      <c r="U293" s="3"/>
    </row>
    <row r="294" spans="1:21" x14ac:dyDescent="0.25">
      <c r="A294" t="str">
        <f t="shared" si="13"/>
        <v>NZ50-BDG-15-RESBDG</v>
      </c>
      <c r="B294" t="str">
        <f t="shared" si="12"/>
        <v>RESBDGSDEOldLILED___STDELC_23</v>
      </c>
      <c r="C294" t="s">
        <v>10</v>
      </c>
      <c r="D294" t="s">
        <v>11</v>
      </c>
      <c r="E294" t="s">
        <v>12</v>
      </c>
      <c r="F294" t="s">
        <v>13</v>
      </c>
      <c r="G294" t="s">
        <v>25</v>
      </c>
      <c r="H294" t="s">
        <v>55</v>
      </c>
      <c r="I294" t="s">
        <v>15</v>
      </c>
      <c r="J294" t="s">
        <v>16</v>
      </c>
      <c r="K294" t="s">
        <v>24</v>
      </c>
      <c r="L294">
        <v>23</v>
      </c>
      <c r="M294" s="3" t="str">
        <f t="shared" si="14"/>
        <v/>
      </c>
      <c r="N294" s="3"/>
      <c r="O294" s="3"/>
      <c r="P294" s="3"/>
      <c r="Q294" s="3"/>
      <c r="R294" s="4"/>
      <c r="S294" s="5"/>
      <c r="U294" s="3"/>
    </row>
    <row r="295" spans="1:21" x14ac:dyDescent="0.25">
      <c r="A295" t="str">
        <f t="shared" si="13"/>
        <v>NZ50-BDG-15-RESBDG</v>
      </c>
      <c r="B295" t="str">
        <f t="shared" si="12"/>
        <v>RESBDGSDENewSHFUR___STDLFO_23</v>
      </c>
      <c r="C295" t="s">
        <v>10</v>
      </c>
      <c r="D295" t="s">
        <v>11</v>
      </c>
      <c r="E295" t="s">
        <v>12</v>
      </c>
      <c r="F295" t="s">
        <v>20</v>
      </c>
      <c r="G295" t="s">
        <v>14</v>
      </c>
      <c r="H295" t="s">
        <v>34</v>
      </c>
      <c r="I295" t="s">
        <v>15</v>
      </c>
      <c r="J295" t="s">
        <v>16</v>
      </c>
      <c r="K295" t="s">
        <v>46</v>
      </c>
      <c r="L295">
        <v>23</v>
      </c>
      <c r="M295" s="3">
        <f t="shared" si="14"/>
        <v>0</v>
      </c>
      <c r="N295" s="3"/>
      <c r="O295" s="3"/>
      <c r="P295" s="3"/>
      <c r="Q295" s="3"/>
      <c r="R295" s="4"/>
      <c r="S295" s="5"/>
      <c r="U295" s="3"/>
    </row>
    <row r="296" spans="1:21" x14ac:dyDescent="0.25">
      <c r="A296" t="str">
        <f t="shared" si="13"/>
        <v>NZ50-BDG-15-RESBDG</v>
      </c>
      <c r="B296" t="str">
        <f t="shared" si="12"/>
        <v>RESBDGSDENewLIHAL60WSTDELC_23</v>
      </c>
      <c r="C296" t="s">
        <v>10</v>
      </c>
      <c r="D296" t="s">
        <v>11</v>
      </c>
      <c r="E296" t="s">
        <v>12</v>
      </c>
      <c r="F296" t="s">
        <v>20</v>
      </c>
      <c r="G296" t="s">
        <v>25</v>
      </c>
      <c r="H296" t="s">
        <v>63</v>
      </c>
      <c r="I296" t="s">
        <v>62</v>
      </c>
      <c r="J296" t="s">
        <v>16</v>
      </c>
      <c r="K296" t="s">
        <v>24</v>
      </c>
      <c r="L296">
        <v>23</v>
      </c>
      <c r="M296" s="3" t="str">
        <f t="shared" si="14"/>
        <v/>
      </c>
      <c r="N296" s="3"/>
      <c r="O296" s="3"/>
      <c r="P296" s="3"/>
      <c r="Q296" s="3"/>
      <c r="R296" s="4"/>
      <c r="S296" s="5"/>
      <c r="U296" s="3"/>
    </row>
    <row r="297" spans="1:21" x14ac:dyDescent="0.25">
      <c r="A297" t="str">
        <f t="shared" si="13"/>
        <v>NZ50-BDG-15-RESBDG</v>
      </c>
      <c r="B297" t="str">
        <f t="shared" si="12"/>
        <v>RESBDGSDENewREF___FRDSTDELC_23</v>
      </c>
      <c r="C297" t="s">
        <v>10</v>
      </c>
      <c r="D297" t="s">
        <v>11</v>
      </c>
      <c r="E297" t="s">
        <v>12</v>
      </c>
      <c r="F297" t="s">
        <v>20</v>
      </c>
      <c r="G297" t="s">
        <v>47</v>
      </c>
      <c r="H297" t="s">
        <v>15</v>
      </c>
      <c r="I297" t="s">
        <v>64</v>
      </c>
      <c r="J297" t="s">
        <v>16</v>
      </c>
      <c r="K297" t="s">
        <v>24</v>
      </c>
      <c r="L297">
        <v>23</v>
      </c>
      <c r="M297" s="3" t="str">
        <f t="shared" si="14"/>
        <v/>
      </c>
      <c r="N297" s="3"/>
      <c r="O297" s="3"/>
      <c r="P297" s="3"/>
      <c r="Q297" s="3"/>
      <c r="R297" s="4"/>
      <c r="S297" s="5"/>
      <c r="U297" s="3"/>
    </row>
    <row r="298" spans="1:21" x14ac:dyDescent="0.25">
      <c r="A298" t="str">
        <f t="shared" si="13"/>
        <v>NZ50-BDG-15-RESBDG</v>
      </c>
      <c r="B298" t="str">
        <f t="shared" ref="B298:B361" si="15">C298&amp;D298&amp;E298&amp;F298&amp;G298&amp;H298&amp;I298&amp;J298&amp;K298&amp;"_"&amp;L298</f>
        <v>RESBDGSATOldSHFUR___STDNGA_23</v>
      </c>
      <c r="C298" t="s">
        <v>10</v>
      </c>
      <c r="D298" t="s">
        <v>11</v>
      </c>
      <c r="E298" t="s">
        <v>19</v>
      </c>
      <c r="F298" t="s">
        <v>13</v>
      </c>
      <c r="G298" t="s">
        <v>14</v>
      </c>
      <c r="H298" t="s">
        <v>34</v>
      </c>
      <c r="I298" t="s">
        <v>15</v>
      </c>
      <c r="J298" t="s">
        <v>16</v>
      </c>
      <c r="K298" t="s">
        <v>29</v>
      </c>
      <c r="L298">
        <v>23</v>
      </c>
      <c r="M298" s="3">
        <f t="shared" si="14"/>
        <v>0</v>
      </c>
      <c r="N298" s="3"/>
      <c r="O298" s="3"/>
      <c r="P298" s="3"/>
      <c r="Q298" s="3"/>
      <c r="R298" s="4"/>
      <c r="S298" s="5"/>
      <c r="U298" s="3"/>
    </row>
    <row r="299" spans="1:21" x14ac:dyDescent="0.25">
      <c r="A299" t="str">
        <f t="shared" si="13"/>
        <v>NZ50-BDG-15-RESBDG</v>
      </c>
      <c r="B299" t="str">
        <f t="shared" si="15"/>
        <v>RESBDGSATOldWHWTK___STDELC_23</v>
      </c>
      <c r="C299" t="s">
        <v>10</v>
      </c>
      <c r="D299" t="s">
        <v>11</v>
      </c>
      <c r="E299" t="s">
        <v>19</v>
      </c>
      <c r="F299" t="s">
        <v>13</v>
      </c>
      <c r="G299" t="s">
        <v>35</v>
      </c>
      <c r="H299" t="s">
        <v>36</v>
      </c>
      <c r="I299" t="s">
        <v>15</v>
      </c>
      <c r="J299" t="s">
        <v>16</v>
      </c>
      <c r="K299" t="s">
        <v>24</v>
      </c>
      <c r="L299">
        <v>23</v>
      </c>
      <c r="M299" s="3" t="str">
        <f t="shared" si="14"/>
        <v/>
      </c>
      <c r="N299" s="3"/>
      <c r="O299" s="3"/>
      <c r="P299" s="3"/>
      <c r="Q299" s="3"/>
      <c r="R299" s="4"/>
      <c r="S299" s="5"/>
      <c r="U299" s="3"/>
    </row>
    <row r="300" spans="1:21" x14ac:dyDescent="0.25">
      <c r="A300" t="str">
        <f t="shared" si="13"/>
        <v>NZ50-BDG-15-RESBDG</v>
      </c>
      <c r="B300" t="str">
        <f t="shared" si="15"/>
        <v>RESBDGAPAOldWHSTHBCKSTDNGA_23</v>
      </c>
      <c r="C300" t="s">
        <v>10</v>
      </c>
      <c r="D300" t="s">
        <v>11</v>
      </c>
      <c r="E300" t="s">
        <v>17</v>
      </c>
      <c r="F300" t="s">
        <v>13</v>
      </c>
      <c r="G300" t="s">
        <v>35</v>
      </c>
      <c r="H300" t="s">
        <v>57</v>
      </c>
      <c r="I300" t="s">
        <v>58</v>
      </c>
      <c r="J300" t="s">
        <v>16</v>
      </c>
      <c r="K300" t="s">
        <v>29</v>
      </c>
      <c r="L300">
        <v>23</v>
      </c>
      <c r="M300" s="3">
        <f t="shared" si="14"/>
        <v>0</v>
      </c>
      <c r="N300" s="3"/>
      <c r="O300" s="3"/>
      <c r="P300" s="3"/>
      <c r="Q300" s="3"/>
      <c r="R300" s="4"/>
      <c r="S300" s="5"/>
      <c r="U300" s="3"/>
    </row>
    <row r="301" spans="1:21" x14ac:dyDescent="0.25">
      <c r="A301" t="str">
        <f t="shared" si="13"/>
        <v>NZ50-BDG-15-RESBDG</v>
      </c>
      <c r="B301" t="str">
        <f t="shared" si="15"/>
        <v>RESBDGSDEOldDWA______ESRELC_23</v>
      </c>
      <c r="C301" t="s">
        <v>10</v>
      </c>
      <c r="D301" t="s">
        <v>11</v>
      </c>
      <c r="E301" t="s">
        <v>12</v>
      </c>
      <c r="F301" t="s">
        <v>13</v>
      </c>
      <c r="G301" t="s">
        <v>31</v>
      </c>
      <c r="H301" t="s">
        <v>15</v>
      </c>
      <c r="I301" t="s">
        <v>15</v>
      </c>
      <c r="J301" t="s">
        <v>23</v>
      </c>
      <c r="K301" t="s">
        <v>24</v>
      </c>
      <c r="L301">
        <v>23</v>
      </c>
      <c r="M301" s="3" t="str">
        <f t="shared" si="14"/>
        <v/>
      </c>
      <c r="N301" s="3"/>
      <c r="O301" s="3"/>
      <c r="P301" s="3"/>
      <c r="Q301" s="3"/>
      <c r="R301" s="4"/>
      <c r="S301" s="5"/>
      <c r="U301" s="3"/>
    </row>
    <row r="302" spans="1:21" x14ac:dyDescent="0.25">
      <c r="A302" t="str">
        <f t="shared" si="13"/>
        <v>NZ50-BDG-15-RESBDG</v>
      </c>
      <c r="B302" t="str">
        <f t="shared" si="15"/>
        <v>RESBDGSDENewSHFUR___STDKER_23</v>
      </c>
      <c r="C302" t="s">
        <v>10</v>
      </c>
      <c r="D302" t="s">
        <v>11</v>
      </c>
      <c r="E302" t="s">
        <v>12</v>
      </c>
      <c r="F302" t="s">
        <v>20</v>
      </c>
      <c r="G302" t="s">
        <v>14</v>
      </c>
      <c r="H302" t="s">
        <v>34</v>
      </c>
      <c r="I302" t="s">
        <v>15</v>
      </c>
      <c r="J302" t="s">
        <v>16</v>
      </c>
      <c r="K302" t="s">
        <v>49</v>
      </c>
      <c r="L302">
        <v>23</v>
      </c>
      <c r="M302" s="3">
        <f t="shared" si="14"/>
        <v>0</v>
      </c>
      <c r="N302" s="3"/>
      <c r="O302" s="3"/>
      <c r="P302" s="3"/>
      <c r="Q302" s="3"/>
      <c r="R302" s="4"/>
      <c r="S302" s="5"/>
      <c r="U302" s="3"/>
    </row>
    <row r="303" spans="1:21" x14ac:dyDescent="0.25">
      <c r="A303" t="str">
        <f t="shared" si="13"/>
        <v>NZ50-BDG-15-RESBDG</v>
      </c>
      <c r="B303" t="str">
        <f t="shared" si="15"/>
        <v>RESBDGAPANewCWA___CBHIGELC_23</v>
      </c>
      <c r="C303" t="s">
        <v>10</v>
      </c>
      <c r="D303" t="s">
        <v>11</v>
      </c>
      <c r="E303" t="s">
        <v>17</v>
      </c>
      <c r="F303" t="s">
        <v>20</v>
      </c>
      <c r="G303" t="s">
        <v>21</v>
      </c>
      <c r="H303" t="s">
        <v>15</v>
      </c>
      <c r="I303" t="s">
        <v>22</v>
      </c>
      <c r="J303" t="s">
        <v>18</v>
      </c>
      <c r="K303" t="s">
        <v>24</v>
      </c>
      <c r="L303">
        <v>23</v>
      </c>
      <c r="M303" s="3" t="str">
        <f t="shared" si="14"/>
        <v/>
      </c>
      <c r="N303" s="3"/>
      <c r="O303" s="3"/>
      <c r="P303" s="3"/>
      <c r="Q303" s="3"/>
      <c r="R303" s="4"/>
      <c r="S303" s="5"/>
      <c r="U303" s="3"/>
    </row>
    <row r="304" spans="1:21" x14ac:dyDescent="0.25">
      <c r="A304" t="str">
        <f t="shared" si="13"/>
        <v>NZ50-BDG-15-RESBDG</v>
      </c>
      <c r="B304" t="str">
        <f t="shared" si="15"/>
        <v>RESBDGSDENewREF___FRDESRELC_23</v>
      </c>
      <c r="C304" t="s">
        <v>10</v>
      </c>
      <c r="D304" t="s">
        <v>11</v>
      </c>
      <c r="E304" t="s">
        <v>12</v>
      </c>
      <c r="F304" t="s">
        <v>20</v>
      </c>
      <c r="G304" t="s">
        <v>47</v>
      </c>
      <c r="H304" t="s">
        <v>15</v>
      </c>
      <c r="I304" t="s">
        <v>64</v>
      </c>
      <c r="J304" t="s">
        <v>23</v>
      </c>
      <c r="K304" t="s">
        <v>24</v>
      </c>
      <c r="L304">
        <v>23</v>
      </c>
      <c r="M304" s="3" t="str">
        <f t="shared" si="14"/>
        <v/>
      </c>
      <c r="N304" s="3"/>
      <c r="O304" s="3"/>
      <c r="P304" s="3"/>
      <c r="Q304" s="3"/>
      <c r="R304" s="4"/>
      <c r="S304" s="5"/>
      <c r="U304" s="3"/>
    </row>
    <row r="305" spans="1:21" x14ac:dyDescent="0.25">
      <c r="A305" t="str">
        <f t="shared" si="13"/>
        <v>NZ50-BDG-15-RESBDG</v>
      </c>
      <c r="B305" t="str">
        <f t="shared" si="15"/>
        <v>RESBDGSATOldFRZ___STGSTDELC_23</v>
      </c>
      <c r="C305" t="s">
        <v>10</v>
      </c>
      <c r="D305" t="s">
        <v>11</v>
      </c>
      <c r="E305" t="s">
        <v>19</v>
      </c>
      <c r="F305" t="s">
        <v>13</v>
      </c>
      <c r="G305" t="s">
        <v>32</v>
      </c>
      <c r="H305" t="s">
        <v>15</v>
      </c>
      <c r="I305" t="s">
        <v>60</v>
      </c>
      <c r="J305" t="s">
        <v>16</v>
      </c>
      <c r="K305" t="s">
        <v>24</v>
      </c>
      <c r="L305">
        <v>23</v>
      </c>
      <c r="M305" s="3" t="str">
        <f t="shared" si="14"/>
        <v/>
      </c>
      <c r="N305" s="3"/>
      <c r="O305" s="3"/>
      <c r="P305" s="3"/>
      <c r="Q305" s="3"/>
      <c r="R305" s="4"/>
      <c r="S305" s="5"/>
      <c r="U305" s="3"/>
    </row>
    <row r="306" spans="1:21" x14ac:dyDescent="0.25">
      <c r="A306" t="str">
        <f t="shared" si="13"/>
        <v>NZ50-BDG-15-RESBDG</v>
      </c>
      <c r="B306" t="str">
        <f t="shared" si="15"/>
        <v>RESBDGSDENewREF___FRDHIGELC_23</v>
      </c>
      <c r="C306" t="s">
        <v>10</v>
      </c>
      <c r="D306" t="s">
        <v>11</v>
      </c>
      <c r="E306" t="s">
        <v>12</v>
      </c>
      <c r="F306" t="s">
        <v>20</v>
      </c>
      <c r="G306" t="s">
        <v>47</v>
      </c>
      <c r="H306" t="s">
        <v>15</v>
      </c>
      <c r="I306" t="s">
        <v>64</v>
      </c>
      <c r="J306" t="s">
        <v>18</v>
      </c>
      <c r="K306" t="s">
        <v>24</v>
      </c>
      <c r="L306">
        <v>23</v>
      </c>
      <c r="M306" s="3" t="str">
        <f t="shared" si="14"/>
        <v/>
      </c>
      <c r="N306" s="3"/>
      <c r="O306" s="3"/>
      <c r="P306" s="3"/>
      <c r="Q306" s="3"/>
      <c r="R306" s="4"/>
      <c r="S306" s="5"/>
      <c r="U306" s="3"/>
    </row>
    <row r="307" spans="1:21" x14ac:dyDescent="0.25">
      <c r="A307" t="str">
        <f t="shared" si="13"/>
        <v>NZ50-BDG-15-RESBDG</v>
      </c>
      <c r="B307" t="str">
        <f t="shared" si="15"/>
        <v>RESBDGSATOldLILED___ESRELC_23</v>
      </c>
      <c r="C307" t="s">
        <v>10</v>
      </c>
      <c r="D307" t="s">
        <v>11</v>
      </c>
      <c r="E307" t="s">
        <v>19</v>
      </c>
      <c r="F307" t="s">
        <v>13</v>
      </c>
      <c r="G307" t="s">
        <v>25</v>
      </c>
      <c r="H307" t="s">
        <v>55</v>
      </c>
      <c r="I307" t="s">
        <v>15</v>
      </c>
      <c r="J307" t="s">
        <v>23</v>
      </c>
      <c r="K307" t="s">
        <v>24</v>
      </c>
      <c r="L307">
        <v>23</v>
      </c>
      <c r="M307" s="3" t="str">
        <f t="shared" si="14"/>
        <v/>
      </c>
      <c r="N307" s="3"/>
      <c r="O307" s="3"/>
      <c r="P307" s="3"/>
      <c r="Q307" s="3"/>
      <c r="R307" s="4"/>
      <c r="S307" s="5"/>
      <c r="U307" s="3"/>
    </row>
    <row r="308" spans="1:21" x14ac:dyDescent="0.25">
      <c r="A308" t="str">
        <f t="shared" si="13"/>
        <v>NZ50-BDG-15-RESBDG</v>
      </c>
      <c r="B308" t="str">
        <f t="shared" si="15"/>
        <v>RESBDGAPANewLIHAL60WSTDELC_23</v>
      </c>
      <c r="C308" t="s">
        <v>10</v>
      </c>
      <c r="D308" t="s">
        <v>11</v>
      </c>
      <c r="E308" t="s">
        <v>17</v>
      </c>
      <c r="F308" t="s">
        <v>20</v>
      </c>
      <c r="G308" t="s">
        <v>25</v>
      </c>
      <c r="H308" t="s">
        <v>63</v>
      </c>
      <c r="I308" t="s">
        <v>62</v>
      </c>
      <c r="J308" t="s">
        <v>16</v>
      </c>
      <c r="K308" t="s">
        <v>24</v>
      </c>
      <c r="L308">
        <v>23</v>
      </c>
      <c r="M308" s="3" t="str">
        <f t="shared" si="14"/>
        <v/>
      </c>
      <c r="N308" s="3"/>
      <c r="O308" s="3"/>
      <c r="P308" s="3"/>
      <c r="Q308" s="3"/>
      <c r="R308" s="4"/>
      <c r="S308" s="5"/>
      <c r="U308" s="3"/>
    </row>
    <row r="309" spans="1:21" x14ac:dyDescent="0.25">
      <c r="A309" t="str">
        <f t="shared" si="13"/>
        <v>NZ50-BDG-15-RESBDG</v>
      </c>
      <c r="B309" t="str">
        <f t="shared" si="15"/>
        <v>RESBDGAPAOldREF___FRTSTDELC_23</v>
      </c>
      <c r="C309" t="s">
        <v>10</v>
      </c>
      <c r="D309" t="s">
        <v>11</v>
      </c>
      <c r="E309" t="s">
        <v>17</v>
      </c>
      <c r="F309" t="s">
        <v>13</v>
      </c>
      <c r="G309" t="s">
        <v>47</v>
      </c>
      <c r="H309" t="s">
        <v>15</v>
      </c>
      <c r="I309" t="s">
        <v>48</v>
      </c>
      <c r="J309" t="s">
        <v>16</v>
      </c>
      <c r="K309" t="s">
        <v>24</v>
      </c>
      <c r="L309">
        <v>23</v>
      </c>
      <c r="M309" s="3" t="str">
        <f t="shared" si="14"/>
        <v/>
      </c>
      <c r="N309" s="3"/>
      <c r="O309" s="3"/>
      <c r="P309" s="3"/>
      <c r="Q309" s="3"/>
      <c r="R309" s="4"/>
      <c r="S309" s="5"/>
      <c r="U309" s="3"/>
    </row>
    <row r="310" spans="1:21" x14ac:dyDescent="0.25">
      <c r="A310" t="str">
        <f t="shared" si="13"/>
        <v>NZ50-BDG-15-RESBDG</v>
      </c>
      <c r="B310" t="str">
        <f t="shared" si="15"/>
        <v>RESBDGAPANewSHFUR___ESRPRO_23</v>
      </c>
      <c r="C310" t="s">
        <v>10</v>
      </c>
      <c r="D310" t="s">
        <v>11</v>
      </c>
      <c r="E310" t="s">
        <v>17</v>
      </c>
      <c r="F310" t="s">
        <v>20</v>
      </c>
      <c r="G310" t="s">
        <v>14</v>
      </c>
      <c r="H310" t="s">
        <v>34</v>
      </c>
      <c r="I310" t="s">
        <v>15</v>
      </c>
      <c r="J310" t="s">
        <v>23</v>
      </c>
      <c r="K310" t="s">
        <v>43</v>
      </c>
      <c r="L310">
        <v>23</v>
      </c>
      <c r="M310" s="3">
        <f t="shared" si="14"/>
        <v>0</v>
      </c>
      <c r="N310" s="3"/>
      <c r="O310" s="3"/>
      <c r="P310" s="3"/>
      <c r="Q310" s="3"/>
      <c r="R310" s="4"/>
      <c r="S310" s="5"/>
      <c r="U310" s="3"/>
    </row>
    <row r="311" spans="1:21" x14ac:dyDescent="0.25">
      <c r="A311" t="str">
        <f t="shared" si="13"/>
        <v>NZ50-BDG-15-RESBDG</v>
      </c>
      <c r="B311" t="str">
        <f t="shared" si="15"/>
        <v>RESBDGSATOldFRZ___STGESRELC_23</v>
      </c>
      <c r="C311" t="s">
        <v>10</v>
      </c>
      <c r="D311" t="s">
        <v>11</v>
      </c>
      <c r="E311" t="s">
        <v>19</v>
      </c>
      <c r="F311" t="s">
        <v>13</v>
      </c>
      <c r="G311" t="s">
        <v>32</v>
      </c>
      <c r="H311" t="s">
        <v>15</v>
      </c>
      <c r="I311" t="s">
        <v>60</v>
      </c>
      <c r="J311" t="s">
        <v>23</v>
      </c>
      <c r="K311" t="s">
        <v>24</v>
      </c>
      <c r="L311">
        <v>23</v>
      </c>
      <c r="M311" s="3" t="str">
        <f t="shared" si="14"/>
        <v/>
      </c>
      <c r="N311" s="3"/>
      <c r="O311" s="3"/>
      <c r="P311" s="3"/>
      <c r="Q311" s="3"/>
      <c r="R311" s="4"/>
      <c r="S311" s="5"/>
      <c r="U311" s="3"/>
    </row>
    <row r="312" spans="1:21" x14ac:dyDescent="0.25">
      <c r="A312" t="str">
        <f t="shared" si="13"/>
        <v>NZ50-BDG-15-RESBDG</v>
      </c>
      <c r="B312" t="str">
        <f t="shared" si="15"/>
        <v>RESBDGSATOldLIFLC___ESRELC_23</v>
      </c>
      <c r="C312" t="s">
        <v>10</v>
      </c>
      <c r="D312" t="s">
        <v>11</v>
      </c>
      <c r="E312" t="s">
        <v>19</v>
      </c>
      <c r="F312" t="s">
        <v>13</v>
      </c>
      <c r="G312" t="s">
        <v>25</v>
      </c>
      <c r="H312" t="s">
        <v>53</v>
      </c>
      <c r="I312" t="s">
        <v>15</v>
      </c>
      <c r="J312" t="s">
        <v>23</v>
      </c>
      <c r="K312" t="s">
        <v>24</v>
      </c>
      <c r="L312">
        <v>23</v>
      </c>
      <c r="M312" s="3" t="str">
        <f t="shared" si="14"/>
        <v/>
      </c>
      <c r="N312" s="3"/>
      <c r="O312" s="3"/>
      <c r="P312" s="3"/>
      <c r="Q312" s="3"/>
      <c r="R312" s="4"/>
      <c r="S312" s="5"/>
      <c r="U312" s="3"/>
    </row>
    <row r="313" spans="1:21" x14ac:dyDescent="0.25">
      <c r="A313" t="str">
        <f t="shared" si="13"/>
        <v>NZ50-BDG-15-RESBDG</v>
      </c>
      <c r="B313" t="str">
        <f t="shared" si="15"/>
        <v>RESBDGSDEOldCWA___CBHIGELC_23</v>
      </c>
      <c r="C313" t="s">
        <v>10</v>
      </c>
      <c r="D313" t="s">
        <v>11</v>
      </c>
      <c r="E313" t="s">
        <v>12</v>
      </c>
      <c r="F313" t="s">
        <v>13</v>
      </c>
      <c r="G313" t="s">
        <v>21</v>
      </c>
      <c r="H313" t="s">
        <v>15</v>
      </c>
      <c r="I313" t="s">
        <v>22</v>
      </c>
      <c r="J313" t="s">
        <v>18</v>
      </c>
      <c r="K313" t="s">
        <v>24</v>
      </c>
      <c r="L313">
        <v>23</v>
      </c>
      <c r="M313" s="3" t="str">
        <f t="shared" si="14"/>
        <v/>
      </c>
      <c r="N313" s="3"/>
      <c r="O313" s="3"/>
      <c r="P313" s="3"/>
      <c r="Q313" s="3"/>
      <c r="R313" s="4"/>
      <c r="S313" s="5"/>
      <c r="U313" s="3"/>
    </row>
    <row r="314" spans="1:21" x14ac:dyDescent="0.25">
      <c r="A314" t="str">
        <f t="shared" si="13"/>
        <v>NZ50-BDG-15-RESBDG</v>
      </c>
      <c r="B314" t="str">
        <f t="shared" si="15"/>
        <v>RESBDGSATNewRAG______HIGELC_23</v>
      </c>
      <c r="C314" t="s">
        <v>10</v>
      </c>
      <c r="D314" t="s">
        <v>11</v>
      </c>
      <c r="E314" t="s">
        <v>19</v>
      </c>
      <c r="F314" t="s">
        <v>20</v>
      </c>
      <c r="G314" t="s">
        <v>28</v>
      </c>
      <c r="H314" t="s">
        <v>15</v>
      </c>
      <c r="I314" t="s">
        <v>15</v>
      </c>
      <c r="J314" t="s">
        <v>18</v>
      </c>
      <c r="K314" t="s">
        <v>24</v>
      </c>
      <c r="L314">
        <v>23</v>
      </c>
      <c r="M314" s="3" t="str">
        <f t="shared" si="14"/>
        <v/>
      </c>
      <c r="N314" s="3"/>
      <c r="O314" s="3"/>
      <c r="P314" s="3"/>
      <c r="Q314" s="3"/>
      <c r="R314" s="4"/>
      <c r="S314" s="5"/>
      <c r="U314" s="3"/>
    </row>
    <row r="315" spans="1:21" x14ac:dyDescent="0.25">
      <c r="A315" t="str">
        <f t="shared" si="13"/>
        <v>NZ50-BDG-15-RESBDG</v>
      </c>
      <c r="B315" t="str">
        <f t="shared" si="15"/>
        <v>RESBDGAPAOldSCWD___ESRELC_23</v>
      </c>
      <c r="C315" t="s">
        <v>10</v>
      </c>
      <c r="D315" t="s">
        <v>11</v>
      </c>
      <c r="E315" t="s">
        <v>17</v>
      </c>
      <c r="F315" t="s">
        <v>13</v>
      </c>
      <c r="G315" t="s">
        <v>37</v>
      </c>
      <c r="H315" t="s">
        <v>38</v>
      </c>
      <c r="I315" t="s">
        <v>15</v>
      </c>
      <c r="J315" t="s">
        <v>23</v>
      </c>
      <c r="K315" t="s">
        <v>24</v>
      </c>
      <c r="L315">
        <v>23</v>
      </c>
      <c r="M315" s="3" t="str">
        <f t="shared" si="14"/>
        <v/>
      </c>
      <c r="N315" s="3"/>
      <c r="O315" s="3"/>
      <c r="P315" s="3"/>
      <c r="Q315" s="3"/>
      <c r="R315" s="4"/>
      <c r="S315" s="5"/>
      <c r="U315" s="3"/>
    </row>
    <row r="316" spans="1:21" x14ac:dyDescent="0.25">
      <c r="A316" t="str">
        <f t="shared" si="13"/>
        <v>NZ50-BDG-15-RESBDG</v>
      </c>
      <c r="B316" t="str">
        <f t="shared" si="15"/>
        <v>RESBDGAPAOldLILED___ESRELC_23</v>
      </c>
      <c r="C316" t="s">
        <v>10</v>
      </c>
      <c r="D316" t="s">
        <v>11</v>
      </c>
      <c r="E316" t="s">
        <v>17</v>
      </c>
      <c r="F316" t="s">
        <v>13</v>
      </c>
      <c r="G316" t="s">
        <v>25</v>
      </c>
      <c r="H316" t="s">
        <v>55</v>
      </c>
      <c r="I316" t="s">
        <v>15</v>
      </c>
      <c r="J316" t="s">
        <v>23</v>
      </c>
      <c r="K316" t="s">
        <v>24</v>
      </c>
      <c r="L316">
        <v>23</v>
      </c>
      <c r="M316" s="3" t="str">
        <f t="shared" si="14"/>
        <v/>
      </c>
      <c r="N316" s="3"/>
      <c r="O316" s="3"/>
      <c r="P316" s="3"/>
      <c r="Q316" s="3"/>
      <c r="R316" s="4"/>
      <c r="S316" s="5"/>
      <c r="U316" s="3"/>
    </row>
    <row r="317" spans="1:21" x14ac:dyDescent="0.25">
      <c r="A317" t="str">
        <f t="shared" si="13"/>
        <v>NZ50-BDG-15-RESBDG</v>
      </c>
      <c r="B317" t="str">
        <f t="shared" si="15"/>
        <v>RESBDGAPAOldSHFUR___ESRNGA_23</v>
      </c>
      <c r="C317" t="s">
        <v>10</v>
      </c>
      <c r="D317" t="s">
        <v>11</v>
      </c>
      <c r="E317" t="s">
        <v>17</v>
      </c>
      <c r="F317" t="s">
        <v>13</v>
      </c>
      <c r="G317" t="s">
        <v>14</v>
      </c>
      <c r="H317" t="s">
        <v>34</v>
      </c>
      <c r="I317" t="s">
        <v>15</v>
      </c>
      <c r="J317" t="s">
        <v>23</v>
      </c>
      <c r="K317" t="s">
        <v>29</v>
      </c>
      <c r="L317">
        <v>23</v>
      </c>
      <c r="M317" s="3">
        <f t="shared" si="14"/>
        <v>0</v>
      </c>
      <c r="N317" s="3"/>
      <c r="O317" s="3"/>
      <c r="P317" s="3"/>
      <c r="Q317" s="3"/>
      <c r="R317" s="4"/>
      <c r="S317" s="5"/>
      <c r="U317" s="3"/>
    </row>
    <row r="318" spans="1:21" x14ac:dyDescent="0.25">
      <c r="A318" t="str">
        <f t="shared" si="13"/>
        <v>NZ50-BDG-15-RESBDG</v>
      </c>
      <c r="B318" t="str">
        <f t="shared" si="15"/>
        <v>RESBDGAPANewDWA______HIGELC_23</v>
      </c>
      <c r="C318" t="s">
        <v>10</v>
      </c>
      <c r="D318" t="s">
        <v>11</v>
      </c>
      <c r="E318" t="s">
        <v>17</v>
      </c>
      <c r="F318" t="s">
        <v>20</v>
      </c>
      <c r="G318" t="s">
        <v>31</v>
      </c>
      <c r="H318" t="s">
        <v>15</v>
      </c>
      <c r="I318" t="s">
        <v>15</v>
      </c>
      <c r="J318" t="s">
        <v>18</v>
      </c>
      <c r="K318" t="s">
        <v>24</v>
      </c>
      <c r="L318">
        <v>23</v>
      </c>
      <c r="M318" s="3" t="str">
        <f t="shared" si="14"/>
        <v/>
      </c>
      <c r="N318" s="3"/>
      <c r="O318" s="3"/>
      <c r="P318" s="3"/>
      <c r="Q318" s="3"/>
      <c r="R318" s="4"/>
      <c r="S318" s="5"/>
      <c r="U318" s="3"/>
    </row>
    <row r="319" spans="1:21" x14ac:dyDescent="0.25">
      <c r="A319" t="str">
        <f t="shared" si="13"/>
        <v>NZ50-BDG-15-RESBDG</v>
      </c>
      <c r="B319" t="str">
        <f t="shared" si="15"/>
        <v>RESBDGSATOldFRZ___STGHIGELC_23</v>
      </c>
      <c r="C319" t="s">
        <v>10</v>
      </c>
      <c r="D319" t="s">
        <v>11</v>
      </c>
      <c r="E319" t="s">
        <v>19</v>
      </c>
      <c r="F319" t="s">
        <v>13</v>
      </c>
      <c r="G319" t="s">
        <v>32</v>
      </c>
      <c r="H319" t="s">
        <v>15</v>
      </c>
      <c r="I319" t="s">
        <v>60</v>
      </c>
      <c r="J319" t="s">
        <v>18</v>
      </c>
      <c r="K319" t="s">
        <v>24</v>
      </c>
      <c r="L319">
        <v>23</v>
      </c>
      <c r="M319" s="3" t="str">
        <f t="shared" si="14"/>
        <v/>
      </c>
      <c r="N319" s="3"/>
      <c r="O319" s="3"/>
      <c r="P319" s="3"/>
      <c r="Q319" s="3"/>
      <c r="R319" s="4"/>
      <c r="S319" s="5"/>
      <c r="U319" s="3"/>
    </row>
    <row r="320" spans="1:21" x14ac:dyDescent="0.25">
      <c r="A320" t="str">
        <f t="shared" si="13"/>
        <v>NZ50-BDG-15-RESBDG</v>
      </c>
      <c r="B320" t="str">
        <f t="shared" si="15"/>
        <v>RESBDGAPANewSHFUR___STDELC_23</v>
      </c>
      <c r="C320" t="s">
        <v>10</v>
      </c>
      <c r="D320" t="s">
        <v>11</v>
      </c>
      <c r="E320" t="s">
        <v>17</v>
      </c>
      <c r="F320" t="s">
        <v>20</v>
      </c>
      <c r="G320" t="s">
        <v>14</v>
      </c>
      <c r="H320" t="s">
        <v>34</v>
      </c>
      <c r="I320" t="s">
        <v>15</v>
      </c>
      <c r="J320" t="s">
        <v>16</v>
      </c>
      <c r="K320" t="s">
        <v>24</v>
      </c>
      <c r="L320">
        <v>23</v>
      </c>
      <c r="M320" s="3" t="str">
        <f t="shared" si="14"/>
        <v/>
      </c>
      <c r="N320" s="3"/>
      <c r="O320" s="3"/>
      <c r="P320" s="3"/>
      <c r="Q320" s="3"/>
      <c r="R320" s="4"/>
      <c r="S320" s="5"/>
      <c r="U320" s="3"/>
    </row>
    <row r="321" spans="1:21" x14ac:dyDescent="0.25">
      <c r="A321" t="str">
        <f t="shared" si="13"/>
        <v>NZ50-BDG-15-RESBDG</v>
      </c>
      <c r="B321" t="str">
        <f t="shared" si="15"/>
        <v>RESBDGSDENewWHHEP___ESRELC_23</v>
      </c>
      <c r="C321" t="s">
        <v>10</v>
      </c>
      <c r="D321" t="s">
        <v>11</v>
      </c>
      <c r="E321" t="s">
        <v>12</v>
      </c>
      <c r="F321" t="s">
        <v>20</v>
      </c>
      <c r="G321" t="s">
        <v>35</v>
      </c>
      <c r="H321" t="s">
        <v>50</v>
      </c>
      <c r="I321" t="s">
        <v>15</v>
      </c>
      <c r="J321" t="s">
        <v>23</v>
      </c>
      <c r="K321" t="s">
        <v>24</v>
      </c>
      <c r="L321">
        <v>23</v>
      </c>
      <c r="M321" s="3" t="str">
        <f t="shared" si="14"/>
        <v/>
      </c>
      <c r="N321" s="3"/>
      <c r="O321" s="3"/>
      <c r="P321" s="3"/>
      <c r="Q321" s="3"/>
      <c r="R321" s="4"/>
      <c r="S321" s="5"/>
      <c r="U321" s="3"/>
    </row>
    <row r="322" spans="1:21" x14ac:dyDescent="0.25">
      <c r="A322" t="str">
        <f t="shared" si="13"/>
        <v>NZ50-BDG-15-RESBDG</v>
      </c>
      <c r="B322" t="str">
        <f t="shared" si="15"/>
        <v>RESBDGSATOldLIINC60WSTDELC_23</v>
      </c>
      <c r="C322" t="s">
        <v>10</v>
      </c>
      <c r="D322" t="s">
        <v>11</v>
      </c>
      <c r="E322" t="s">
        <v>19</v>
      </c>
      <c r="F322" t="s">
        <v>13</v>
      </c>
      <c r="G322" t="s">
        <v>25</v>
      </c>
      <c r="H322" t="s">
        <v>61</v>
      </c>
      <c r="I322" t="s">
        <v>62</v>
      </c>
      <c r="J322" t="s">
        <v>16</v>
      </c>
      <c r="K322" t="s">
        <v>24</v>
      </c>
      <c r="L322">
        <v>23</v>
      </c>
      <c r="M322" s="3" t="str">
        <f t="shared" si="14"/>
        <v/>
      </c>
      <c r="N322" s="3"/>
      <c r="O322" s="3"/>
      <c r="P322" s="3"/>
      <c r="Q322" s="3"/>
      <c r="R322" s="4"/>
      <c r="S322" s="5"/>
      <c r="U322" s="3"/>
    </row>
    <row r="323" spans="1:21" x14ac:dyDescent="0.25">
      <c r="A323" t="str">
        <f t="shared" ref="A323:A386" si="16">"NZ50-BDG-15-"&amp;LEFT(B323,6)</f>
        <v>NZ50-BDG-15-RESBDG</v>
      </c>
      <c r="B323" t="str">
        <f t="shared" si="15"/>
        <v>RESBDGAPAOldLIFLC___ESRELC_23</v>
      </c>
      <c r="C323" t="s">
        <v>10</v>
      </c>
      <c r="D323" t="s">
        <v>11</v>
      </c>
      <c r="E323" t="s">
        <v>17</v>
      </c>
      <c r="F323" t="s">
        <v>13</v>
      </c>
      <c r="G323" t="s">
        <v>25</v>
      </c>
      <c r="H323" t="s">
        <v>53</v>
      </c>
      <c r="I323" t="s">
        <v>15</v>
      </c>
      <c r="J323" t="s">
        <v>23</v>
      </c>
      <c r="K323" t="s">
        <v>24</v>
      </c>
      <c r="L323">
        <v>23</v>
      </c>
      <c r="M323" s="3" t="str">
        <f t="shared" ref="M323:M386" si="17">IF(OR(K323="ELC",K323="HH2",K323="GEO"),"",0)</f>
        <v/>
      </c>
      <c r="N323" s="3"/>
      <c r="O323" s="3"/>
      <c r="P323" s="3"/>
      <c r="Q323" s="3"/>
      <c r="R323" s="4"/>
      <c r="S323" s="5"/>
      <c r="U323" s="3"/>
    </row>
    <row r="324" spans="1:21" x14ac:dyDescent="0.25">
      <c r="A324" t="str">
        <f t="shared" si="16"/>
        <v>NZ50-BDG-15-RESBDG</v>
      </c>
      <c r="B324" t="str">
        <f t="shared" si="15"/>
        <v>RESBDGSDEOldLIFLUT8HIGELC_23</v>
      </c>
      <c r="C324" t="s">
        <v>10</v>
      </c>
      <c r="D324" t="s">
        <v>11</v>
      </c>
      <c r="E324" t="s">
        <v>12</v>
      </c>
      <c r="F324" t="s">
        <v>13</v>
      </c>
      <c r="G324" t="s">
        <v>25</v>
      </c>
      <c r="H324" t="s">
        <v>26</v>
      </c>
      <c r="I324" t="s">
        <v>52</v>
      </c>
      <c r="J324" t="s">
        <v>18</v>
      </c>
      <c r="K324" t="s">
        <v>24</v>
      </c>
      <c r="L324">
        <v>23</v>
      </c>
      <c r="M324" s="3" t="str">
        <f t="shared" si="17"/>
        <v/>
      </c>
      <c r="N324" s="3"/>
      <c r="O324" s="3"/>
      <c r="P324" s="3"/>
      <c r="Q324" s="3"/>
      <c r="R324" s="4"/>
      <c r="S324" s="5"/>
      <c r="U324" s="3"/>
    </row>
    <row r="325" spans="1:21" x14ac:dyDescent="0.25">
      <c r="A325" t="str">
        <f t="shared" si="16"/>
        <v>NZ50-BDG-15-RESBDG</v>
      </c>
      <c r="B325" t="str">
        <f t="shared" si="15"/>
        <v>RESBDGSDENewWHHEP___STDELC_23</v>
      </c>
      <c r="C325" t="s">
        <v>10</v>
      </c>
      <c r="D325" t="s">
        <v>11</v>
      </c>
      <c r="E325" t="s">
        <v>12</v>
      </c>
      <c r="F325" t="s">
        <v>20</v>
      </c>
      <c r="G325" t="s">
        <v>35</v>
      </c>
      <c r="H325" t="s">
        <v>50</v>
      </c>
      <c r="I325" t="s">
        <v>15</v>
      </c>
      <c r="J325" t="s">
        <v>16</v>
      </c>
      <c r="K325" t="s">
        <v>24</v>
      </c>
      <c r="L325">
        <v>23</v>
      </c>
      <c r="M325" s="3" t="str">
        <f t="shared" si="17"/>
        <v/>
      </c>
      <c r="N325" s="3"/>
      <c r="O325" s="3"/>
      <c r="P325" s="3"/>
      <c r="Q325" s="3"/>
      <c r="R325" s="4"/>
      <c r="S325" s="5"/>
      <c r="U325" s="3"/>
    </row>
    <row r="326" spans="1:21" x14ac:dyDescent="0.25">
      <c r="A326" t="str">
        <f t="shared" si="16"/>
        <v>NZ50-BDG-15-RESBDG</v>
      </c>
      <c r="B326" t="str">
        <f t="shared" si="15"/>
        <v>RESBDGSDEOldDWA______HIGELC_23</v>
      </c>
      <c r="C326" t="s">
        <v>10</v>
      </c>
      <c r="D326" t="s">
        <v>11</v>
      </c>
      <c r="E326" t="s">
        <v>12</v>
      </c>
      <c r="F326" t="s">
        <v>13</v>
      </c>
      <c r="G326" t="s">
        <v>31</v>
      </c>
      <c r="H326" t="s">
        <v>15</v>
      </c>
      <c r="I326" t="s">
        <v>15</v>
      </c>
      <c r="J326" t="s">
        <v>18</v>
      </c>
      <c r="K326" t="s">
        <v>24</v>
      </c>
      <c r="L326">
        <v>23</v>
      </c>
      <c r="M326" s="3" t="str">
        <f t="shared" si="17"/>
        <v/>
      </c>
      <c r="N326" s="3"/>
      <c r="O326" s="3"/>
      <c r="P326" s="3"/>
      <c r="Q326" s="3"/>
      <c r="R326" s="4"/>
      <c r="S326" s="5"/>
      <c r="U326" s="3"/>
    </row>
    <row r="327" spans="1:21" x14ac:dyDescent="0.25">
      <c r="A327" t="str">
        <f t="shared" si="16"/>
        <v>NZ50-BDG-15-RESBDG</v>
      </c>
      <c r="B327" t="str">
        <f t="shared" si="15"/>
        <v>RESBDGAPANewFRZ___STGSTDELC_23</v>
      </c>
      <c r="C327" t="s">
        <v>10</v>
      </c>
      <c r="D327" t="s">
        <v>11</v>
      </c>
      <c r="E327" t="s">
        <v>17</v>
      </c>
      <c r="F327" t="s">
        <v>20</v>
      </c>
      <c r="G327" t="s">
        <v>32</v>
      </c>
      <c r="H327" t="s">
        <v>15</v>
      </c>
      <c r="I327" t="s">
        <v>60</v>
      </c>
      <c r="J327" t="s">
        <v>16</v>
      </c>
      <c r="K327" t="s">
        <v>24</v>
      </c>
      <c r="L327">
        <v>23</v>
      </c>
      <c r="M327" s="3" t="str">
        <f t="shared" si="17"/>
        <v/>
      </c>
      <c r="N327" s="3"/>
      <c r="O327" s="3"/>
      <c r="P327" s="3"/>
      <c r="Q327" s="3"/>
      <c r="R327" s="4"/>
      <c r="S327" s="5"/>
      <c r="U327" s="3"/>
    </row>
    <row r="328" spans="1:21" x14ac:dyDescent="0.25">
      <c r="A328" t="str">
        <f t="shared" si="16"/>
        <v>NZ50-BDG-15-RESBDG</v>
      </c>
      <c r="B328" t="str">
        <f t="shared" si="15"/>
        <v>RESBDGSDENewSHHEP___HIGELC_23</v>
      </c>
      <c r="C328" t="s">
        <v>10</v>
      </c>
      <c r="D328" t="s">
        <v>11</v>
      </c>
      <c r="E328" t="s">
        <v>12</v>
      </c>
      <c r="F328" t="s">
        <v>20</v>
      </c>
      <c r="G328" t="s">
        <v>14</v>
      </c>
      <c r="H328" t="s">
        <v>50</v>
      </c>
      <c r="I328" t="s">
        <v>15</v>
      </c>
      <c r="J328" t="s">
        <v>18</v>
      </c>
      <c r="K328" t="s">
        <v>24</v>
      </c>
      <c r="L328">
        <v>23</v>
      </c>
      <c r="M328" s="3" t="str">
        <f t="shared" si="17"/>
        <v/>
      </c>
      <c r="N328" s="3"/>
      <c r="O328" s="3"/>
      <c r="P328" s="3"/>
      <c r="Q328" s="3"/>
      <c r="R328" s="4"/>
      <c r="S328" s="5"/>
      <c r="U328" s="3"/>
    </row>
    <row r="329" spans="1:21" x14ac:dyDescent="0.25">
      <c r="A329" t="str">
        <f t="shared" si="16"/>
        <v>NZ50-BDG-15-RESBDG</v>
      </c>
      <c r="B329" t="str">
        <f t="shared" si="15"/>
        <v>RESBDGSDENewSCWD___HIGELC_23</v>
      </c>
      <c r="C329" t="s">
        <v>10</v>
      </c>
      <c r="D329" t="s">
        <v>11</v>
      </c>
      <c r="E329" t="s">
        <v>12</v>
      </c>
      <c r="F329" t="s">
        <v>20</v>
      </c>
      <c r="G329" t="s">
        <v>37</v>
      </c>
      <c r="H329" t="s">
        <v>38</v>
      </c>
      <c r="I329" t="s">
        <v>15</v>
      </c>
      <c r="J329" t="s">
        <v>18</v>
      </c>
      <c r="K329" t="s">
        <v>24</v>
      </c>
      <c r="L329">
        <v>23</v>
      </c>
      <c r="M329" s="3" t="str">
        <f t="shared" si="17"/>
        <v/>
      </c>
      <c r="N329" s="3"/>
      <c r="O329" s="3"/>
      <c r="P329" s="3"/>
      <c r="Q329" s="3"/>
      <c r="R329" s="4"/>
      <c r="S329" s="5"/>
      <c r="U329" s="3"/>
    </row>
    <row r="330" spans="1:21" x14ac:dyDescent="0.25">
      <c r="A330" t="str">
        <f t="shared" si="16"/>
        <v>NZ50-BDG-15-RESBDG</v>
      </c>
      <c r="B330" t="str">
        <f t="shared" si="15"/>
        <v>RESBDGSDEOldSCWA___ESRELC_23</v>
      </c>
      <c r="C330" t="s">
        <v>10</v>
      </c>
      <c r="D330" t="s">
        <v>11</v>
      </c>
      <c r="E330" t="s">
        <v>12</v>
      </c>
      <c r="F330" t="s">
        <v>13</v>
      </c>
      <c r="G330" t="s">
        <v>37</v>
      </c>
      <c r="H330" t="s">
        <v>39</v>
      </c>
      <c r="I330" t="s">
        <v>15</v>
      </c>
      <c r="J330" t="s">
        <v>23</v>
      </c>
      <c r="K330" t="s">
        <v>24</v>
      </c>
      <c r="L330">
        <v>23</v>
      </c>
      <c r="M330" s="3" t="str">
        <f t="shared" si="17"/>
        <v/>
      </c>
      <c r="N330" s="3"/>
      <c r="O330" s="3"/>
      <c r="P330" s="3"/>
      <c r="Q330" s="3"/>
      <c r="R330" s="4"/>
      <c r="S330" s="5"/>
      <c r="U330" s="3"/>
    </row>
    <row r="331" spans="1:21" x14ac:dyDescent="0.25">
      <c r="A331" t="str">
        <f t="shared" si="16"/>
        <v>NZ50-BDG-15-RESBDG</v>
      </c>
      <c r="B331" t="str">
        <f t="shared" si="15"/>
        <v>RESBDGAPANewSCWD___HIGELC_23</v>
      </c>
      <c r="C331" t="s">
        <v>10</v>
      </c>
      <c r="D331" t="s">
        <v>11</v>
      </c>
      <c r="E331" t="s">
        <v>17</v>
      </c>
      <c r="F331" t="s">
        <v>20</v>
      </c>
      <c r="G331" t="s">
        <v>37</v>
      </c>
      <c r="H331" t="s">
        <v>38</v>
      </c>
      <c r="I331" t="s">
        <v>15</v>
      </c>
      <c r="J331" t="s">
        <v>18</v>
      </c>
      <c r="K331" t="s">
        <v>24</v>
      </c>
      <c r="L331">
        <v>23</v>
      </c>
      <c r="M331" s="3" t="str">
        <f t="shared" si="17"/>
        <v/>
      </c>
      <c r="N331" s="3"/>
      <c r="O331" s="3"/>
      <c r="P331" s="3"/>
      <c r="Q331" s="3"/>
      <c r="R331" s="4"/>
      <c r="S331" s="5"/>
      <c r="U331" s="3"/>
    </row>
    <row r="332" spans="1:21" x14ac:dyDescent="0.25">
      <c r="A332" t="str">
        <f t="shared" si="16"/>
        <v>NZ50-BDG-15-RESBDG</v>
      </c>
      <c r="B332" t="str">
        <f t="shared" si="15"/>
        <v>RESBDGSATOldREF___FRTESRELC_23</v>
      </c>
      <c r="C332" t="s">
        <v>10</v>
      </c>
      <c r="D332" t="s">
        <v>11</v>
      </c>
      <c r="E332" t="s">
        <v>19</v>
      </c>
      <c r="F332" t="s">
        <v>13</v>
      </c>
      <c r="G332" t="s">
        <v>47</v>
      </c>
      <c r="H332" t="s">
        <v>15</v>
      </c>
      <c r="I332" t="s">
        <v>48</v>
      </c>
      <c r="J332" t="s">
        <v>23</v>
      </c>
      <c r="K332" t="s">
        <v>24</v>
      </c>
      <c r="L332">
        <v>23</v>
      </c>
      <c r="M332" s="3" t="str">
        <f t="shared" si="17"/>
        <v/>
      </c>
      <c r="N332" s="3"/>
      <c r="O332" s="3"/>
      <c r="P332" s="3"/>
      <c r="Q332" s="3"/>
      <c r="R332" s="4"/>
      <c r="S332" s="5"/>
      <c r="U332" s="3"/>
    </row>
    <row r="333" spans="1:21" x14ac:dyDescent="0.25">
      <c r="A333" t="str">
        <f t="shared" si="16"/>
        <v>NZ50-BDG-15-RESBDG</v>
      </c>
      <c r="B333" t="str">
        <f t="shared" si="15"/>
        <v>RESBDGSDENewRAG______STDELC_23</v>
      </c>
      <c r="C333" t="s">
        <v>10</v>
      </c>
      <c r="D333" t="s">
        <v>11</v>
      </c>
      <c r="E333" t="s">
        <v>12</v>
      </c>
      <c r="F333" t="s">
        <v>20</v>
      </c>
      <c r="G333" t="s">
        <v>28</v>
      </c>
      <c r="H333" t="s">
        <v>15</v>
      </c>
      <c r="I333" t="s">
        <v>15</v>
      </c>
      <c r="J333" t="s">
        <v>16</v>
      </c>
      <c r="K333" t="s">
        <v>24</v>
      </c>
      <c r="L333">
        <v>23</v>
      </c>
      <c r="M333" s="3" t="str">
        <f t="shared" si="17"/>
        <v/>
      </c>
      <c r="N333" s="3"/>
      <c r="O333" s="3"/>
      <c r="P333" s="3"/>
      <c r="Q333" s="3"/>
      <c r="R333" s="4"/>
      <c r="S333" s="5"/>
      <c r="U333" s="3"/>
    </row>
    <row r="334" spans="1:21" x14ac:dyDescent="0.25">
      <c r="A334" t="str">
        <f t="shared" si="16"/>
        <v>NZ50-BDG-15-RESBDG</v>
      </c>
      <c r="B334" t="str">
        <f t="shared" si="15"/>
        <v>RESBDGAPAOldSHFUR___STDNGA_23</v>
      </c>
      <c r="C334" t="s">
        <v>10</v>
      </c>
      <c r="D334" t="s">
        <v>11</v>
      </c>
      <c r="E334" t="s">
        <v>17</v>
      </c>
      <c r="F334" t="s">
        <v>13</v>
      </c>
      <c r="G334" t="s">
        <v>14</v>
      </c>
      <c r="H334" t="s">
        <v>34</v>
      </c>
      <c r="I334" t="s">
        <v>15</v>
      </c>
      <c r="J334" t="s">
        <v>16</v>
      </c>
      <c r="K334" t="s">
        <v>29</v>
      </c>
      <c r="L334">
        <v>23</v>
      </c>
      <c r="M334" s="3">
        <f t="shared" si="17"/>
        <v>0</v>
      </c>
      <c r="N334" s="3"/>
      <c r="O334" s="3"/>
      <c r="P334" s="3"/>
      <c r="Q334" s="3"/>
      <c r="R334" s="4"/>
      <c r="S334" s="5"/>
      <c r="U334" s="3"/>
    </row>
    <row r="335" spans="1:21" x14ac:dyDescent="0.25">
      <c r="A335" t="str">
        <f t="shared" si="16"/>
        <v>NZ50-BDG-15-RESBDG</v>
      </c>
      <c r="B335" t="str">
        <f t="shared" si="15"/>
        <v>RESBDGAPAOldLIINC60WSTDELC_23</v>
      </c>
      <c r="C335" t="s">
        <v>10</v>
      </c>
      <c r="D335" t="s">
        <v>11</v>
      </c>
      <c r="E335" t="s">
        <v>17</v>
      </c>
      <c r="F335" t="s">
        <v>13</v>
      </c>
      <c r="G335" t="s">
        <v>25</v>
      </c>
      <c r="H335" t="s">
        <v>61</v>
      </c>
      <c r="I335" t="s">
        <v>62</v>
      </c>
      <c r="J335" t="s">
        <v>16</v>
      </c>
      <c r="K335" t="s">
        <v>24</v>
      </c>
      <c r="L335">
        <v>23</v>
      </c>
      <c r="M335" s="3" t="str">
        <f t="shared" si="17"/>
        <v/>
      </c>
      <c r="N335" s="3"/>
      <c r="O335" s="3"/>
      <c r="P335" s="3"/>
      <c r="Q335" s="3"/>
      <c r="R335" s="4"/>
      <c r="S335" s="5"/>
      <c r="U335" s="3"/>
    </row>
    <row r="336" spans="1:21" x14ac:dyDescent="0.25">
      <c r="A336" t="str">
        <f t="shared" si="16"/>
        <v>NZ50-BDG-15-RESBDG</v>
      </c>
      <c r="B336" t="str">
        <f t="shared" si="15"/>
        <v>RESBDGSDENewSHHEP___STDELC_23</v>
      </c>
      <c r="C336" t="s">
        <v>10</v>
      </c>
      <c r="D336" t="s">
        <v>11</v>
      </c>
      <c r="E336" t="s">
        <v>12</v>
      </c>
      <c r="F336" t="s">
        <v>20</v>
      </c>
      <c r="G336" t="s">
        <v>14</v>
      </c>
      <c r="H336" t="s">
        <v>50</v>
      </c>
      <c r="I336" t="s">
        <v>15</v>
      </c>
      <c r="J336" t="s">
        <v>16</v>
      </c>
      <c r="K336" t="s">
        <v>24</v>
      </c>
      <c r="L336">
        <v>23</v>
      </c>
      <c r="M336" s="3" t="str">
        <f t="shared" si="17"/>
        <v/>
      </c>
      <c r="N336" s="3"/>
      <c r="O336" s="3"/>
      <c r="P336" s="3"/>
      <c r="Q336" s="3"/>
      <c r="R336" s="4"/>
      <c r="S336" s="5"/>
      <c r="U336" s="3"/>
    </row>
    <row r="337" spans="1:21" x14ac:dyDescent="0.25">
      <c r="A337" t="str">
        <f t="shared" si="16"/>
        <v>NZ50-BDG-15-RESBDG</v>
      </c>
      <c r="B337" t="str">
        <f t="shared" si="15"/>
        <v>RESBDGSDEOldFRZ___STGSTDELC_23</v>
      </c>
      <c r="C337" t="s">
        <v>10</v>
      </c>
      <c r="D337" t="s">
        <v>11</v>
      </c>
      <c r="E337" t="s">
        <v>12</v>
      </c>
      <c r="F337" t="s">
        <v>13</v>
      </c>
      <c r="G337" t="s">
        <v>32</v>
      </c>
      <c r="H337" t="s">
        <v>15</v>
      </c>
      <c r="I337" t="s">
        <v>60</v>
      </c>
      <c r="J337" t="s">
        <v>16</v>
      </c>
      <c r="K337" t="s">
        <v>24</v>
      </c>
      <c r="L337">
        <v>23</v>
      </c>
      <c r="M337" s="3" t="str">
        <f t="shared" si="17"/>
        <v/>
      </c>
      <c r="N337" s="3"/>
      <c r="O337" s="3"/>
      <c r="P337" s="3"/>
      <c r="Q337" s="3"/>
      <c r="R337" s="4"/>
      <c r="S337" s="5"/>
      <c r="U337" s="3"/>
    </row>
    <row r="338" spans="1:21" x14ac:dyDescent="0.25">
      <c r="A338" t="str">
        <f t="shared" si="16"/>
        <v>NZ50-BDG-15-RESBDG</v>
      </c>
      <c r="B338" t="str">
        <f t="shared" si="15"/>
        <v>RESBDGAPANewFRZ___STGESRELC_23</v>
      </c>
      <c r="C338" t="s">
        <v>10</v>
      </c>
      <c r="D338" t="s">
        <v>11</v>
      </c>
      <c r="E338" t="s">
        <v>17</v>
      </c>
      <c r="F338" t="s">
        <v>20</v>
      </c>
      <c r="G338" t="s">
        <v>32</v>
      </c>
      <c r="H338" t="s">
        <v>15</v>
      </c>
      <c r="I338" t="s">
        <v>60</v>
      </c>
      <c r="J338" t="s">
        <v>23</v>
      </c>
      <c r="K338" t="s">
        <v>24</v>
      </c>
      <c r="L338">
        <v>23</v>
      </c>
      <c r="M338" s="3" t="str">
        <f t="shared" si="17"/>
        <v/>
      </c>
      <c r="N338" s="3"/>
      <c r="O338" s="3"/>
      <c r="P338" s="3"/>
      <c r="Q338" s="3"/>
      <c r="R338" s="4"/>
      <c r="S338" s="5"/>
      <c r="U338" s="3"/>
    </row>
    <row r="339" spans="1:21" x14ac:dyDescent="0.25">
      <c r="A339" t="str">
        <f t="shared" si="16"/>
        <v>NZ50-BDG-15-RESBDG</v>
      </c>
      <c r="B339" t="str">
        <f t="shared" si="15"/>
        <v>RESBDGSDEOldSHFUR___ESRNGA_23</v>
      </c>
      <c r="C339" t="s">
        <v>10</v>
      </c>
      <c r="D339" t="s">
        <v>11</v>
      </c>
      <c r="E339" t="s">
        <v>12</v>
      </c>
      <c r="F339" t="s">
        <v>13</v>
      </c>
      <c r="G339" t="s">
        <v>14</v>
      </c>
      <c r="H339" t="s">
        <v>34</v>
      </c>
      <c r="I339" t="s">
        <v>15</v>
      </c>
      <c r="J339" t="s">
        <v>23</v>
      </c>
      <c r="K339" t="s">
        <v>29</v>
      </c>
      <c r="L339">
        <v>23</v>
      </c>
      <c r="M339" s="3">
        <f t="shared" si="17"/>
        <v>0</v>
      </c>
      <c r="N339" s="3"/>
      <c r="O339" s="3"/>
      <c r="P339" s="3"/>
      <c r="Q339" s="3"/>
      <c r="R339" s="4"/>
      <c r="S339" s="5"/>
      <c r="U339" s="3"/>
    </row>
    <row r="340" spans="1:21" x14ac:dyDescent="0.25">
      <c r="A340" t="str">
        <f t="shared" si="16"/>
        <v>NZ50-BDG-15-RESBDG</v>
      </c>
      <c r="B340" t="str">
        <f t="shared" si="15"/>
        <v>RESBDGSDENewWHHEP___HIGELC_23</v>
      </c>
      <c r="C340" t="s">
        <v>10</v>
      </c>
      <c r="D340" t="s">
        <v>11</v>
      </c>
      <c r="E340" t="s">
        <v>12</v>
      </c>
      <c r="F340" t="s">
        <v>20</v>
      </c>
      <c r="G340" t="s">
        <v>35</v>
      </c>
      <c r="H340" t="s">
        <v>50</v>
      </c>
      <c r="I340" t="s">
        <v>15</v>
      </c>
      <c r="J340" t="s">
        <v>18</v>
      </c>
      <c r="K340" t="s">
        <v>24</v>
      </c>
      <c r="L340">
        <v>23</v>
      </c>
      <c r="M340" s="3" t="str">
        <f t="shared" si="17"/>
        <v/>
      </c>
      <c r="N340" s="3"/>
      <c r="O340" s="3"/>
      <c r="P340" s="3"/>
      <c r="Q340" s="3"/>
      <c r="R340" s="4"/>
      <c r="S340" s="5"/>
      <c r="U340" s="3"/>
    </row>
    <row r="341" spans="1:21" x14ac:dyDescent="0.25">
      <c r="A341" t="str">
        <f t="shared" si="16"/>
        <v>NZ50-BDG-15-RESBDG</v>
      </c>
      <c r="B341" t="str">
        <f t="shared" si="15"/>
        <v>RESBDGSATOldLIHAL60WSTDELC_23</v>
      </c>
      <c r="C341" t="s">
        <v>10</v>
      </c>
      <c r="D341" t="s">
        <v>11</v>
      </c>
      <c r="E341" t="s">
        <v>19</v>
      </c>
      <c r="F341" t="s">
        <v>13</v>
      </c>
      <c r="G341" t="s">
        <v>25</v>
      </c>
      <c r="H341" t="s">
        <v>63</v>
      </c>
      <c r="I341" t="s">
        <v>62</v>
      </c>
      <c r="J341" t="s">
        <v>16</v>
      </c>
      <c r="K341" t="s">
        <v>24</v>
      </c>
      <c r="L341">
        <v>23</v>
      </c>
      <c r="M341" s="3" t="str">
        <f t="shared" si="17"/>
        <v/>
      </c>
      <c r="N341" s="3"/>
      <c r="O341" s="3"/>
      <c r="P341" s="3"/>
      <c r="Q341" s="3"/>
      <c r="R341" s="4"/>
      <c r="S341" s="5"/>
      <c r="U341" s="3"/>
    </row>
    <row r="342" spans="1:21" x14ac:dyDescent="0.25">
      <c r="A342" t="str">
        <f t="shared" si="16"/>
        <v>NZ50-BDG-15-RESBDG</v>
      </c>
      <c r="B342" t="str">
        <f t="shared" si="15"/>
        <v>RESBDGAPANewFRZ___STGHIGELC_23</v>
      </c>
      <c r="C342" t="s">
        <v>10</v>
      </c>
      <c r="D342" t="s">
        <v>11</v>
      </c>
      <c r="E342" t="s">
        <v>17</v>
      </c>
      <c r="F342" t="s">
        <v>20</v>
      </c>
      <c r="G342" t="s">
        <v>32</v>
      </c>
      <c r="H342" t="s">
        <v>15</v>
      </c>
      <c r="I342" t="s">
        <v>60</v>
      </c>
      <c r="J342" t="s">
        <v>18</v>
      </c>
      <c r="K342" t="s">
        <v>24</v>
      </c>
      <c r="L342">
        <v>23</v>
      </c>
      <c r="M342" s="3" t="str">
        <f t="shared" si="17"/>
        <v/>
      </c>
      <c r="N342" s="3"/>
      <c r="O342" s="3"/>
      <c r="P342" s="3"/>
      <c r="Q342" s="3"/>
      <c r="R342" s="4"/>
      <c r="S342" s="5"/>
      <c r="U342" s="3"/>
    </row>
    <row r="343" spans="1:21" x14ac:dyDescent="0.25">
      <c r="A343" t="str">
        <f t="shared" si="16"/>
        <v>NZ50-BDG-15-RESBDG</v>
      </c>
      <c r="B343" t="str">
        <f t="shared" si="15"/>
        <v>RESBDGAPAOldDWA______ESRELC_23</v>
      </c>
      <c r="C343" t="s">
        <v>10</v>
      </c>
      <c r="D343" t="s">
        <v>11</v>
      </c>
      <c r="E343" t="s">
        <v>17</v>
      </c>
      <c r="F343" t="s">
        <v>13</v>
      </c>
      <c r="G343" t="s">
        <v>31</v>
      </c>
      <c r="H343" t="s">
        <v>15</v>
      </c>
      <c r="I343" t="s">
        <v>15</v>
      </c>
      <c r="J343" t="s">
        <v>23</v>
      </c>
      <c r="K343" t="s">
        <v>24</v>
      </c>
      <c r="L343">
        <v>23</v>
      </c>
      <c r="M343" s="3" t="str">
        <f t="shared" si="17"/>
        <v/>
      </c>
      <c r="N343" s="3"/>
      <c r="O343" s="3"/>
      <c r="P343" s="3"/>
      <c r="Q343" s="3"/>
      <c r="R343" s="4"/>
      <c r="S343" s="5"/>
      <c r="U343" s="3"/>
    </row>
    <row r="344" spans="1:21" x14ac:dyDescent="0.25">
      <c r="A344" t="str">
        <f t="shared" si="16"/>
        <v>NZ50-BDG-15-RESBDG</v>
      </c>
      <c r="B344" t="str">
        <f t="shared" si="15"/>
        <v>RESBDGSATOldRAG______HIGNGA_23</v>
      </c>
      <c r="C344" t="s">
        <v>10</v>
      </c>
      <c r="D344" t="s">
        <v>11</v>
      </c>
      <c r="E344" t="s">
        <v>19</v>
      </c>
      <c r="F344" t="s">
        <v>13</v>
      </c>
      <c r="G344" t="s">
        <v>28</v>
      </c>
      <c r="H344" t="s">
        <v>15</v>
      </c>
      <c r="I344" t="s">
        <v>15</v>
      </c>
      <c r="J344" t="s">
        <v>18</v>
      </c>
      <c r="K344" t="s">
        <v>29</v>
      </c>
      <c r="L344">
        <v>23</v>
      </c>
      <c r="M344" s="3">
        <f t="shared" si="17"/>
        <v>0</v>
      </c>
      <c r="N344" s="3"/>
      <c r="O344" s="3"/>
      <c r="P344" s="3"/>
      <c r="Q344" s="3"/>
      <c r="R344" s="4"/>
      <c r="S344" s="5"/>
      <c r="U344" s="3"/>
    </row>
    <row r="345" spans="1:21" x14ac:dyDescent="0.25">
      <c r="A345" t="str">
        <f t="shared" si="16"/>
        <v>NZ50-BDG-15-RESBDG</v>
      </c>
      <c r="B345" t="str">
        <f t="shared" si="15"/>
        <v>RESBDGSATOldREF___FRTHIGELC_23</v>
      </c>
      <c r="C345" t="s">
        <v>10</v>
      </c>
      <c r="D345" t="s">
        <v>11</v>
      </c>
      <c r="E345" t="s">
        <v>19</v>
      </c>
      <c r="F345" t="s">
        <v>13</v>
      </c>
      <c r="G345" t="s">
        <v>47</v>
      </c>
      <c r="H345" t="s">
        <v>15</v>
      </c>
      <c r="I345" t="s">
        <v>48</v>
      </c>
      <c r="J345" t="s">
        <v>18</v>
      </c>
      <c r="K345" t="s">
        <v>24</v>
      </c>
      <c r="L345">
        <v>23</v>
      </c>
      <c r="M345" s="3" t="str">
        <f t="shared" si="17"/>
        <v/>
      </c>
      <c r="N345" s="3"/>
      <c r="O345" s="3"/>
      <c r="P345" s="3"/>
      <c r="Q345" s="3"/>
      <c r="R345" s="4"/>
      <c r="S345" s="5"/>
      <c r="U345" s="3"/>
    </row>
    <row r="346" spans="1:21" x14ac:dyDescent="0.25">
      <c r="A346" t="str">
        <f t="shared" si="16"/>
        <v>NZ50-BDG-15-RESBDG</v>
      </c>
      <c r="B346" t="str">
        <f t="shared" si="15"/>
        <v>RESBDGAPANewSHFUR___STDPRO_23</v>
      </c>
      <c r="C346" t="s">
        <v>10</v>
      </c>
      <c r="D346" t="s">
        <v>11</v>
      </c>
      <c r="E346" t="s">
        <v>17</v>
      </c>
      <c r="F346" t="s">
        <v>20</v>
      </c>
      <c r="G346" t="s">
        <v>14</v>
      </c>
      <c r="H346" t="s">
        <v>34</v>
      </c>
      <c r="I346" t="s">
        <v>15</v>
      </c>
      <c r="J346" t="s">
        <v>16</v>
      </c>
      <c r="K346" t="s">
        <v>43</v>
      </c>
      <c r="L346">
        <v>23</v>
      </c>
      <c r="M346" s="3">
        <f t="shared" si="17"/>
        <v>0</v>
      </c>
      <c r="N346" s="3"/>
      <c r="O346" s="3"/>
      <c r="P346" s="3"/>
      <c r="Q346" s="3"/>
      <c r="R346" s="4"/>
      <c r="S346" s="5"/>
      <c r="U346" s="3"/>
    </row>
    <row r="347" spans="1:21" x14ac:dyDescent="0.25">
      <c r="A347" t="str">
        <f t="shared" si="16"/>
        <v>NZ50-BDG-15-RESBDG</v>
      </c>
      <c r="B347" t="str">
        <f t="shared" si="15"/>
        <v>RESBDGSDEOldFRZ___STGESRELC_23</v>
      </c>
      <c r="C347" t="s">
        <v>10</v>
      </c>
      <c r="D347" t="s">
        <v>11</v>
      </c>
      <c r="E347" t="s">
        <v>12</v>
      </c>
      <c r="F347" t="s">
        <v>13</v>
      </c>
      <c r="G347" t="s">
        <v>32</v>
      </c>
      <c r="H347" t="s">
        <v>15</v>
      </c>
      <c r="I347" t="s">
        <v>60</v>
      </c>
      <c r="J347" t="s">
        <v>23</v>
      </c>
      <c r="K347" t="s">
        <v>24</v>
      </c>
      <c r="L347">
        <v>23</v>
      </c>
      <c r="M347" s="3" t="str">
        <f t="shared" si="17"/>
        <v/>
      </c>
      <c r="N347" s="3"/>
      <c r="O347" s="3"/>
      <c r="P347" s="3"/>
      <c r="Q347" s="3"/>
      <c r="R347" s="4"/>
      <c r="S347" s="5"/>
      <c r="U347" s="3"/>
    </row>
    <row r="348" spans="1:21" x14ac:dyDescent="0.25">
      <c r="A348" t="str">
        <f t="shared" si="16"/>
        <v>NZ50-BDG-15-RESBDG</v>
      </c>
      <c r="B348" t="str">
        <f t="shared" si="15"/>
        <v>RESBDGSDENewCWA___TPSTDELC_23</v>
      </c>
      <c r="C348" t="s">
        <v>10</v>
      </c>
      <c r="D348" t="s">
        <v>11</v>
      </c>
      <c r="E348" t="s">
        <v>12</v>
      </c>
      <c r="F348" t="s">
        <v>20</v>
      </c>
      <c r="G348" t="s">
        <v>21</v>
      </c>
      <c r="H348" t="s">
        <v>15</v>
      </c>
      <c r="I348" t="s">
        <v>66</v>
      </c>
      <c r="J348" t="s">
        <v>16</v>
      </c>
      <c r="K348" t="s">
        <v>24</v>
      </c>
      <c r="L348">
        <v>23</v>
      </c>
      <c r="M348" s="3" t="str">
        <f t="shared" si="17"/>
        <v/>
      </c>
      <c r="N348" s="3"/>
      <c r="O348" s="3"/>
      <c r="P348" s="3"/>
      <c r="Q348" s="3"/>
      <c r="R348" s="4"/>
      <c r="S348" s="5"/>
      <c r="U348" s="3"/>
    </row>
    <row r="349" spans="1:21" x14ac:dyDescent="0.25">
      <c r="A349" t="str">
        <f t="shared" si="16"/>
        <v>NZ50-BDG-15-RESBDG</v>
      </c>
      <c r="B349" t="str">
        <f t="shared" si="15"/>
        <v>RESBDGSDEOldSCWA___HIGELC_23</v>
      </c>
      <c r="C349" t="s">
        <v>10</v>
      </c>
      <c r="D349" t="s">
        <v>11</v>
      </c>
      <c r="E349" t="s">
        <v>12</v>
      </c>
      <c r="F349" t="s">
        <v>13</v>
      </c>
      <c r="G349" t="s">
        <v>37</v>
      </c>
      <c r="H349" t="s">
        <v>39</v>
      </c>
      <c r="I349" t="s">
        <v>15</v>
      </c>
      <c r="J349" t="s">
        <v>18</v>
      </c>
      <c r="K349" t="s">
        <v>24</v>
      </c>
      <c r="L349">
        <v>23</v>
      </c>
      <c r="M349" s="3" t="str">
        <f t="shared" si="17"/>
        <v/>
      </c>
      <c r="N349" s="3"/>
      <c r="O349" s="3"/>
      <c r="P349" s="3"/>
      <c r="Q349" s="3"/>
      <c r="R349" s="4"/>
      <c r="S349" s="5"/>
      <c r="U349" s="3"/>
    </row>
    <row r="350" spans="1:21" x14ac:dyDescent="0.25">
      <c r="A350" t="str">
        <f t="shared" si="16"/>
        <v>NZ50-BDG-15-RESBDG</v>
      </c>
      <c r="B350" t="str">
        <f t="shared" si="15"/>
        <v>RESBDGSDEOldLIFLC___HIGELC_23</v>
      </c>
      <c r="C350" t="s">
        <v>10</v>
      </c>
      <c r="D350" t="s">
        <v>11</v>
      </c>
      <c r="E350" t="s">
        <v>12</v>
      </c>
      <c r="F350" t="s">
        <v>13</v>
      </c>
      <c r="G350" t="s">
        <v>25</v>
      </c>
      <c r="H350" t="s">
        <v>53</v>
      </c>
      <c r="I350" t="s">
        <v>15</v>
      </c>
      <c r="J350" t="s">
        <v>18</v>
      </c>
      <c r="K350" t="s">
        <v>24</v>
      </c>
      <c r="L350">
        <v>23</v>
      </c>
      <c r="M350" s="3" t="str">
        <f t="shared" si="17"/>
        <v/>
      </c>
      <c r="N350" s="3"/>
      <c r="O350" s="3"/>
      <c r="P350" s="3"/>
      <c r="Q350" s="3"/>
      <c r="R350" s="4"/>
      <c r="S350" s="5"/>
      <c r="U350" s="3"/>
    </row>
    <row r="351" spans="1:21" x14ac:dyDescent="0.25">
      <c r="A351" t="str">
        <f t="shared" si="16"/>
        <v>NZ50-BDG-15-RESBDG</v>
      </c>
      <c r="B351" t="str">
        <f t="shared" si="15"/>
        <v>RESBDGSDEOldWHWTK___STDELC_23</v>
      </c>
      <c r="C351" t="s">
        <v>10</v>
      </c>
      <c r="D351" t="s">
        <v>11</v>
      </c>
      <c r="E351" t="s">
        <v>12</v>
      </c>
      <c r="F351" t="s">
        <v>13</v>
      </c>
      <c r="G351" t="s">
        <v>35</v>
      </c>
      <c r="H351" t="s">
        <v>36</v>
      </c>
      <c r="I351" t="s">
        <v>15</v>
      </c>
      <c r="J351" t="s">
        <v>16</v>
      </c>
      <c r="K351" t="s">
        <v>24</v>
      </c>
      <c r="L351">
        <v>23</v>
      </c>
      <c r="M351" s="3" t="str">
        <f t="shared" si="17"/>
        <v/>
      </c>
      <c r="N351" s="3"/>
      <c r="O351" s="3"/>
      <c r="P351" s="3"/>
      <c r="Q351" s="3"/>
      <c r="R351" s="4"/>
      <c r="S351" s="5"/>
      <c r="U351" s="3"/>
    </row>
    <row r="352" spans="1:21" x14ac:dyDescent="0.25">
      <c r="A352" t="str">
        <f t="shared" si="16"/>
        <v>NZ50-BDG-15-RESBDG</v>
      </c>
      <c r="B352" t="str">
        <f t="shared" si="15"/>
        <v>RESBDGSDEOldFRZ___STGHIGELC_23</v>
      </c>
      <c r="C352" t="s">
        <v>10</v>
      </c>
      <c r="D352" t="s">
        <v>11</v>
      </c>
      <c r="E352" t="s">
        <v>12</v>
      </c>
      <c r="F352" t="s">
        <v>13</v>
      </c>
      <c r="G352" t="s">
        <v>32</v>
      </c>
      <c r="H352" t="s">
        <v>15</v>
      </c>
      <c r="I352" t="s">
        <v>60</v>
      </c>
      <c r="J352" t="s">
        <v>18</v>
      </c>
      <c r="K352" t="s">
        <v>24</v>
      </c>
      <c r="L352">
        <v>23</v>
      </c>
      <c r="M352" s="3" t="str">
        <f t="shared" si="17"/>
        <v/>
      </c>
      <c r="N352" s="3"/>
      <c r="O352" s="3"/>
      <c r="P352" s="3"/>
      <c r="Q352" s="3"/>
      <c r="R352" s="4"/>
      <c r="S352" s="5"/>
      <c r="U352" s="3"/>
    </row>
    <row r="353" spans="1:21" x14ac:dyDescent="0.25">
      <c r="A353" t="str">
        <f t="shared" si="16"/>
        <v>NZ50-BDG-15-RESBDG</v>
      </c>
      <c r="B353" t="str">
        <f t="shared" si="15"/>
        <v>RESBDGAPAOldLIHAL60WSTDELC_23</v>
      </c>
      <c r="C353" t="s">
        <v>10</v>
      </c>
      <c r="D353" t="s">
        <v>11</v>
      </c>
      <c r="E353" t="s">
        <v>17</v>
      </c>
      <c r="F353" t="s">
        <v>13</v>
      </c>
      <c r="G353" t="s">
        <v>25</v>
      </c>
      <c r="H353" t="s">
        <v>63</v>
      </c>
      <c r="I353" t="s">
        <v>62</v>
      </c>
      <c r="J353" t="s">
        <v>16</v>
      </c>
      <c r="K353" t="s">
        <v>24</v>
      </c>
      <c r="L353">
        <v>23</v>
      </c>
      <c r="M353" s="3" t="str">
        <f t="shared" si="17"/>
        <v/>
      </c>
      <c r="N353" s="3"/>
      <c r="O353" s="3"/>
      <c r="P353" s="3"/>
      <c r="Q353" s="3"/>
      <c r="R353" s="4"/>
      <c r="S353" s="5"/>
      <c r="U353" s="3"/>
    </row>
    <row r="354" spans="1:21" x14ac:dyDescent="0.25">
      <c r="A354" t="str">
        <f t="shared" si="16"/>
        <v>NZ50-BDG-15-RESBDG</v>
      </c>
      <c r="B354" t="str">
        <f t="shared" si="15"/>
        <v>RESBDGAPANewREF___FRTESRELC_23</v>
      </c>
      <c r="C354" t="s">
        <v>10</v>
      </c>
      <c r="D354" t="s">
        <v>11</v>
      </c>
      <c r="E354" t="s">
        <v>17</v>
      </c>
      <c r="F354" t="s">
        <v>20</v>
      </c>
      <c r="G354" t="s">
        <v>47</v>
      </c>
      <c r="H354" t="s">
        <v>15</v>
      </c>
      <c r="I354" t="s">
        <v>48</v>
      </c>
      <c r="J354" t="s">
        <v>23</v>
      </c>
      <c r="K354" t="s">
        <v>24</v>
      </c>
      <c r="L354">
        <v>23</v>
      </c>
      <c r="M354" s="3" t="str">
        <f t="shared" si="17"/>
        <v/>
      </c>
      <c r="N354" s="3"/>
      <c r="O354" s="3"/>
      <c r="P354" s="3"/>
      <c r="Q354" s="3"/>
      <c r="R354" s="4"/>
      <c r="S354" s="5"/>
      <c r="U354" s="3"/>
    </row>
    <row r="355" spans="1:21" x14ac:dyDescent="0.25">
      <c r="A355" t="str">
        <f t="shared" si="16"/>
        <v>NZ50-BDG-15-RESBDG</v>
      </c>
      <c r="B355" t="str">
        <f t="shared" si="15"/>
        <v>RESBDGAPANewSHFUR___STDLFO_23</v>
      </c>
      <c r="C355" t="s">
        <v>10</v>
      </c>
      <c r="D355" t="s">
        <v>11</v>
      </c>
      <c r="E355" t="s">
        <v>17</v>
      </c>
      <c r="F355" t="s">
        <v>20</v>
      </c>
      <c r="G355" t="s">
        <v>14</v>
      </c>
      <c r="H355" t="s">
        <v>34</v>
      </c>
      <c r="I355" t="s">
        <v>15</v>
      </c>
      <c r="J355" t="s">
        <v>16</v>
      </c>
      <c r="K355" t="s">
        <v>46</v>
      </c>
      <c r="L355">
        <v>23</v>
      </c>
      <c r="M355" s="3">
        <f t="shared" si="17"/>
        <v>0</v>
      </c>
      <c r="N355" s="3"/>
      <c r="O355" s="3"/>
      <c r="P355" s="3"/>
      <c r="Q355" s="3"/>
      <c r="R355" s="4"/>
      <c r="S355" s="5"/>
      <c r="U355" s="3"/>
    </row>
    <row r="356" spans="1:21" x14ac:dyDescent="0.25">
      <c r="A356" t="str">
        <f t="shared" si="16"/>
        <v>NZ50-BDG-15-RESBDG</v>
      </c>
      <c r="B356" t="str">
        <f t="shared" si="15"/>
        <v>RESBDGSDEOldSHFUR___STDNGA_23</v>
      </c>
      <c r="C356" t="s">
        <v>10</v>
      </c>
      <c r="D356" t="s">
        <v>11</v>
      </c>
      <c r="E356" t="s">
        <v>12</v>
      </c>
      <c r="F356" t="s">
        <v>13</v>
      </c>
      <c r="G356" t="s">
        <v>14</v>
      </c>
      <c r="H356" t="s">
        <v>34</v>
      </c>
      <c r="I356" t="s">
        <v>15</v>
      </c>
      <c r="J356" t="s">
        <v>16</v>
      </c>
      <c r="K356" t="s">
        <v>29</v>
      </c>
      <c r="L356">
        <v>23</v>
      </c>
      <c r="M356" s="3">
        <f t="shared" si="17"/>
        <v>0</v>
      </c>
      <c r="N356" s="3"/>
      <c r="O356" s="3"/>
      <c r="P356" s="3"/>
      <c r="Q356" s="3"/>
      <c r="R356" s="4"/>
      <c r="S356" s="5"/>
      <c r="U356" s="3"/>
    </row>
    <row r="357" spans="1:21" x14ac:dyDescent="0.25">
      <c r="A357" t="str">
        <f t="shared" si="16"/>
        <v>NZ50-BDG-15-RESBDG</v>
      </c>
      <c r="B357" t="str">
        <f t="shared" si="15"/>
        <v>RESBDGAPAOldCWA___CBHIGELC_23</v>
      </c>
      <c r="C357" t="s">
        <v>10</v>
      </c>
      <c r="D357" t="s">
        <v>11</v>
      </c>
      <c r="E357" t="s">
        <v>17</v>
      </c>
      <c r="F357" t="s">
        <v>13</v>
      </c>
      <c r="G357" t="s">
        <v>21</v>
      </c>
      <c r="H357" t="s">
        <v>15</v>
      </c>
      <c r="I357" t="s">
        <v>22</v>
      </c>
      <c r="J357" t="s">
        <v>18</v>
      </c>
      <c r="K357" t="s">
        <v>24</v>
      </c>
      <c r="L357">
        <v>23</v>
      </c>
      <c r="M357" s="3" t="str">
        <f t="shared" si="17"/>
        <v/>
      </c>
      <c r="N357" s="3"/>
      <c r="O357" s="3"/>
      <c r="P357" s="3"/>
      <c r="Q357" s="3"/>
      <c r="R357" s="4"/>
      <c r="S357" s="5"/>
      <c r="U357" s="3"/>
    </row>
    <row r="358" spans="1:21" x14ac:dyDescent="0.25">
      <c r="A358" t="str">
        <f t="shared" si="16"/>
        <v>NZ50-BDG-15-RESBDG</v>
      </c>
      <c r="B358" t="str">
        <f t="shared" si="15"/>
        <v>RESBDGSATNewSHHEP___STDGEO_23</v>
      </c>
      <c r="C358" t="s">
        <v>10</v>
      </c>
      <c r="D358" t="s">
        <v>11</v>
      </c>
      <c r="E358" t="s">
        <v>19</v>
      </c>
      <c r="F358" t="s">
        <v>20</v>
      </c>
      <c r="G358" t="s">
        <v>14</v>
      </c>
      <c r="H358" t="s">
        <v>50</v>
      </c>
      <c r="I358" t="s">
        <v>15</v>
      </c>
      <c r="J358" t="s">
        <v>16</v>
      </c>
      <c r="K358" t="s">
        <v>70</v>
      </c>
      <c r="L358">
        <v>23</v>
      </c>
      <c r="M358" s="3" t="str">
        <f t="shared" si="17"/>
        <v/>
      </c>
      <c r="N358" s="3"/>
      <c r="O358" s="3"/>
      <c r="P358" s="3"/>
      <c r="Q358" s="3"/>
      <c r="R358" s="4"/>
      <c r="S358" s="5"/>
      <c r="U358" s="3"/>
    </row>
    <row r="359" spans="1:21" x14ac:dyDescent="0.25">
      <c r="A359" t="str">
        <f t="shared" si="16"/>
        <v>NZ50-BDG-15-RESBDG</v>
      </c>
      <c r="B359" t="str">
        <f t="shared" si="15"/>
        <v>RESBDGAPANewSHFUR___STDKER_23</v>
      </c>
      <c r="C359" t="s">
        <v>10</v>
      </c>
      <c r="D359" t="s">
        <v>11</v>
      </c>
      <c r="E359" t="s">
        <v>17</v>
      </c>
      <c r="F359" t="s">
        <v>20</v>
      </c>
      <c r="G359" t="s">
        <v>14</v>
      </c>
      <c r="H359" t="s">
        <v>34</v>
      </c>
      <c r="I359" t="s">
        <v>15</v>
      </c>
      <c r="J359" t="s">
        <v>16</v>
      </c>
      <c r="K359" t="s">
        <v>49</v>
      </c>
      <c r="L359">
        <v>23</v>
      </c>
      <c r="M359" s="3">
        <f t="shared" si="17"/>
        <v>0</v>
      </c>
      <c r="N359" s="3"/>
      <c r="O359" s="3"/>
      <c r="P359" s="3"/>
      <c r="Q359" s="3"/>
      <c r="R359" s="4"/>
      <c r="S359" s="5"/>
      <c r="U359" s="3"/>
    </row>
    <row r="360" spans="1:21" x14ac:dyDescent="0.25">
      <c r="A360" t="str">
        <f t="shared" si="16"/>
        <v>NZ50-BDG-15-RESBDG</v>
      </c>
      <c r="B360" t="str">
        <f t="shared" si="15"/>
        <v>RESBDGSATOldSHPLT1500WSTDELC_23</v>
      </c>
      <c r="C360" t="s">
        <v>10</v>
      </c>
      <c r="D360" t="s">
        <v>11</v>
      </c>
      <c r="E360" t="s">
        <v>19</v>
      </c>
      <c r="F360" t="s">
        <v>13</v>
      </c>
      <c r="G360" t="s">
        <v>14</v>
      </c>
      <c r="H360" t="s">
        <v>40</v>
      </c>
      <c r="I360" t="s">
        <v>41</v>
      </c>
      <c r="J360" t="s">
        <v>16</v>
      </c>
      <c r="K360" t="s">
        <v>24</v>
      </c>
      <c r="L360">
        <v>23</v>
      </c>
      <c r="M360" s="3" t="str">
        <f t="shared" si="17"/>
        <v/>
      </c>
      <c r="N360" s="3"/>
      <c r="O360" s="3"/>
      <c r="P360" s="3"/>
      <c r="Q360" s="3"/>
      <c r="R360" s="4"/>
      <c r="S360" s="5"/>
      <c r="U360" s="3"/>
    </row>
    <row r="361" spans="1:21" x14ac:dyDescent="0.25">
      <c r="A361" t="str">
        <f t="shared" si="16"/>
        <v>NZ50-BDG-15-RESBDG</v>
      </c>
      <c r="B361" t="str">
        <f t="shared" si="15"/>
        <v>RESBDGSATNewSHHEP___ESRGEO_23</v>
      </c>
      <c r="C361" t="s">
        <v>10</v>
      </c>
      <c r="D361" t="s">
        <v>11</v>
      </c>
      <c r="E361" t="s">
        <v>19</v>
      </c>
      <c r="F361" t="s">
        <v>20</v>
      </c>
      <c r="G361" t="s">
        <v>14</v>
      </c>
      <c r="H361" t="s">
        <v>50</v>
      </c>
      <c r="I361" t="s">
        <v>15</v>
      </c>
      <c r="J361" t="s">
        <v>23</v>
      </c>
      <c r="K361" t="s">
        <v>70</v>
      </c>
      <c r="L361">
        <v>23</v>
      </c>
      <c r="M361" s="3" t="str">
        <f t="shared" si="17"/>
        <v/>
      </c>
      <c r="N361" s="3"/>
      <c r="O361" s="3"/>
      <c r="P361" s="3"/>
      <c r="Q361" s="3"/>
      <c r="R361" s="4"/>
      <c r="S361" s="5"/>
      <c r="U361" s="3"/>
    </row>
    <row r="362" spans="1:21" x14ac:dyDescent="0.25">
      <c r="A362" t="str">
        <f t="shared" si="16"/>
        <v>NZ50-BDG-15-RESBDG</v>
      </c>
      <c r="B362" t="str">
        <f t="shared" ref="B362:B425" si="18">C362&amp;D362&amp;E362&amp;F362&amp;G362&amp;H362&amp;I362&amp;J362&amp;K362&amp;"_"&amp;L362</f>
        <v>RESBDGSDEOldREF___FRTESRELC_23</v>
      </c>
      <c r="C362" t="s">
        <v>10</v>
      </c>
      <c r="D362" t="s">
        <v>11</v>
      </c>
      <c r="E362" t="s">
        <v>12</v>
      </c>
      <c r="F362" t="s">
        <v>13</v>
      </c>
      <c r="G362" t="s">
        <v>47</v>
      </c>
      <c r="H362" t="s">
        <v>15</v>
      </c>
      <c r="I362" t="s">
        <v>48</v>
      </c>
      <c r="J362" t="s">
        <v>23</v>
      </c>
      <c r="K362" t="s">
        <v>24</v>
      </c>
      <c r="L362">
        <v>23</v>
      </c>
      <c r="M362" s="3" t="str">
        <f t="shared" si="17"/>
        <v/>
      </c>
      <c r="N362" s="3"/>
      <c r="O362" s="3"/>
      <c r="P362" s="3"/>
      <c r="Q362" s="3"/>
      <c r="R362" s="4"/>
      <c r="S362" s="5"/>
      <c r="U362" s="3"/>
    </row>
    <row r="363" spans="1:21" x14ac:dyDescent="0.25">
      <c r="A363" t="str">
        <f t="shared" si="16"/>
        <v>NZ50-BDG-15-RESBDG</v>
      </c>
      <c r="B363" t="str">
        <f t="shared" si="18"/>
        <v>RESBDGSDENewSHHEP___STDNGA_23</v>
      </c>
      <c r="C363" t="s">
        <v>10</v>
      </c>
      <c r="D363" t="s">
        <v>11</v>
      </c>
      <c r="E363" t="s">
        <v>12</v>
      </c>
      <c r="F363" t="s">
        <v>20</v>
      </c>
      <c r="G363" t="s">
        <v>14</v>
      </c>
      <c r="H363" t="s">
        <v>50</v>
      </c>
      <c r="I363" t="s">
        <v>15</v>
      </c>
      <c r="J363" t="s">
        <v>16</v>
      </c>
      <c r="K363" t="s">
        <v>29</v>
      </c>
      <c r="L363">
        <v>23</v>
      </c>
      <c r="M363" s="3">
        <f t="shared" si="17"/>
        <v>0</v>
      </c>
      <c r="N363" s="3"/>
      <c r="O363" s="3"/>
      <c r="P363" s="3"/>
      <c r="Q363" s="3"/>
      <c r="R363" s="4"/>
      <c r="S363" s="5"/>
      <c r="U363" s="3"/>
    </row>
    <row r="364" spans="1:21" x14ac:dyDescent="0.25">
      <c r="A364" t="str">
        <f t="shared" si="16"/>
        <v>NZ50-BDG-15-RESBDG</v>
      </c>
      <c r="B364" t="str">
        <f t="shared" si="18"/>
        <v>RESBDGSATNewSHHEP___HIGGEO_23</v>
      </c>
      <c r="C364" t="s">
        <v>10</v>
      </c>
      <c r="D364" t="s">
        <v>11</v>
      </c>
      <c r="E364" t="s">
        <v>19</v>
      </c>
      <c r="F364" t="s">
        <v>20</v>
      </c>
      <c r="G364" t="s">
        <v>14</v>
      </c>
      <c r="H364" t="s">
        <v>50</v>
      </c>
      <c r="I364" t="s">
        <v>15</v>
      </c>
      <c r="J364" t="s">
        <v>18</v>
      </c>
      <c r="K364" t="s">
        <v>70</v>
      </c>
      <c r="L364">
        <v>23</v>
      </c>
      <c r="M364" s="3" t="str">
        <f t="shared" si="17"/>
        <v/>
      </c>
      <c r="N364" s="3"/>
      <c r="O364" s="3"/>
      <c r="P364" s="3"/>
      <c r="Q364" s="3"/>
      <c r="R364" s="4"/>
      <c r="S364" s="5"/>
      <c r="U364" s="3"/>
    </row>
    <row r="365" spans="1:21" x14ac:dyDescent="0.25">
      <c r="A365" t="str">
        <f t="shared" si="16"/>
        <v>NZ50-BDG-15-RESBDG</v>
      </c>
      <c r="B365" t="str">
        <f t="shared" si="18"/>
        <v>RESBDGSATOldCDY______ESRELC_23</v>
      </c>
      <c r="C365" t="s">
        <v>10</v>
      </c>
      <c r="D365" t="s">
        <v>11</v>
      </c>
      <c r="E365" t="s">
        <v>19</v>
      </c>
      <c r="F365" t="s">
        <v>13</v>
      </c>
      <c r="G365" t="s">
        <v>30</v>
      </c>
      <c r="H365" t="s">
        <v>15</v>
      </c>
      <c r="I365" t="s">
        <v>15</v>
      </c>
      <c r="J365" t="s">
        <v>23</v>
      </c>
      <c r="K365" t="s">
        <v>24</v>
      </c>
      <c r="L365">
        <v>23</v>
      </c>
      <c r="M365" s="3" t="str">
        <f t="shared" si="17"/>
        <v/>
      </c>
      <c r="N365" s="3"/>
      <c r="O365" s="3"/>
      <c r="P365" s="3"/>
      <c r="Q365" s="3"/>
      <c r="R365" s="4"/>
      <c r="S365" s="5"/>
      <c r="U365" s="3"/>
    </row>
    <row r="366" spans="1:21" x14ac:dyDescent="0.25">
      <c r="A366" t="str">
        <f t="shared" si="16"/>
        <v>NZ50-BDG-15-RESBDG</v>
      </c>
      <c r="B366" t="str">
        <f t="shared" si="18"/>
        <v>RESBDGSATOldSHPLT1000WSTDELC_23</v>
      </c>
      <c r="C366" t="s">
        <v>10</v>
      </c>
      <c r="D366" t="s">
        <v>11</v>
      </c>
      <c r="E366" t="s">
        <v>19</v>
      </c>
      <c r="F366" t="s">
        <v>13</v>
      </c>
      <c r="G366" t="s">
        <v>14</v>
      </c>
      <c r="H366" t="s">
        <v>40</v>
      </c>
      <c r="I366" t="s">
        <v>51</v>
      </c>
      <c r="J366" t="s">
        <v>16</v>
      </c>
      <c r="K366" t="s">
        <v>24</v>
      </c>
      <c r="L366">
        <v>23</v>
      </c>
      <c r="M366" s="3" t="str">
        <f t="shared" si="17"/>
        <v/>
      </c>
      <c r="N366" s="3"/>
      <c r="O366" s="3"/>
      <c r="P366" s="3"/>
      <c r="Q366" s="3"/>
      <c r="R366" s="4"/>
      <c r="S366" s="5"/>
      <c r="U366" s="3"/>
    </row>
    <row r="367" spans="1:21" x14ac:dyDescent="0.25">
      <c r="A367" t="str">
        <f t="shared" si="16"/>
        <v>NZ50-BDG-15-RESBDG</v>
      </c>
      <c r="B367" t="str">
        <f t="shared" si="18"/>
        <v>RESBDGAPANewREF___FRTHIGELC_23</v>
      </c>
      <c r="C367" t="s">
        <v>10</v>
      </c>
      <c r="D367" t="s">
        <v>11</v>
      </c>
      <c r="E367" t="s">
        <v>17</v>
      </c>
      <c r="F367" t="s">
        <v>20</v>
      </c>
      <c r="G367" t="s">
        <v>47</v>
      </c>
      <c r="H367" t="s">
        <v>15</v>
      </c>
      <c r="I367" t="s">
        <v>48</v>
      </c>
      <c r="J367" t="s">
        <v>18</v>
      </c>
      <c r="K367" t="s">
        <v>24</v>
      </c>
      <c r="L367">
        <v>23</v>
      </c>
      <c r="M367" s="3" t="str">
        <f t="shared" si="17"/>
        <v/>
      </c>
      <c r="N367" s="3"/>
      <c r="O367" s="3"/>
      <c r="P367" s="3"/>
      <c r="Q367" s="3"/>
      <c r="R367" s="4"/>
      <c r="S367" s="5"/>
      <c r="U367" s="3"/>
    </row>
    <row r="368" spans="1:21" x14ac:dyDescent="0.25">
      <c r="A368" t="str">
        <f t="shared" si="16"/>
        <v>NZ50-BDG-15-RESBDG</v>
      </c>
      <c r="B368" t="str">
        <f t="shared" si="18"/>
        <v>RESBDGSDENewCWA___TPESRELC_23</v>
      </c>
      <c r="C368" t="s">
        <v>10</v>
      </c>
      <c r="D368" t="s">
        <v>11</v>
      </c>
      <c r="E368" t="s">
        <v>12</v>
      </c>
      <c r="F368" t="s">
        <v>20</v>
      </c>
      <c r="G368" t="s">
        <v>21</v>
      </c>
      <c r="H368" t="s">
        <v>15</v>
      </c>
      <c r="I368" t="s">
        <v>66</v>
      </c>
      <c r="J368" t="s">
        <v>23</v>
      </c>
      <c r="K368" t="s">
        <v>24</v>
      </c>
      <c r="L368">
        <v>23</v>
      </c>
      <c r="M368" s="3" t="str">
        <f t="shared" si="17"/>
        <v/>
      </c>
      <c r="N368" s="3"/>
      <c r="O368" s="3"/>
      <c r="P368" s="3"/>
      <c r="Q368" s="3"/>
      <c r="R368" s="4"/>
      <c r="S368" s="5"/>
      <c r="U368" s="3"/>
    </row>
    <row r="369" spans="1:21" x14ac:dyDescent="0.25">
      <c r="A369" t="str">
        <f t="shared" si="16"/>
        <v>NZ50-BDG-15-RESBDG</v>
      </c>
      <c r="B369" t="str">
        <f t="shared" si="18"/>
        <v>RESBDGAPAOldDWA______HIGELC_23</v>
      </c>
      <c r="C369" t="s">
        <v>10</v>
      </c>
      <c r="D369" t="s">
        <v>11</v>
      </c>
      <c r="E369" t="s">
        <v>17</v>
      </c>
      <c r="F369" t="s">
        <v>13</v>
      </c>
      <c r="G369" t="s">
        <v>31</v>
      </c>
      <c r="H369" t="s">
        <v>15</v>
      </c>
      <c r="I369" t="s">
        <v>15</v>
      </c>
      <c r="J369" t="s">
        <v>18</v>
      </c>
      <c r="K369" t="s">
        <v>24</v>
      </c>
      <c r="L369">
        <v>23</v>
      </c>
      <c r="M369" s="3" t="str">
        <f t="shared" si="17"/>
        <v/>
      </c>
      <c r="N369" s="3"/>
      <c r="O369" s="3"/>
      <c r="P369" s="3"/>
      <c r="Q369" s="3"/>
      <c r="R369" s="4"/>
      <c r="S369" s="5"/>
      <c r="U369" s="3"/>
    </row>
    <row r="370" spans="1:21" x14ac:dyDescent="0.25">
      <c r="A370" t="str">
        <f t="shared" si="16"/>
        <v>NZ50-BDG-15-RESBDG</v>
      </c>
      <c r="B370" t="str">
        <f t="shared" si="18"/>
        <v>RESBDGSATOldSHFUR___ESRPRO_23</v>
      </c>
      <c r="C370" t="s">
        <v>10</v>
      </c>
      <c r="D370" t="s">
        <v>11</v>
      </c>
      <c r="E370" t="s">
        <v>19</v>
      </c>
      <c r="F370" t="s">
        <v>13</v>
      </c>
      <c r="G370" t="s">
        <v>14</v>
      </c>
      <c r="H370" t="s">
        <v>34</v>
      </c>
      <c r="I370" t="s">
        <v>15</v>
      </c>
      <c r="J370" t="s">
        <v>23</v>
      </c>
      <c r="K370" t="s">
        <v>43</v>
      </c>
      <c r="L370">
        <v>23</v>
      </c>
      <c r="M370" s="3">
        <f t="shared" si="17"/>
        <v>0</v>
      </c>
      <c r="N370" s="3"/>
      <c r="O370" s="3"/>
      <c r="P370" s="3"/>
      <c r="Q370" s="3"/>
      <c r="R370" s="4"/>
      <c r="S370" s="5"/>
      <c r="U370" s="3"/>
    </row>
    <row r="371" spans="1:21" x14ac:dyDescent="0.25">
      <c r="A371" t="str">
        <f t="shared" si="16"/>
        <v>NZ50-BDG-15-RESBDG</v>
      </c>
      <c r="B371" t="str">
        <f t="shared" si="18"/>
        <v>RESBDGSDEOldLILED___ESRELC_23</v>
      </c>
      <c r="C371" t="s">
        <v>10</v>
      </c>
      <c r="D371" t="s">
        <v>11</v>
      </c>
      <c r="E371" t="s">
        <v>12</v>
      </c>
      <c r="F371" t="s">
        <v>13</v>
      </c>
      <c r="G371" t="s">
        <v>25</v>
      </c>
      <c r="H371" t="s">
        <v>55</v>
      </c>
      <c r="I371" t="s">
        <v>15</v>
      </c>
      <c r="J371" t="s">
        <v>23</v>
      </c>
      <c r="K371" t="s">
        <v>24</v>
      </c>
      <c r="L371">
        <v>23</v>
      </c>
      <c r="M371" s="3" t="str">
        <f t="shared" si="17"/>
        <v/>
      </c>
      <c r="N371" s="3"/>
      <c r="O371" s="3"/>
      <c r="P371" s="3"/>
      <c r="Q371" s="3"/>
      <c r="R371" s="4"/>
      <c r="S371" s="5"/>
      <c r="U371" s="3"/>
    </row>
    <row r="372" spans="1:21" x14ac:dyDescent="0.25">
      <c r="A372" t="str">
        <f t="shared" si="16"/>
        <v>NZ50-BDG-15-RESBDG</v>
      </c>
      <c r="B372" t="str">
        <f t="shared" si="18"/>
        <v>RESBDGSATOldWHWTK___HIGELC_23</v>
      </c>
      <c r="C372" t="s">
        <v>10</v>
      </c>
      <c r="D372" t="s">
        <v>11</v>
      </c>
      <c r="E372" t="s">
        <v>19</v>
      </c>
      <c r="F372" t="s">
        <v>13</v>
      </c>
      <c r="G372" t="s">
        <v>35</v>
      </c>
      <c r="H372" t="s">
        <v>36</v>
      </c>
      <c r="I372" t="s">
        <v>15</v>
      </c>
      <c r="J372" t="s">
        <v>18</v>
      </c>
      <c r="K372" t="s">
        <v>24</v>
      </c>
      <c r="L372">
        <v>23</v>
      </c>
      <c r="M372" s="3" t="str">
        <f t="shared" si="17"/>
        <v/>
      </c>
      <c r="N372" s="3"/>
      <c r="O372" s="3"/>
      <c r="P372" s="3"/>
      <c r="Q372" s="3"/>
      <c r="R372" s="4"/>
      <c r="S372" s="5"/>
      <c r="U372" s="3"/>
    </row>
    <row r="373" spans="1:21" x14ac:dyDescent="0.25">
      <c r="A373" t="str">
        <f t="shared" si="16"/>
        <v>NZ50-BDG-15-RESBDG</v>
      </c>
      <c r="B373" t="str">
        <f t="shared" si="18"/>
        <v>RESBDGSDENewSCCE___ESRELC_23</v>
      </c>
      <c r="C373" t="s">
        <v>10</v>
      </c>
      <c r="D373" t="s">
        <v>11</v>
      </c>
      <c r="E373" t="s">
        <v>12</v>
      </c>
      <c r="F373" t="s">
        <v>20</v>
      </c>
      <c r="G373" t="s">
        <v>37</v>
      </c>
      <c r="H373" t="s">
        <v>59</v>
      </c>
      <c r="I373" t="s">
        <v>15</v>
      </c>
      <c r="J373" t="s">
        <v>23</v>
      </c>
      <c r="K373" t="s">
        <v>24</v>
      </c>
      <c r="L373">
        <v>23</v>
      </c>
      <c r="M373" s="3" t="str">
        <f t="shared" si="17"/>
        <v/>
      </c>
      <c r="N373" s="3"/>
      <c r="O373" s="3"/>
      <c r="P373" s="3"/>
      <c r="Q373" s="3"/>
      <c r="R373" s="4"/>
      <c r="S373" s="5"/>
      <c r="U373" s="3"/>
    </row>
    <row r="374" spans="1:21" x14ac:dyDescent="0.25">
      <c r="A374" t="str">
        <f t="shared" si="16"/>
        <v>NZ50-BDG-15-RESBDG</v>
      </c>
      <c r="B374" t="str">
        <f t="shared" si="18"/>
        <v>RESBDGAPANewSCCE___ESRELC_23</v>
      </c>
      <c r="C374" t="s">
        <v>10</v>
      </c>
      <c r="D374" t="s">
        <v>11</v>
      </c>
      <c r="E374" t="s">
        <v>17</v>
      </c>
      <c r="F374" t="s">
        <v>20</v>
      </c>
      <c r="G374" t="s">
        <v>37</v>
      </c>
      <c r="H374" t="s">
        <v>59</v>
      </c>
      <c r="I374" t="s">
        <v>15</v>
      </c>
      <c r="J374" t="s">
        <v>23</v>
      </c>
      <c r="K374" t="s">
        <v>24</v>
      </c>
      <c r="L374">
        <v>23</v>
      </c>
      <c r="M374" s="3" t="str">
        <f t="shared" si="17"/>
        <v/>
      </c>
      <c r="N374" s="3"/>
      <c r="O374" s="3"/>
      <c r="P374" s="3"/>
      <c r="Q374" s="3"/>
      <c r="R374" s="4"/>
      <c r="S374" s="5"/>
      <c r="U374" s="3"/>
    </row>
    <row r="375" spans="1:21" x14ac:dyDescent="0.25">
      <c r="A375" t="str">
        <f t="shared" si="16"/>
        <v>NZ50-BDG-15-RESBDG</v>
      </c>
      <c r="B375" t="str">
        <f t="shared" si="18"/>
        <v>RESBDGSDENewSHFUR___HIGLFO_23</v>
      </c>
      <c r="C375" t="s">
        <v>10</v>
      </c>
      <c r="D375" t="s">
        <v>11</v>
      </c>
      <c r="E375" t="s">
        <v>12</v>
      </c>
      <c r="F375" t="s">
        <v>20</v>
      </c>
      <c r="G375" t="s">
        <v>14</v>
      </c>
      <c r="H375" t="s">
        <v>34</v>
      </c>
      <c r="I375" t="s">
        <v>15</v>
      </c>
      <c r="J375" t="s">
        <v>18</v>
      </c>
      <c r="K375" t="s">
        <v>46</v>
      </c>
      <c r="L375">
        <v>23</v>
      </c>
      <c r="M375" s="3">
        <f t="shared" si="17"/>
        <v>0</v>
      </c>
      <c r="N375" s="3"/>
      <c r="O375" s="3"/>
      <c r="P375" s="3"/>
      <c r="Q375" s="3"/>
      <c r="R375" s="4"/>
      <c r="S375" s="5"/>
      <c r="U375" s="3"/>
    </row>
    <row r="376" spans="1:21" x14ac:dyDescent="0.25">
      <c r="A376" t="str">
        <f t="shared" si="16"/>
        <v>NZ50-BDG-15-RESBDG</v>
      </c>
      <c r="B376" t="str">
        <f t="shared" si="18"/>
        <v>RESBDGSDENewCWA___FRESRELC_23</v>
      </c>
      <c r="C376" t="s">
        <v>10</v>
      </c>
      <c r="D376" t="s">
        <v>11</v>
      </c>
      <c r="E376" t="s">
        <v>12</v>
      </c>
      <c r="F376" t="s">
        <v>20</v>
      </c>
      <c r="G376" t="s">
        <v>21</v>
      </c>
      <c r="H376" t="s">
        <v>15</v>
      </c>
      <c r="I376" t="s">
        <v>68</v>
      </c>
      <c r="J376" t="s">
        <v>23</v>
      </c>
      <c r="K376" t="s">
        <v>24</v>
      </c>
      <c r="L376">
        <v>23</v>
      </c>
      <c r="M376" s="3" t="str">
        <f t="shared" si="17"/>
        <v/>
      </c>
      <c r="N376" s="3"/>
      <c r="O376" s="3"/>
      <c r="P376" s="3"/>
      <c r="Q376" s="3"/>
      <c r="R376" s="4"/>
      <c r="S376" s="5"/>
      <c r="U376" s="3"/>
    </row>
    <row r="377" spans="1:21" x14ac:dyDescent="0.25">
      <c r="A377" t="str">
        <f t="shared" si="16"/>
        <v>NZ50-BDG-15-RESBDG</v>
      </c>
      <c r="B377" t="str">
        <f t="shared" si="18"/>
        <v>RESBDGSDENewSCCE___STDELC_23</v>
      </c>
      <c r="C377" t="s">
        <v>10</v>
      </c>
      <c r="D377" t="s">
        <v>11</v>
      </c>
      <c r="E377" t="s">
        <v>12</v>
      </c>
      <c r="F377" t="s">
        <v>20</v>
      </c>
      <c r="G377" t="s">
        <v>37</v>
      </c>
      <c r="H377" t="s">
        <v>59</v>
      </c>
      <c r="I377" t="s">
        <v>15</v>
      </c>
      <c r="J377" t="s">
        <v>16</v>
      </c>
      <c r="K377" t="s">
        <v>24</v>
      </c>
      <c r="L377">
        <v>23</v>
      </c>
      <c r="M377" s="3" t="str">
        <f t="shared" si="17"/>
        <v/>
      </c>
      <c r="N377" s="3"/>
      <c r="O377" s="3"/>
      <c r="P377" s="3"/>
      <c r="Q377" s="3"/>
      <c r="R377" s="4"/>
      <c r="S377" s="5"/>
      <c r="U377" s="3"/>
    </row>
    <row r="378" spans="1:21" x14ac:dyDescent="0.25">
      <c r="A378" t="str">
        <f t="shared" si="16"/>
        <v>NZ50-BDG-15-RESBDG</v>
      </c>
      <c r="B378" t="str">
        <f t="shared" si="18"/>
        <v>RESBDGSDENewCWA___FRSTDELC_23</v>
      </c>
      <c r="C378" t="s">
        <v>10</v>
      </c>
      <c r="D378" t="s">
        <v>11</v>
      </c>
      <c r="E378" t="s">
        <v>12</v>
      </c>
      <c r="F378" t="s">
        <v>20</v>
      </c>
      <c r="G378" t="s">
        <v>21</v>
      </c>
      <c r="H378" t="s">
        <v>15</v>
      </c>
      <c r="I378" t="s">
        <v>68</v>
      </c>
      <c r="J378" t="s">
        <v>16</v>
      </c>
      <c r="K378" t="s">
        <v>24</v>
      </c>
      <c r="L378">
        <v>23</v>
      </c>
      <c r="M378" s="3" t="str">
        <f t="shared" si="17"/>
        <v/>
      </c>
      <c r="N378" s="3"/>
      <c r="O378" s="3"/>
      <c r="P378" s="3"/>
      <c r="Q378" s="3"/>
      <c r="R378" s="4"/>
      <c r="S378" s="5"/>
      <c r="U378" s="3"/>
    </row>
    <row r="379" spans="1:21" x14ac:dyDescent="0.25">
      <c r="A379" t="str">
        <f t="shared" si="16"/>
        <v>NZ50-BDG-15-RESBDG</v>
      </c>
      <c r="B379" t="str">
        <f t="shared" si="18"/>
        <v>RESBDGSDENewWHSTHBCKSTDELC_23</v>
      </c>
      <c r="C379" t="s">
        <v>10</v>
      </c>
      <c r="D379" t="s">
        <v>11</v>
      </c>
      <c r="E379" t="s">
        <v>12</v>
      </c>
      <c r="F379" t="s">
        <v>20</v>
      </c>
      <c r="G379" t="s">
        <v>35</v>
      </c>
      <c r="H379" t="s">
        <v>57</v>
      </c>
      <c r="I379" t="s">
        <v>58</v>
      </c>
      <c r="J379" t="s">
        <v>16</v>
      </c>
      <c r="K379" t="s">
        <v>24</v>
      </c>
      <c r="L379">
        <v>23</v>
      </c>
      <c r="M379" s="3" t="str">
        <f t="shared" si="17"/>
        <v/>
      </c>
      <c r="N379" s="3"/>
      <c r="O379" s="3"/>
      <c r="P379" s="3"/>
      <c r="Q379" s="3"/>
      <c r="R379" s="4"/>
      <c r="S379" s="5"/>
      <c r="U379" s="3"/>
    </row>
    <row r="380" spans="1:21" x14ac:dyDescent="0.25">
      <c r="A380" t="str">
        <f t="shared" si="16"/>
        <v>NZ50-BDG-15-RESBDG</v>
      </c>
      <c r="B380" t="str">
        <f t="shared" si="18"/>
        <v>RESBDGAPANewSCCE___STDELC_23</v>
      </c>
      <c r="C380" t="s">
        <v>10</v>
      </c>
      <c r="D380" t="s">
        <v>11</v>
      </c>
      <c r="E380" t="s">
        <v>17</v>
      </c>
      <c r="F380" t="s">
        <v>20</v>
      </c>
      <c r="G380" t="s">
        <v>37</v>
      </c>
      <c r="H380" t="s">
        <v>59</v>
      </c>
      <c r="I380" t="s">
        <v>15</v>
      </c>
      <c r="J380" t="s">
        <v>16</v>
      </c>
      <c r="K380" t="s">
        <v>24</v>
      </c>
      <c r="L380">
        <v>23</v>
      </c>
      <c r="M380" s="3" t="str">
        <f t="shared" si="17"/>
        <v/>
      </c>
      <c r="N380" s="3"/>
      <c r="O380" s="3"/>
      <c r="P380" s="3"/>
      <c r="Q380" s="3"/>
      <c r="R380" s="4"/>
      <c r="S380" s="5"/>
      <c r="U380" s="3"/>
    </row>
    <row r="381" spans="1:21" x14ac:dyDescent="0.25">
      <c r="A381" t="str">
        <f t="shared" si="16"/>
        <v>NZ50-BDG-15-RESBDG</v>
      </c>
      <c r="B381" t="str">
        <f t="shared" si="18"/>
        <v>RESBDGSDEOldSCWD___ESRELC_23</v>
      </c>
      <c r="C381" t="s">
        <v>10</v>
      </c>
      <c r="D381" t="s">
        <v>11</v>
      </c>
      <c r="E381" t="s">
        <v>12</v>
      </c>
      <c r="F381" t="s">
        <v>13</v>
      </c>
      <c r="G381" t="s">
        <v>37</v>
      </c>
      <c r="H381" t="s">
        <v>38</v>
      </c>
      <c r="I381" t="s">
        <v>15</v>
      </c>
      <c r="J381" t="s">
        <v>23</v>
      </c>
      <c r="K381" t="s">
        <v>24</v>
      </c>
      <c r="L381">
        <v>23</v>
      </c>
      <c r="M381" s="3" t="str">
        <f t="shared" si="17"/>
        <v/>
      </c>
      <c r="N381" s="3"/>
      <c r="O381" s="3"/>
      <c r="P381" s="3"/>
      <c r="Q381" s="3"/>
      <c r="R381" s="4"/>
      <c r="S381" s="5"/>
      <c r="U381" s="3"/>
    </row>
    <row r="382" spans="1:21" x14ac:dyDescent="0.25">
      <c r="A382" t="str">
        <f t="shared" si="16"/>
        <v>NZ50-BDG-15-RESBDG</v>
      </c>
      <c r="B382" t="str">
        <f t="shared" si="18"/>
        <v>RESBDGSDEOldREF___FRTHIGELC_23</v>
      </c>
      <c r="C382" t="s">
        <v>10</v>
      </c>
      <c r="D382" t="s">
        <v>11</v>
      </c>
      <c r="E382" t="s">
        <v>12</v>
      </c>
      <c r="F382" t="s">
        <v>13</v>
      </c>
      <c r="G382" t="s">
        <v>47</v>
      </c>
      <c r="H382" t="s">
        <v>15</v>
      </c>
      <c r="I382" t="s">
        <v>48</v>
      </c>
      <c r="J382" t="s">
        <v>18</v>
      </c>
      <c r="K382" t="s">
        <v>24</v>
      </c>
      <c r="L382">
        <v>23</v>
      </c>
      <c r="M382" s="3" t="str">
        <f t="shared" si="17"/>
        <v/>
      </c>
      <c r="N382" s="3"/>
      <c r="O382" s="3"/>
      <c r="P382" s="3"/>
      <c r="Q382" s="3"/>
      <c r="R382" s="4"/>
      <c r="S382" s="5"/>
      <c r="U382" s="3"/>
    </row>
    <row r="383" spans="1:21" x14ac:dyDescent="0.25">
      <c r="A383" t="str">
        <f t="shared" si="16"/>
        <v>NZ50-BDG-15-RESBDG</v>
      </c>
      <c r="B383" t="str">
        <f t="shared" si="18"/>
        <v>RESBDGAPAOldFRZ___STGSTDELC_23</v>
      </c>
      <c r="C383" t="s">
        <v>10</v>
      </c>
      <c r="D383" t="s">
        <v>11</v>
      </c>
      <c r="E383" t="s">
        <v>17</v>
      </c>
      <c r="F383" t="s">
        <v>13</v>
      </c>
      <c r="G383" t="s">
        <v>32</v>
      </c>
      <c r="H383" t="s">
        <v>15</v>
      </c>
      <c r="I383" t="s">
        <v>60</v>
      </c>
      <c r="J383" t="s">
        <v>16</v>
      </c>
      <c r="K383" t="s">
        <v>24</v>
      </c>
      <c r="L383">
        <v>23</v>
      </c>
      <c r="M383" s="3" t="str">
        <f t="shared" si="17"/>
        <v/>
      </c>
      <c r="N383" s="3"/>
      <c r="O383" s="3"/>
      <c r="P383" s="3"/>
      <c r="Q383" s="3"/>
      <c r="R383" s="4"/>
      <c r="S383" s="5"/>
      <c r="U383" s="3"/>
    </row>
    <row r="384" spans="1:21" x14ac:dyDescent="0.25">
      <c r="A384" t="str">
        <f t="shared" si="16"/>
        <v>NZ50-BDG-15-RESBDG</v>
      </c>
      <c r="B384" t="str">
        <f t="shared" si="18"/>
        <v>RESBDGSDENewSCCE___HIGELC_23</v>
      </c>
      <c r="C384" t="s">
        <v>10</v>
      </c>
      <c r="D384" t="s">
        <v>11</v>
      </c>
      <c r="E384" t="s">
        <v>12</v>
      </c>
      <c r="F384" t="s">
        <v>20</v>
      </c>
      <c r="G384" t="s">
        <v>37</v>
      </c>
      <c r="H384" t="s">
        <v>59</v>
      </c>
      <c r="I384" t="s">
        <v>15</v>
      </c>
      <c r="J384" t="s">
        <v>18</v>
      </c>
      <c r="K384" t="s">
        <v>24</v>
      </c>
      <c r="L384">
        <v>23</v>
      </c>
      <c r="M384" s="3" t="str">
        <f t="shared" si="17"/>
        <v/>
      </c>
      <c r="N384" s="3"/>
      <c r="O384" s="3"/>
      <c r="P384" s="3"/>
      <c r="Q384" s="3"/>
      <c r="R384" s="4"/>
      <c r="S384" s="5"/>
      <c r="U384" s="3"/>
    </row>
    <row r="385" spans="1:21" x14ac:dyDescent="0.25">
      <c r="A385" t="str">
        <f t="shared" si="16"/>
        <v>NZ50-BDG-15-RESBDG</v>
      </c>
      <c r="B385" t="str">
        <f t="shared" si="18"/>
        <v>RESBDGSDEOldLIFLC___ESRELC_23</v>
      </c>
      <c r="C385" t="s">
        <v>10</v>
      </c>
      <c r="D385" t="s">
        <v>11</v>
      </c>
      <c r="E385" t="s">
        <v>12</v>
      </c>
      <c r="F385" t="s">
        <v>13</v>
      </c>
      <c r="G385" t="s">
        <v>25</v>
      </c>
      <c r="H385" t="s">
        <v>53</v>
      </c>
      <c r="I385" t="s">
        <v>15</v>
      </c>
      <c r="J385" t="s">
        <v>23</v>
      </c>
      <c r="K385" t="s">
        <v>24</v>
      </c>
      <c r="L385">
        <v>23</v>
      </c>
      <c r="M385" s="3" t="str">
        <f t="shared" si="17"/>
        <v/>
      </c>
      <c r="N385" s="3"/>
      <c r="O385" s="3"/>
      <c r="P385" s="3"/>
      <c r="Q385" s="3"/>
      <c r="R385" s="4"/>
      <c r="S385" s="5"/>
      <c r="U385" s="3"/>
    </row>
    <row r="386" spans="1:21" x14ac:dyDescent="0.25">
      <c r="A386" t="str">
        <f t="shared" si="16"/>
        <v>NZ50-BDG-15-RESBDG</v>
      </c>
      <c r="B386" t="str">
        <f t="shared" si="18"/>
        <v>RESBDGAPANewRAG______HIGNGA_23</v>
      </c>
      <c r="C386" t="s">
        <v>10</v>
      </c>
      <c r="D386" t="s">
        <v>11</v>
      </c>
      <c r="E386" t="s">
        <v>17</v>
      </c>
      <c r="F386" t="s">
        <v>20</v>
      </c>
      <c r="G386" t="s">
        <v>28</v>
      </c>
      <c r="H386" t="s">
        <v>15</v>
      </c>
      <c r="I386" t="s">
        <v>15</v>
      </c>
      <c r="J386" t="s">
        <v>18</v>
      </c>
      <c r="K386" t="s">
        <v>29</v>
      </c>
      <c r="L386">
        <v>23</v>
      </c>
      <c r="M386" s="3">
        <f t="shared" si="17"/>
        <v>0</v>
      </c>
      <c r="N386" s="3"/>
      <c r="O386" s="3"/>
      <c r="P386" s="3"/>
      <c r="Q386" s="3"/>
      <c r="R386" s="4"/>
      <c r="S386" s="5"/>
      <c r="U386" s="3"/>
    </row>
    <row r="387" spans="1:21" x14ac:dyDescent="0.25">
      <c r="A387" t="str">
        <f t="shared" ref="A387:A450" si="19">"NZ50-BDG-15-"&amp;LEFT(B387,6)</f>
        <v>NZ50-BDG-15-RESBDG</v>
      </c>
      <c r="B387" t="str">
        <f t="shared" si="18"/>
        <v>RESBDGSDEOldRAG______HIGNGA_23</v>
      </c>
      <c r="C387" t="s">
        <v>10</v>
      </c>
      <c r="D387" t="s">
        <v>11</v>
      </c>
      <c r="E387" t="s">
        <v>12</v>
      </c>
      <c r="F387" t="s">
        <v>13</v>
      </c>
      <c r="G387" t="s">
        <v>28</v>
      </c>
      <c r="H387" t="s">
        <v>15</v>
      </c>
      <c r="I387" t="s">
        <v>15</v>
      </c>
      <c r="J387" t="s">
        <v>18</v>
      </c>
      <c r="K387" t="s">
        <v>29</v>
      </c>
      <c r="L387">
        <v>23</v>
      </c>
      <c r="M387" s="3">
        <f t="shared" ref="M387:M450" si="20">IF(OR(K387="ELC",K387="HH2",K387="GEO"),"",0)</f>
        <v>0</v>
      </c>
      <c r="N387" s="3"/>
      <c r="O387" s="3"/>
      <c r="P387" s="3"/>
      <c r="Q387" s="3"/>
      <c r="R387" s="4"/>
      <c r="S387" s="5"/>
      <c r="U387" s="3"/>
    </row>
    <row r="388" spans="1:21" x14ac:dyDescent="0.25">
      <c r="A388" t="str">
        <f t="shared" si="19"/>
        <v>NZ50-BDG-15-RESBDG</v>
      </c>
      <c r="B388" t="str">
        <f t="shared" si="18"/>
        <v>RESBDGSATOldSHPLT500WSTDELC_23</v>
      </c>
      <c r="C388" t="s">
        <v>10</v>
      </c>
      <c r="D388" t="s">
        <v>11</v>
      </c>
      <c r="E388" t="s">
        <v>19</v>
      </c>
      <c r="F388" t="s">
        <v>13</v>
      </c>
      <c r="G388" t="s">
        <v>14</v>
      </c>
      <c r="H388" t="s">
        <v>40</v>
      </c>
      <c r="I388" t="s">
        <v>56</v>
      </c>
      <c r="J388" t="s">
        <v>16</v>
      </c>
      <c r="K388" t="s">
        <v>24</v>
      </c>
      <c r="L388">
        <v>23</v>
      </c>
      <c r="M388" s="3" t="str">
        <f t="shared" si="20"/>
        <v/>
      </c>
      <c r="N388" s="3"/>
      <c r="O388" s="3"/>
      <c r="P388" s="3"/>
      <c r="Q388" s="3"/>
      <c r="R388" s="4"/>
      <c r="S388" s="5"/>
      <c r="U388" s="3"/>
    </row>
    <row r="389" spans="1:21" x14ac:dyDescent="0.25">
      <c r="A389" t="str">
        <f t="shared" si="19"/>
        <v>NZ50-BDG-15-RESBDG</v>
      </c>
      <c r="B389" t="str">
        <f t="shared" si="18"/>
        <v>RESBDGSDENewCWA___TPHIGELC_23</v>
      </c>
      <c r="C389" t="s">
        <v>10</v>
      </c>
      <c r="D389" t="s">
        <v>11</v>
      </c>
      <c r="E389" t="s">
        <v>12</v>
      </c>
      <c r="F389" t="s">
        <v>20</v>
      </c>
      <c r="G389" t="s">
        <v>21</v>
      </c>
      <c r="H389" t="s">
        <v>15</v>
      </c>
      <c r="I389" t="s">
        <v>66</v>
      </c>
      <c r="J389" t="s">
        <v>18</v>
      </c>
      <c r="K389" t="s">
        <v>24</v>
      </c>
      <c r="L389">
        <v>23</v>
      </c>
      <c r="M389" s="3" t="str">
        <f t="shared" si="20"/>
        <v/>
      </c>
      <c r="N389" s="3"/>
      <c r="O389" s="3"/>
      <c r="P389" s="3"/>
      <c r="Q389" s="3"/>
      <c r="R389" s="4"/>
      <c r="S389" s="5"/>
      <c r="U389" s="3"/>
    </row>
    <row r="390" spans="1:21" x14ac:dyDescent="0.25">
      <c r="A390" t="str">
        <f t="shared" si="19"/>
        <v>NZ50-BDG-15-RESBDG</v>
      </c>
      <c r="B390" t="str">
        <f t="shared" si="18"/>
        <v>RESBDGAPANewSCCE___HIGELC_23</v>
      </c>
      <c r="C390" t="s">
        <v>10</v>
      </c>
      <c r="D390" t="s">
        <v>11</v>
      </c>
      <c r="E390" t="s">
        <v>17</v>
      </c>
      <c r="F390" t="s">
        <v>20</v>
      </c>
      <c r="G390" t="s">
        <v>37</v>
      </c>
      <c r="H390" t="s">
        <v>59</v>
      </c>
      <c r="I390" t="s">
        <v>15</v>
      </c>
      <c r="J390" t="s">
        <v>18</v>
      </c>
      <c r="K390" t="s">
        <v>24</v>
      </c>
      <c r="L390">
        <v>23</v>
      </c>
      <c r="M390" s="3" t="str">
        <f t="shared" si="20"/>
        <v/>
      </c>
      <c r="N390" s="3"/>
      <c r="O390" s="3"/>
      <c r="P390" s="3"/>
      <c r="Q390" s="3"/>
      <c r="R390" s="4"/>
      <c r="S390" s="5"/>
      <c r="U390" s="3"/>
    </row>
    <row r="391" spans="1:21" x14ac:dyDescent="0.25">
      <c r="A391" t="str">
        <f t="shared" si="19"/>
        <v>NZ50-BDG-15-RESBDG</v>
      </c>
      <c r="B391" t="str">
        <f t="shared" si="18"/>
        <v>RESBDGAPAOldSCWD___HIGELC_23</v>
      </c>
      <c r="C391" t="s">
        <v>10</v>
      </c>
      <c r="D391" t="s">
        <v>11</v>
      </c>
      <c r="E391" t="s">
        <v>17</v>
      </c>
      <c r="F391" t="s">
        <v>13</v>
      </c>
      <c r="G391" t="s">
        <v>37</v>
      </c>
      <c r="H391" t="s">
        <v>38</v>
      </c>
      <c r="I391" t="s">
        <v>15</v>
      </c>
      <c r="J391" t="s">
        <v>18</v>
      </c>
      <c r="K391" t="s">
        <v>24</v>
      </c>
      <c r="L391">
        <v>23</v>
      </c>
      <c r="M391" s="3" t="str">
        <f t="shared" si="20"/>
        <v/>
      </c>
      <c r="N391" s="3"/>
      <c r="O391" s="3"/>
      <c r="P391" s="3"/>
      <c r="Q391" s="3"/>
      <c r="R391" s="4"/>
      <c r="S391" s="5"/>
      <c r="U391" s="3"/>
    </row>
    <row r="392" spans="1:21" x14ac:dyDescent="0.25">
      <c r="A392" t="str">
        <f t="shared" si="19"/>
        <v>NZ50-BDG-15-RESBDG</v>
      </c>
      <c r="B392" t="str">
        <f t="shared" si="18"/>
        <v>RESBDGAPANewSHHEP___HIGELC_23</v>
      </c>
      <c r="C392" t="s">
        <v>10</v>
      </c>
      <c r="D392" t="s">
        <v>11</v>
      </c>
      <c r="E392" t="s">
        <v>17</v>
      </c>
      <c r="F392" t="s">
        <v>20</v>
      </c>
      <c r="G392" t="s">
        <v>14</v>
      </c>
      <c r="H392" t="s">
        <v>50</v>
      </c>
      <c r="I392" t="s">
        <v>15</v>
      </c>
      <c r="J392" t="s">
        <v>18</v>
      </c>
      <c r="K392" t="s">
        <v>24</v>
      </c>
      <c r="L392">
        <v>23</v>
      </c>
      <c r="M392" s="3" t="str">
        <f t="shared" si="20"/>
        <v/>
      </c>
      <c r="N392" s="3"/>
      <c r="O392" s="3"/>
      <c r="P392" s="3"/>
      <c r="Q392" s="3"/>
      <c r="R392" s="4"/>
      <c r="S392" s="5"/>
      <c r="U392" s="3"/>
    </row>
    <row r="393" spans="1:21" x14ac:dyDescent="0.25">
      <c r="A393" t="str">
        <f t="shared" si="19"/>
        <v>NZ50-BDG-15-RESBDG</v>
      </c>
      <c r="B393" t="str">
        <f t="shared" si="18"/>
        <v>RESBDGAPAOldFRZ___STGESRELC_23</v>
      </c>
      <c r="C393" t="s">
        <v>10</v>
      </c>
      <c r="D393" t="s">
        <v>11</v>
      </c>
      <c r="E393" t="s">
        <v>17</v>
      </c>
      <c r="F393" t="s">
        <v>13</v>
      </c>
      <c r="G393" t="s">
        <v>32</v>
      </c>
      <c r="H393" t="s">
        <v>15</v>
      </c>
      <c r="I393" t="s">
        <v>60</v>
      </c>
      <c r="J393" t="s">
        <v>23</v>
      </c>
      <c r="K393" t="s">
        <v>24</v>
      </c>
      <c r="L393">
        <v>23</v>
      </c>
      <c r="M393" s="3" t="str">
        <f t="shared" si="20"/>
        <v/>
      </c>
      <c r="N393" s="3"/>
      <c r="O393" s="3"/>
      <c r="P393" s="3"/>
      <c r="Q393" s="3"/>
      <c r="R393" s="4"/>
      <c r="S393" s="5"/>
      <c r="U393" s="3"/>
    </row>
    <row r="394" spans="1:21" x14ac:dyDescent="0.25">
      <c r="A394" t="str">
        <f t="shared" si="19"/>
        <v>NZ50-BDG-15-RESBDG</v>
      </c>
      <c r="B394" t="str">
        <f t="shared" si="18"/>
        <v>RESBDGSDEOldLIINC60WSTDELC_23</v>
      </c>
      <c r="C394" t="s">
        <v>10</v>
      </c>
      <c r="D394" t="s">
        <v>11</v>
      </c>
      <c r="E394" t="s">
        <v>12</v>
      </c>
      <c r="F394" t="s">
        <v>13</v>
      </c>
      <c r="G394" t="s">
        <v>25</v>
      </c>
      <c r="H394" t="s">
        <v>61</v>
      </c>
      <c r="I394" t="s">
        <v>62</v>
      </c>
      <c r="J394" t="s">
        <v>16</v>
      </c>
      <c r="K394" t="s">
        <v>24</v>
      </c>
      <c r="L394">
        <v>23</v>
      </c>
      <c r="M394" s="3" t="str">
        <f t="shared" si="20"/>
        <v/>
      </c>
      <c r="N394" s="3"/>
      <c r="O394" s="3"/>
      <c r="P394" s="3"/>
      <c r="Q394" s="3"/>
      <c r="R394" s="4"/>
      <c r="S394" s="5"/>
      <c r="U394" s="3"/>
    </row>
    <row r="395" spans="1:21" x14ac:dyDescent="0.25">
      <c r="A395" t="str">
        <f t="shared" si="19"/>
        <v>NZ50-BDG-15-RESBDG</v>
      </c>
      <c r="B395" t="str">
        <f t="shared" si="18"/>
        <v>RESBDGSDENewCWA___FRHIGELC_23</v>
      </c>
      <c r="C395" t="s">
        <v>10</v>
      </c>
      <c r="D395" t="s">
        <v>11</v>
      </c>
      <c r="E395" t="s">
        <v>12</v>
      </c>
      <c r="F395" t="s">
        <v>20</v>
      </c>
      <c r="G395" t="s">
        <v>21</v>
      </c>
      <c r="H395" t="s">
        <v>15</v>
      </c>
      <c r="I395" t="s">
        <v>68</v>
      </c>
      <c r="J395" t="s">
        <v>18</v>
      </c>
      <c r="K395" t="s">
        <v>24</v>
      </c>
      <c r="L395">
        <v>23</v>
      </c>
      <c r="M395" s="3" t="str">
        <f t="shared" si="20"/>
        <v/>
      </c>
      <c r="N395" s="3"/>
      <c r="O395" s="3"/>
      <c r="P395" s="3"/>
      <c r="Q395" s="3"/>
      <c r="R395" s="4"/>
      <c r="S395" s="5"/>
      <c r="U395" s="3"/>
    </row>
    <row r="396" spans="1:21" x14ac:dyDescent="0.25">
      <c r="A396" t="str">
        <f t="shared" si="19"/>
        <v>NZ50-BDG-15-RESBDG</v>
      </c>
      <c r="B396" t="str">
        <f t="shared" si="18"/>
        <v>RESBDGSDENewSHFIR___STDPRO_23</v>
      </c>
      <c r="C396" t="s">
        <v>10</v>
      </c>
      <c r="D396" t="s">
        <v>11</v>
      </c>
      <c r="E396" t="s">
        <v>12</v>
      </c>
      <c r="F396" t="s">
        <v>20</v>
      </c>
      <c r="G396" t="s">
        <v>14</v>
      </c>
      <c r="H396" t="s">
        <v>65</v>
      </c>
      <c r="I396" t="s">
        <v>15</v>
      </c>
      <c r="J396" t="s">
        <v>16</v>
      </c>
      <c r="K396" t="s">
        <v>43</v>
      </c>
      <c r="L396">
        <v>23</v>
      </c>
      <c r="M396" s="3">
        <f t="shared" si="20"/>
        <v>0</v>
      </c>
      <c r="N396" s="3"/>
      <c r="O396" s="3"/>
      <c r="P396" s="3"/>
      <c r="Q396" s="3"/>
      <c r="R396" s="4"/>
      <c r="S396" s="5"/>
      <c r="U396" s="3"/>
    </row>
    <row r="397" spans="1:21" x14ac:dyDescent="0.25">
      <c r="A397" t="str">
        <f t="shared" si="19"/>
        <v>NZ50-BDG-15-RESBDG</v>
      </c>
      <c r="B397" t="str">
        <f t="shared" si="18"/>
        <v>RESBDGAPAOldFRZ___STGHIGELC_23</v>
      </c>
      <c r="C397" t="s">
        <v>10</v>
      </c>
      <c r="D397" t="s">
        <v>11</v>
      </c>
      <c r="E397" t="s">
        <v>17</v>
      </c>
      <c r="F397" t="s">
        <v>13</v>
      </c>
      <c r="G397" t="s">
        <v>32</v>
      </c>
      <c r="H397" t="s">
        <v>15</v>
      </c>
      <c r="I397" t="s">
        <v>60</v>
      </c>
      <c r="J397" t="s">
        <v>18</v>
      </c>
      <c r="K397" t="s">
        <v>24</v>
      </c>
      <c r="L397">
        <v>23</v>
      </c>
      <c r="M397" s="3" t="str">
        <f t="shared" si="20"/>
        <v/>
      </c>
      <c r="N397" s="3"/>
      <c r="O397" s="3"/>
      <c r="P397" s="3"/>
      <c r="Q397" s="3"/>
      <c r="R397" s="4"/>
      <c r="S397" s="5"/>
      <c r="U397" s="3"/>
    </row>
    <row r="398" spans="1:21" x14ac:dyDescent="0.25">
      <c r="A398" t="str">
        <f t="shared" si="19"/>
        <v>NZ50-BDG-15-RESBDG</v>
      </c>
      <c r="B398" t="str">
        <f t="shared" si="18"/>
        <v>RESBDGSDENewSHPST___STDBWP_23</v>
      </c>
      <c r="C398" t="s">
        <v>10</v>
      </c>
      <c r="D398" t="s">
        <v>11</v>
      </c>
      <c r="E398" t="s">
        <v>12</v>
      </c>
      <c r="F398" t="s">
        <v>20</v>
      </c>
      <c r="G398" t="s">
        <v>14</v>
      </c>
      <c r="H398" t="s">
        <v>67</v>
      </c>
      <c r="I398" t="s">
        <v>15</v>
      </c>
      <c r="J398" t="s">
        <v>16</v>
      </c>
      <c r="K398" t="s">
        <v>45</v>
      </c>
      <c r="L398">
        <v>23</v>
      </c>
      <c r="M398" s="3">
        <f t="shared" si="20"/>
        <v>0</v>
      </c>
      <c r="N398" s="3"/>
      <c r="O398" s="3"/>
      <c r="P398" s="3"/>
      <c r="Q398" s="3"/>
      <c r="R398" s="4"/>
      <c r="S398" s="5"/>
      <c r="U398" s="3"/>
    </row>
    <row r="399" spans="1:21" x14ac:dyDescent="0.25">
      <c r="A399" t="str">
        <f t="shared" si="19"/>
        <v>NZ50-BDG-15-RESBDG</v>
      </c>
      <c r="B399" t="str">
        <f t="shared" si="18"/>
        <v>RESBDGAPANewSHHEP___STDELC_23</v>
      </c>
      <c r="C399" t="s">
        <v>10</v>
      </c>
      <c r="D399" t="s">
        <v>11</v>
      </c>
      <c r="E399" t="s">
        <v>17</v>
      </c>
      <c r="F399" t="s">
        <v>20</v>
      </c>
      <c r="G399" t="s">
        <v>14</v>
      </c>
      <c r="H399" t="s">
        <v>50</v>
      </c>
      <c r="I399" t="s">
        <v>15</v>
      </c>
      <c r="J399" t="s">
        <v>16</v>
      </c>
      <c r="K399" t="s">
        <v>24</v>
      </c>
      <c r="L399">
        <v>23</v>
      </c>
      <c r="M399" s="3" t="str">
        <f t="shared" si="20"/>
        <v/>
      </c>
      <c r="N399" s="3"/>
      <c r="O399" s="3"/>
      <c r="P399" s="3"/>
      <c r="Q399" s="3"/>
      <c r="R399" s="4"/>
      <c r="S399" s="5"/>
      <c r="U399" s="3"/>
    </row>
    <row r="400" spans="1:21" x14ac:dyDescent="0.25">
      <c r="A400" t="str">
        <f t="shared" si="19"/>
        <v>NZ50-BDG-15-RESBDG</v>
      </c>
      <c r="B400" t="str">
        <f t="shared" si="18"/>
        <v>RESBDGAPANewCDY______ESRELC_23</v>
      </c>
      <c r="C400" t="s">
        <v>10</v>
      </c>
      <c r="D400" t="s">
        <v>11</v>
      </c>
      <c r="E400" t="s">
        <v>17</v>
      </c>
      <c r="F400" t="s">
        <v>20</v>
      </c>
      <c r="G400" t="s">
        <v>30</v>
      </c>
      <c r="H400" t="s">
        <v>15</v>
      </c>
      <c r="I400" t="s">
        <v>15</v>
      </c>
      <c r="J400" t="s">
        <v>23</v>
      </c>
      <c r="K400" t="s">
        <v>24</v>
      </c>
      <c r="L400">
        <v>23</v>
      </c>
      <c r="M400" s="3" t="str">
        <f t="shared" si="20"/>
        <v/>
      </c>
      <c r="N400" s="3"/>
      <c r="O400" s="3"/>
      <c r="P400" s="3"/>
      <c r="Q400" s="3"/>
      <c r="R400" s="4"/>
      <c r="S400" s="5"/>
      <c r="U400" s="3"/>
    </row>
    <row r="401" spans="1:21" x14ac:dyDescent="0.25">
      <c r="A401" t="str">
        <f t="shared" si="19"/>
        <v>NZ50-BDG-15-RESBDG</v>
      </c>
      <c r="B401" t="str">
        <f t="shared" si="18"/>
        <v>RESBDGAPANewWHWTK___HIGELC_23</v>
      </c>
      <c r="C401" t="s">
        <v>10</v>
      </c>
      <c r="D401" t="s">
        <v>11</v>
      </c>
      <c r="E401" t="s">
        <v>17</v>
      </c>
      <c r="F401" t="s">
        <v>20</v>
      </c>
      <c r="G401" t="s">
        <v>35</v>
      </c>
      <c r="H401" t="s">
        <v>36</v>
      </c>
      <c r="I401" t="s">
        <v>15</v>
      </c>
      <c r="J401" t="s">
        <v>18</v>
      </c>
      <c r="K401" t="s">
        <v>24</v>
      </c>
      <c r="L401">
        <v>23</v>
      </c>
      <c r="M401" s="3" t="str">
        <f t="shared" si="20"/>
        <v/>
      </c>
      <c r="N401" s="3"/>
      <c r="O401" s="3"/>
      <c r="P401" s="3"/>
      <c r="Q401" s="3"/>
      <c r="R401" s="4"/>
      <c r="S401" s="5"/>
      <c r="U401" s="3"/>
    </row>
    <row r="402" spans="1:21" x14ac:dyDescent="0.25">
      <c r="A402" t="str">
        <f t="shared" si="19"/>
        <v>NZ50-BDG-15-RESBDG</v>
      </c>
      <c r="B402" t="str">
        <f t="shared" si="18"/>
        <v>RESBDGAPAOldSHPLT1500WSTDELC_23</v>
      </c>
      <c r="C402" t="s">
        <v>10</v>
      </c>
      <c r="D402" t="s">
        <v>11</v>
      </c>
      <c r="E402" t="s">
        <v>17</v>
      </c>
      <c r="F402" t="s">
        <v>13</v>
      </c>
      <c r="G402" t="s">
        <v>14</v>
      </c>
      <c r="H402" t="s">
        <v>40</v>
      </c>
      <c r="I402" t="s">
        <v>41</v>
      </c>
      <c r="J402" t="s">
        <v>16</v>
      </c>
      <c r="K402" t="s">
        <v>24</v>
      </c>
      <c r="L402">
        <v>23</v>
      </c>
      <c r="M402" s="3" t="str">
        <f t="shared" si="20"/>
        <v/>
      </c>
      <c r="N402" s="3"/>
      <c r="O402" s="3"/>
      <c r="P402" s="3"/>
      <c r="Q402" s="3"/>
      <c r="R402" s="4"/>
      <c r="S402" s="5"/>
      <c r="U402" s="3"/>
    </row>
    <row r="403" spans="1:21" x14ac:dyDescent="0.25">
      <c r="A403" t="str">
        <f t="shared" si="19"/>
        <v>NZ50-BDG-15-RESBDG</v>
      </c>
      <c r="B403" t="str">
        <f t="shared" si="18"/>
        <v>RESBDGAPAOldWHWTK___STDELC_23</v>
      </c>
      <c r="C403" t="s">
        <v>10</v>
      </c>
      <c r="D403" t="s">
        <v>11</v>
      </c>
      <c r="E403" t="s">
        <v>17</v>
      </c>
      <c r="F403" t="s">
        <v>13</v>
      </c>
      <c r="G403" t="s">
        <v>35</v>
      </c>
      <c r="H403" t="s">
        <v>36</v>
      </c>
      <c r="I403" t="s">
        <v>15</v>
      </c>
      <c r="J403" t="s">
        <v>16</v>
      </c>
      <c r="K403" t="s">
        <v>24</v>
      </c>
      <c r="L403">
        <v>23</v>
      </c>
      <c r="M403" s="3" t="str">
        <f t="shared" si="20"/>
        <v/>
      </c>
      <c r="N403" s="3"/>
      <c r="O403" s="3"/>
      <c r="P403" s="3"/>
      <c r="Q403" s="3"/>
      <c r="R403" s="4"/>
      <c r="S403" s="5"/>
      <c r="U403" s="3"/>
    </row>
    <row r="404" spans="1:21" x14ac:dyDescent="0.25">
      <c r="A404" t="str">
        <f t="shared" si="19"/>
        <v>NZ50-BDG-15-RESBDG</v>
      </c>
      <c r="B404" t="str">
        <f t="shared" si="18"/>
        <v>RESBDGSDENewSHFIR___HIGPRO_23</v>
      </c>
      <c r="C404" t="s">
        <v>10</v>
      </c>
      <c r="D404" t="s">
        <v>11</v>
      </c>
      <c r="E404" t="s">
        <v>12</v>
      </c>
      <c r="F404" t="s">
        <v>20</v>
      </c>
      <c r="G404" t="s">
        <v>14</v>
      </c>
      <c r="H404" t="s">
        <v>65</v>
      </c>
      <c r="I404" t="s">
        <v>15</v>
      </c>
      <c r="J404" t="s">
        <v>18</v>
      </c>
      <c r="K404" t="s">
        <v>43</v>
      </c>
      <c r="L404">
        <v>23</v>
      </c>
      <c r="M404" s="3">
        <f t="shared" si="20"/>
        <v>0</v>
      </c>
      <c r="N404" s="3"/>
      <c r="O404" s="3"/>
      <c r="P404" s="3"/>
      <c r="Q404" s="3"/>
      <c r="R404" s="4"/>
      <c r="S404" s="5"/>
      <c r="U404" s="3"/>
    </row>
    <row r="405" spans="1:21" x14ac:dyDescent="0.25">
      <c r="A405" t="str">
        <f t="shared" si="19"/>
        <v>NZ50-BDG-15-RESBDG</v>
      </c>
      <c r="B405" t="str">
        <f t="shared" si="18"/>
        <v>RESBDGSDEOldCDY______ESRELC_23</v>
      </c>
      <c r="C405" t="s">
        <v>10</v>
      </c>
      <c r="D405" t="s">
        <v>11</v>
      </c>
      <c r="E405" t="s">
        <v>12</v>
      </c>
      <c r="F405" t="s">
        <v>13</v>
      </c>
      <c r="G405" t="s">
        <v>30</v>
      </c>
      <c r="H405" t="s">
        <v>15</v>
      </c>
      <c r="I405" t="s">
        <v>15</v>
      </c>
      <c r="J405" t="s">
        <v>23</v>
      </c>
      <c r="K405" t="s">
        <v>24</v>
      </c>
      <c r="L405">
        <v>23</v>
      </c>
      <c r="M405" s="3" t="str">
        <f t="shared" si="20"/>
        <v/>
      </c>
      <c r="N405" s="3"/>
      <c r="O405" s="3"/>
      <c r="P405" s="3"/>
      <c r="Q405" s="3"/>
      <c r="R405" s="4"/>
      <c r="S405" s="5"/>
      <c r="U405" s="3"/>
    </row>
    <row r="406" spans="1:21" x14ac:dyDescent="0.25">
      <c r="A406" t="str">
        <f t="shared" si="19"/>
        <v>NZ50-BDG-15-RESBDG</v>
      </c>
      <c r="B406" t="str">
        <f t="shared" si="18"/>
        <v>RESBDGSDENewSHPST___HIGBWP_23</v>
      </c>
      <c r="C406" t="s">
        <v>10</v>
      </c>
      <c r="D406" t="s">
        <v>11</v>
      </c>
      <c r="E406" t="s">
        <v>12</v>
      </c>
      <c r="F406" t="s">
        <v>20</v>
      </c>
      <c r="G406" t="s">
        <v>14</v>
      </c>
      <c r="H406" t="s">
        <v>67</v>
      </c>
      <c r="I406" t="s">
        <v>15</v>
      </c>
      <c r="J406" t="s">
        <v>18</v>
      </c>
      <c r="K406" t="s">
        <v>45</v>
      </c>
      <c r="L406">
        <v>23</v>
      </c>
      <c r="M406" s="3">
        <f t="shared" si="20"/>
        <v>0</v>
      </c>
      <c r="N406" s="3"/>
      <c r="O406" s="3"/>
      <c r="P406" s="3"/>
      <c r="Q406" s="3"/>
      <c r="R406" s="4"/>
      <c r="S406" s="5"/>
      <c r="U406" s="3"/>
    </row>
    <row r="407" spans="1:21" x14ac:dyDescent="0.25">
      <c r="A407" t="str">
        <f t="shared" si="19"/>
        <v>NZ50-BDG-15-RESBDG</v>
      </c>
      <c r="B407" t="str">
        <f t="shared" si="18"/>
        <v>RESBDGAPAOldSHFUR___ESRPRO_23</v>
      </c>
      <c r="C407" t="s">
        <v>10</v>
      </c>
      <c r="D407" t="s">
        <v>11</v>
      </c>
      <c r="E407" t="s">
        <v>17</v>
      </c>
      <c r="F407" t="s">
        <v>13</v>
      </c>
      <c r="G407" t="s">
        <v>14</v>
      </c>
      <c r="H407" t="s">
        <v>34</v>
      </c>
      <c r="I407" t="s">
        <v>15</v>
      </c>
      <c r="J407" t="s">
        <v>23</v>
      </c>
      <c r="K407" t="s">
        <v>43</v>
      </c>
      <c r="L407">
        <v>23</v>
      </c>
      <c r="M407" s="3">
        <f t="shared" si="20"/>
        <v>0</v>
      </c>
      <c r="N407" s="3"/>
      <c r="O407" s="3"/>
      <c r="P407" s="3"/>
      <c r="Q407" s="3"/>
      <c r="R407" s="4"/>
      <c r="S407" s="5"/>
      <c r="U407" s="3"/>
    </row>
    <row r="408" spans="1:21" x14ac:dyDescent="0.25">
      <c r="A408" t="str">
        <f t="shared" si="19"/>
        <v>NZ50-BDG-15-RESBDG</v>
      </c>
      <c r="B408" t="str">
        <f t="shared" si="18"/>
        <v>RESBDGAPAOldSHPLT1000WSTDELC_23</v>
      </c>
      <c r="C408" t="s">
        <v>10</v>
      </c>
      <c r="D408" t="s">
        <v>11</v>
      </c>
      <c r="E408" t="s">
        <v>17</v>
      </c>
      <c r="F408" t="s">
        <v>13</v>
      </c>
      <c r="G408" t="s">
        <v>14</v>
      </c>
      <c r="H408" t="s">
        <v>40</v>
      </c>
      <c r="I408" t="s">
        <v>51</v>
      </c>
      <c r="J408" t="s">
        <v>16</v>
      </c>
      <c r="K408" t="s">
        <v>24</v>
      </c>
      <c r="L408">
        <v>23</v>
      </c>
      <c r="M408" s="3" t="str">
        <f t="shared" si="20"/>
        <v/>
      </c>
      <c r="N408" s="3"/>
      <c r="O408" s="3"/>
      <c r="P408" s="3"/>
      <c r="Q408" s="3"/>
      <c r="R408" s="4"/>
      <c r="S408" s="5"/>
      <c r="U408" s="3"/>
    </row>
    <row r="409" spans="1:21" x14ac:dyDescent="0.25">
      <c r="A409" t="str">
        <f t="shared" si="19"/>
        <v>NZ50-BDG-15-RESBDG</v>
      </c>
      <c r="B409" t="str">
        <f t="shared" si="18"/>
        <v>RESBDGSDEOldLIHAL60WSTDELC_23</v>
      </c>
      <c r="C409" t="s">
        <v>10</v>
      </c>
      <c r="D409" t="s">
        <v>11</v>
      </c>
      <c r="E409" t="s">
        <v>12</v>
      </c>
      <c r="F409" t="s">
        <v>13</v>
      </c>
      <c r="G409" t="s">
        <v>25</v>
      </c>
      <c r="H409" t="s">
        <v>63</v>
      </c>
      <c r="I409" t="s">
        <v>62</v>
      </c>
      <c r="J409" t="s">
        <v>16</v>
      </c>
      <c r="K409" t="s">
        <v>24</v>
      </c>
      <c r="L409">
        <v>23</v>
      </c>
      <c r="M409" s="3" t="str">
        <f t="shared" si="20"/>
        <v/>
      </c>
      <c r="N409" s="3"/>
      <c r="O409" s="3"/>
      <c r="P409" s="3"/>
      <c r="Q409" s="3"/>
      <c r="R409" s="4"/>
      <c r="S409" s="5"/>
      <c r="U409" s="3"/>
    </row>
    <row r="410" spans="1:21" x14ac:dyDescent="0.25">
      <c r="A410" t="str">
        <f t="shared" si="19"/>
        <v>NZ50-BDG-15-RESBDG</v>
      </c>
      <c r="B410" t="str">
        <f t="shared" si="18"/>
        <v>RESBDGAPAOldREF___FRTESRELC_23</v>
      </c>
      <c r="C410" t="s">
        <v>10</v>
      </c>
      <c r="D410" t="s">
        <v>11</v>
      </c>
      <c r="E410" t="s">
        <v>17</v>
      </c>
      <c r="F410" t="s">
        <v>13</v>
      </c>
      <c r="G410" t="s">
        <v>47</v>
      </c>
      <c r="H410" t="s">
        <v>15</v>
      </c>
      <c r="I410" t="s">
        <v>48</v>
      </c>
      <c r="J410" t="s">
        <v>23</v>
      </c>
      <c r="K410" t="s">
        <v>24</v>
      </c>
      <c r="L410">
        <v>23</v>
      </c>
      <c r="M410" s="3" t="str">
        <f t="shared" si="20"/>
        <v/>
      </c>
      <c r="N410" s="3"/>
      <c r="O410" s="3"/>
      <c r="P410" s="3"/>
      <c r="Q410" s="3"/>
      <c r="R410" s="4"/>
      <c r="S410" s="5"/>
      <c r="U410" s="3"/>
    </row>
    <row r="411" spans="1:21" x14ac:dyDescent="0.25">
      <c r="A411" t="str">
        <f t="shared" si="19"/>
        <v>NZ50-BDG-15-RESBDG</v>
      </c>
      <c r="B411" t="str">
        <f t="shared" si="18"/>
        <v>RESBDGSATOldCDY______HIGELC_23</v>
      </c>
      <c r="C411" t="s">
        <v>10</v>
      </c>
      <c r="D411" t="s">
        <v>11</v>
      </c>
      <c r="E411" t="s">
        <v>19</v>
      </c>
      <c r="F411" t="s">
        <v>13</v>
      </c>
      <c r="G411" t="s">
        <v>30</v>
      </c>
      <c r="H411" t="s">
        <v>15</v>
      </c>
      <c r="I411" t="s">
        <v>15</v>
      </c>
      <c r="J411" t="s">
        <v>18</v>
      </c>
      <c r="K411" t="s">
        <v>24</v>
      </c>
      <c r="L411">
        <v>23</v>
      </c>
      <c r="M411" s="3" t="str">
        <f t="shared" si="20"/>
        <v/>
      </c>
      <c r="N411" s="3"/>
      <c r="O411" s="3"/>
      <c r="P411" s="3"/>
      <c r="Q411" s="3"/>
      <c r="R411" s="4"/>
      <c r="S411" s="5"/>
      <c r="U411" s="3"/>
    </row>
    <row r="412" spans="1:21" x14ac:dyDescent="0.25">
      <c r="A412" t="str">
        <f t="shared" si="19"/>
        <v>NZ50-BDG-15-RESBDG</v>
      </c>
      <c r="B412" t="str">
        <f t="shared" si="18"/>
        <v>RESBDGSATOldSHFUR___STDPRO_23</v>
      </c>
      <c r="C412" t="s">
        <v>10</v>
      </c>
      <c r="D412" t="s">
        <v>11</v>
      </c>
      <c r="E412" t="s">
        <v>19</v>
      </c>
      <c r="F412" t="s">
        <v>13</v>
      </c>
      <c r="G412" t="s">
        <v>14</v>
      </c>
      <c r="H412" t="s">
        <v>34</v>
      </c>
      <c r="I412" t="s">
        <v>15</v>
      </c>
      <c r="J412" t="s">
        <v>16</v>
      </c>
      <c r="K412" t="s">
        <v>43</v>
      </c>
      <c r="L412">
        <v>23</v>
      </c>
      <c r="M412" s="3">
        <f t="shared" si="20"/>
        <v>0</v>
      </c>
      <c r="N412" s="3"/>
      <c r="O412" s="3"/>
      <c r="P412" s="3"/>
      <c r="Q412" s="3"/>
      <c r="R412" s="4"/>
      <c r="S412" s="5"/>
      <c r="U412" s="3"/>
    </row>
    <row r="413" spans="1:21" x14ac:dyDescent="0.25">
      <c r="A413" t="str">
        <f t="shared" si="19"/>
        <v>NZ50-BDG-15-RESBDG</v>
      </c>
      <c r="B413" t="str">
        <f t="shared" si="18"/>
        <v>RESBDGSDEOldWHWTK___HIGELC_23</v>
      </c>
      <c r="C413" t="s">
        <v>10</v>
      </c>
      <c r="D413" t="s">
        <v>11</v>
      </c>
      <c r="E413" t="s">
        <v>12</v>
      </c>
      <c r="F413" t="s">
        <v>13</v>
      </c>
      <c r="G413" t="s">
        <v>35</v>
      </c>
      <c r="H413" t="s">
        <v>36</v>
      </c>
      <c r="I413" t="s">
        <v>15</v>
      </c>
      <c r="J413" t="s">
        <v>18</v>
      </c>
      <c r="K413" t="s">
        <v>24</v>
      </c>
      <c r="L413">
        <v>23</v>
      </c>
      <c r="M413" s="3" t="str">
        <f t="shared" si="20"/>
        <v/>
      </c>
      <c r="N413" s="3"/>
      <c r="O413" s="3"/>
      <c r="P413" s="3"/>
      <c r="Q413" s="3"/>
      <c r="R413" s="4"/>
      <c r="S413" s="5"/>
      <c r="U413" s="3"/>
    </row>
    <row r="414" spans="1:21" x14ac:dyDescent="0.25">
      <c r="A414" t="str">
        <f t="shared" si="19"/>
        <v>NZ50-BDG-15-RESBDG</v>
      </c>
      <c r="B414" t="str">
        <f t="shared" si="18"/>
        <v>RESBDGSATOldSHFUR___STDELC_23</v>
      </c>
      <c r="C414" t="s">
        <v>10</v>
      </c>
      <c r="D414" t="s">
        <v>11</v>
      </c>
      <c r="E414" t="s">
        <v>19</v>
      </c>
      <c r="F414" t="s">
        <v>13</v>
      </c>
      <c r="G414" t="s">
        <v>14</v>
      </c>
      <c r="H414" t="s">
        <v>34</v>
      </c>
      <c r="I414" t="s">
        <v>15</v>
      </c>
      <c r="J414" t="s">
        <v>16</v>
      </c>
      <c r="K414" t="s">
        <v>24</v>
      </c>
      <c r="L414">
        <v>23</v>
      </c>
      <c r="M414" s="3" t="str">
        <f t="shared" si="20"/>
        <v/>
      </c>
      <c r="N414" s="3"/>
      <c r="O414" s="3"/>
      <c r="P414" s="3"/>
      <c r="Q414" s="3"/>
      <c r="R414" s="4"/>
      <c r="S414" s="5"/>
      <c r="U414" s="3"/>
    </row>
    <row r="415" spans="1:21" x14ac:dyDescent="0.25">
      <c r="A415" t="str">
        <f t="shared" si="19"/>
        <v>NZ50-BDG-15-RESBDG</v>
      </c>
      <c r="B415" t="str">
        <f t="shared" si="18"/>
        <v>RESBDGSATOldREF___FRDSTDELC_23</v>
      </c>
      <c r="C415" t="s">
        <v>10</v>
      </c>
      <c r="D415" t="s">
        <v>11</v>
      </c>
      <c r="E415" t="s">
        <v>19</v>
      </c>
      <c r="F415" t="s">
        <v>13</v>
      </c>
      <c r="G415" t="s">
        <v>47</v>
      </c>
      <c r="H415" t="s">
        <v>15</v>
      </c>
      <c r="I415" t="s">
        <v>64</v>
      </c>
      <c r="J415" t="s">
        <v>16</v>
      </c>
      <c r="K415" t="s">
        <v>24</v>
      </c>
      <c r="L415">
        <v>23</v>
      </c>
      <c r="M415" s="3" t="str">
        <f t="shared" si="20"/>
        <v/>
      </c>
      <c r="N415" s="3"/>
      <c r="O415" s="3"/>
      <c r="P415" s="3"/>
      <c r="Q415" s="3"/>
      <c r="R415" s="4"/>
      <c r="S415" s="5"/>
      <c r="U415" s="3"/>
    </row>
    <row r="416" spans="1:21" x14ac:dyDescent="0.25">
      <c r="A416" t="str">
        <f t="shared" si="19"/>
        <v>NZ50-BDG-15-RESBDG</v>
      </c>
      <c r="B416" t="str">
        <f t="shared" si="18"/>
        <v>RESBDGAPAOldSHPLT500WSTDELC_23</v>
      </c>
      <c r="C416" t="s">
        <v>10</v>
      </c>
      <c r="D416" t="s">
        <v>11</v>
      </c>
      <c r="E416" t="s">
        <v>17</v>
      </c>
      <c r="F416" t="s">
        <v>13</v>
      </c>
      <c r="G416" t="s">
        <v>14</v>
      </c>
      <c r="H416" t="s">
        <v>40</v>
      </c>
      <c r="I416" t="s">
        <v>56</v>
      </c>
      <c r="J416" t="s">
        <v>16</v>
      </c>
      <c r="K416" t="s">
        <v>24</v>
      </c>
      <c r="L416">
        <v>23</v>
      </c>
      <c r="M416" s="3" t="str">
        <f t="shared" si="20"/>
        <v/>
      </c>
      <c r="N416" s="3"/>
      <c r="O416" s="3"/>
      <c r="P416" s="3"/>
      <c r="Q416" s="3"/>
      <c r="R416" s="4"/>
      <c r="S416" s="5"/>
      <c r="U416" s="3"/>
    </row>
    <row r="417" spans="1:21" x14ac:dyDescent="0.25">
      <c r="A417" t="str">
        <f t="shared" si="19"/>
        <v>NZ50-BDG-15-RESBDG</v>
      </c>
      <c r="B417" t="str">
        <f t="shared" si="18"/>
        <v>RESBDGSDENewRAG______HIGELC_23</v>
      </c>
      <c r="C417" t="s">
        <v>10</v>
      </c>
      <c r="D417" t="s">
        <v>11</v>
      </c>
      <c r="E417" t="s">
        <v>12</v>
      </c>
      <c r="F417" t="s">
        <v>20</v>
      </c>
      <c r="G417" t="s">
        <v>28</v>
      </c>
      <c r="H417" t="s">
        <v>15</v>
      </c>
      <c r="I417" t="s">
        <v>15</v>
      </c>
      <c r="J417" t="s">
        <v>18</v>
      </c>
      <c r="K417" t="s">
        <v>24</v>
      </c>
      <c r="L417">
        <v>23</v>
      </c>
      <c r="M417" s="3" t="str">
        <f t="shared" si="20"/>
        <v/>
      </c>
      <c r="N417" s="3"/>
      <c r="O417" s="3"/>
      <c r="P417" s="3"/>
      <c r="Q417" s="3"/>
      <c r="R417" s="4"/>
      <c r="S417" s="5"/>
      <c r="U417" s="3"/>
    </row>
    <row r="418" spans="1:21" x14ac:dyDescent="0.25">
      <c r="A418" t="str">
        <f t="shared" si="19"/>
        <v>NZ50-BDG-15-RESBDG</v>
      </c>
      <c r="B418" t="str">
        <f t="shared" si="18"/>
        <v>RESBDGAPAOldREF___FRTHIGELC_23</v>
      </c>
      <c r="C418" t="s">
        <v>10</v>
      </c>
      <c r="D418" t="s">
        <v>11</v>
      </c>
      <c r="E418" t="s">
        <v>17</v>
      </c>
      <c r="F418" t="s">
        <v>13</v>
      </c>
      <c r="G418" t="s">
        <v>47</v>
      </c>
      <c r="H418" t="s">
        <v>15</v>
      </c>
      <c r="I418" t="s">
        <v>48</v>
      </c>
      <c r="J418" t="s">
        <v>18</v>
      </c>
      <c r="K418" t="s">
        <v>24</v>
      </c>
      <c r="L418">
        <v>23</v>
      </c>
      <c r="M418" s="3" t="str">
        <f t="shared" si="20"/>
        <v/>
      </c>
      <c r="N418" s="3"/>
      <c r="O418" s="3"/>
      <c r="P418" s="3"/>
      <c r="Q418" s="3"/>
      <c r="R418" s="4"/>
      <c r="S418" s="5"/>
      <c r="U418" s="3"/>
    </row>
    <row r="419" spans="1:21" x14ac:dyDescent="0.25">
      <c r="A419" t="str">
        <f t="shared" si="19"/>
        <v>NZ50-BDG-15-RESBDG</v>
      </c>
      <c r="B419" t="str">
        <f t="shared" si="18"/>
        <v>RESBDGSDEOldSHPLT1500WSTDELC_23</v>
      </c>
      <c r="C419" t="s">
        <v>10</v>
      </c>
      <c r="D419" t="s">
        <v>11</v>
      </c>
      <c r="E419" t="s">
        <v>12</v>
      </c>
      <c r="F419" t="s">
        <v>13</v>
      </c>
      <c r="G419" t="s">
        <v>14</v>
      </c>
      <c r="H419" t="s">
        <v>40</v>
      </c>
      <c r="I419" t="s">
        <v>41</v>
      </c>
      <c r="J419" t="s">
        <v>16</v>
      </c>
      <c r="K419" t="s">
        <v>24</v>
      </c>
      <c r="L419">
        <v>23</v>
      </c>
      <c r="M419" s="3" t="str">
        <f t="shared" si="20"/>
        <v/>
      </c>
      <c r="N419" s="3"/>
      <c r="O419" s="3"/>
      <c r="P419" s="3"/>
      <c r="Q419" s="3"/>
      <c r="R419" s="4"/>
      <c r="S419" s="5"/>
      <c r="U419" s="3"/>
    </row>
    <row r="420" spans="1:21" x14ac:dyDescent="0.25">
      <c r="A420" t="str">
        <f t="shared" si="19"/>
        <v>NZ50-BDG-15-RESBDG</v>
      </c>
      <c r="B420" t="str">
        <f t="shared" si="18"/>
        <v>RESBDGSATOldREF___FRDHIGELC_23</v>
      </c>
      <c r="C420" t="s">
        <v>10</v>
      </c>
      <c r="D420" t="s">
        <v>11</v>
      </c>
      <c r="E420" t="s">
        <v>19</v>
      </c>
      <c r="F420" t="s">
        <v>13</v>
      </c>
      <c r="G420" t="s">
        <v>47</v>
      </c>
      <c r="H420" t="s">
        <v>15</v>
      </c>
      <c r="I420" t="s">
        <v>64</v>
      </c>
      <c r="J420" t="s">
        <v>18</v>
      </c>
      <c r="K420" t="s">
        <v>24</v>
      </c>
      <c r="L420">
        <v>23</v>
      </c>
      <c r="M420" s="3" t="str">
        <f t="shared" si="20"/>
        <v/>
      </c>
      <c r="N420" s="3"/>
      <c r="O420" s="3"/>
      <c r="P420" s="3"/>
      <c r="Q420" s="3"/>
      <c r="R420" s="4"/>
      <c r="S420" s="5"/>
      <c r="U420" s="3"/>
    </row>
    <row r="421" spans="1:21" x14ac:dyDescent="0.25">
      <c r="A421" t="str">
        <f t="shared" si="19"/>
        <v>NZ50-BDG-15-RESBDG</v>
      </c>
      <c r="B421" t="str">
        <f t="shared" si="18"/>
        <v>RESBDGSATOldREF___FRDESRELC_23</v>
      </c>
      <c r="C421" t="s">
        <v>10</v>
      </c>
      <c r="D421" t="s">
        <v>11</v>
      </c>
      <c r="E421" t="s">
        <v>19</v>
      </c>
      <c r="F421" t="s">
        <v>13</v>
      </c>
      <c r="G421" t="s">
        <v>47</v>
      </c>
      <c r="H421" t="s">
        <v>15</v>
      </c>
      <c r="I421" t="s">
        <v>64</v>
      </c>
      <c r="J421" t="s">
        <v>23</v>
      </c>
      <c r="K421" t="s">
        <v>24</v>
      </c>
      <c r="L421">
        <v>23</v>
      </c>
      <c r="M421" s="3" t="str">
        <f t="shared" si="20"/>
        <v/>
      </c>
      <c r="N421" s="3"/>
      <c r="O421" s="3"/>
      <c r="P421" s="3"/>
      <c r="Q421" s="3"/>
      <c r="R421" s="4"/>
      <c r="S421" s="5"/>
      <c r="U421" s="3"/>
    </row>
    <row r="422" spans="1:21" x14ac:dyDescent="0.25">
      <c r="A422" t="str">
        <f t="shared" si="19"/>
        <v>NZ50-BDG-15-RESBDG</v>
      </c>
      <c r="B422" t="str">
        <f t="shared" si="18"/>
        <v>RESBDGSDEOldSHFUR___ESRPRO_23</v>
      </c>
      <c r="C422" t="s">
        <v>10</v>
      </c>
      <c r="D422" t="s">
        <v>11</v>
      </c>
      <c r="E422" t="s">
        <v>12</v>
      </c>
      <c r="F422" t="s">
        <v>13</v>
      </c>
      <c r="G422" t="s">
        <v>14</v>
      </c>
      <c r="H422" t="s">
        <v>34</v>
      </c>
      <c r="I422" t="s">
        <v>15</v>
      </c>
      <c r="J422" t="s">
        <v>23</v>
      </c>
      <c r="K422" t="s">
        <v>43</v>
      </c>
      <c r="L422">
        <v>23</v>
      </c>
      <c r="M422" s="3">
        <f t="shared" si="20"/>
        <v>0</v>
      </c>
      <c r="N422" s="3"/>
      <c r="O422" s="3"/>
      <c r="P422" s="3"/>
      <c r="Q422" s="3"/>
      <c r="R422" s="4"/>
      <c r="S422" s="5"/>
      <c r="U422" s="3"/>
    </row>
    <row r="423" spans="1:21" x14ac:dyDescent="0.25">
      <c r="A423" t="str">
        <f t="shared" si="19"/>
        <v>NZ50-BDG-15-RESBDG</v>
      </c>
      <c r="B423" t="str">
        <f t="shared" si="18"/>
        <v>RESBDGAPANewSHHEP___STDNGA_23</v>
      </c>
      <c r="C423" t="s">
        <v>10</v>
      </c>
      <c r="D423" t="s">
        <v>11</v>
      </c>
      <c r="E423" t="s">
        <v>17</v>
      </c>
      <c r="F423" t="s">
        <v>20</v>
      </c>
      <c r="G423" t="s">
        <v>14</v>
      </c>
      <c r="H423" t="s">
        <v>50</v>
      </c>
      <c r="I423" t="s">
        <v>15</v>
      </c>
      <c r="J423" t="s">
        <v>16</v>
      </c>
      <c r="K423" t="s">
        <v>29</v>
      </c>
      <c r="L423">
        <v>23</v>
      </c>
      <c r="M423" s="3">
        <f t="shared" si="20"/>
        <v>0</v>
      </c>
      <c r="N423" s="3"/>
      <c r="O423" s="3"/>
      <c r="P423" s="3"/>
      <c r="Q423" s="3"/>
      <c r="R423" s="4"/>
      <c r="S423" s="5"/>
      <c r="U423" s="3"/>
    </row>
    <row r="424" spans="1:21" x14ac:dyDescent="0.25">
      <c r="A424" t="str">
        <f t="shared" si="19"/>
        <v>NZ50-BDG-15-RESBDG</v>
      </c>
      <c r="B424" t="str">
        <f t="shared" si="18"/>
        <v>RESBDGAPAOldRAG______HIGNGA_23</v>
      </c>
      <c r="C424" t="s">
        <v>10</v>
      </c>
      <c r="D424" t="s">
        <v>11</v>
      </c>
      <c r="E424" t="s">
        <v>17</v>
      </c>
      <c r="F424" t="s">
        <v>13</v>
      </c>
      <c r="G424" t="s">
        <v>28</v>
      </c>
      <c r="H424" t="s">
        <v>15</v>
      </c>
      <c r="I424" t="s">
        <v>15</v>
      </c>
      <c r="J424" t="s">
        <v>18</v>
      </c>
      <c r="K424" t="s">
        <v>29</v>
      </c>
      <c r="L424">
        <v>23</v>
      </c>
      <c r="M424" s="3">
        <f t="shared" si="20"/>
        <v>0</v>
      </c>
      <c r="N424" s="3"/>
      <c r="O424" s="3"/>
      <c r="P424" s="3"/>
      <c r="Q424" s="3"/>
      <c r="R424" s="4"/>
      <c r="S424" s="5"/>
      <c r="U424" s="3"/>
    </row>
    <row r="425" spans="1:21" x14ac:dyDescent="0.25">
      <c r="A425" t="str">
        <f t="shared" si="19"/>
        <v>NZ50-BDG-15-RESBDG</v>
      </c>
      <c r="B425" t="str">
        <f t="shared" si="18"/>
        <v>RESBDGSATOldSHFUR___STDLFO_23</v>
      </c>
      <c r="C425" t="s">
        <v>10</v>
      </c>
      <c r="D425" t="s">
        <v>11</v>
      </c>
      <c r="E425" t="s">
        <v>19</v>
      </c>
      <c r="F425" t="s">
        <v>13</v>
      </c>
      <c r="G425" t="s">
        <v>14</v>
      </c>
      <c r="H425" t="s">
        <v>34</v>
      </c>
      <c r="I425" t="s">
        <v>15</v>
      </c>
      <c r="J425" t="s">
        <v>16</v>
      </c>
      <c r="K425" t="s">
        <v>46</v>
      </c>
      <c r="L425">
        <v>23</v>
      </c>
      <c r="M425" s="3">
        <f t="shared" si="20"/>
        <v>0</v>
      </c>
      <c r="N425" s="3"/>
      <c r="O425" s="3"/>
      <c r="P425" s="3"/>
      <c r="Q425" s="3"/>
      <c r="R425" s="4"/>
      <c r="S425" s="5"/>
      <c r="U425" s="3"/>
    </row>
    <row r="426" spans="1:21" x14ac:dyDescent="0.25">
      <c r="A426" t="str">
        <f t="shared" si="19"/>
        <v>NZ50-BDG-15-RESBDG</v>
      </c>
      <c r="B426" t="str">
        <f t="shared" ref="B426:B489" si="21">C426&amp;D426&amp;E426&amp;F426&amp;G426&amp;H426&amp;I426&amp;J426&amp;K426&amp;"_"&amp;L426</f>
        <v>RESBDGSDEOldSHPLT1000WSTDELC_23</v>
      </c>
      <c r="C426" t="s">
        <v>10</v>
      </c>
      <c r="D426" t="s">
        <v>11</v>
      </c>
      <c r="E426" t="s">
        <v>12</v>
      </c>
      <c r="F426" t="s">
        <v>13</v>
      </c>
      <c r="G426" t="s">
        <v>14</v>
      </c>
      <c r="H426" t="s">
        <v>40</v>
      </c>
      <c r="I426" t="s">
        <v>51</v>
      </c>
      <c r="J426" t="s">
        <v>16</v>
      </c>
      <c r="K426" t="s">
        <v>24</v>
      </c>
      <c r="L426">
        <v>23</v>
      </c>
      <c r="M426" s="3" t="str">
        <f t="shared" si="20"/>
        <v/>
      </c>
      <c r="N426" s="3"/>
      <c r="O426" s="3"/>
      <c r="P426" s="3"/>
      <c r="Q426" s="3"/>
      <c r="R426" s="4"/>
      <c r="S426" s="5"/>
      <c r="U426" s="3"/>
    </row>
    <row r="427" spans="1:21" x14ac:dyDescent="0.25">
      <c r="A427" t="str">
        <f t="shared" si="19"/>
        <v>NZ50-BDG-15-RESBDG</v>
      </c>
      <c r="B427" t="str">
        <f t="shared" si="21"/>
        <v>RESBDGSATNewSHBOI___STDHH2_23</v>
      </c>
      <c r="C427" t="s">
        <v>10</v>
      </c>
      <c r="D427" t="s">
        <v>11</v>
      </c>
      <c r="E427" t="s">
        <v>19</v>
      </c>
      <c r="F427" t="s">
        <v>20</v>
      </c>
      <c r="G427" t="s">
        <v>14</v>
      </c>
      <c r="H427" t="s">
        <v>71</v>
      </c>
      <c r="I427" t="s">
        <v>15</v>
      </c>
      <c r="J427" t="s">
        <v>16</v>
      </c>
      <c r="K427" t="s">
        <v>72</v>
      </c>
      <c r="L427">
        <v>23</v>
      </c>
      <c r="M427" s="3" t="str">
        <f t="shared" si="20"/>
        <v/>
      </c>
      <c r="N427" s="3"/>
      <c r="O427" s="3"/>
      <c r="P427" s="3"/>
      <c r="Q427" s="3"/>
      <c r="R427" s="4"/>
      <c r="S427" s="5"/>
      <c r="U427" s="3"/>
    </row>
    <row r="428" spans="1:21" x14ac:dyDescent="0.25">
      <c r="A428" t="str">
        <f t="shared" si="19"/>
        <v>NZ50-BDG-15-RESBDG</v>
      </c>
      <c r="B428" t="str">
        <f t="shared" si="21"/>
        <v>RESBDGSDENewSHSTV___STDBMA_23</v>
      </c>
      <c r="C428" t="s">
        <v>10</v>
      </c>
      <c r="D428" t="s">
        <v>11</v>
      </c>
      <c r="E428" t="s">
        <v>12</v>
      </c>
      <c r="F428" t="s">
        <v>20</v>
      </c>
      <c r="G428" t="s">
        <v>14</v>
      </c>
      <c r="H428" t="s">
        <v>69</v>
      </c>
      <c r="I428" t="s">
        <v>15</v>
      </c>
      <c r="J428" t="s">
        <v>16</v>
      </c>
      <c r="K428" t="s">
        <v>44</v>
      </c>
      <c r="L428">
        <v>23</v>
      </c>
      <c r="M428" s="3">
        <f t="shared" si="20"/>
        <v>0</v>
      </c>
      <c r="N428" s="3"/>
      <c r="O428" s="3"/>
      <c r="P428" s="3"/>
      <c r="Q428" s="3"/>
      <c r="R428" s="4"/>
      <c r="S428" s="5"/>
      <c r="U428" s="3"/>
    </row>
    <row r="429" spans="1:21" x14ac:dyDescent="0.25">
      <c r="A429" t="str">
        <f t="shared" si="19"/>
        <v>NZ50-BDG-15-RESBDG</v>
      </c>
      <c r="B429" t="str">
        <f t="shared" si="21"/>
        <v>RESBDGSDENewSHSTV___HIGBMA_23</v>
      </c>
      <c r="C429" t="s">
        <v>10</v>
      </c>
      <c r="D429" t="s">
        <v>11</v>
      </c>
      <c r="E429" t="s">
        <v>12</v>
      </c>
      <c r="F429" t="s">
        <v>20</v>
      </c>
      <c r="G429" t="s">
        <v>14</v>
      </c>
      <c r="H429" t="s">
        <v>69</v>
      </c>
      <c r="I429" t="s">
        <v>15</v>
      </c>
      <c r="J429" t="s">
        <v>18</v>
      </c>
      <c r="K429" t="s">
        <v>44</v>
      </c>
      <c r="L429">
        <v>23</v>
      </c>
      <c r="M429" s="3">
        <f t="shared" si="20"/>
        <v>0</v>
      </c>
      <c r="N429" s="3"/>
      <c r="O429" s="3"/>
      <c r="P429" s="3"/>
      <c r="Q429" s="3"/>
      <c r="R429" s="4"/>
      <c r="S429" s="5"/>
      <c r="U429" s="3"/>
    </row>
    <row r="430" spans="1:21" x14ac:dyDescent="0.25">
      <c r="A430" t="str">
        <f t="shared" si="19"/>
        <v>NZ50-BDG-15-RESBDG</v>
      </c>
      <c r="B430" t="str">
        <f t="shared" si="21"/>
        <v>RESBDGAPAOldSCCE___ESRELC_23</v>
      </c>
      <c r="C430" t="s">
        <v>10</v>
      </c>
      <c r="D430" t="s">
        <v>11</v>
      </c>
      <c r="E430" t="s">
        <v>17</v>
      </c>
      <c r="F430" t="s">
        <v>13</v>
      </c>
      <c r="G430" t="s">
        <v>37</v>
      </c>
      <c r="H430" t="s">
        <v>59</v>
      </c>
      <c r="I430" t="s">
        <v>15</v>
      </c>
      <c r="J430" t="s">
        <v>23</v>
      </c>
      <c r="K430" t="s">
        <v>24</v>
      </c>
      <c r="L430">
        <v>23</v>
      </c>
      <c r="M430" s="3" t="str">
        <f t="shared" si="20"/>
        <v/>
      </c>
      <c r="N430" s="3"/>
      <c r="O430" s="3"/>
      <c r="P430" s="3"/>
      <c r="Q430" s="3"/>
      <c r="R430" s="4"/>
      <c r="S430" s="5"/>
      <c r="U430" s="3"/>
    </row>
    <row r="431" spans="1:21" x14ac:dyDescent="0.25">
      <c r="A431" t="str">
        <f t="shared" si="19"/>
        <v>NZ50-BDG-15-RESBDG</v>
      </c>
      <c r="B431" t="str">
        <f t="shared" si="21"/>
        <v>RESBDGAPANewSHFUR___HIGLFO_23</v>
      </c>
      <c r="C431" t="s">
        <v>10</v>
      </c>
      <c r="D431" t="s">
        <v>11</v>
      </c>
      <c r="E431" t="s">
        <v>17</v>
      </c>
      <c r="F431" t="s">
        <v>20</v>
      </c>
      <c r="G431" t="s">
        <v>14</v>
      </c>
      <c r="H431" t="s">
        <v>34</v>
      </c>
      <c r="I431" t="s">
        <v>15</v>
      </c>
      <c r="J431" t="s">
        <v>18</v>
      </c>
      <c r="K431" t="s">
        <v>46</v>
      </c>
      <c r="L431">
        <v>23</v>
      </c>
      <c r="M431" s="3">
        <f t="shared" si="20"/>
        <v>0</v>
      </c>
      <c r="N431" s="3"/>
      <c r="O431" s="3"/>
      <c r="P431" s="3"/>
      <c r="Q431" s="3"/>
      <c r="R431" s="4"/>
      <c r="S431" s="5"/>
      <c r="U431" s="3"/>
    </row>
    <row r="432" spans="1:21" x14ac:dyDescent="0.25">
      <c r="A432" t="str">
        <f t="shared" si="19"/>
        <v>NZ50-BDG-15-RESBDG</v>
      </c>
      <c r="B432" t="str">
        <f t="shared" si="21"/>
        <v>RESBDGSATOldSHFUR___STDKER_23</v>
      </c>
      <c r="C432" t="s">
        <v>10</v>
      </c>
      <c r="D432" t="s">
        <v>11</v>
      </c>
      <c r="E432" t="s">
        <v>19</v>
      </c>
      <c r="F432" t="s">
        <v>13</v>
      </c>
      <c r="G432" t="s">
        <v>14</v>
      </c>
      <c r="H432" t="s">
        <v>34</v>
      </c>
      <c r="I432" t="s">
        <v>15</v>
      </c>
      <c r="J432" t="s">
        <v>16</v>
      </c>
      <c r="K432" t="s">
        <v>49</v>
      </c>
      <c r="L432">
        <v>23</v>
      </c>
      <c r="M432" s="3">
        <f t="shared" si="20"/>
        <v>0</v>
      </c>
      <c r="N432" s="3"/>
      <c r="O432" s="3"/>
      <c r="P432" s="3"/>
      <c r="Q432" s="3"/>
      <c r="R432" s="4"/>
      <c r="S432" s="5"/>
      <c r="U432" s="3"/>
    </row>
    <row r="433" spans="1:21" x14ac:dyDescent="0.25">
      <c r="A433" t="str">
        <f t="shared" si="19"/>
        <v>NZ50-BDG-15-RESBDG</v>
      </c>
      <c r="B433" t="str">
        <f t="shared" si="21"/>
        <v>RESBDGAPAOldSCCE___STDELC_23</v>
      </c>
      <c r="C433" t="s">
        <v>10</v>
      </c>
      <c r="D433" t="s">
        <v>11</v>
      </c>
      <c r="E433" t="s">
        <v>17</v>
      </c>
      <c r="F433" t="s">
        <v>13</v>
      </c>
      <c r="G433" t="s">
        <v>37</v>
      </c>
      <c r="H433" t="s">
        <v>59</v>
      </c>
      <c r="I433" t="s">
        <v>15</v>
      </c>
      <c r="J433" t="s">
        <v>16</v>
      </c>
      <c r="K433" t="s">
        <v>24</v>
      </c>
      <c r="L433">
        <v>23</v>
      </c>
      <c r="M433" s="3" t="str">
        <f t="shared" si="20"/>
        <v/>
      </c>
      <c r="N433" s="3"/>
      <c r="O433" s="3"/>
      <c r="P433" s="3"/>
      <c r="Q433" s="3"/>
      <c r="R433" s="4"/>
      <c r="S433" s="5"/>
      <c r="U433" s="3"/>
    </row>
    <row r="434" spans="1:21" x14ac:dyDescent="0.25">
      <c r="A434" t="str">
        <f t="shared" si="19"/>
        <v>NZ50-BDG-15-RESBDG</v>
      </c>
      <c r="B434" t="str">
        <f t="shared" si="21"/>
        <v>RESBDGAPAOldSCCE___HIGELC_23</v>
      </c>
      <c r="C434" t="s">
        <v>10</v>
      </c>
      <c r="D434" t="s">
        <v>11</v>
      </c>
      <c r="E434" t="s">
        <v>17</v>
      </c>
      <c r="F434" t="s">
        <v>13</v>
      </c>
      <c r="G434" t="s">
        <v>37</v>
      </c>
      <c r="H434" t="s">
        <v>59</v>
      </c>
      <c r="I434" t="s">
        <v>15</v>
      </c>
      <c r="J434" t="s">
        <v>18</v>
      </c>
      <c r="K434" t="s">
        <v>24</v>
      </c>
      <c r="L434">
        <v>23</v>
      </c>
      <c r="M434" s="3" t="str">
        <f t="shared" si="20"/>
        <v/>
      </c>
      <c r="N434" s="3"/>
      <c r="O434" s="3"/>
      <c r="P434" s="3"/>
      <c r="Q434" s="3"/>
      <c r="R434" s="4"/>
      <c r="S434" s="5"/>
      <c r="U434" s="3"/>
    </row>
    <row r="435" spans="1:21" x14ac:dyDescent="0.25">
      <c r="A435" t="str">
        <f t="shared" si="19"/>
        <v>NZ50-BDG-15-RESBDG</v>
      </c>
      <c r="B435" t="str">
        <f t="shared" si="21"/>
        <v>RESBDGSDEOldSHPLT500WSTDELC_23</v>
      </c>
      <c r="C435" t="s">
        <v>10</v>
      </c>
      <c r="D435" t="s">
        <v>11</v>
      </c>
      <c r="E435" t="s">
        <v>12</v>
      </c>
      <c r="F435" t="s">
        <v>13</v>
      </c>
      <c r="G435" t="s">
        <v>14</v>
      </c>
      <c r="H435" t="s">
        <v>40</v>
      </c>
      <c r="I435" t="s">
        <v>56</v>
      </c>
      <c r="J435" t="s">
        <v>16</v>
      </c>
      <c r="K435" t="s">
        <v>24</v>
      </c>
      <c r="L435">
        <v>23</v>
      </c>
      <c r="M435" s="3" t="str">
        <f t="shared" si="20"/>
        <v/>
      </c>
      <c r="N435" s="3"/>
      <c r="O435" s="3"/>
      <c r="P435" s="3"/>
      <c r="Q435" s="3"/>
      <c r="R435" s="4"/>
      <c r="S435" s="5"/>
      <c r="U435" s="3"/>
    </row>
    <row r="436" spans="1:21" x14ac:dyDescent="0.25">
      <c r="A436" t="str">
        <f t="shared" si="19"/>
        <v>NZ50-BDG-15-RESBDG</v>
      </c>
      <c r="B436" t="str">
        <f t="shared" si="21"/>
        <v>RESBDGAPANewREF___FRDSTDELC_23</v>
      </c>
      <c r="C436" t="s">
        <v>10</v>
      </c>
      <c r="D436" t="s">
        <v>11</v>
      </c>
      <c r="E436" t="s">
        <v>17</v>
      </c>
      <c r="F436" t="s">
        <v>20</v>
      </c>
      <c r="G436" t="s">
        <v>47</v>
      </c>
      <c r="H436" t="s">
        <v>15</v>
      </c>
      <c r="I436" t="s">
        <v>64</v>
      </c>
      <c r="J436" t="s">
        <v>16</v>
      </c>
      <c r="K436" t="s">
        <v>24</v>
      </c>
      <c r="L436">
        <v>23</v>
      </c>
      <c r="M436" s="3" t="str">
        <f t="shared" si="20"/>
        <v/>
      </c>
      <c r="N436" s="3"/>
      <c r="O436" s="3"/>
      <c r="P436" s="3"/>
      <c r="Q436" s="3"/>
      <c r="R436" s="4"/>
      <c r="S436" s="5"/>
      <c r="U436" s="3"/>
    </row>
    <row r="437" spans="1:21" x14ac:dyDescent="0.25">
      <c r="A437" t="str">
        <f t="shared" si="19"/>
        <v>NZ50-BDG-15-RESBDG</v>
      </c>
      <c r="B437" t="str">
        <f t="shared" si="21"/>
        <v>RESBDGAPANewCDY______HIGELC_23</v>
      </c>
      <c r="C437" t="s">
        <v>10</v>
      </c>
      <c r="D437" t="s">
        <v>11</v>
      </c>
      <c r="E437" t="s">
        <v>17</v>
      </c>
      <c r="F437" t="s">
        <v>20</v>
      </c>
      <c r="G437" t="s">
        <v>30</v>
      </c>
      <c r="H437" t="s">
        <v>15</v>
      </c>
      <c r="I437" t="s">
        <v>15</v>
      </c>
      <c r="J437" t="s">
        <v>18</v>
      </c>
      <c r="K437" t="s">
        <v>24</v>
      </c>
      <c r="L437">
        <v>23</v>
      </c>
      <c r="M437" s="3" t="str">
        <f t="shared" si="20"/>
        <v/>
      </c>
      <c r="N437" s="3"/>
      <c r="O437" s="3"/>
      <c r="P437" s="3"/>
      <c r="Q437" s="3"/>
      <c r="R437" s="4"/>
      <c r="S437" s="5"/>
      <c r="U437" s="3"/>
    </row>
    <row r="438" spans="1:21" x14ac:dyDescent="0.25">
      <c r="A438" t="str">
        <f t="shared" si="19"/>
        <v>NZ50-BDG-15-RESBDG</v>
      </c>
      <c r="B438" t="str">
        <f t="shared" si="21"/>
        <v>RESBDGAPAOldCDY______ESRELC_23</v>
      </c>
      <c r="C438" t="s">
        <v>10</v>
      </c>
      <c r="D438" t="s">
        <v>11</v>
      </c>
      <c r="E438" t="s">
        <v>17</v>
      </c>
      <c r="F438" t="s">
        <v>13</v>
      </c>
      <c r="G438" t="s">
        <v>30</v>
      </c>
      <c r="H438" t="s">
        <v>15</v>
      </c>
      <c r="I438" t="s">
        <v>15</v>
      </c>
      <c r="J438" t="s">
        <v>23</v>
      </c>
      <c r="K438" t="s">
        <v>24</v>
      </c>
      <c r="L438">
        <v>23</v>
      </c>
      <c r="M438" s="3" t="str">
        <f t="shared" si="20"/>
        <v/>
      </c>
      <c r="N438" s="3"/>
      <c r="O438" s="3"/>
      <c r="P438" s="3"/>
      <c r="Q438" s="3"/>
      <c r="R438" s="4"/>
      <c r="S438" s="5"/>
      <c r="U438" s="3"/>
    </row>
    <row r="439" spans="1:21" x14ac:dyDescent="0.25">
      <c r="A439" t="str">
        <f t="shared" si="19"/>
        <v>NZ50-BDG-15-RESBDG</v>
      </c>
      <c r="B439" t="str">
        <f t="shared" si="21"/>
        <v>RESBDGSATOldWHHEP___ESRELC_23</v>
      </c>
      <c r="C439" t="s">
        <v>10</v>
      </c>
      <c r="D439" t="s">
        <v>11</v>
      </c>
      <c r="E439" t="s">
        <v>19</v>
      </c>
      <c r="F439" t="s">
        <v>13</v>
      </c>
      <c r="G439" t="s">
        <v>35</v>
      </c>
      <c r="H439" t="s">
        <v>50</v>
      </c>
      <c r="I439" t="s">
        <v>15</v>
      </c>
      <c r="J439" t="s">
        <v>23</v>
      </c>
      <c r="K439" t="s">
        <v>24</v>
      </c>
      <c r="L439">
        <v>23</v>
      </c>
      <c r="M439" s="3" t="str">
        <f t="shared" si="20"/>
        <v/>
      </c>
      <c r="N439" s="3"/>
      <c r="O439" s="3"/>
      <c r="P439" s="3"/>
      <c r="Q439" s="3"/>
      <c r="R439" s="4"/>
      <c r="S439" s="5"/>
      <c r="U439" s="3"/>
    </row>
    <row r="440" spans="1:21" x14ac:dyDescent="0.25">
      <c r="A440" t="str">
        <f t="shared" si="19"/>
        <v>NZ50-BDG-15-RESBDG</v>
      </c>
      <c r="B440" t="str">
        <f t="shared" si="21"/>
        <v>RESBDGAPAOldSHFUR___STDPRO_23</v>
      </c>
      <c r="C440" t="s">
        <v>10</v>
      </c>
      <c r="D440" t="s">
        <v>11</v>
      </c>
      <c r="E440" t="s">
        <v>17</v>
      </c>
      <c r="F440" t="s">
        <v>13</v>
      </c>
      <c r="G440" t="s">
        <v>14</v>
      </c>
      <c r="H440" t="s">
        <v>34</v>
      </c>
      <c r="I440" t="s">
        <v>15</v>
      </c>
      <c r="J440" t="s">
        <v>16</v>
      </c>
      <c r="K440" t="s">
        <v>43</v>
      </c>
      <c r="L440">
        <v>23</v>
      </c>
      <c r="M440" s="3">
        <f t="shared" si="20"/>
        <v>0</v>
      </c>
      <c r="N440" s="3"/>
      <c r="O440" s="3"/>
      <c r="P440" s="3"/>
      <c r="Q440" s="3"/>
      <c r="R440" s="4"/>
      <c r="S440" s="5"/>
      <c r="U440" s="3"/>
    </row>
    <row r="441" spans="1:21" x14ac:dyDescent="0.25">
      <c r="A441" t="str">
        <f t="shared" si="19"/>
        <v>NZ50-BDG-15-RESBDG</v>
      </c>
      <c r="B441" t="str">
        <f t="shared" si="21"/>
        <v>RESBDGSDEOldCDY______HIGELC_23</v>
      </c>
      <c r="C441" t="s">
        <v>10</v>
      </c>
      <c r="D441" t="s">
        <v>11</v>
      </c>
      <c r="E441" t="s">
        <v>12</v>
      </c>
      <c r="F441" t="s">
        <v>13</v>
      </c>
      <c r="G441" t="s">
        <v>30</v>
      </c>
      <c r="H441" t="s">
        <v>15</v>
      </c>
      <c r="I441" t="s">
        <v>15</v>
      </c>
      <c r="J441" t="s">
        <v>18</v>
      </c>
      <c r="K441" t="s">
        <v>24</v>
      </c>
      <c r="L441">
        <v>23</v>
      </c>
      <c r="M441" s="3" t="str">
        <f t="shared" si="20"/>
        <v/>
      </c>
      <c r="N441" s="3"/>
      <c r="O441" s="3"/>
      <c r="P441" s="3"/>
      <c r="Q441" s="3"/>
      <c r="R441" s="4"/>
      <c r="S441" s="5"/>
      <c r="U441" s="3"/>
    </row>
    <row r="442" spans="1:21" x14ac:dyDescent="0.25">
      <c r="A442" t="str">
        <f t="shared" si="19"/>
        <v>NZ50-BDG-15-RESBDG</v>
      </c>
      <c r="B442" t="str">
        <f t="shared" si="21"/>
        <v>RESBDGAPANewREF___FRDESRELC_23</v>
      </c>
      <c r="C442" t="s">
        <v>10</v>
      </c>
      <c r="D442" t="s">
        <v>11</v>
      </c>
      <c r="E442" t="s">
        <v>17</v>
      </c>
      <c r="F442" t="s">
        <v>20</v>
      </c>
      <c r="G442" t="s">
        <v>47</v>
      </c>
      <c r="H442" t="s">
        <v>15</v>
      </c>
      <c r="I442" t="s">
        <v>64</v>
      </c>
      <c r="J442" t="s">
        <v>23</v>
      </c>
      <c r="K442" t="s">
        <v>24</v>
      </c>
      <c r="L442">
        <v>23</v>
      </c>
      <c r="M442" s="3" t="str">
        <f t="shared" si="20"/>
        <v/>
      </c>
      <c r="N442" s="3"/>
      <c r="O442" s="3"/>
      <c r="P442" s="3"/>
      <c r="Q442" s="3"/>
      <c r="R442" s="4"/>
      <c r="S442" s="5"/>
      <c r="U442" s="3"/>
    </row>
    <row r="443" spans="1:21" x14ac:dyDescent="0.25">
      <c r="A443" t="str">
        <f t="shared" si="19"/>
        <v>NZ50-BDG-15-RESBDG</v>
      </c>
      <c r="B443" t="str">
        <f t="shared" si="21"/>
        <v>RESBDGAPANewREF___FRDHIGELC_23</v>
      </c>
      <c r="C443" t="s">
        <v>10</v>
      </c>
      <c r="D443" t="s">
        <v>11</v>
      </c>
      <c r="E443" t="s">
        <v>17</v>
      </c>
      <c r="F443" t="s">
        <v>20</v>
      </c>
      <c r="G443" t="s">
        <v>47</v>
      </c>
      <c r="H443" t="s">
        <v>15</v>
      </c>
      <c r="I443" t="s">
        <v>64</v>
      </c>
      <c r="J443" t="s">
        <v>18</v>
      </c>
      <c r="K443" t="s">
        <v>24</v>
      </c>
      <c r="L443">
        <v>23</v>
      </c>
      <c r="M443" s="3" t="str">
        <f t="shared" si="20"/>
        <v/>
      </c>
      <c r="N443" s="3"/>
      <c r="O443" s="3"/>
      <c r="P443" s="3"/>
      <c r="Q443" s="3"/>
      <c r="R443" s="4"/>
      <c r="S443" s="5"/>
      <c r="U443" s="3"/>
    </row>
    <row r="444" spans="1:21" x14ac:dyDescent="0.25">
      <c r="A444" t="str">
        <f t="shared" si="19"/>
        <v>NZ50-BDG-15-RESBDG</v>
      </c>
      <c r="B444" t="str">
        <f t="shared" si="21"/>
        <v>RESBDGAPANewSHFIR___STDPRO_23</v>
      </c>
      <c r="C444" t="s">
        <v>10</v>
      </c>
      <c r="D444" t="s">
        <v>11</v>
      </c>
      <c r="E444" t="s">
        <v>17</v>
      </c>
      <c r="F444" t="s">
        <v>20</v>
      </c>
      <c r="G444" t="s">
        <v>14</v>
      </c>
      <c r="H444" t="s">
        <v>65</v>
      </c>
      <c r="I444" t="s">
        <v>15</v>
      </c>
      <c r="J444" t="s">
        <v>16</v>
      </c>
      <c r="K444" t="s">
        <v>43</v>
      </c>
      <c r="L444">
        <v>23</v>
      </c>
      <c r="M444" s="3">
        <f t="shared" si="20"/>
        <v>0</v>
      </c>
      <c r="N444" s="3"/>
      <c r="O444" s="3"/>
      <c r="P444" s="3"/>
      <c r="Q444" s="3"/>
      <c r="R444" s="4"/>
      <c r="S444" s="5"/>
      <c r="U444" s="3"/>
    </row>
    <row r="445" spans="1:21" x14ac:dyDescent="0.25">
      <c r="A445" t="str">
        <f t="shared" si="19"/>
        <v>NZ50-BDG-15-RESBDG</v>
      </c>
      <c r="B445" t="str">
        <f t="shared" si="21"/>
        <v>RESBDGSDEOldSCWD___HIGELC_23</v>
      </c>
      <c r="C445" t="s">
        <v>10</v>
      </c>
      <c r="D445" t="s">
        <v>11</v>
      </c>
      <c r="E445" t="s">
        <v>12</v>
      </c>
      <c r="F445" t="s">
        <v>13</v>
      </c>
      <c r="G445" t="s">
        <v>37</v>
      </c>
      <c r="H445" t="s">
        <v>38</v>
      </c>
      <c r="I445" t="s">
        <v>15</v>
      </c>
      <c r="J445" t="s">
        <v>18</v>
      </c>
      <c r="K445" t="s">
        <v>24</v>
      </c>
      <c r="L445">
        <v>23</v>
      </c>
      <c r="M445" s="3" t="str">
        <f t="shared" si="20"/>
        <v/>
      </c>
      <c r="N445" s="3"/>
      <c r="O445" s="3"/>
      <c r="P445" s="3"/>
      <c r="Q445" s="3"/>
      <c r="R445" s="4"/>
      <c r="S445" s="5"/>
      <c r="U445" s="3"/>
    </row>
    <row r="446" spans="1:21" x14ac:dyDescent="0.25">
      <c r="A446" t="str">
        <f t="shared" si="19"/>
        <v>NZ50-BDG-15-RESBDG</v>
      </c>
      <c r="B446" t="str">
        <f t="shared" si="21"/>
        <v>RESBDGSATOldWHHEP___STDELC_23</v>
      </c>
      <c r="C446" t="s">
        <v>10</v>
      </c>
      <c r="D446" t="s">
        <v>11</v>
      </c>
      <c r="E446" t="s">
        <v>19</v>
      </c>
      <c r="F446" t="s">
        <v>13</v>
      </c>
      <c r="G446" t="s">
        <v>35</v>
      </c>
      <c r="H446" t="s">
        <v>50</v>
      </c>
      <c r="I446" t="s">
        <v>15</v>
      </c>
      <c r="J446" t="s">
        <v>16</v>
      </c>
      <c r="K446" t="s">
        <v>24</v>
      </c>
      <c r="L446">
        <v>23</v>
      </c>
      <c r="M446" s="3" t="str">
        <f t="shared" si="20"/>
        <v/>
      </c>
      <c r="N446" s="3"/>
      <c r="O446" s="3"/>
      <c r="P446" s="3"/>
      <c r="Q446" s="3"/>
      <c r="R446" s="4"/>
      <c r="S446" s="5"/>
      <c r="U446" s="3"/>
    </row>
    <row r="447" spans="1:21" x14ac:dyDescent="0.25">
      <c r="A447" t="str">
        <f t="shared" si="19"/>
        <v>NZ50-BDG-15-RESBDG</v>
      </c>
      <c r="B447" t="str">
        <f t="shared" si="21"/>
        <v>RESBDGAPAOldSHFUR___STDELC_23</v>
      </c>
      <c r="C447" t="s">
        <v>10</v>
      </c>
      <c r="D447" t="s">
        <v>11</v>
      </c>
      <c r="E447" t="s">
        <v>17</v>
      </c>
      <c r="F447" t="s">
        <v>13</v>
      </c>
      <c r="G447" t="s">
        <v>14</v>
      </c>
      <c r="H447" t="s">
        <v>34</v>
      </c>
      <c r="I447" t="s">
        <v>15</v>
      </c>
      <c r="J447" t="s">
        <v>16</v>
      </c>
      <c r="K447" t="s">
        <v>24</v>
      </c>
      <c r="L447">
        <v>23</v>
      </c>
      <c r="M447" s="3" t="str">
        <f t="shared" si="20"/>
        <v/>
      </c>
      <c r="N447" s="3"/>
      <c r="O447" s="3"/>
      <c r="P447" s="3"/>
      <c r="Q447" s="3"/>
      <c r="R447" s="4"/>
      <c r="S447" s="5"/>
      <c r="U447" s="3"/>
    </row>
    <row r="448" spans="1:21" x14ac:dyDescent="0.25">
      <c r="A448" t="str">
        <f t="shared" si="19"/>
        <v>NZ50-BDG-15-RESBDG</v>
      </c>
      <c r="B448" t="str">
        <f t="shared" si="21"/>
        <v>RESBDGSATOldSHHEP___HIGELC_23</v>
      </c>
      <c r="C448" t="s">
        <v>10</v>
      </c>
      <c r="D448" t="s">
        <v>11</v>
      </c>
      <c r="E448" t="s">
        <v>19</v>
      </c>
      <c r="F448" t="s">
        <v>13</v>
      </c>
      <c r="G448" t="s">
        <v>14</v>
      </c>
      <c r="H448" t="s">
        <v>50</v>
      </c>
      <c r="I448" t="s">
        <v>15</v>
      </c>
      <c r="J448" t="s">
        <v>18</v>
      </c>
      <c r="K448" t="s">
        <v>24</v>
      </c>
      <c r="L448">
        <v>23</v>
      </c>
      <c r="M448" s="3" t="str">
        <f t="shared" si="20"/>
        <v/>
      </c>
      <c r="N448" s="3"/>
      <c r="O448" s="3"/>
      <c r="P448" s="3"/>
      <c r="Q448" s="3"/>
      <c r="R448" s="4"/>
      <c r="S448" s="5"/>
      <c r="U448" s="3"/>
    </row>
    <row r="449" spans="1:21" x14ac:dyDescent="0.25">
      <c r="A449" t="str">
        <f t="shared" si="19"/>
        <v>NZ50-BDG-15-RESBDG</v>
      </c>
      <c r="B449" t="str">
        <f t="shared" si="21"/>
        <v>RESBDGSDEOldREF___FRDSTDELC_23</v>
      </c>
      <c r="C449" t="s">
        <v>10</v>
      </c>
      <c r="D449" t="s">
        <v>11</v>
      </c>
      <c r="E449" t="s">
        <v>12</v>
      </c>
      <c r="F449" t="s">
        <v>13</v>
      </c>
      <c r="G449" t="s">
        <v>47</v>
      </c>
      <c r="H449" t="s">
        <v>15</v>
      </c>
      <c r="I449" t="s">
        <v>64</v>
      </c>
      <c r="J449" t="s">
        <v>16</v>
      </c>
      <c r="K449" t="s">
        <v>24</v>
      </c>
      <c r="L449">
        <v>23</v>
      </c>
      <c r="M449" s="3" t="str">
        <f t="shared" si="20"/>
        <v/>
      </c>
      <c r="N449" s="3"/>
      <c r="O449" s="3"/>
      <c r="P449" s="3"/>
      <c r="Q449" s="3"/>
      <c r="R449" s="4"/>
      <c r="S449" s="5"/>
      <c r="U449" s="3"/>
    </row>
    <row r="450" spans="1:21" x14ac:dyDescent="0.25">
      <c r="A450" t="str">
        <f t="shared" si="19"/>
        <v>NZ50-BDG-15-RESBDG</v>
      </c>
      <c r="B450" t="str">
        <f t="shared" si="21"/>
        <v>RESBDGAPANewSHPST___STDBWP_23</v>
      </c>
      <c r="C450" t="s">
        <v>10</v>
      </c>
      <c r="D450" t="s">
        <v>11</v>
      </c>
      <c r="E450" t="s">
        <v>17</v>
      </c>
      <c r="F450" t="s">
        <v>20</v>
      </c>
      <c r="G450" t="s">
        <v>14</v>
      </c>
      <c r="H450" t="s">
        <v>67</v>
      </c>
      <c r="I450" t="s">
        <v>15</v>
      </c>
      <c r="J450" t="s">
        <v>16</v>
      </c>
      <c r="K450" t="s">
        <v>45</v>
      </c>
      <c r="L450">
        <v>23</v>
      </c>
      <c r="M450" s="3">
        <f t="shared" si="20"/>
        <v>0</v>
      </c>
      <c r="N450" s="3"/>
      <c r="O450" s="3"/>
      <c r="P450" s="3"/>
      <c r="Q450" s="3"/>
      <c r="R450" s="4"/>
      <c r="S450" s="5"/>
      <c r="U450" s="3"/>
    </row>
    <row r="451" spans="1:21" x14ac:dyDescent="0.25">
      <c r="A451" t="str">
        <f t="shared" ref="A451:A514" si="22">"NZ50-BDG-15-"&amp;LEFT(B451,6)</f>
        <v>NZ50-BDG-15-RESBDG</v>
      </c>
      <c r="B451" t="str">
        <f t="shared" si="21"/>
        <v>RESBDGAPAOldWHWTK___HIGELC_23</v>
      </c>
      <c r="C451" t="s">
        <v>10</v>
      </c>
      <c r="D451" t="s">
        <v>11</v>
      </c>
      <c r="E451" t="s">
        <v>17</v>
      </c>
      <c r="F451" t="s">
        <v>13</v>
      </c>
      <c r="G451" t="s">
        <v>35</v>
      </c>
      <c r="H451" t="s">
        <v>36</v>
      </c>
      <c r="I451" t="s">
        <v>15</v>
      </c>
      <c r="J451" t="s">
        <v>18</v>
      </c>
      <c r="K451" t="s">
        <v>24</v>
      </c>
      <c r="L451">
        <v>23</v>
      </c>
      <c r="M451" s="3" t="str">
        <f t="shared" ref="M451:M514" si="23">IF(OR(K451="ELC",K451="HH2",K451="GEO"),"",0)</f>
        <v/>
      </c>
      <c r="N451" s="3"/>
      <c r="O451" s="3"/>
      <c r="P451" s="3"/>
      <c r="Q451" s="3"/>
      <c r="R451" s="4"/>
      <c r="S451" s="5"/>
      <c r="U451" s="3"/>
    </row>
    <row r="452" spans="1:21" x14ac:dyDescent="0.25">
      <c r="A452" t="str">
        <f t="shared" si="22"/>
        <v>NZ50-BDG-15-RESBDG</v>
      </c>
      <c r="B452" t="str">
        <f t="shared" si="21"/>
        <v>RESBDGSATOldSHHEP___STDELC_23</v>
      </c>
      <c r="C452" t="s">
        <v>10</v>
      </c>
      <c r="D452" t="s">
        <v>11</v>
      </c>
      <c r="E452" t="s">
        <v>19</v>
      </c>
      <c r="F452" t="s">
        <v>13</v>
      </c>
      <c r="G452" t="s">
        <v>14</v>
      </c>
      <c r="H452" t="s">
        <v>50</v>
      </c>
      <c r="I452" t="s">
        <v>15</v>
      </c>
      <c r="J452" t="s">
        <v>16</v>
      </c>
      <c r="K452" t="s">
        <v>24</v>
      </c>
      <c r="L452">
        <v>23</v>
      </c>
      <c r="M452" s="3" t="str">
        <f t="shared" si="23"/>
        <v/>
      </c>
      <c r="N452" s="3"/>
      <c r="O452" s="3"/>
      <c r="P452" s="3"/>
      <c r="Q452" s="3"/>
      <c r="R452" s="4"/>
      <c r="S452" s="5"/>
      <c r="U452" s="3"/>
    </row>
    <row r="453" spans="1:21" x14ac:dyDescent="0.25">
      <c r="A453" t="str">
        <f t="shared" si="22"/>
        <v>NZ50-BDG-15-RESBDG</v>
      </c>
      <c r="B453" t="str">
        <f t="shared" si="21"/>
        <v>RESBDGSATOldRAG______STDELC_23</v>
      </c>
      <c r="C453" t="s">
        <v>10</v>
      </c>
      <c r="D453" t="s">
        <v>11</v>
      </c>
      <c r="E453" t="s">
        <v>19</v>
      </c>
      <c r="F453" t="s">
        <v>13</v>
      </c>
      <c r="G453" t="s">
        <v>28</v>
      </c>
      <c r="H453" t="s">
        <v>15</v>
      </c>
      <c r="I453" t="s">
        <v>15</v>
      </c>
      <c r="J453" t="s">
        <v>16</v>
      </c>
      <c r="K453" t="s">
        <v>24</v>
      </c>
      <c r="L453">
        <v>23</v>
      </c>
      <c r="M453" s="3" t="str">
        <f t="shared" si="23"/>
        <v/>
      </c>
      <c r="N453" s="3"/>
      <c r="O453" s="3"/>
      <c r="P453" s="3"/>
      <c r="Q453" s="3"/>
      <c r="R453" s="4"/>
      <c r="S453" s="5"/>
      <c r="U453" s="3"/>
    </row>
    <row r="454" spans="1:21" x14ac:dyDescent="0.25">
      <c r="A454" t="str">
        <f t="shared" si="22"/>
        <v>NZ50-BDG-15-RESBDG</v>
      </c>
      <c r="B454" t="str">
        <f t="shared" si="21"/>
        <v>RESBDGSDEOldREF___FRDESRELC_23</v>
      </c>
      <c r="C454" t="s">
        <v>10</v>
      </c>
      <c r="D454" t="s">
        <v>11</v>
      </c>
      <c r="E454" t="s">
        <v>12</v>
      </c>
      <c r="F454" t="s">
        <v>13</v>
      </c>
      <c r="G454" t="s">
        <v>47</v>
      </c>
      <c r="H454" t="s">
        <v>15</v>
      </c>
      <c r="I454" t="s">
        <v>64</v>
      </c>
      <c r="J454" t="s">
        <v>23</v>
      </c>
      <c r="K454" t="s">
        <v>24</v>
      </c>
      <c r="L454">
        <v>23</v>
      </c>
      <c r="M454" s="3" t="str">
        <f t="shared" si="23"/>
        <v/>
      </c>
      <c r="N454" s="3"/>
      <c r="O454" s="3"/>
      <c r="P454" s="3"/>
      <c r="Q454" s="3"/>
      <c r="R454" s="4"/>
      <c r="S454" s="5"/>
      <c r="U454" s="3"/>
    </row>
    <row r="455" spans="1:21" x14ac:dyDescent="0.25">
      <c r="A455" t="str">
        <f t="shared" si="22"/>
        <v>NZ50-BDG-15-RESBDG</v>
      </c>
      <c r="B455" t="str">
        <f t="shared" si="21"/>
        <v>RESBDGSDEOldREF___FRDHIGELC_23</v>
      </c>
      <c r="C455" t="s">
        <v>10</v>
      </c>
      <c r="D455" t="s">
        <v>11</v>
      </c>
      <c r="E455" t="s">
        <v>12</v>
      </c>
      <c r="F455" t="s">
        <v>13</v>
      </c>
      <c r="G455" t="s">
        <v>47</v>
      </c>
      <c r="H455" t="s">
        <v>15</v>
      </c>
      <c r="I455" t="s">
        <v>64</v>
      </c>
      <c r="J455" t="s">
        <v>18</v>
      </c>
      <c r="K455" t="s">
        <v>24</v>
      </c>
      <c r="L455">
        <v>23</v>
      </c>
      <c r="M455" s="3" t="str">
        <f t="shared" si="23"/>
        <v/>
      </c>
      <c r="N455" s="3"/>
      <c r="O455" s="3"/>
      <c r="P455" s="3"/>
      <c r="Q455" s="3"/>
      <c r="R455" s="4"/>
      <c r="S455" s="5"/>
      <c r="U455" s="3"/>
    </row>
    <row r="456" spans="1:21" x14ac:dyDescent="0.25">
      <c r="A456" t="str">
        <f t="shared" si="22"/>
        <v>NZ50-BDG-15-RESBDG</v>
      </c>
      <c r="B456" t="str">
        <f t="shared" si="21"/>
        <v>RESBDGAPANewSHFIR___HIGPRO_23</v>
      </c>
      <c r="C456" t="s">
        <v>10</v>
      </c>
      <c r="D456" t="s">
        <v>11</v>
      </c>
      <c r="E456" t="s">
        <v>17</v>
      </c>
      <c r="F456" t="s">
        <v>20</v>
      </c>
      <c r="G456" t="s">
        <v>14</v>
      </c>
      <c r="H456" t="s">
        <v>65</v>
      </c>
      <c r="I456" t="s">
        <v>15</v>
      </c>
      <c r="J456" t="s">
        <v>18</v>
      </c>
      <c r="K456" t="s">
        <v>43</v>
      </c>
      <c r="L456">
        <v>23</v>
      </c>
      <c r="M456" s="3">
        <f t="shared" si="23"/>
        <v>0</v>
      </c>
      <c r="N456" s="3"/>
      <c r="O456" s="3"/>
      <c r="P456" s="3"/>
      <c r="Q456" s="3"/>
      <c r="R456" s="4"/>
      <c r="S456" s="5"/>
      <c r="U456" s="3"/>
    </row>
    <row r="457" spans="1:21" x14ac:dyDescent="0.25">
      <c r="A457" t="str">
        <f t="shared" si="22"/>
        <v>NZ50-BDG-15-RESBDG</v>
      </c>
      <c r="B457" t="str">
        <f t="shared" si="21"/>
        <v>RESBDGAPANewSHPST___HIGBWP_23</v>
      </c>
      <c r="C457" t="s">
        <v>10</v>
      </c>
      <c r="D457" t="s">
        <v>11</v>
      </c>
      <c r="E457" t="s">
        <v>17</v>
      </c>
      <c r="F457" t="s">
        <v>20</v>
      </c>
      <c r="G457" t="s">
        <v>14</v>
      </c>
      <c r="H457" t="s">
        <v>67</v>
      </c>
      <c r="I457" t="s">
        <v>15</v>
      </c>
      <c r="J457" t="s">
        <v>18</v>
      </c>
      <c r="K457" t="s">
        <v>45</v>
      </c>
      <c r="L457">
        <v>23</v>
      </c>
      <c r="M457" s="3">
        <f t="shared" si="23"/>
        <v>0</v>
      </c>
      <c r="N457" s="3"/>
      <c r="O457" s="3"/>
      <c r="P457" s="3"/>
      <c r="Q457" s="3"/>
      <c r="R457" s="4"/>
      <c r="S457" s="5"/>
      <c r="U457" s="3"/>
    </row>
    <row r="458" spans="1:21" x14ac:dyDescent="0.25">
      <c r="A458" t="str">
        <f t="shared" si="22"/>
        <v>NZ50-BDG-15-RESBDG</v>
      </c>
      <c r="B458" t="str">
        <f t="shared" si="21"/>
        <v>RESBDGAPAOldSHFUR___STDLFO_23</v>
      </c>
      <c r="C458" t="s">
        <v>10</v>
      </c>
      <c r="D458" t="s">
        <v>11</v>
      </c>
      <c r="E458" t="s">
        <v>17</v>
      </c>
      <c r="F458" t="s">
        <v>13</v>
      </c>
      <c r="G458" t="s">
        <v>14</v>
      </c>
      <c r="H458" t="s">
        <v>34</v>
      </c>
      <c r="I458" t="s">
        <v>15</v>
      </c>
      <c r="J458" t="s">
        <v>16</v>
      </c>
      <c r="K458" t="s">
        <v>46</v>
      </c>
      <c r="L458">
        <v>23</v>
      </c>
      <c r="M458" s="3">
        <f t="shared" si="23"/>
        <v>0</v>
      </c>
      <c r="N458" s="3"/>
      <c r="O458" s="3"/>
      <c r="P458" s="3"/>
      <c r="Q458" s="3"/>
      <c r="R458" s="4"/>
      <c r="S458" s="5"/>
      <c r="U458" s="3"/>
    </row>
    <row r="459" spans="1:21" x14ac:dyDescent="0.25">
      <c r="A459" t="str">
        <f t="shared" si="22"/>
        <v>NZ50-BDG-15-RESBDG</v>
      </c>
      <c r="B459" t="str">
        <f t="shared" si="21"/>
        <v>RESBDGSATOldWHHEP___HIGELC_23</v>
      </c>
      <c r="C459" t="s">
        <v>10</v>
      </c>
      <c r="D459" t="s">
        <v>11</v>
      </c>
      <c r="E459" t="s">
        <v>19</v>
      </c>
      <c r="F459" t="s">
        <v>13</v>
      </c>
      <c r="G459" t="s">
        <v>35</v>
      </c>
      <c r="H459" t="s">
        <v>50</v>
      </c>
      <c r="I459" t="s">
        <v>15</v>
      </c>
      <c r="J459" t="s">
        <v>18</v>
      </c>
      <c r="K459" t="s">
        <v>24</v>
      </c>
      <c r="L459">
        <v>23</v>
      </c>
      <c r="M459" s="3" t="str">
        <f t="shared" si="23"/>
        <v/>
      </c>
      <c r="N459" s="3"/>
      <c r="O459" s="3"/>
      <c r="P459" s="3"/>
      <c r="Q459" s="3"/>
      <c r="R459" s="4"/>
      <c r="S459" s="5"/>
      <c r="U459" s="3"/>
    </row>
    <row r="460" spans="1:21" x14ac:dyDescent="0.25">
      <c r="A460" t="str">
        <f t="shared" si="22"/>
        <v>NZ50-BDG-15-RESBDG</v>
      </c>
      <c r="B460" t="str">
        <f t="shared" si="21"/>
        <v>RESBDGAPAOldSHHEP___HIGELC_23</v>
      </c>
      <c r="C460" t="s">
        <v>10</v>
      </c>
      <c r="D460" t="s">
        <v>11</v>
      </c>
      <c r="E460" t="s">
        <v>17</v>
      </c>
      <c r="F460" t="s">
        <v>13</v>
      </c>
      <c r="G460" t="s">
        <v>14</v>
      </c>
      <c r="H460" t="s">
        <v>50</v>
      </c>
      <c r="I460" t="s">
        <v>15</v>
      </c>
      <c r="J460" t="s">
        <v>18</v>
      </c>
      <c r="K460" t="s">
        <v>24</v>
      </c>
      <c r="L460">
        <v>23</v>
      </c>
      <c r="M460" s="3" t="str">
        <f t="shared" si="23"/>
        <v/>
      </c>
      <c r="N460" s="3"/>
      <c r="O460" s="3"/>
      <c r="P460" s="3"/>
      <c r="Q460" s="3"/>
      <c r="R460" s="4"/>
      <c r="S460" s="5"/>
      <c r="U460" s="3"/>
    </row>
    <row r="461" spans="1:21" x14ac:dyDescent="0.25">
      <c r="A461" t="str">
        <f t="shared" si="22"/>
        <v>NZ50-BDG-15-RESBDG</v>
      </c>
      <c r="B461" t="str">
        <f t="shared" si="21"/>
        <v>RESBDGSDEOldSHFUR___STDPRO_23</v>
      </c>
      <c r="C461" t="s">
        <v>10</v>
      </c>
      <c r="D461" t="s">
        <v>11</v>
      </c>
      <c r="E461" t="s">
        <v>12</v>
      </c>
      <c r="F461" t="s">
        <v>13</v>
      </c>
      <c r="G461" t="s">
        <v>14</v>
      </c>
      <c r="H461" t="s">
        <v>34</v>
      </c>
      <c r="I461" t="s">
        <v>15</v>
      </c>
      <c r="J461" t="s">
        <v>16</v>
      </c>
      <c r="K461" t="s">
        <v>43</v>
      </c>
      <c r="L461">
        <v>23</v>
      </c>
      <c r="M461" s="3">
        <f t="shared" si="23"/>
        <v>0</v>
      </c>
      <c r="N461" s="3"/>
      <c r="O461" s="3"/>
      <c r="P461" s="3"/>
      <c r="Q461" s="3"/>
      <c r="R461" s="4"/>
      <c r="S461" s="5"/>
      <c r="U461" s="3"/>
    </row>
    <row r="462" spans="1:21" x14ac:dyDescent="0.25">
      <c r="A462" t="str">
        <f t="shared" si="22"/>
        <v>NZ50-BDG-15-RESBDG</v>
      </c>
      <c r="B462" t="str">
        <f t="shared" si="21"/>
        <v>RESBDGAPAOldSHFUR___STDKER_23</v>
      </c>
      <c r="C462" t="s">
        <v>10</v>
      </c>
      <c r="D462" t="s">
        <v>11</v>
      </c>
      <c r="E462" t="s">
        <v>17</v>
      </c>
      <c r="F462" t="s">
        <v>13</v>
      </c>
      <c r="G462" t="s">
        <v>14</v>
      </c>
      <c r="H462" t="s">
        <v>34</v>
      </c>
      <c r="I462" t="s">
        <v>15</v>
      </c>
      <c r="J462" t="s">
        <v>16</v>
      </c>
      <c r="K462" t="s">
        <v>49</v>
      </c>
      <c r="L462">
        <v>23</v>
      </c>
      <c r="M462" s="3">
        <f t="shared" si="23"/>
        <v>0</v>
      </c>
      <c r="N462" s="3"/>
      <c r="O462" s="3"/>
      <c r="P462" s="3"/>
      <c r="Q462" s="3"/>
      <c r="R462" s="4"/>
      <c r="S462" s="5"/>
      <c r="U462" s="3"/>
    </row>
    <row r="463" spans="1:21" x14ac:dyDescent="0.25">
      <c r="A463" t="str">
        <f t="shared" si="22"/>
        <v>NZ50-BDG-15-RESBDG</v>
      </c>
      <c r="B463" t="str">
        <f t="shared" si="21"/>
        <v>RESBDGSDEOldSHFUR___STDELC_23</v>
      </c>
      <c r="C463" t="s">
        <v>10</v>
      </c>
      <c r="D463" t="s">
        <v>11</v>
      </c>
      <c r="E463" t="s">
        <v>12</v>
      </c>
      <c r="F463" t="s">
        <v>13</v>
      </c>
      <c r="G463" t="s">
        <v>14</v>
      </c>
      <c r="H463" t="s">
        <v>34</v>
      </c>
      <c r="I463" t="s">
        <v>15</v>
      </c>
      <c r="J463" t="s">
        <v>16</v>
      </c>
      <c r="K463" t="s">
        <v>24</v>
      </c>
      <c r="L463">
        <v>23</v>
      </c>
      <c r="M463" s="3" t="str">
        <f t="shared" si="23"/>
        <v/>
      </c>
      <c r="N463" s="3"/>
      <c r="O463" s="3"/>
      <c r="P463" s="3"/>
      <c r="Q463" s="3"/>
      <c r="R463" s="4"/>
      <c r="S463" s="5"/>
      <c r="U463" s="3"/>
    </row>
    <row r="464" spans="1:21" x14ac:dyDescent="0.25">
      <c r="A464" t="str">
        <f t="shared" si="22"/>
        <v>NZ50-BDG-15-RESBDG</v>
      </c>
      <c r="B464" t="str">
        <f t="shared" si="21"/>
        <v>RESBDGAPANewWHHEP___ESRELC_23</v>
      </c>
      <c r="C464" t="s">
        <v>10</v>
      </c>
      <c r="D464" t="s">
        <v>11</v>
      </c>
      <c r="E464" t="s">
        <v>17</v>
      </c>
      <c r="F464" t="s">
        <v>20</v>
      </c>
      <c r="G464" t="s">
        <v>35</v>
      </c>
      <c r="H464" t="s">
        <v>50</v>
      </c>
      <c r="I464" t="s">
        <v>15</v>
      </c>
      <c r="J464" t="s">
        <v>23</v>
      </c>
      <c r="K464" t="s">
        <v>24</v>
      </c>
      <c r="L464">
        <v>23</v>
      </c>
      <c r="M464" s="3" t="str">
        <f t="shared" si="23"/>
        <v/>
      </c>
      <c r="N464" s="3"/>
      <c r="O464" s="3"/>
      <c r="P464" s="3"/>
      <c r="Q464" s="3"/>
      <c r="R464" s="4"/>
      <c r="S464" s="5"/>
      <c r="U464" s="3"/>
    </row>
    <row r="465" spans="1:21" x14ac:dyDescent="0.25">
      <c r="A465" t="str">
        <f t="shared" si="22"/>
        <v>NZ50-BDG-15-RESBDG</v>
      </c>
      <c r="B465" t="str">
        <f t="shared" si="21"/>
        <v>RESBDGSDEOldSHHEP___HIGELC_23</v>
      </c>
      <c r="C465" t="s">
        <v>10</v>
      </c>
      <c r="D465" t="s">
        <v>11</v>
      </c>
      <c r="E465" t="s">
        <v>12</v>
      </c>
      <c r="F465" t="s">
        <v>13</v>
      </c>
      <c r="G465" t="s">
        <v>14</v>
      </c>
      <c r="H465" t="s">
        <v>50</v>
      </c>
      <c r="I465" t="s">
        <v>15</v>
      </c>
      <c r="J465" t="s">
        <v>18</v>
      </c>
      <c r="K465" t="s">
        <v>24</v>
      </c>
      <c r="L465">
        <v>23</v>
      </c>
      <c r="M465" s="3" t="str">
        <f t="shared" si="23"/>
        <v/>
      </c>
      <c r="N465" s="3"/>
      <c r="O465" s="3"/>
      <c r="P465" s="3"/>
      <c r="Q465" s="3"/>
      <c r="R465" s="4"/>
      <c r="S465" s="5"/>
      <c r="U465" s="3"/>
    </row>
    <row r="466" spans="1:21" x14ac:dyDescent="0.25">
      <c r="A466" t="str">
        <f t="shared" si="22"/>
        <v>NZ50-BDG-15-RESBDG</v>
      </c>
      <c r="B466" t="str">
        <f t="shared" si="21"/>
        <v>RESBDGAPANewWHHEP___STDELC_23</v>
      </c>
      <c r="C466" t="s">
        <v>10</v>
      </c>
      <c r="D466" t="s">
        <v>11</v>
      </c>
      <c r="E466" t="s">
        <v>17</v>
      </c>
      <c r="F466" t="s">
        <v>20</v>
      </c>
      <c r="G466" t="s">
        <v>35</v>
      </c>
      <c r="H466" t="s">
        <v>50</v>
      </c>
      <c r="I466" t="s">
        <v>15</v>
      </c>
      <c r="J466" t="s">
        <v>16</v>
      </c>
      <c r="K466" t="s">
        <v>24</v>
      </c>
      <c r="L466">
        <v>23</v>
      </c>
      <c r="M466" s="3" t="str">
        <f t="shared" si="23"/>
        <v/>
      </c>
      <c r="N466" s="3"/>
      <c r="O466" s="3"/>
      <c r="P466" s="3"/>
      <c r="Q466" s="3"/>
      <c r="R466" s="4"/>
      <c r="S466" s="5"/>
      <c r="U466" s="3"/>
    </row>
    <row r="467" spans="1:21" x14ac:dyDescent="0.25">
      <c r="A467" t="str">
        <f t="shared" si="22"/>
        <v>NZ50-BDG-15-RESBDG</v>
      </c>
      <c r="B467" t="str">
        <f t="shared" si="21"/>
        <v>RESBDGSATOldCWA___TPSTDELC_23</v>
      </c>
      <c r="C467" t="s">
        <v>10</v>
      </c>
      <c r="D467" t="s">
        <v>11</v>
      </c>
      <c r="E467" t="s">
        <v>19</v>
      </c>
      <c r="F467" t="s">
        <v>13</v>
      </c>
      <c r="G467" t="s">
        <v>21</v>
      </c>
      <c r="H467" t="s">
        <v>15</v>
      </c>
      <c r="I467" t="s">
        <v>66</v>
      </c>
      <c r="J467" t="s">
        <v>16</v>
      </c>
      <c r="K467" t="s">
        <v>24</v>
      </c>
      <c r="L467">
        <v>23</v>
      </c>
      <c r="M467" s="3" t="str">
        <f t="shared" si="23"/>
        <v/>
      </c>
      <c r="N467" s="3"/>
      <c r="O467" s="3"/>
      <c r="P467" s="3"/>
      <c r="Q467" s="3"/>
      <c r="R467" s="4"/>
      <c r="S467" s="5"/>
      <c r="U467" s="3"/>
    </row>
    <row r="468" spans="1:21" x14ac:dyDescent="0.25">
      <c r="A468" t="str">
        <f t="shared" si="22"/>
        <v>NZ50-BDG-15-RESBDG</v>
      </c>
      <c r="B468" t="str">
        <f t="shared" si="21"/>
        <v>RESBDGSDEOldSHFUR___STDLFO_23</v>
      </c>
      <c r="C468" t="s">
        <v>10</v>
      </c>
      <c r="D468" t="s">
        <v>11</v>
      </c>
      <c r="E468" t="s">
        <v>12</v>
      </c>
      <c r="F468" t="s">
        <v>13</v>
      </c>
      <c r="G468" t="s">
        <v>14</v>
      </c>
      <c r="H468" t="s">
        <v>34</v>
      </c>
      <c r="I468" t="s">
        <v>15</v>
      </c>
      <c r="J468" t="s">
        <v>16</v>
      </c>
      <c r="K468" t="s">
        <v>46</v>
      </c>
      <c r="L468">
        <v>23</v>
      </c>
      <c r="M468" s="3">
        <f t="shared" si="23"/>
        <v>0</v>
      </c>
      <c r="N468" s="3"/>
      <c r="O468" s="3"/>
      <c r="P468" s="3"/>
      <c r="Q468" s="3"/>
      <c r="R468" s="4"/>
      <c r="S468" s="5"/>
      <c r="U468" s="3"/>
    </row>
    <row r="469" spans="1:21" x14ac:dyDescent="0.25">
      <c r="A469" t="str">
        <f t="shared" si="22"/>
        <v>NZ50-BDG-15-RESBDG</v>
      </c>
      <c r="B469" t="str">
        <f t="shared" si="21"/>
        <v>RESBDGAPAOldSHHEP___STDELC_23</v>
      </c>
      <c r="C469" t="s">
        <v>10</v>
      </c>
      <c r="D469" t="s">
        <v>11</v>
      </c>
      <c r="E469" t="s">
        <v>17</v>
      </c>
      <c r="F469" t="s">
        <v>13</v>
      </c>
      <c r="G469" t="s">
        <v>14</v>
      </c>
      <c r="H469" t="s">
        <v>50</v>
      </c>
      <c r="I469" t="s">
        <v>15</v>
      </c>
      <c r="J469" t="s">
        <v>16</v>
      </c>
      <c r="K469" t="s">
        <v>24</v>
      </c>
      <c r="L469">
        <v>23</v>
      </c>
      <c r="M469" s="3" t="str">
        <f t="shared" si="23"/>
        <v/>
      </c>
      <c r="N469" s="3"/>
      <c r="O469" s="3"/>
      <c r="P469" s="3"/>
      <c r="Q469" s="3"/>
      <c r="R469" s="4"/>
      <c r="S469" s="5"/>
      <c r="U469" s="3"/>
    </row>
    <row r="470" spans="1:21" x14ac:dyDescent="0.25">
      <c r="A470" t="str">
        <f t="shared" si="22"/>
        <v>NZ50-BDG-15-RESBDG</v>
      </c>
      <c r="B470" t="str">
        <f t="shared" si="21"/>
        <v>RESBDGSDENewSHHEP___STDGEO_23</v>
      </c>
      <c r="C470" t="s">
        <v>10</v>
      </c>
      <c r="D470" t="s">
        <v>11</v>
      </c>
      <c r="E470" t="s">
        <v>12</v>
      </c>
      <c r="F470" t="s">
        <v>20</v>
      </c>
      <c r="G470" t="s">
        <v>14</v>
      </c>
      <c r="H470" t="s">
        <v>50</v>
      </c>
      <c r="I470" t="s">
        <v>15</v>
      </c>
      <c r="J470" t="s">
        <v>16</v>
      </c>
      <c r="K470" t="s">
        <v>70</v>
      </c>
      <c r="L470">
        <v>23</v>
      </c>
      <c r="M470" s="3" t="str">
        <f t="shared" si="23"/>
        <v/>
      </c>
      <c r="N470" s="3"/>
      <c r="O470" s="3"/>
      <c r="P470" s="3"/>
      <c r="Q470" s="3"/>
      <c r="R470" s="4"/>
      <c r="S470" s="5"/>
      <c r="U470" s="3"/>
    </row>
    <row r="471" spans="1:21" x14ac:dyDescent="0.25">
      <c r="A471" t="str">
        <f t="shared" si="22"/>
        <v>NZ50-BDG-15-RESBDG</v>
      </c>
      <c r="B471" t="str">
        <f t="shared" si="21"/>
        <v>RESBDGSDEOldWHHEP___ESRELC_23</v>
      </c>
      <c r="C471" t="s">
        <v>10</v>
      </c>
      <c r="D471" t="s">
        <v>11</v>
      </c>
      <c r="E471" t="s">
        <v>12</v>
      </c>
      <c r="F471" t="s">
        <v>13</v>
      </c>
      <c r="G471" t="s">
        <v>35</v>
      </c>
      <c r="H471" t="s">
        <v>50</v>
      </c>
      <c r="I471" t="s">
        <v>15</v>
      </c>
      <c r="J471" t="s">
        <v>23</v>
      </c>
      <c r="K471" t="s">
        <v>24</v>
      </c>
      <c r="L471">
        <v>23</v>
      </c>
      <c r="M471" s="3" t="str">
        <f t="shared" si="23"/>
        <v/>
      </c>
      <c r="N471" s="3"/>
      <c r="O471" s="3"/>
      <c r="P471" s="3"/>
      <c r="Q471" s="3"/>
      <c r="R471" s="4"/>
      <c r="S471" s="5"/>
      <c r="U471" s="3"/>
    </row>
    <row r="472" spans="1:21" x14ac:dyDescent="0.25">
      <c r="A472" t="str">
        <f t="shared" si="22"/>
        <v>NZ50-BDG-15-RESBDG</v>
      </c>
      <c r="B472" t="str">
        <f t="shared" si="21"/>
        <v>RESBDGAPANewSHSTV___STDBMA_23</v>
      </c>
      <c r="C472" t="s">
        <v>10</v>
      </c>
      <c r="D472" t="s">
        <v>11</v>
      </c>
      <c r="E472" t="s">
        <v>17</v>
      </c>
      <c r="F472" t="s">
        <v>20</v>
      </c>
      <c r="G472" t="s">
        <v>14</v>
      </c>
      <c r="H472" t="s">
        <v>69</v>
      </c>
      <c r="I472" t="s">
        <v>15</v>
      </c>
      <c r="J472" t="s">
        <v>16</v>
      </c>
      <c r="K472" t="s">
        <v>44</v>
      </c>
      <c r="L472">
        <v>23</v>
      </c>
      <c r="M472" s="3">
        <f t="shared" si="23"/>
        <v>0</v>
      </c>
      <c r="N472" s="3"/>
      <c r="O472" s="3"/>
      <c r="P472" s="3"/>
      <c r="Q472" s="3"/>
      <c r="R472" s="4"/>
      <c r="S472" s="5"/>
      <c r="U472" s="3"/>
    </row>
    <row r="473" spans="1:21" x14ac:dyDescent="0.25">
      <c r="A473" t="str">
        <f t="shared" si="22"/>
        <v>NZ50-BDG-15-RESBDG</v>
      </c>
      <c r="B473" t="str">
        <f t="shared" si="21"/>
        <v>RESBDGAPANewSHSTV___HIGBMA_23</v>
      </c>
      <c r="C473" t="s">
        <v>10</v>
      </c>
      <c r="D473" t="s">
        <v>11</v>
      </c>
      <c r="E473" t="s">
        <v>17</v>
      </c>
      <c r="F473" t="s">
        <v>20</v>
      </c>
      <c r="G473" t="s">
        <v>14</v>
      </c>
      <c r="H473" t="s">
        <v>69</v>
      </c>
      <c r="I473" t="s">
        <v>15</v>
      </c>
      <c r="J473" t="s">
        <v>18</v>
      </c>
      <c r="K473" t="s">
        <v>44</v>
      </c>
      <c r="L473">
        <v>23</v>
      </c>
      <c r="M473" s="3">
        <f t="shared" si="23"/>
        <v>0</v>
      </c>
      <c r="N473" s="3"/>
      <c r="O473" s="3"/>
      <c r="P473" s="3"/>
      <c r="Q473" s="3"/>
      <c r="R473" s="4"/>
      <c r="S473" s="5"/>
      <c r="U473" s="3"/>
    </row>
    <row r="474" spans="1:21" x14ac:dyDescent="0.25">
      <c r="A474" t="str">
        <f t="shared" si="22"/>
        <v>NZ50-BDG-15-RESBDG</v>
      </c>
      <c r="B474" t="str">
        <f t="shared" si="21"/>
        <v>RESBDGAPANewRAG______STDELC_23</v>
      </c>
      <c r="C474" t="s">
        <v>10</v>
      </c>
      <c r="D474" t="s">
        <v>11</v>
      </c>
      <c r="E474" t="s">
        <v>17</v>
      </c>
      <c r="F474" t="s">
        <v>20</v>
      </c>
      <c r="G474" t="s">
        <v>28</v>
      </c>
      <c r="H474" t="s">
        <v>15</v>
      </c>
      <c r="I474" t="s">
        <v>15</v>
      </c>
      <c r="J474" t="s">
        <v>16</v>
      </c>
      <c r="K474" t="s">
        <v>24</v>
      </c>
      <c r="L474">
        <v>23</v>
      </c>
      <c r="M474" s="3" t="str">
        <f t="shared" si="23"/>
        <v/>
      </c>
      <c r="N474" s="3"/>
      <c r="O474" s="3"/>
      <c r="P474" s="3"/>
      <c r="Q474" s="3"/>
      <c r="R474" s="4"/>
      <c r="S474" s="5"/>
      <c r="U474" s="3"/>
    </row>
    <row r="475" spans="1:21" x14ac:dyDescent="0.25">
      <c r="A475" t="str">
        <f t="shared" si="22"/>
        <v>NZ50-BDG-15-RESBDG</v>
      </c>
      <c r="B475" t="str">
        <f t="shared" si="21"/>
        <v>RESBDGSATOldSHHEP___STDNGA_23</v>
      </c>
      <c r="C475" t="s">
        <v>10</v>
      </c>
      <c r="D475" t="s">
        <v>11</v>
      </c>
      <c r="E475" t="s">
        <v>19</v>
      </c>
      <c r="F475" t="s">
        <v>13</v>
      </c>
      <c r="G475" t="s">
        <v>14</v>
      </c>
      <c r="H475" t="s">
        <v>50</v>
      </c>
      <c r="I475" t="s">
        <v>15</v>
      </c>
      <c r="J475" t="s">
        <v>16</v>
      </c>
      <c r="K475" t="s">
        <v>29</v>
      </c>
      <c r="L475">
        <v>23</v>
      </c>
      <c r="M475" s="3">
        <f t="shared" si="23"/>
        <v>0</v>
      </c>
      <c r="N475" s="3"/>
      <c r="O475" s="3"/>
      <c r="P475" s="3"/>
      <c r="Q475" s="3"/>
      <c r="R475" s="4"/>
      <c r="S475" s="5"/>
      <c r="U475" s="3"/>
    </row>
    <row r="476" spans="1:21" x14ac:dyDescent="0.25">
      <c r="A476" t="str">
        <f t="shared" si="22"/>
        <v>NZ50-BDG-15-RESBDG</v>
      </c>
      <c r="B476" t="str">
        <f t="shared" si="21"/>
        <v>RESBDGSDEOldWHHEP___STDELC_23</v>
      </c>
      <c r="C476" t="s">
        <v>10</v>
      </c>
      <c r="D476" t="s">
        <v>11</v>
      </c>
      <c r="E476" t="s">
        <v>12</v>
      </c>
      <c r="F476" t="s">
        <v>13</v>
      </c>
      <c r="G476" t="s">
        <v>35</v>
      </c>
      <c r="H476" t="s">
        <v>50</v>
      </c>
      <c r="I476" t="s">
        <v>15</v>
      </c>
      <c r="J476" t="s">
        <v>16</v>
      </c>
      <c r="K476" t="s">
        <v>24</v>
      </c>
      <c r="L476">
        <v>23</v>
      </c>
      <c r="M476" s="3" t="str">
        <f t="shared" si="23"/>
        <v/>
      </c>
      <c r="N476" s="3"/>
      <c r="O476" s="3"/>
      <c r="P476" s="3"/>
      <c r="Q476" s="3"/>
      <c r="R476" s="4"/>
      <c r="S476" s="5"/>
      <c r="U476" s="3"/>
    </row>
    <row r="477" spans="1:21" x14ac:dyDescent="0.25">
      <c r="A477" t="str">
        <f t="shared" si="22"/>
        <v>NZ50-BDG-15-RESBDG</v>
      </c>
      <c r="B477" t="str">
        <f t="shared" si="21"/>
        <v>RESBDGSDENewSHHEP___ESRGEO_23</v>
      </c>
      <c r="C477" t="s">
        <v>10</v>
      </c>
      <c r="D477" t="s">
        <v>11</v>
      </c>
      <c r="E477" t="s">
        <v>12</v>
      </c>
      <c r="F477" t="s">
        <v>20</v>
      </c>
      <c r="G477" t="s">
        <v>14</v>
      </c>
      <c r="H477" t="s">
        <v>50</v>
      </c>
      <c r="I477" t="s">
        <v>15</v>
      </c>
      <c r="J477" t="s">
        <v>23</v>
      </c>
      <c r="K477" t="s">
        <v>70</v>
      </c>
      <c r="L477">
        <v>23</v>
      </c>
      <c r="M477" s="3" t="str">
        <f t="shared" si="23"/>
        <v/>
      </c>
      <c r="N477" s="3"/>
      <c r="O477" s="3"/>
      <c r="P477" s="3"/>
      <c r="Q477" s="3"/>
      <c r="R477" s="4"/>
      <c r="S477" s="5"/>
      <c r="U477" s="3"/>
    </row>
    <row r="478" spans="1:21" x14ac:dyDescent="0.25">
      <c r="A478" t="str">
        <f t="shared" si="22"/>
        <v>NZ50-BDG-15-RESBDG</v>
      </c>
      <c r="B478" t="str">
        <f t="shared" si="21"/>
        <v>RESBDGAPANewWHHEP___HIGELC_23</v>
      </c>
      <c r="C478" t="s">
        <v>10</v>
      </c>
      <c r="D478" t="s">
        <v>11</v>
      </c>
      <c r="E478" t="s">
        <v>17</v>
      </c>
      <c r="F478" t="s">
        <v>20</v>
      </c>
      <c r="G478" t="s">
        <v>35</v>
      </c>
      <c r="H478" t="s">
        <v>50</v>
      </c>
      <c r="I478" t="s">
        <v>15</v>
      </c>
      <c r="J478" t="s">
        <v>18</v>
      </c>
      <c r="K478" t="s">
        <v>24</v>
      </c>
      <c r="L478">
        <v>23</v>
      </c>
      <c r="M478" s="3" t="str">
        <f t="shared" si="23"/>
        <v/>
      </c>
      <c r="N478" s="3"/>
      <c r="O478" s="3"/>
      <c r="P478" s="3"/>
      <c r="Q478" s="3"/>
      <c r="R478" s="4"/>
      <c r="S478" s="5"/>
      <c r="U478" s="3"/>
    </row>
    <row r="479" spans="1:21" x14ac:dyDescent="0.25">
      <c r="A479" t="str">
        <f t="shared" si="22"/>
        <v>NZ50-BDG-15-RESBDG</v>
      </c>
      <c r="B479" t="str">
        <f t="shared" si="21"/>
        <v>RESBDGSDEOldRAG______STDELC_23</v>
      </c>
      <c r="C479" t="s">
        <v>10</v>
      </c>
      <c r="D479" t="s">
        <v>11</v>
      </c>
      <c r="E479" t="s">
        <v>12</v>
      </c>
      <c r="F479" t="s">
        <v>13</v>
      </c>
      <c r="G479" t="s">
        <v>28</v>
      </c>
      <c r="H479" t="s">
        <v>15</v>
      </c>
      <c r="I479" t="s">
        <v>15</v>
      </c>
      <c r="J479" t="s">
        <v>16</v>
      </c>
      <c r="K479" t="s">
        <v>24</v>
      </c>
      <c r="L479">
        <v>23</v>
      </c>
      <c r="M479" s="3" t="str">
        <f t="shared" si="23"/>
        <v/>
      </c>
      <c r="N479" s="3"/>
      <c r="O479" s="3"/>
      <c r="P479" s="3"/>
      <c r="Q479" s="3"/>
      <c r="R479" s="4"/>
      <c r="S479" s="5"/>
      <c r="U479" s="3"/>
    </row>
    <row r="480" spans="1:21" x14ac:dyDescent="0.25">
      <c r="A480" t="str">
        <f t="shared" si="22"/>
        <v>NZ50-BDG-15-RESBDG</v>
      </c>
      <c r="B480" t="str">
        <f t="shared" si="21"/>
        <v>RESBDGAPAOldCDY______HIGELC_23</v>
      </c>
      <c r="C480" t="s">
        <v>10</v>
      </c>
      <c r="D480" t="s">
        <v>11</v>
      </c>
      <c r="E480" t="s">
        <v>17</v>
      </c>
      <c r="F480" t="s">
        <v>13</v>
      </c>
      <c r="G480" t="s">
        <v>30</v>
      </c>
      <c r="H480" t="s">
        <v>15</v>
      </c>
      <c r="I480" t="s">
        <v>15</v>
      </c>
      <c r="J480" t="s">
        <v>18</v>
      </c>
      <c r="K480" t="s">
        <v>24</v>
      </c>
      <c r="L480">
        <v>23</v>
      </c>
      <c r="M480" s="3" t="str">
        <f t="shared" si="23"/>
        <v/>
      </c>
      <c r="N480" s="3"/>
      <c r="O480" s="3"/>
      <c r="P480" s="3"/>
      <c r="Q480" s="3"/>
      <c r="R480" s="4"/>
      <c r="S480" s="5"/>
      <c r="U480" s="3"/>
    </row>
    <row r="481" spans="1:21" x14ac:dyDescent="0.25">
      <c r="A481" t="str">
        <f t="shared" si="22"/>
        <v>NZ50-BDG-15-RESBDG</v>
      </c>
      <c r="B481" t="str">
        <f t="shared" si="21"/>
        <v>RESBDGSDEOldSHFUR___STDKER_23</v>
      </c>
      <c r="C481" t="s">
        <v>10</v>
      </c>
      <c r="D481" t="s">
        <v>11</v>
      </c>
      <c r="E481" t="s">
        <v>12</v>
      </c>
      <c r="F481" t="s">
        <v>13</v>
      </c>
      <c r="G481" t="s">
        <v>14</v>
      </c>
      <c r="H481" t="s">
        <v>34</v>
      </c>
      <c r="I481" t="s">
        <v>15</v>
      </c>
      <c r="J481" t="s">
        <v>16</v>
      </c>
      <c r="K481" t="s">
        <v>49</v>
      </c>
      <c r="L481">
        <v>23</v>
      </c>
      <c r="M481" s="3">
        <f t="shared" si="23"/>
        <v>0</v>
      </c>
      <c r="N481" s="3"/>
      <c r="O481" s="3"/>
      <c r="P481" s="3"/>
      <c r="Q481" s="3"/>
      <c r="R481" s="4"/>
      <c r="S481" s="5"/>
      <c r="U481" s="3"/>
    </row>
    <row r="482" spans="1:21" x14ac:dyDescent="0.25">
      <c r="A482" t="str">
        <f t="shared" si="22"/>
        <v>NZ50-BDG-15-RESBDG</v>
      </c>
      <c r="B482" t="str">
        <f t="shared" si="21"/>
        <v>RESBDGSDENewSHHEP___HIGGEO_23</v>
      </c>
      <c r="C482" t="s">
        <v>10</v>
      </c>
      <c r="D482" t="s">
        <v>11</v>
      </c>
      <c r="E482" t="s">
        <v>12</v>
      </c>
      <c r="F482" t="s">
        <v>20</v>
      </c>
      <c r="G482" t="s">
        <v>14</v>
      </c>
      <c r="H482" t="s">
        <v>50</v>
      </c>
      <c r="I482" t="s">
        <v>15</v>
      </c>
      <c r="J482" t="s">
        <v>18</v>
      </c>
      <c r="K482" t="s">
        <v>70</v>
      </c>
      <c r="L482">
        <v>23</v>
      </c>
      <c r="M482" s="3" t="str">
        <f t="shared" si="23"/>
        <v/>
      </c>
      <c r="N482" s="3"/>
      <c r="O482" s="3"/>
      <c r="P482" s="3"/>
      <c r="Q482" s="3"/>
      <c r="R482" s="4"/>
      <c r="S482" s="5"/>
      <c r="U482" s="3"/>
    </row>
    <row r="483" spans="1:21" x14ac:dyDescent="0.25">
      <c r="A483" t="str">
        <f t="shared" si="22"/>
        <v>NZ50-BDG-15-RESBDG</v>
      </c>
      <c r="B483" t="str">
        <f t="shared" si="21"/>
        <v>RESBDGSDEOldSCCE___ESRELC_23</v>
      </c>
      <c r="C483" t="s">
        <v>10</v>
      </c>
      <c r="D483" t="s">
        <v>11</v>
      </c>
      <c r="E483" t="s">
        <v>12</v>
      </c>
      <c r="F483" t="s">
        <v>13</v>
      </c>
      <c r="G483" t="s">
        <v>37</v>
      </c>
      <c r="H483" t="s">
        <v>59</v>
      </c>
      <c r="I483" t="s">
        <v>15</v>
      </c>
      <c r="J483" t="s">
        <v>23</v>
      </c>
      <c r="K483" t="s">
        <v>24</v>
      </c>
      <c r="L483">
        <v>23</v>
      </c>
      <c r="M483" s="3" t="str">
        <f t="shared" si="23"/>
        <v/>
      </c>
      <c r="N483" s="3"/>
      <c r="O483" s="3"/>
      <c r="P483" s="3"/>
      <c r="Q483" s="3"/>
      <c r="R483" s="4"/>
      <c r="S483" s="5"/>
      <c r="U483" s="3"/>
    </row>
    <row r="484" spans="1:21" x14ac:dyDescent="0.25">
      <c r="A484" t="str">
        <f t="shared" si="22"/>
        <v>NZ50-BDG-15-RESBDG</v>
      </c>
      <c r="B484" t="str">
        <f t="shared" si="21"/>
        <v>RESBDGAPAOldREF___FRDSTDELC_23</v>
      </c>
      <c r="C484" t="s">
        <v>10</v>
      </c>
      <c r="D484" t="s">
        <v>11</v>
      </c>
      <c r="E484" t="s">
        <v>17</v>
      </c>
      <c r="F484" t="s">
        <v>13</v>
      </c>
      <c r="G484" t="s">
        <v>47</v>
      </c>
      <c r="H484" t="s">
        <v>15</v>
      </c>
      <c r="I484" t="s">
        <v>64</v>
      </c>
      <c r="J484" t="s">
        <v>16</v>
      </c>
      <c r="K484" t="s">
        <v>24</v>
      </c>
      <c r="L484">
        <v>23</v>
      </c>
      <c r="M484" s="3" t="str">
        <f t="shared" si="23"/>
        <v/>
      </c>
      <c r="N484" s="3"/>
      <c r="O484" s="3"/>
      <c r="P484" s="3"/>
      <c r="Q484" s="3"/>
      <c r="R484" s="4"/>
      <c r="S484" s="5"/>
      <c r="U484" s="3"/>
    </row>
    <row r="485" spans="1:21" x14ac:dyDescent="0.25">
      <c r="A485" t="str">
        <f t="shared" si="22"/>
        <v>NZ50-BDG-15-RESBDG</v>
      </c>
      <c r="B485" t="str">
        <f t="shared" si="21"/>
        <v>RESBDGSATOldSHFUR___HIGLFO_23</v>
      </c>
      <c r="C485" t="s">
        <v>10</v>
      </c>
      <c r="D485" t="s">
        <v>11</v>
      </c>
      <c r="E485" t="s">
        <v>19</v>
      </c>
      <c r="F485" t="s">
        <v>13</v>
      </c>
      <c r="G485" t="s">
        <v>14</v>
      </c>
      <c r="H485" t="s">
        <v>34</v>
      </c>
      <c r="I485" t="s">
        <v>15</v>
      </c>
      <c r="J485" t="s">
        <v>18</v>
      </c>
      <c r="K485" t="s">
        <v>46</v>
      </c>
      <c r="L485">
        <v>23</v>
      </c>
      <c r="M485" s="3">
        <f t="shared" si="23"/>
        <v>0</v>
      </c>
      <c r="N485" s="3"/>
      <c r="O485" s="3"/>
      <c r="P485" s="3"/>
      <c r="Q485" s="3"/>
      <c r="R485" s="4"/>
      <c r="S485" s="5"/>
      <c r="U485" s="3"/>
    </row>
    <row r="486" spans="1:21" x14ac:dyDescent="0.25">
      <c r="A486" t="str">
        <f t="shared" si="22"/>
        <v>NZ50-BDG-15-RESBDG</v>
      </c>
      <c r="B486" t="str">
        <f t="shared" si="21"/>
        <v>RESBDGSDEOldSCCE___STDELC_23</v>
      </c>
      <c r="C486" t="s">
        <v>10</v>
      </c>
      <c r="D486" t="s">
        <v>11</v>
      </c>
      <c r="E486" t="s">
        <v>12</v>
      </c>
      <c r="F486" t="s">
        <v>13</v>
      </c>
      <c r="G486" t="s">
        <v>37</v>
      </c>
      <c r="H486" t="s">
        <v>59</v>
      </c>
      <c r="I486" t="s">
        <v>15</v>
      </c>
      <c r="J486" t="s">
        <v>16</v>
      </c>
      <c r="K486" t="s">
        <v>24</v>
      </c>
      <c r="L486">
        <v>23</v>
      </c>
      <c r="M486" s="3" t="str">
        <f t="shared" si="23"/>
        <v/>
      </c>
      <c r="N486" s="3"/>
      <c r="O486" s="3"/>
      <c r="P486" s="3"/>
      <c r="Q486" s="3"/>
      <c r="R486" s="4"/>
      <c r="S486" s="5"/>
      <c r="U486" s="3"/>
    </row>
    <row r="487" spans="1:21" x14ac:dyDescent="0.25">
      <c r="A487" t="str">
        <f t="shared" si="22"/>
        <v>NZ50-BDG-15-RESBDG</v>
      </c>
      <c r="B487" t="str">
        <f t="shared" si="21"/>
        <v>RESBDGAPAOldREF___FRDHIGELC_23</v>
      </c>
      <c r="C487" t="s">
        <v>10</v>
      </c>
      <c r="D487" t="s">
        <v>11</v>
      </c>
      <c r="E487" t="s">
        <v>17</v>
      </c>
      <c r="F487" t="s">
        <v>13</v>
      </c>
      <c r="G487" t="s">
        <v>47</v>
      </c>
      <c r="H487" t="s">
        <v>15</v>
      </c>
      <c r="I487" t="s">
        <v>64</v>
      </c>
      <c r="J487" t="s">
        <v>18</v>
      </c>
      <c r="K487" t="s">
        <v>24</v>
      </c>
      <c r="L487">
        <v>23</v>
      </c>
      <c r="M487" s="3" t="str">
        <f t="shared" si="23"/>
        <v/>
      </c>
      <c r="N487" s="3"/>
      <c r="O487" s="3"/>
      <c r="P487" s="3"/>
      <c r="Q487" s="3"/>
      <c r="R487" s="4"/>
      <c r="S487" s="5"/>
      <c r="U487" s="3"/>
    </row>
    <row r="488" spans="1:21" x14ac:dyDescent="0.25">
      <c r="A488" t="str">
        <f t="shared" si="22"/>
        <v>NZ50-BDG-15-RESBDG</v>
      </c>
      <c r="B488" t="str">
        <f t="shared" si="21"/>
        <v>RESBDGAPAOldREF___FRDESRELC_23</v>
      </c>
      <c r="C488" t="s">
        <v>10</v>
      </c>
      <c r="D488" t="s">
        <v>11</v>
      </c>
      <c r="E488" t="s">
        <v>17</v>
      </c>
      <c r="F488" t="s">
        <v>13</v>
      </c>
      <c r="G488" t="s">
        <v>47</v>
      </c>
      <c r="H488" t="s">
        <v>15</v>
      </c>
      <c r="I488" t="s">
        <v>64</v>
      </c>
      <c r="J488" t="s">
        <v>23</v>
      </c>
      <c r="K488" t="s">
        <v>24</v>
      </c>
      <c r="L488">
        <v>23</v>
      </c>
      <c r="M488" s="3" t="str">
        <f t="shared" si="23"/>
        <v/>
      </c>
      <c r="N488" s="3"/>
      <c r="O488" s="3"/>
      <c r="P488" s="3"/>
      <c r="Q488" s="3"/>
      <c r="R488" s="4"/>
      <c r="S488" s="5"/>
      <c r="U488" s="3"/>
    </row>
    <row r="489" spans="1:21" x14ac:dyDescent="0.25">
      <c r="A489" t="str">
        <f t="shared" si="22"/>
        <v>NZ50-BDG-15-RESBDG</v>
      </c>
      <c r="B489" t="str">
        <f t="shared" si="21"/>
        <v>RESBDGSDEOldWHHEP___HIGELC_23</v>
      </c>
      <c r="C489" t="s">
        <v>10</v>
      </c>
      <c r="D489" t="s">
        <v>11</v>
      </c>
      <c r="E489" t="s">
        <v>12</v>
      </c>
      <c r="F489" t="s">
        <v>13</v>
      </c>
      <c r="G489" t="s">
        <v>35</v>
      </c>
      <c r="H489" t="s">
        <v>50</v>
      </c>
      <c r="I489" t="s">
        <v>15</v>
      </c>
      <c r="J489" t="s">
        <v>18</v>
      </c>
      <c r="K489" t="s">
        <v>24</v>
      </c>
      <c r="L489">
        <v>23</v>
      </c>
      <c r="M489" s="3" t="str">
        <f t="shared" si="23"/>
        <v/>
      </c>
      <c r="N489" s="3"/>
      <c r="O489" s="3"/>
      <c r="P489" s="3"/>
      <c r="Q489" s="3"/>
      <c r="R489" s="4"/>
      <c r="S489" s="5"/>
      <c r="U489" s="3"/>
    </row>
    <row r="490" spans="1:21" x14ac:dyDescent="0.25">
      <c r="A490" t="str">
        <f t="shared" si="22"/>
        <v>NZ50-BDG-15-RESBDG</v>
      </c>
      <c r="B490" t="str">
        <f t="shared" ref="B490:B553" si="24">C490&amp;D490&amp;E490&amp;F490&amp;G490&amp;H490&amp;I490&amp;J490&amp;K490&amp;"_"&amp;L490</f>
        <v>RESBDGSDEOldSCCE___HIGELC_23</v>
      </c>
      <c r="C490" t="s">
        <v>10</v>
      </c>
      <c r="D490" t="s">
        <v>11</v>
      </c>
      <c r="E490" t="s">
        <v>12</v>
      </c>
      <c r="F490" t="s">
        <v>13</v>
      </c>
      <c r="G490" t="s">
        <v>37</v>
      </c>
      <c r="H490" t="s">
        <v>59</v>
      </c>
      <c r="I490" t="s">
        <v>15</v>
      </c>
      <c r="J490" t="s">
        <v>18</v>
      </c>
      <c r="K490" t="s">
        <v>24</v>
      </c>
      <c r="L490">
        <v>23</v>
      </c>
      <c r="M490" s="3" t="str">
        <f t="shared" si="23"/>
        <v/>
      </c>
      <c r="N490" s="3"/>
      <c r="O490" s="3"/>
      <c r="P490" s="3"/>
      <c r="Q490" s="3"/>
      <c r="R490" s="4"/>
      <c r="S490" s="5"/>
      <c r="U490" s="3"/>
    </row>
    <row r="491" spans="1:21" x14ac:dyDescent="0.25">
      <c r="A491" t="str">
        <f t="shared" si="22"/>
        <v>NZ50-BDG-15-RESBDG</v>
      </c>
      <c r="B491" t="str">
        <f t="shared" si="24"/>
        <v>RESBDGSDEOldSHHEP___STDELC_23</v>
      </c>
      <c r="C491" t="s">
        <v>10</v>
      </c>
      <c r="D491" t="s">
        <v>11</v>
      </c>
      <c r="E491" t="s">
        <v>12</v>
      </c>
      <c r="F491" t="s">
        <v>13</v>
      </c>
      <c r="G491" t="s">
        <v>14</v>
      </c>
      <c r="H491" t="s">
        <v>50</v>
      </c>
      <c r="I491" t="s">
        <v>15</v>
      </c>
      <c r="J491" t="s">
        <v>16</v>
      </c>
      <c r="K491" t="s">
        <v>24</v>
      </c>
      <c r="L491">
        <v>23</v>
      </c>
      <c r="M491" s="3" t="str">
        <f t="shared" si="23"/>
        <v/>
      </c>
      <c r="N491" s="3"/>
      <c r="O491" s="3"/>
      <c r="P491" s="3"/>
      <c r="Q491" s="3"/>
      <c r="R491" s="4"/>
      <c r="S491" s="5"/>
      <c r="U491" s="3"/>
    </row>
    <row r="492" spans="1:21" x14ac:dyDescent="0.25">
      <c r="A492" t="str">
        <f t="shared" si="22"/>
        <v>NZ50-BDG-15-RESBDG</v>
      </c>
      <c r="B492" t="str">
        <f t="shared" si="24"/>
        <v>RESBDGSATOldCWA___TPESRELC_23</v>
      </c>
      <c r="C492" t="s">
        <v>10</v>
      </c>
      <c r="D492" t="s">
        <v>11</v>
      </c>
      <c r="E492" t="s">
        <v>19</v>
      </c>
      <c r="F492" t="s">
        <v>13</v>
      </c>
      <c r="G492" t="s">
        <v>21</v>
      </c>
      <c r="H492" t="s">
        <v>15</v>
      </c>
      <c r="I492" t="s">
        <v>66</v>
      </c>
      <c r="J492" t="s">
        <v>23</v>
      </c>
      <c r="K492" t="s">
        <v>24</v>
      </c>
      <c r="L492">
        <v>23</v>
      </c>
      <c r="M492" s="3" t="str">
        <f t="shared" si="23"/>
        <v/>
      </c>
      <c r="N492" s="3"/>
      <c r="O492" s="3"/>
      <c r="P492" s="3"/>
      <c r="Q492" s="3"/>
      <c r="R492" s="4"/>
      <c r="S492" s="5"/>
      <c r="U492" s="3"/>
    </row>
    <row r="493" spans="1:21" x14ac:dyDescent="0.25">
      <c r="A493" t="str">
        <f t="shared" si="22"/>
        <v>NZ50-BDG-15-RESBDG</v>
      </c>
      <c r="B493" t="str">
        <f t="shared" si="24"/>
        <v>RESBDGSATOldWHSTHBCKSTDELC_23</v>
      </c>
      <c r="C493" t="s">
        <v>10</v>
      </c>
      <c r="D493" t="s">
        <v>11</v>
      </c>
      <c r="E493" t="s">
        <v>19</v>
      </c>
      <c r="F493" t="s">
        <v>13</v>
      </c>
      <c r="G493" t="s">
        <v>35</v>
      </c>
      <c r="H493" t="s">
        <v>57</v>
      </c>
      <c r="I493" t="s">
        <v>58</v>
      </c>
      <c r="J493" t="s">
        <v>16</v>
      </c>
      <c r="K493" t="s">
        <v>24</v>
      </c>
      <c r="L493">
        <v>23</v>
      </c>
      <c r="M493" s="3" t="str">
        <f t="shared" si="23"/>
        <v/>
      </c>
      <c r="N493" s="3"/>
      <c r="O493" s="3"/>
      <c r="P493" s="3"/>
      <c r="Q493" s="3"/>
      <c r="R493" s="4"/>
      <c r="S493" s="5"/>
      <c r="U493" s="3"/>
    </row>
    <row r="494" spans="1:21" x14ac:dyDescent="0.25">
      <c r="A494" t="str">
        <f t="shared" si="22"/>
        <v>NZ50-BDG-15-RESBDG</v>
      </c>
      <c r="B494" t="str">
        <f t="shared" si="24"/>
        <v>RESBDGAPAOldSHHEP___STDNGA_23</v>
      </c>
      <c r="C494" t="s">
        <v>10</v>
      </c>
      <c r="D494" t="s">
        <v>11</v>
      </c>
      <c r="E494" t="s">
        <v>17</v>
      </c>
      <c r="F494" t="s">
        <v>13</v>
      </c>
      <c r="G494" t="s">
        <v>14</v>
      </c>
      <c r="H494" t="s">
        <v>50</v>
      </c>
      <c r="I494" t="s">
        <v>15</v>
      </c>
      <c r="J494" t="s">
        <v>16</v>
      </c>
      <c r="K494" t="s">
        <v>29</v>
      </c>
      <c r="L494">
        <v>23</v>
      </c>
      <c r="M494" s="3">
        <f t="shared" si="23"/>
        <v>0</v>
      </c>
      <c r="N494" s="3"/>
      <c r="O494" s="3"/>
      <c r="P494" s="3"/>
      <c r="Q494" s="3"/>
      <c r="R494" s="4"/>
      <c r="S494" s="5"/>
      <c r="U494" s="3"/>
    </row>
    <row r="495" spans="1:21" x14ac:dyDescent="0.25">
      <c r="A495" t="str">
        <f t="shared" si="22"/>
        <v>NZ50-BDG-15-RESBDG</v>
      </c>
      <c r="B495" t="str">
        <f t="shared" si="24"/>
        <v>RESBDGAPANewCWA___TPSTDELC_23</v>
      </c>
      <c r="C495" t="s">
        <v>10</v>
      </c>
      <c r="D495" t="s">
        <v>11</v>
      </c>
      <c r="E495" t="s">
        <v>17</v>
      </c>
      <c r="F495" t="s">
        <v>20</v>
      </c>
      <c r="G495" t="s">
        <v>21</v>
      </c>
      <c r="H495" t="s">
        <v>15</v>
      </c>
      <c r="I495" t="s">
        <v>66</v>
      </c>
      <c r="J495" t="s">
        <v>16</v>
      </c>
      <c r="K495" t="s">
        <v>24</v>
      </c>
      <c r="L495">
        <v>23</v>
      </c>
      <c r="M495" s="3" t="str">
        <f t="shared" si="23"/>
        <v/>
      </c>
      <c r="N495" s="3"/>
      <c r="O495" s="3"/>
      <c r="P495" s="3"/>
      <c r="Q495" s="3"/>
      <c r="R495" s="4"/>
      <c r="S495" s="5"/>
      <c r="U495" s="3"/>
    </row>
    <row r="496" spans="1:21" x14ac:dyDescent="0.25">
      <c r="A496" t="str">
        <f t="shared" si="22"/>
        <v>NZ50-BDG-15-RESBDG</v>
      </c>
      <c r="B496" t="str">
        <f t="shared" si="24"/>
        <v>RESBDGSATOldCWA___FRESRELC_23</v>
      </c>
      <c r="C496" t="s">
        <v>10</v>
      </c>
      <c r="D496" t="s">
        <v>11</v>
      </c>
      <c r="E496" t="s">
        <v>19</v>
      </c>
      <c r="F496" t="s">
        <v>13</v>
      </c>
      <c r="G496" t="s">
        <v>21</v>
      </c>
      <c r="H496" t="s">
        <v>15</v>
      </c>
      <c r="I496" t="s">
        <v>68</v>
      </c>
      <c r="J496" t="s">
        <v>23</v>
      </c>
      <c r="K496" t="s">
        <v>24</v>
      </c>
      <c r="L496">
        <v>23</v>
      </c>
      <c r="M496" s="3" t="str">
        <f t="shared" si="23"/>
        <v/>
      </c>
      <c r="N496" s="3"/>
      <c r="O496" s="3"/>
      <c r="P496" s="3"/>
      <c r="Q496" s="3"/>
      <c r="R496" s="4"/>
      <c r="S496" s="5"/>
      <c r="U496" s="3"/>
    </row>
    <row r="497" spans="1:21" x14ac:dyDescent="0.25">
      <c r="A497" t="str">
        <f t="shared" si="22"/>
        <v>NZ50-BDG-15-RESBDG</v>
      </c>
      <c r="B497" t="str">
        <f t="shared" si="24"/>
        <v>RESBDGSATOldCWA___FRSTDELC_23</v>
      </c>
      <c r="C497" t="s">
        <v>10</v>
      </c>
      <c r="D497" t="s">
        <v>11</v>
      </c>
      <c r="E497" t="s">
        <v>19</v>
      </c>
      <c r="F497" t="s">
        <v>13</v>
      </c>
      <c r="G497" t="s">
        <v>21</v>
      </c>
      <c r="H497" t="s">
        <v>15</v>
      </c>
      <c r="I497" t="s">
        <v>68</v>
      </c>
      <c r="J497" t="s">
        <v>16</v>
      </c>
      <c r="K497" t="s">
        <v>24</v>
      </c>
      <c r="L497">
        <v>23</v>
      </c>
      <c r="M497" s="3" t="str">
        <f t="shared" si="23"/>
        <v/>
      </c>
      <c r="N497" s="3"/>
      <c r="O497" s="3"/>
      <c r="P497" s="3"/>
      <c r="Q497" s="3"/>
      <c r="R497" s="4"/>
      <c r="S497" s="5"/>
      <c r="U497" s="3"/>
    </row>
    <row r="498" spans="1:21" x14ac:dyDescent="0.25">
      <c r="A498" t="str">
        <f t="shared" si="22"/>
        <v>NZ50-BDG-15-RESBDG</v>
      </c>
      <c r="B498" t="str">
        <f t="shared" si="24"/>
        <v>RESBDGSATOldSHFIR___STDPRO_23</v>
      </c>
      <c r="C498" t="s">
        <v>10</v>
      </c>
      <c r="D498" t="s">
        <v>11</v>
      </c>
      <c r="E498" t="s">
        <v>19</v>
      </c>
      <c r="F498" t="s">
        <v>13</v>
      </c>
      <c r="G498" t="s">
        <v>14</v>
      </c>
      <c r="H498" t="s">
        <v>65</v>
      </c>
      <c r="I498" t="s">
        <v>15</v>
      </c>
      <c r="J498" t="s">
        <v>16</v>
      </c>
      <c r="K498" t="s">
        <v>43</v>
      </c>
      <c r="L498">
        <v>23</v>
      </c>
      <c r="M498" s="3">
        <f t="shared" si="23"/>
        <v>0</v>
      </c>
      <c r="N498" s="3"/>
      <c r="O498" s="3"/>
      <c r="P498" s="3"/>
      <c r="Q498" s="3"/>
      <c r="R498" s="4"/>
      <c r="S498" s="5"/>
      <c r="U498" s="3"/>
    </row>
    <row r="499" spans="1:21" x14ac:dyDescent="0.25">
      <c r="A499" t="str">
        <f t="shared" si="22"/>
        <v>NZ50-BDG-15-RESBDG</v>
      </c>
      <c r="B499" t="str">
        <f t="shared" si="24"/>
        <v>RESBDGSATOldSHPST___STDBWP_23</v>
      </c>
      <c r="C499" t="s">
        <v>10</v>
      </c>
      <c r="D499" t="s">
        <v>11</v>
      </c>
      <c r="E499" t="s">
        <v>19</v>
      </c>
      <c r="F499" t="s">
        <v>13</v>
      </c>
      <c r="G499" t="s">
        <v>14</v>
      </c>
      <c r="H499" t="s">
        <v>67</v>
      </c>
      <c r="I499" t="s">
        <v>15</v>
      </c>
      <c r="J499" t="s">
        <v>16</v>
      </c>
      <c r="K499" t="s">
        <v>45</v>
      </c>
      <c r="L499">
        <v>23</v>
      </c>
      <c r="M499" s="3">
        <f t="shared" si="23"/>
        <v>0</v>
      </c>
      <c r="N499" s="3"/>
      <c r="O499" s="3"/>
      <c r="P499" s="3"/>
      <c r="Q499" s="3"/>
      <c r="R499" s="4"/>
      <c r="S499" s="5"/>
      <c r="U499" s="3"/>
    </row>
    <row r="500" spans="1:21" x14ac:dyDescent="0.25">
      <c r="A500" t="str">
        <f t="shared" si="22"/>
        <v>NZ50-BDG-15-RESBDG</v>
      </c>
      <c r="B500" t="str">
        <f t="shared" si="24"/>
        <v>RESBDGSATOldCWA___TPHIGELC_23</v>
      </c>
      <c r="C500" t="s">
        <v>10</v>
      </c>
      <c r="D500" t="s">
        <v>11</v>
      </c>
      <c r="E500" t="s">
        <v>19</v>
      </c>
      <c r="F500" t="s">
        <v>13</v>
      </c>
      <c r="G500" t="s">
        <v>21</v>
      </c>
      <c r="H500" t="s">
        <v>15</v>
      </c>
      <c r="I500" t="s">
        <v>66</v>
      </c>
      <c r="J500" t="s">
        <v>18</v>
      </c>
      <c r="K500" t="s">
        <v>24</v>
      </c>
      <c r="L500">
        <v>23</v>
      </c>
      <c r="M500" s="3" t="str">
        <f t="shared" si="23"/>
        <v/>
      </c>
      <c r="N500" s="3"/>
      <c r="O500" s="3"/>
      <c r="P500" s="3"/>
      <c r="Q500" s="3"/>
      <c r="R500" s="4"/>
      <c r="S500" s="5"/>
      <c r="U500" s="3"/>
    </row>
    <row r="501" spans="1:21" x14ac:dyDescent="0.25">
      <c r="A501" t="str">
        <f t="shared" si="22"/>
        <v>NZ50-BDG-15-RESBDG</v>
      </c>
      <c r="B501" t="str">
        <f t="shared" si="24"/>
        <v>RESBDGSDEOldCWA___TPSTDELC_23</v>
      </c>
      <c r="C501" t="s">
        <v>10</v>
      </c>
      <c r="D501" t="s">
        <v>11</v>
      </c>
      <c r="E501" t="s">
        <v>12</v>
      </c>
      <c r="F501" t="s">
        <v>13</v>
      </c>
      <c r="G501" t="s">
        <v>21</v>
      </c>
      <c r="H501" t="s">
        <v>15</v>
      </c>
      <c r="I501" t="s">
        <v>66</v>
      </c>
      <c r="J501" t="s">
        <v>16</v>
      </c>
      <c r="K501" t="s">
        <v>24</v>
      </c>
      <c r="L501">
        <v>23</v>
      </c>
      <c r="M501" s="3" t="str">
        <f t="shared" si="23"/>
        <v/>
      </c>
      <c r="N501" s="3"/>
      <c r="O501" s="3"/>
      <c r="P501" s="3"/>
      <c r="Q501" s="3"/>
      <c r="R501" s="4"/>
      <c r="S501" s="5"/>
      <c r="U501" s="3"/>
    </row>
    <row r="502" spans="1:21" x14ac:dyDescent="0.25">
      <c r="A502" t="str">
        <f t="shared" si="22"/>
        <v>NZ50-BDG-15-RESBDG</v>
      </c>
      <c r="B502" t="str">
        <f t="shared" si="24"/>
        <v>RESBDGSATOldSHFIR___HIGPRO_23</v>
      </c>
      <c r="C502" t="s">
        <v>10</v>
      </c>
      <c r="D502" t="s">
        <v>11</v>
      </c>
      <c r="E502" t="s">
        <v>19</v>
      </c>
      <c r="F502" t="s">
        <v>13</v>
      </c>
      <c r="G502" t="s">
        <v>14</v>
      </c>
      <c r="H502" t="s">
        <v>65</v>
      </c>
      <c r="I502" t="s">
        <v>15</v>
      </c>
      <c r="J502" t="s">
        <v>18</v>
      </c>
      <c r="K502" t="s">
        <v>43</v>
      </c>
      <c r="L502">
        <v>23</v>
      </c>
      <c r="M502" s="3">
        <f t="shared" si="23"/>
        <v>0</v>
      </c>
      <c r="N502" s="3"/>
      <c r="O502" s="3"/>
      <c r="P502" s="3"/>
      <c r="Q502" s="3"/>
      <c r="R502" s="4"/>
      <c r="S502" s="5"/>
      <c r="U502" s="3"/>
    </row>
    <row r="503" spans="1:21" x14ac:dyDescent="0.25">
      <c r="A503" t="str">
        <f t="shared" si="22"/>
        <v>NZ50-BDG-15-RESBDG</v>
      </c>
      <c r="B503" t="str">
        <f t="shared" si="24"/>
        <v>RESBDGSATOldSHPST___HIGBWP_23</v>
      </c>
      <c r="C503" t="s">
        <v>10</v>
      </c>
      <c r="D503" t="s">
        <v>11</v>
      </c>
      <c r="E503" t="s">
        <v>19</v>
      </c>
      <c r="F503" t="s">
        <v>13</v>
      </c>
      <c r="G503" t="s">
        <v>14</v>
      </c>
      <c r="H503" t="s">
        <v>67</v>
      </c>
      <c r="I503" t="s">
        <v>15</v>
      </c>
      <c r="J503" t="s">
        <v>18</v>
      </c>
      <c r="K503" t="s">
        <v>45</v>
      </c>
      <c r="L503">
        <v>23</v>
      </c>
      <c r="M503" s="3">
        <f t="shared" si="23"/>
        <v>0</v>
      </c>
      <c r="N503" s="3"/>
      <c r="O503" s="3"/>
      <c r="P503" s="3"/>
      <c r="Q503" s="3"/>
      <c r="R503" s="4"/>
      <c r="S503" s="5"/>
      <c r="U503" s="3"/>
    </row>
    <row r="504" spans="1:21" x14ac:dyDescent="0.25">
      <c r="A504" t="str">
        <f t="shared" si="22"/>
        <v>NZ50-BDG-15-RESBDG</v>
      </c>
      <c r="B504" t="str">
        <f t="shared" si="24"/>
        <v>RESBDGAPAOldWHHEP___ESRELC_23</v>
      </c>
      <c r="C504" t="s">
        <v>10</v>
      </c>
      <c r="D504" t="s">
        <v>11</v>
      </c>
      <c r="E504" t="s">
        <v>17</v>
      </c>
      <c r="F504" t="s">
        <v>13</v>
      </c>
      <c r="G504" t="s">
        <v>35</v>
      </c>
      <c r="H504" t="s">
        <v>50</v>
      </c>
      <c r="I504" t="s">
        <v>15</v>
      </c>
      <c r="J504" t="s">
        <v>23</v>
      </c>
      <c r="K504" t="s">
        <v>24</v>
      </c>
      <c r="L504">
        <v>23</v>
      </c>
      <c r="M504" s="3" t="str">
        <f t="shared" si="23"/>
        <v/>
      </c>
      <c r="N504" s="3"/>
      <c r="O504" s="3"/>
      <c r="P504" s="3"/>
      <c r="Q504" s="3"/>
      <c r="R504" s="4"/>
      <c r="S504" s="5"/>
      <c r="U504" s="3"/>
    </row>
    <row r="505" spans="1:21" x14ac:dyDescent="0.25">
      <c r="A505" t="str">
        <f t="shared" si="22"/>
        <v>NZ50-BDG-15-RESBDG</v>
      </c>
      <c r="B505" t="str">
        <f t="shared" si="24"/>
        <v>RESBDGSATOldCWA___FRHIGELC_23</v>
      </c>
      <c r="C505" t="s">
        <v>10</v>
      </c>
      <c r="D505" t="s">
        <v>11</v>
      </c>
      <c r="E505" t="s">
        <v>19</v>
      </c>
      <c r="F505" t="s">
        <v>13</v>
      </c>
      <c r="G505" t="s">
        <v>21</v>
      </c>
      <c r="H505" t="s">
        <v>15</v>
      </c>
      <c r="I505" t="s">
        <v>68</v>
      </c>
      <c r="J505" t="s">
        <v>18</v>
      </c>
      <c r="K505" t="s">
        <v>24</v>
      </c>
      <c r="L505">
        <v>23</v>
      </c>
      <c r="M505" s="3" t="str">
        <f t="shared" si="23"/>
        <v/>
      </c>
      <c r="N505" s="3"/>
      <c r="O505" s="3"/>
      <c r="P505" s="3"/>
      <c r="Q505" s="3"/>
      <c r="R505" s="4"/>
      <c r="S505" s="5"/>
      <c r="U505" s="3"/>
    </row>
    <row r="506" spans="1:21" x14ac:dyDescent="0.25">
      <c r="A506" t="str">
        <f t="shared" si="22"/>
        <v>NZ50-BDG-15-RESBDG</v>
      </c>
      <c r="B506" t="str">
        <f t="shared" si="24"/>
        <v>RESBDGSDEOldSHHEP___STDNGA_23</v>
      </c>
      <c r="C506" t="s">
        <v>10</v>
      </c>
      <c r="D506" t="s">
        <v>11</v>
      </c>
      <c r="E506" t="s">
        <v>12</v>
      </c>
      <c r="F506" t="s">
        <v>13</v>
      </c>
      <c r="G506" t="s">
        <v>14</v>
      </c>
      <c r="H506" t="s">
        <v>50</v>
      </c>
      <c r="I506" t="s">
        <v>15</v>
      </c>
      <c r="J506" t="s">
        <v>16</v>
      </c>
      <c r="K506" t="s">
        <v>29</v>
      </c>
      <c r="L506">
        <v>23</v>
      </c>
      <c r="M506" s="3">
        <f t="shared" si="23"/>
        <v>0</v>
      </c>
      <c r="N506" s="3"/>
      <c r="O506" s="3"/>
      <c r="P506" s="3"/>
      <c r="Q506" s="3"/>
      <c r="R506" s="4"/>
      <c r="S506" s="5"/>
      <c r="U506" s="3"/>
    </row>
    <row r="507" spans="1:21" x14ac:dyDescent="0.25">
      <c r="A507" t="str">
        <f t="shared" si="22"/>
        <v>NZ50-BDG-15-RESBDG</v>
      </c>
      <c r="B507" t="str">
        <f t="shared" si="24"/>
        <v>RESBDGAPAOldWHHEP___STDELC_23</v>
      </c>
      <c r="C507" t="s">
        <v>10</v>
      </c>
      <c r="D507" t="s">
        <v>11</v>
      </c>
      <c r="E507" t="s">
        <v>17</v>
      </c>
      <c r="F507" t="s">
        <v>13</v>
      </c>
      <c r="G507" t="s">
        <v>35</v>
      </c>
      <c r="H507" t="s">
        <v>50</v>
      </c>
      <c r="I507" t="s">
        <v>15</v>
      </c>
      <c r="J507" t="s">
        <v>16</v>
      </c>
      <c r="K507" t="s">
        <v>24</v>
      </c>
      <c r="L507">
        <v>23</v>
      </c>
      <c r="M507" s="3" t="str">
        <f t="shared" si="23"/>
        <v/>
      </c>
      <c r="N507" s="3"/>
      <c r="O507" s="3"/>
      <c r="P507" s="3"/>
      <c r="Q507" s="3"/>
      <c r="R507" s="4"/>
      <c r="S507" s="5"/>
      <c r="U507" s="3"/>
    </row>
    <row r="508" spans="1:21" x14ac:dyDescent="0.25">
      <c r="A508" t="str">
        <f t="shared" si="22"/>
        <v>NZ50-BDG-15-RESBDG</v>
      </c>
      <c r="B508" t="str">
        <f t="shared" si="24"/>
        <v>RESBDGAPANewWHSTHBCKSTDELC_23</v>
      </c>
      <c r="C508" t="s">
        <v>10</v>
      </c>
      <c r="D508" t="s">
        <v>11</v>
      </c>
      <c r="E508" t="s">
        <v>17</v>
      </c>
      <c r="F508" t="s">
        <v>20</v>
      </c>
      <c r="G508" t="s">
        <v>35</v>
      </c>
      <c r="H508" t="s">
        <v>57</v>
      </c>
      <c r="I508" t="s">
        <v>58</v>
      </c>
      <c r="J508" t="s">
        <v>16</v>
      </c>
      <c r="K508" t="s">
        <v>24</v>
      </c>
      <c r="L508">
        <v>23</v>
      </c>
      <c r="M508" s="3" t="str">
        <f t="shared" si="23"/>
        <v/>
      </c>
      <c r="N508" s="3"/>
      <c r="O508" s="3"/>
      <c r="P508" s="3"/>
      <c r="Q508" s="3"/>
      <c r="R508" s="4"/>
      <c r="S508" s="5"/>
      <c r="U508" s="3"/>
    </row>
    <row r="509" spans="1:21" x14ac:dyDescent="0.25">
      <c r="A509" t="str">
        <f t="shared" si="22"/>
        <v>NZ50-BDG-15-RESBDG</v>
      </c>
      <c r="B509" t="str">
        <f t="shared" si="24"/>
        <v>RESBDGAPANewCWA___TPESRELC_23</v>
      </c>
      <c r="C509" t="s">
        <v>10</v>
      </c>
      <c r="D509" t="s">
        <v>11</v>
      </c>
      <c r="E509" t="s">
        <v>17</v>
      </c>
      <c r="F509" t="s">
        <v>20</v>
      </c>
      <c r="G509" t="s">
        <v>21</v>
      </c>
      <c r="H509" t="s">
        <v>15</v>
      </c>
      <c r="I509" t="s">
        <v>66</v>
      </c>
      <c r="J509" t="s">
        <v>23</v>
      </c>
      <c r="K509" t="s">
        <v>24</v>
      </c>
      <c r="L509">
        <v>23</v>
      </c>
      <c r="M509" s="3" t="str">
        <f t="shared" si="23"/>
        <v/>
      </c>
      <c r="N509" s="3"/>
      <c r="O509" s="3"/>
      <c r="P509" s="3"/>
      <c r="Q509" s="3"/>
      <c r="R509" s="4"/>
      <c r="S509" s="5"/>
      <c r="U509" s="3"/>
    </row>
    <row r="510" spans="1:21" x14ac:dyDescent="0.25">
      <c r="A510" t="str">
        <f t="shared" si="22"/>
        <v>NZ50-BDG-15-RESBDG</v>
      </c>
      <c r="B510" t="str">
        <f t="shared" si="24"/>
        <v>RESBDGAPAOldSHFUR___HIGLFO_23</v>
      </c>
      <c r="C510" t="s">
        <v>10</v>
      </c>
      <c r="D510" t="s">
        <v>11</v>
      </c>
      <c r="E510" t="s">
        <v>17</v>
      </c>
      <c r="F510" t="s">
        <v>13</v>
      </c>
      <c r="G510" t="s">
        <v>14</v>
      </c>
      <c r="H510" t="s">
        <v>34</v>
      </c>
      <c r="I510" t="s">
        <v>15</v>
      </c>
      <c r="J510" t="s">
        <v>18</v>
      </c>
      <c r="K510" t="s">
        <v>46</v>
      </c>
      <c r="L510">
        <v>23</v>
      </c>
      <c r="M510" s="3">
        <f t="shared" si="23"/>
        <v>0</v>
      </c>
      <c r="N510" s="3"/>
      <c r="O510" s="3"/>
      <c r="P510" s="3"/>
      <c r="Q510" s="3"/>
      <c r="R510" s="4"/>
      <c r="S510" s="5"/>
      <c r="U510" s="3"/>
    </row>
    <row r="511" spans="1:21" x14ac:dyDescent="0.25">
      <c r="A511" t="str">
        <f t="shared" si="22"/>
        <v>NZ50-BDG-15-RESBDG</v>
      </c>
      <c r="B511" t="str">
        <f t="shared" si="24"/>
        <v>RESBDGAPAOldRAG______STDELC_23</v>
      </c>
      <c r="C511" t="s">
        <v>10</v>
      </c>
      <c r="D511" t="s">
        <v>11</v>
      </c>
      <c r="E511" t="s">
        <v>17</v>
      </c>
      <c r="F511" t="s">
        <v>13</v>
      </c>
      <c r="G511" t="s">
        <v>28</v>
      </c>
      <c r="H511" t="s">
        <v>15</v>
      </c>
      <c r="I511" t="s">
        <v>15</v>
      </c>
      <c r="J511" t="s">
        <v>16</v>
      </c>
      <c r="K511" t="s">
        <v>24</v>
      </c>
      <c r="L511">
        <v>23</v>
      </c>
      <c r="M511" s="3" t="str">
        <f t="shared" si="23"/>
        <v/>
      </c>
      <c r="N511" s="3"/>
      <c r="O511" s="3"/>
      <c r="P511" s="3"/>
      <c r="Q511" s="3"/>
      <c r="R511" s="4"/>
      <c r="S511" s="5"/>
      <c r="U511" s="3"/>
    </row>
    <row r="512" spans="1:21" x14ac:dyDescent="0.25">
      <c r="A512" t="str">
        <f t="shared" si="22"/>
        <v>NZ50-BDG-15-RESBDG</v>
      </c>
      <c r="B512" t="str">
        <f t="shared" si="24"/>
        <v>RESBDGAPANewCWA___FRESRELC_23</v>
      </c>
      <c r="C512" t="s">
        <v>10</v>
      </c>
      <c r="D512" t="s">
        <v>11</v>
      </c>
      <c r="E512" t="s">
        <v>17</v>
      </c>
      <c r="F512" t="s">
        <v>20</v>
      </c>
      <c r="G512" t="s">
        <v>21</v>
      </c>
      <c r="H512" t="s">
        <v>15</v>
      </c>
      <c r="I512" t="s">
        <v>68</v>
      </c>
      <c r="J512" t="s">
        <v>23</v>
      </c>
      <c r="K512" t="s">
        <v>24</v>
      </c>
      <c r="L512">
        <v>23</v>
      </c>
      <c r="M512" s="3" t="str">
        <f t="shared" si="23"/>
        <v/>
      </c>
      <c r="N512" s="3"/>
      <c r="O512" s="3"/>
      <c r="P512" s="3"/>
      <c r="Q512" s="3"/>
      <c r="R512" s="4"/>
      <c r="S512" s="5"/>
      <c r="U512" s="3"/>
    </row>
    <row r="513" spans="1:21" x14ac:dyDescent="0.25">
      <c r="A513" t="str">
        <f t="shared" si="22"/>
        <v>NZ50-BDG-15-RESBDG</v>
      </c>
      <c r="B513" t="str">
        <f t="shared" si="24"/>
        <v>RESBDGAPANewCWA___FRSTDELC_23</v>
      </c>
      <c r="C513" t="s">
        <v>10</v>
      </c>
      <c r="D513" t="s">
        <v>11</v>
      </c>
      <c r="E513" t="s">
        <v>17</v>
      </c>
      <c r="F513" t="s">
        <v>20</v>
      </c>
      <c r="G513" t="s">
        <v>21</v>
      </c>
      <c r="H513" t="s">
        <v>15</v>
      </c>
      <c r="I513" t="s">
        <v>68</v>
      </c>
      <c r="J513" t="s">
        <v>16</v>
      </c>
      <c r="K513" t="s">
        <v>24</v>
      </c>
      <c r="L513">
        <v>23</v>
      </c>
      <c r="M513" s="3" t="str">
        <f t="shared" si="23"/>
        <v/>
      </c>
      <c r="N513" s="3"/>
      <c r="O513" s="3"/>
      <c r="P513" s="3"/>
      <c r="Q513" s="3"/>
      <c r="R513" s="4"/>
      <c r="S513" s="5"/>
      <c r="U513" s="3"/>
    </row>
    <row r="514" spans="1:21" x14ac:dyDescent="0.25">
      <c r="A514" t="str">
        <f t="shared" si="22"/>
        <v>NZ50-BDG-15-RESBDG</v>
      </c>
      <c r="B514" t="str">
        <f t="shared" si="24"/>
        <v>RESBDGSDEOldCWA___TPESRELC_23</v>
      </c>
      <c r="C514" t="s">
        <v>10</v>
      </c>
      <c r="D514" t="s">
        <v>11</v>
      </c>
      <c r="E514" t="s">
        <v>12</v>
      </c>
      <c r="F514" t="s">
        <v>13</v>
      </c>
      <c r="G514" t="s">
        <v>21</v>
      </c>
      <c r="H514" t="s">
        <v>15</v>
      </c>
      <c r="I514" t="s">
        <v>66</v>
      </c>
      <c r="J514" t="s">
        <v>23</v>
      </c>
      <c r="K514" t="s">
        <v>24</v>
      </c>
      <c r="L514">
        <v>23</v>
      </c>
      <c r="M514" s="3" t="str">
        <f t="shared" si="23"/>
        <v/>
      </c>
      <c r="N514" s="3"/>
      <c r="O514" s="3"/>
      <c r="P514" s="3"/>
      <c r="Q514" s="3"/>
      <c r="R514" s="4"/>
      <c r="S514" s="5"/>
      <c r="U514" s="3"/>
    </row>
    <row r="515" spans="1:21" x14ac:dyDescent="0.25">
      <c r="A515" t="str">
        <f t="shared" ref="A515:A565" si="25">"NZ50-BDG-15-"&amp;LEFT(B515,6)</f>
        <v>NZ50-BDG-15-RESBDG</v>
      </c>
      <c r="B515" t="str">
        <f t="shared" si="24"/>
        <v>RESBDGAPAOldWHHEP___HIGELC_23</v>
      </c>
      <c r="C515" t="s">
        <v>10</v>
      </c>
      <c r="D515" t="s">
        <v>11</v>
      </c>
      <c r="E515" t="s">
        <v>17</v>
      </c>
      <c r="F515" t="s">
        <v>13</v>
      </c>
      <c r="G515" t="s">
        <v>35</v>
      </c>
      <c r="H515" t="s">
        <v>50</v>
      </c>
      <c r="I515" t="s">
        <v>15</v>
      </c>
      <c r="J515" t="s">
        <v>18</v>
      </c>
      <c r="K515" t="s">
        <v>24</v>
      </c>
      <c r="L515">
        <v>23</v>
      </c>
      <c r="M515" s="3" t="str">
        <f t="shared" ref="M515:M565" si="26">IF(OR(K515="ELC",K515="HH2",K515="GEO"),"",0)</f>
        <v/>
      </c>
      <c r="N515" s="3"/>
      <c r="O515" s="3"/>
      <c r="P515" s="3"/>
      <c r="Q515" s="3"/>
      <c r="R515" s="4"/>
      <c r="S515" s="5"/>
      <c r="U515" s="3"/>
    </row>
    <row r="516" spans="1:21" x14ac:dyDescent="0.25">
      <c r="A516" t="str">
        <f t="shared" si="25"/>
        <v>NZ50-BDG-15-RESBDG</v>
      </c>
      <c r="B516" t="str">
        <f t="shared" si="24"/>
        <v>RESBDGAPANewCWA___TPHIGELC_23</v>
      </c>
      <c r="C516" t="s">
        <v>10</v>
      </c>
      <c r="D516" t="s">
        <v>11</v>
      </c>
      <c r="E516" t="s">
        <v>17</v>
      </c>
      <c r="F516" t="s">
        <v>20</v>
      </c>
      <c r="G516" t="s">
        <v>21</v>
      </c>
      <c r="H516" t="s">
        <v>15</v>
      </c>
      <c r="I516" t="s">
        <v>66</v>
      </c>
      <c r="J516" t="s">
        <v>18</v>
      </c>
      <c r="K516" t="s">
        <v>24</v>
      </c>
      <c r="L516">
        <v>23</v>
      </c>
      <c r="M516" s="3" t="str">
        <f t="shared" si="26"/>
        <v/>
      </c>
      <c r="N516" s="3"/>
      <c r="O516" s="3"/>
      <c r="P516" s="3"/>
      <c r="Q516" s="3"/>
      <c r="R516" s="4"/>
      <c r="S516" s="5"/>
      <c r="U516" s="3"/>
    </row>
    <row r="517" spans="1:21" x14ac:dyDescent="0.25">
      <c r="A517" t="str">
        <f t="shared" si="25"/>
        <v>NZ50-BDG-15-RESBDG</v>
      </c>
      <c r="B517" t="str">
        <f t="shared" si="24"/>
        <v>RESBDGSDEOldWHSTHBCKSTDELC_23</v>
      </c>
      <c r="C517" t="s">
        <v>10</v>
      </c>
      <c r="D517" t="s">
        <v>11</v>
      </c>
      <c r="E517" t="s">
        <v>12</v>
      </c>
      <c r="F517" t="s">
        <v>13</v>
      </c>
      <c r="G517" t="s">
        <v>35</v>
      </c>
      <c r="H517" t="s">
        <v>57</v>
      </c>
      <c r="I517" t="s">
        <v>58</v>
      </c>
      <c r="J517" t="s">
        <v>16</v>
      </c>
      <c r="K517" t="s">
        <v>24</v>
      </c>
      <c r="L517">
        <v>23</v>
      </c>
      <c r="M517" s="3" t="str">
        <f t="shared" si="26"/>
        <v/>
      </c>
      <c r="N517" s="3"/>
      <c r="O517" s="3"/>
      <c r="P517" s="3"/>
      <c r="Q517" s="3"/>
      <c r="R517" s="4"/>
      <c r="S517" s="5"/>
      <c r="U517" s="3"/>
    </row>
    <row r="518" spans="1:21" x14ac:dyDescent="0.25">
      <c r="A518" t="str">
        <f t="shared" si="25"/>
        <v>NZ50-BDG-15-RESBDG</v>
      </c>
      <c r="B518" t="str">
        <f t="shared" si="24"/>
        <v>RESBDGSDEOldCWA___FRESRELC_23</v>
      </c>
      <c r="C518" t="s">
        <v>10</v>
      </c>
      <c r="D518" t="s">
        <v>11</v>
      </c>
      <c r="E518" t="s">
        <v>12</v>
      </c>
      <c r="F518" t="s">
        <v>13</v>
      </c>
      <c r="G518" t="s">
        <v>21</v>
      </c>
      <c r="H518" t="s">
        <v>15</v>
      </c>
      <c r="I518" t="s">
        <v>68</v>
      </c>
      <c r="J518" t="s">
        <v>23</v>
      </c>
      <c r="K518" t="s">
        <v>24</v>
      </c>
      <c r="L518">
        <v>23</v>
      </c>
      <c r="M518" s="3" t="str">
        <f t="shared" si="26"/>
        <v/>
      </c>
      <c r="N518" s="3"/>
      <c r="O518" s="3"/>
      <c r="P518" s="3"/>
      <c r="Q518" s="3"/>
      <c r="R518" s="4"/>
      <c r="S518" s="5"/>
      <c r="U518" s="3"/>
    </row>
    <row r="519" spans="1:21" x14ac:dyDescent="0.25">
      <c r="A519" t="str">
        <f t="shared" si="25"/>
        <v>NZ50-BDG-15-RESBDG</v>
      </c>
      <c r="B519" t="str">
        <f t="shared" si="24"/>
        <v>RESBDGAPANewSHHEP___STDGEO_23</v>
      </c>
      <c r="C519" t="s">
        <v>10</v>
      </c>
      <c r="D519" t="s">
        <v>11</v>
      </c>
      <c r="E519" t="s">
        <v>17</v>
      </c>
      <c r="F519" t="s">
        <v>20</v>
      </c>
      <c r="G519" t="s">
        <v>14</v>
      </c>
      <c r="H519" t="s">
        <v>50</v>
      </c>
      <c r="I519" t="s">
        <v>15</v>
      </c>
      <c r="J519" t="s">
        <v>16</v>
      </c>
      <c r="K519" t="s">
        <v>70</v>
      </c>
      <c r="L519">
        <v>23</v>
      </c>
      <c r="M519" s="3" t="str">
        <f t="shared" si="26"/>
        <v/>
      </c>
      <c r="N519" s="3"/>
      <c r="O519" s="3"/>
      <c r="P519" s="3"/>
      <c r="Q519" s="3"/>
      <c r="R519" s="4"/>
      <c r="S519" s="5"/>
      <c r="U519" s="3"/>
    </row>
    <row r="520" spans="1:21" x14ac:dyDescent="0.25">
      <c r="A520" t="str">
        <f t="shared" si="25"/>
        <v>NZ50-BDG-15-RESBDG</v>
      </c>
      <c r="B520" t="str">
        <f t="shared" si="24"/>
        <v>RESBDGSDEOldCWA___FRSTDELC_23</v>
      </c>
      <c r="C520" t="s">
        <v>10</v>
      </c>
      <c r="D520" t="s">
        <v>11</v>
      </c>
      <c r="E520" t="s">
        <v>12</v>
      </c>
      <c r="F520" t="s">
        <v>13</v>
      </c>
      <c r="G520" t="s">
        <v>21</v>
      </c>
      <c r="H520" t="s">
        <v>15</v>
      </c>
      <c r="I520" t="s">
        <v>68</v>
      </c>
      <c r="J520" t="s">
        <v>16</v>
      </c>
      <c r="K520" t="s">
        <v>24</v>
      </c>
      <c r="L520">
        <v>23</v>
      </c>
      <c r="M520" s="3" t="str">
        <f t="shared" si="26"/>
        <v/>
      </c>
      <c r="N520" s="3"/>
      <c r="O520" s="3"/>
      <c r="P520" s="3"/>
      <c r="Q520" s="3"/>
      <c r="R520" s="4"/>
      <c r="S520" s="5"/>
      <c r="U520" s="3"/>
    </row>
    <row r="521" spans="1:21" x14ac:dyDescent="0.25">
      <c r="A521" t="str">
        <f t="shared" si="25"/>
        <v>NZ50-BDG-15-RESBDG</v>
      </c>
      <c r="B521" t="str">
        <f t="shared" si="24"/>
        <v>RESBDGAPAOldSHFIR___STDPRO_23</v>
      </c>
      <c r="C521" t="s">
        <v>10</v>
      </c>
      <c r="D521" t="s">
        <v>11</v>
      </c>
      <c r="E521" t="s">
        <v>17</v>
      </c>
      <c r="F521" t="s">
        <v>13</v>
      </c>
      <c r="G521" t="s">
        <v>14</v>
      </c>
      <c r="H521" t="s">
        <v>65</v>
      </c>
      <c r="I521" t="s">
        <v>15</v>
      </c>
      <c r="J521" t="s">
        <v>16</v>
      </c>
      <c r="K521" t="s">
        <v>43</v>
      </c>
      <c r="L521">
        <v>23</v>
      </c>
      <c r="M521" s="3">
        <f t="shared" si="26"/>
        <v>0</v>
      </c>
      <c r="N521" s="3"/>
      <c r="O521" s="3"/>
      <c r="P521" s="3"/>
      <c r="Q521" s="3"/>
      <c r="R521" s="4"/>
      <c r="S521" s="5"/>
      <c r="U521" s="3"/>
    </row>
    <row r="522" spans="1:21" x14ac:dyDescent="0.25">
      <c r="A522" t="str">
        <f t="shared" si="25"/>
        <v>NZ50-BDG-15-RESBDG</v>
      </c>
      <c r="B522" t="str">
        <f t="shared" si="24"/>
        <v>RESBDGSATOldSHSTV___STDBMA_23</v>
      </c>
      <c r="C522" t="s">
        <v>10</v>
      </c>
      <c r="D522" t="s">
        <v>11</v>
      </c>
      <c r="E522" t="s">
        <v>19</v>
      </c>
      <c r="F522" t="s">
        <v>13</v>
      </c>
      <c r="G522" t="s">
        <v>14</v>
      </c>
      <c r="H522" t="s">
        <v>69</v>
      </c>
      <c r="I522" t="s">
        <v>15</v>
      </c>
      <c r="J522" t="s">
        <v>16</v>
      </c>
      <c r="K522" t="s">
        <v>44</v>
      </c>
      <c r="L522">
        <v>23</v>
      </c>
      <c r="M522" s="3">
        <f t="shared" si="26"/>
        <v>0</v>
      </c>
      <c r="N522" s="3"/>
      <c r="O522" s="3"/>
      <c r="P522" s="3"/>
      <c r="Q522" s="3"/>
      <c r="R522" s="4"/>
      <c r="S522" s="5"/>
      <c r="U522" s="3"/>
    </row>
    <row r="523" spans="1:21" x14ac:dyDescent="0.25">
      <c r="A523" t="str">
        <f t="shared" si="25"/>
        <v>NZ50-BDG-15-RESBDG</v>
      </c>
      <c r="B523" t="str">
        <f t="shared" si="24"/>
        <v>RESBDGSATOldSHSTV___HIGBMA_23</v>
      </c>
      <c r="C523" t="s">
        <v>10</v>
      </c>
      <c r="D523" t="s">
        <v>11</v>
      </c>
      <c r="E523" t="s">
        <v>19</v>
      </c>
      <c r="F523" t="s">
        <v>13</v>
      </c>
      <c r="G523" t="s">
        <v>14</v>
      </c>
      <c r="H523" t="s">
        <v>69</v>
      </c>
      <c r="I523" t="s">
        <v>15</v>
      </c>
      <c r="J523" t="s">
        <v>18</v>
      </c>
      <c r="K523" t="s">
        <v>44</v>
      </c>
      <c r="L523">
        <v>23</v>
      </c>
      <c r="M523" s="3">
        <f t="shared" si="26"/>
        <v>0</v>
      </c>
      <c r="N523" s="3"/>
      <c r="O523" s="3"/>
      <c r="P523" s="3"/>
      <c r="Q523" s="3"/>
      <c r="R523" s="4"/>
      <c r="S523" s="5"/>
      <c r="U523" s="3"/>
    </row>
    <row r="524" spans="1:21" x14ac:dyDescent="0.25">
      <c r="A524" t="str">
        <f t="shared" si="25"/>
        <v>NZ50-BDG-15-RESBDG</v>
      </c>
      <c r="B524" t="str">
        <f t="shared" si="24"/>
        <v>RESBDGSATOldRAG______HIGELC_23</v>
      </c>
      <c r="C524" t="s">
        <v>10</v>
      </c>
      <c r="D524" t="s">
        <v>11</v>
      </c>
      <c r="E524" t="s">
        <v>19</v>
      </c>
      <c r="F524" t="s">
        <v>13</v>
      </c>
      <c r="G524" t="s">
        <v>28</v>
      </c>
      <c r="H524" t="s">
        <v>15</v>
      </c>
      <c r="I524" t="s">
        <v>15</v>
      </c>
      <c r="J524" t="s">
        <v>18</v>
      </c>
      <c r="K524" t="s">
        <v>24</v>
      </c>
      <c r="L524">
        <v>23</v>
      </c>
      <c r="M524" s="3" t="str">
        <f t="shared" si="26"/>
        <v/>
      </c>
      <c r="N524" s="3"/>
      <c r="O524" s="3"/>
      <c r="P524" s="3"/>
      <c r="Q524" s="3"/>
      <c r="R524" s="4"/>
      <c r="S524" s="5"/>
      <c r="U524" s="3"/>
    </row>
    <row r="525" spans="1:21" x14ac:dyDescent="0.25">
      <c r="A525" t="str">
        <f t="shared" si="25"/>
        <v>NZ50-BDG-15-RESBDG</v>
      </c>
      <c r="B525" t="str">
        <f t="shared" si="24"/>
        <v>RESBDGAPAOldSHPST___STDBWP_23</v>
      </c>
      <c r="C525" t="s">
        <v>10</v>
      </c>
      <c r="D525" t="s">
        <v>11</v>
      </c>
      <c r="E525" t="s">
        <v>17</v>
      </c>
      <c r="F525" t="s">
        <v>13</v>
      </c>
      <c r="G525" t="s">
        <v>14</v>
      </c>
      <c r="H525" t="s">
        <v>67</v>
      </c>
      <c r="I525" t="s">
        <v>15</v>
      </c>
      <c r="J525" t="s">
        <v>16</v>
      </c>
      <c r="K525" t="s">
        <v>45</v>
      </c>
      <c r="L525">
        <v>23</v>
      </c>
      <c r="M525" s="3">
        <f t="shared" si="26"/>
        <v>0</v>
      </c>
      <c r="N525" s="3"/>
      <c r="O525" s="3"/>
      <c r="P525" s="3"/>
      <c r="Q525" s="3"/>
      <c r="R525" s="4"/>
      <c r="S525" s="5"/>
      <c r="U525" s="3"/>
    </row>
    <row r="526" spans="1:21" x14ac:dyDescent="0.25">
      <c r="A526" t="str">
        <f t="shared" si="25"/>
        <v>NZ50-BDG-15-RESBDG</v>
      </c>
      <c r="B526" t="str">
        <f t="shared" si="24"/>
        <v>RESBDGAPANewSHHEP___ESRGEO_23</v>
      </c>
      <c r="C526" t="s">
        <v>10</v>
      </c>
      <c r="D526" t="s">
        <v>11</v>
      </c>
      <c r="E526" t="s">
        <v>17</v>
      </c>
      <c r="F526" t="s">
        <v>20</v>
      </c>
      <c r="G526" t="s">
        <v>14</v>
      </c>
      <c r="H526" t="s">
        <v>50</v>
      </c>
      <c r="I526" t="s">
        <v>15</v>
      </c>
      <c r="J526" t="s">
        <v>23</v>
      </c>
      <c r="K526" t="s">
        <v>70</v>
      </c>
      <c r="L526">
        <v>23</v>
      </c>
      <c r="M526" s="3" t="str">
        <f t="shared" si="26"/>
        <v/>
      </c>
      <c r="N526" s="3"/>
      <c r="O526" s="3"/>
      <c r="P526" s="3"/>
      <c r="Q526" s="3"/>
      <c r="R526" s="4"/>
      <c r="S526" s="5"/>
      <c r="U526" s="3"/>
    </row>
    <row r="527" spans="1:21" x14ac:dyDescent="0.25">
      <c r="A527" t="str">
        <f t="shared" si="25"/>
        <v>NZ50-BDG-15-RESBDG</v>
      </c>
      <c r="B527" t="str">
        <f t="shared" si="24"/>
        <v>RESBDGAPANewCWA___FRHIGELC_23</v>
      </c>
      <c r="C527" t="s">
        <v>10</v>
      </c>
      <c r="D527" t="s">
        <v>11</v>
      </c>
      <c r="E527" t="s">
        <v>17</v>
      </c>
      <c r="F527" t="s">
        <v>20</v>
      </c>
      <c r="G527" t="s">
        <v>21</v>
      </c>
      <c r="H527" t="s">
        <v>15</v>
      </c>
      <c r="I527" t="s">
        <v>68</v>
      </c>
      <c r="J527" t="s">
        <v>18</v>
      </c>
      <c r="K527" t="s">
        <v>24</v>
      </c>
      <c r="L527">
        <v>23</v>
      </c>
      <c r="M527" s="3" t="str">
        <f t="shared" si="26"/>
        <v/>
      </c>
      <c r="N527" s="3"/>
      <c r="O527" s="3"/>
      <c r="P527" s="3"/>
      <c r="Q527" s="3"/>
      <c r="R527" s="4"/>
      <c r="S527" s="5"/>
      <c r="U527" s="3"/>
    </row>
    <row r="528" spans="1:21" x14ac:dyDescent="0.25">
      <c r="A528" t="str">
        <f t="shared" si="25"/>
        <v>NZ50-BDG-15-RESBDG</v>
      </c>
      <c r="B528" t="str">
        <f t="shared" si="24"/>
        <v>RESBDGSDEOldCWA___TPHIGELC_23</v>
      </c>
      <c r="C528" t="s">
        <v>10</v>
      </c>
      <c r="D528" t="s">
        <v>11</v>
      </c>
      <c r="E528" t="s">
        <v>12</v>
      </c>
      <c r="F528" t="s">
        <v>13</v>
      </c>
      <c r="G528" t="s">
        <v>21</v>
      </c>
      <c r="H528" t="s">
        <v>15</v>
      </c>
      <c r="I528" t="s">
        <v>66</v>
      </c>
      <c r="J528" t="s">
        <v>18</v>
      </c>
      <c r="K528" t="s">
        <v>24</v>
      </c>
      <c r="L528">
        <v>23</v>
      </c>
      <c r="M528" s="3" t="str">
        <f t="shared" si="26"/>
        <v/>
      </c>
      <c r="N528" s="3"/>
      <c r="O528" s="3"/>
      <c r="P528" s="3"/>
      <c r="Q528" s="3"/>
      <c r="R528" s="4"/>
      <c r="S528" s="5"/>
      <c r="U528" s="3"/>
    </row>
    <row r="529" spans="1:21" x14ac:dyDescent="0.25">
      <c r="A529" t="str">
        <f t="shared" si="25"/>
        <v>NZ50-BDG-15-RESBDG</v>
      </c>
      <c r="B529" t="str">
        <f t="shared" si="24"/>
        <v>RESBDGAPANewSHHEP___HIGGEO_23</v>
      </c>
      <c r="C529" t="s">
        <v>10</v>
      </c>
      <c r="D529" t="s">
        <v>11</v>
      </c>
      <c r="E529" t="s">
        <v>17</v>
      </c>
      <c r="F529" t="s">
        <v>20</v>
      </c>
      <c r="G529" t="s">
        <v>14</v>
      </c>
      <c r="H529" t="s">
        <v>50</v>
      </c>
      <c r="I529" t="s">
        <v>15</v>
      </c>
      <c r="J529" t="s">
        <v>18</v>
      </c>
      <c r="K529" t="s">
        <v>70</v>
      </c>
      <c r="L529">
        <v>23</v>
      </c>
      <c r="M529" s="3" t="str">
        <f t="shared" si="26"/>
        <v/>
      </c>
      <c r="N529" s="3"/>
      <c r="O529" s="3"/>
      <c r="P529" s="3"/>
      <c r="Q529" s="3"/>
      <c r="R529" s="4"/>
      <c r="S529" s="5"/>
      <c r="U529" s="3"/>
    </row>
    <row r="530" spans="1:21" x14ac:dyDescent="0.25">
      <c r="A530" t="str">
        <f t="shared" si="25"/>
        <v>NZ50-BDG-15-RESBDG</v>
      </c>
      <c r="B530" t="str">
        <f t="shared" si="24"/>
        <v>RESBDGSDEOldSHFUR___HIGLFO_23</v>
      </c>
      <c r="C530" t="s">
        <v>10</v>
      </c>
      <c r="D530" t="s">
        <v>11</v>
      </c>
      <c r="E530" t="s">
        <v>12</v>
      </c>
      <c r="F530" t="s">
        <v>13</v>
      </c>
      <c r="G530" t="s">
        <v>14</v>
      </c>
      <c r="H530" t="s">
        <v>34</v>
      </c>
      <c r="I530" t="s">
        <v>15</v>
      </c>
      <c r="J530" t="s">
        <v>18</v>
      </c>
      <c r="K530" t="s">
        <v>46</v>
      </c>
      <c r="L530">
        <v>23</v>
      </c>
      <c r="M530" s="3">
        <f t="shared" si="26"/>
        <v>0</v>
      </c>
      <c r="N530" s="3"/>
      <c r="O530" s="3"/>
      <c r="P530" s="3"/>
      <c r="Q530" s="3"/>
      <c r="R530" s="4"/>
      <c r="S530" s="5"/>
      <c r="U530" s="3"/>
    </row>
    <row r="531" spans="1:21" x14ac:dyDescent="0.25">
      <c r="A531" t="str">
        <f t="shared" si="25"/>
        <v>NZ50-BDG-15-RESBDG</v>
      </c>
      <c r="B531" t="str">
        <f t="shared" si="24"/>
        <v>RESBDGAPAOldSHFIR___HIGPRO_23</v>
      </c>
      <c r="C531" t="s">
        <v>10</v>
      </c>
      <c r="D531" t="s">
        <v>11</v>
      </c>
      <c r="E531" t="s">
        <v>17</v>
      </c>
      <c r="F531" t="s">
        <v>13</v>
      </c>
      <c r="G531" t="s">
        <v>14</v>
      </c>
      <c r="H531" t="s">
        <v>65</v>
      </c>
      <c r="I531" t="s">
        <v>15</v>
      </c>
      <c r="J531" t="s">
        <v>18</v>
      </c>
      <c r="K531" t="s">
        <v>43</v>
      </c>
      <c r="L531">
        <v>23</v>
      </c>
      <c r="M531" s="3">
        <f t="shared" si="26"/>
        <v>0</v>
      </c>
      <c r="N531" s="3"/>
      <c r="O531" s="3"/>
      <c r="P531" s="3"/>
      <c r="Q531" s="3"/>
      <c r="R531" s="4"/>
      <c r="S531" s="5"/>
      <c r="U531" s="3"/>
    </row>
    <row r="532" spans="1:21" x14ac:dyDescent="0.25">
      <c r="A532" t="str">
        <f t="shared" si="25"/>
        <v>NZ50-BDG-15-RESBDG</v>
      </c>
      <c r="B532" t="str">
        <f t="shared" si="24"/>
        <v>RESBDGAPAOldSHPST___HIGBWP_23</v>
      </c>
      <c r="C532" t="s">
        <v>10</v>
      </c>
      <c r="D532" t="s">
        <v>11</v>
      </c>
      <c r="E532" t="s">
        <v>17</v>
      </c>
      <c r="F532" t="s">
        <v>13</v>
      </c>
      <c r="G532" t="s">
        <v>14</v>
      </c>
      <c r="H532" t="s">
        <v>67</v>
      </c>
      <c r="I532" t="s">
        <v>15</v>
      </c>
      <c r="J532" t="s">
        <v>18</v>
      </c>
      <c r="K532" t="s">
        <v>45</v>
      </c>
      <c r="L532">
        <v>23</v>
      </c>
      <c r="M532" s="3">
        <f t="shared" si="26"/>
        <v>0</v>
      </c>
      <c r="N532" s="3"/>
      <c r="O532" s="3"/>
      <c r="P532" s="3"/>
      <c r="Q532" s="3"/>
      <c r="R532" s="4"/>
      <c r="S532" s="5"/>
      <c r="U532" s="3"/>
    </row>
    <row r="533" spans="1:21" x14ac:dyDescent="0.25">
      <c r="A533" t="str">
        <f t="shared" si="25"/>
        <v>NZ50-BDG-15-RESBDG</v>
      </c>
      <c r="B533" t="str">
        <f t="shared" si="24"/>
        <v>RESBDGSDEOldCWA___FRHIGELC_23</v>
      </c>
      <c r="C533" t="s">
        <v>10</v>
      </c>
      <c r="D533" t="s">
        <v>11</v>
      </c>
      <c r="E533" t="s">
        <v>12</v>
      </c>
      <c r="F533" t="s">
        <v>13</v>
      </c>
      <c r="G533" t="s">
        <v>21</v>
      </c>
      <c r="H533" t="s">
        <v>15</v>
      </c>
      <c r="I533" t="s">
        <v>68</v>
      </c>
      <c r="J533" t="s">
        <v>18</v>
      </c>
      <c r="K533" t="s">
        <v>24</v>
      </c>
      <c r="L533">
        <v>23</v>
      </c>
      <c r="M533" s="3" t="str">
        <f t="shared" si="26"/>
        <v/>
      </c>
      <c r="N533" s="3"/>
      <c r="O533" s="3"/>
      <c r="P533" s="3"/>
      <c r="Q533" s="3"/>
      <c r="R533" s="4"/>
      <c r="S533" s="5"/>
      <c r="U533" s="3"/>
    </row>
    <row r="534" spans="1:21" x14ac:dyDescent="0.25">
      <c r="A534" t="str">
        <f t="shared" si="25"/>
        <v>NZ50-BDG-15-RESBDG</v>
      </c>
      <c r="B534" t="str">
        <f t="shared" si="24"/>
        <v>RESBDGAPAOldCWA___TPSTDELC_23</v>
      </c>
      <c r="C534" t="s">
        <v>10</v>
      </c>
      <c r="D534" t="s">
        <v>11</v>
      </c>
      <c r="E534" t="s">
        <v>17</v>
      </c>
      <c r="F534" t="s">
        <v>13</v>
      </c>
      <c r="G534" t="s">
        <v>21</v>
      </c>
      <c r="H534" t="s">
        <v>15</v>
      </c>
      <c r="I534" t="s">
        <v>66</v>
      </c>
      <c r="J534" t="s">
        <v>16</v>
      </c>
      <c r="K534" t="s">
        <v>24</v>
      </c>
      <c r="L534">
        <v>23</v>
      </c>
      <c r="M534" s="3" t="str">
        <f t="shared" si="26"/>
        <v/>
      </c>
      <c r="N534" s="3"/>
      <c r="O534" s="3"/>
      <c r="P534" s="3"/>
      <c r="Q534" s="3"/>
      <c r="R534" s="4"/>
      <c r="S534" s="5"/>
      <c r="U534" s="3"/>
    </row>
    <row r="535" spans="1:21" x14ac:dyDescent="0.25">
      <c r="A535" t="str">
        <f t="shared" si="25"/>
        <v>NZ50-BDG-15-RESBDG</v>
      </c>
      <c r="B535" t="str">
        <f t="shared" si="24"/>
        <v>RESBDGSDEOldSHFIR___STDPRO_23</v>
      </c>
      <c r="C535" t="s">
        <v>10</v>
      </c>
      <c r="D535" t="s">
        <v>11</v>
      </c>
      <c r="E535" t="s">
        <v>12</v>
      </c>
      <c r="F535" t="s">
        <v>13</v>
      </c>
      <c r="G535" t="s">
        <v>14</v>
      </c>
      <c r="H535" t="s">
        <v>65</v>
      </c>
      <c r="I535" t="s">
        <v>15</v>
      </c>
      <c r="J535" t="s">
        <v>16</v>
      </c>
      <c r="K535" t="s">
        <v>43</v>
      </c>
      <c r="L535">
        <v>23</v>
      </c>
      <c r="M535" s="3">
        <f t="shared" si="26"/>
        <v>0</v>
      </c>
      <c r="N535" s="3"/>
      <c r="O535" s="3"/>
      <c r="P535" s="3"/>
      <c r="Q535" s="3"/>
      <c r="R535" s="4"/>
      <c r="S535" s="5"/>
      <c r="U535" s="3"/>
    </row>
    <row r="536" spans="1:21" x14ac:dyDescent="0.25">
      <c r="A536" t="str">
        <f t="shared" si="25"/>
        <v>NZ50-BDG-15-RESBDG</v>
      </c>
      <c r="B536" t="str">
        <f t="shared" si="24"/>
        <v>RESBDGSDEOldSHPST___STDBWP_23</v>
      </c>
      <c r="C536" t="s">
        <v>10</v>
      </c>
      <c r="D536" t="s">
        <v>11</v>
      </c>
      <c r="E536" t="s">
        <v>12</v>
      </c>
      <c r="F536" t="s">
        <v>13</v>
      </c>
      <c r="G536" t="s">
        <v>14</v>
      </c>
      <c r="H536" t="s">
        <v>67</v>
      </c>
      <c r="I536" t="s">
        <v>15</v>
      </c>
      <c r="J536" t="s">
        <v>16</v>
      </c>
      <c r="K536" t="s">
        <v>45</v>
      </c>
      <c r="L536">
        <v>23</v>
      </c>
      <c r="M536" s="3">
        <f t="shared" si="26"/>
        <v>0</v>
      </c>
      <c r="N536" s="3"/>
      <c r="O536" s="3"/>
      <c r="P536" s="3"/>
      <c r="Q536" s="3"/>
      <c r="R536" s="4"/>
      <c r="S536" s="5"/>
      <c r="U536" s="3"/>
    </row>
    <row r="537" spans="1:21" x14ac:dyDescent="0.25">
      <c r="A537" t="str">
        <f t="shared" si="25"/>
        <v>NZ50-BDG-15-RESBDG</v>
      </c>
      <c r="B537" t="str">
        <f t="shared" si="24"/>
        <v>RESBDGSDEOldSHFIR___HIGPRO_23</v>
      </c>
      <c r="C537" t="s">
        <v>10</v>
      </c>
      <c r="D537" t="s">
        <v>11</v>
      </c>
      <c r="E537" t="s">
        <v>12</v>
      </c>
      <c r="F537" t="s">
        <v>13</v>
      </c>
      <c r="G537" t="s">
        <v>14</v>
      </c>
      <c r="H537" t="s">
        <v>65</v>
      </c>
      <c r="I537" t="s">
        <v>15</v>
      </c>
      <c r="J537" t="s">
        <v>18</v>
      </c>
      <c r="K537" t="s">
        <v>43</v>
      </c>
      <c r="L537">
        <v>23</v>
      </c>
      <c r="M537" s="3">
        <f t="shared" si="26"/>
        <v>0</v>
      </c>
      <c r="N537" s="3"/>
      <c r="O537" s="3"/>
      <c r="P537" s="3"/>
      <c r="Q537" s="3"/>
      <c r="R537" s="4"/>
      <c r="S537" s="5"/>
      <c r="U537" s="3"/>
    </row>
    <row r="538" spans="1:21" x14ac:dyDescent="0.25">
      <c r="A538" t="str">
        <f t="shared" si="25"/>
        <v>NZ50-BDG-15-RESBDG</v>
      </c>
      <c r="B538" t="str">
        <f t="shared" si="24"/>
        <v>RESBDGSDEOldSHPST___HIGBWP_23</v>
      </c>
      <c r="C538" t="s">
        <v>10</v>
      </c>
      <c r="D538" t="s">
        <v>11</v>
      </c>
      <c r="E538" t="s">
        <v>12</v>
      </c>
      <c r="F538" t="s">
        <v>13</v>
      </c>
      <c r="G538" t="s">
        <v>14</v>
      </c>
      <c r="H538" t="s">
        <v>67</v>
      </c>
      <c r="I538" t="s">
        <v>15</v>
      </c>
      <c r="J538" t="s">
        <v>18</v>
      </c>
      <c r="K538" t="s">
        <v>45</v>
      </c>
      <c r="L538">
        <v>23</v>
      </c>
      <c r="M538" s="3">
        <f t="shared" si="26"/>
        <v>0</v>
      </c>
      <c r="N538" s="3"/>
      <c r="O538" s="3"/>
      <c r="P538" s="3"/>
      <c r="Q538" s="3"/>
      <c r="R538" s="4"/>
      <c r="S538" s="5"/>
      <c r="U538" s="3"/>
    </row>
    <row r="539" spans="1:21" x14ac:dyDescent="0.25">
      <c r="A539" t="str">
        <f t="shared" si="25"/>
        <v>NZ50-BDG-15-RESBDG</v>
      </c>
      <c r="B539" t="str">
        <f t="shared" si="24"/>
        <v>RESBDGAPANewRAG______HIGELC_23</v>
      </c>
      <c r="C539" t="s">
        <v>10</v>
      </c>
      <c r="D539" t="s">
        <v>11</v>
      </c>
      <c r="E539" t="s">
        <v>17</v>
      </c>
      <c r="F539" t="s">
        <v>20</v>
      </c>
      <c r="G539" t="s">
        <v>28</v>
      </c>
      <c r="H539" t="s">
        <v>15</v>
      </c>
      <c r="I539" t="s">
        <v>15</v>
      </c>
      <c r="J539" t="s">
        <v>18</v>
      </c>
      <c r="K539" t="s">
        <v>24</v>
      </c>
      <c r="L539">
        <v>23</v>
      </c>
      <c r="M539" s="3" t="str">
        <f t="shared" si="26"/>
        <v/>
      </c>
      <c r="N539" s="3"/>
      <c r="O539" s="3"/>
      <c r="P539" s="3"/>
      <c r="Q539" s="3"/>
      <c r="R539" s="4"/>
      <c r="S539" s="5"/>
      <c r="U539" s="3"/>
    </row>
    <row r="540" spans="1:21" x14ac:dyDescent="0.25">
      <c r="A540" t="str">
        <f t="shared" si="25"/>
        <v>NZ50-BDG-15-RESBDG</v>
      </c>
      <c r="B540" t="str">
        <f t="shared" si="24"/>
        <v>RESBDGSDENewSHBOI___STDHH2_23</v>
      </c>
      <c r="C540" t="s">
        <v>10</v>
      </c>
      <c r="D540" t="s">
        <v>11</v>
      </c>
      <c r="E540" t="s">
        <v>12</v>
      </c>
      <c r="F540" t="s">
        <v>20</v>
      </c>
      <c r="G540" t="s">
        <v>14</v>
      </c>
      <c r="H540" t="s">
        <v>71</v>
      </c>
      <c r="I540" t="s">
        <v>15</v>
      </c>
      <c r="J540" t="s">
        <v>16</v>
      </c>
      <c r="K540" t="s">
        <v>72</v>
      </c>
      <c r="L540">
        <v>23</v>
      </c>
      <c r="M540" s="3" t="str">
        <f t="shared" si="26"/>
        <v/>
      </c>
      <c r="N540" s="3"/>
      <c r="O540" s="3"/>
      <c r="P540" s="3"/>
      <c r="Q540" s="3"/>
      <c r="R540" s="4"/>
      <c r="S540" s="5"/>
      <c r="U540" s="3"/>
    </row>
    <row r="541" spans="1:21" x14ac:dyDescent="0.25">
      <c r="A541" t="str">
        <f t="shared" si="25"/>
        <v>NZ50-BDG-15-RESBDG</v>
      </c>
      <c r="B541" t="str">
        <f t="shared" si="24"/>
        <v>RESBDGAPAOldWHSTHBCKSTDELC_23</v>
      </c>
      <c r="C541" t="s">
        <v>10</v>
      </c>
      <c r="D541" t="s">
        <v>11</v>
      </c>
      <c r="E541" t="s">
        <v>17</v>
      </c>
      <c r="F541" t="s">
        <v>13</v>
      </c>
      <c r="G541" t="s">
        <v>35</v>
      </c>
      <c r="H541" t="s">
        <v>57</v>
      </c>
      <c r="I541" t="s">
        <v>58</v>
      </c>
      <c r="J541" t="s">
        <v>16</v>
      </c>
      <c r="K541" t="s">
        <v>24</v>
      </c>
      <c r="L541">
        <v>23</v>
      </c>
      <c r="M541" s="3" t="str">
        <f t="shared" si="26"/>
        <v/>
      </c>
      <c r="N541" s="3"/>
      <c r="O541" s="3"/>
      <c r="P541" s="3"/>
      <c r="Q541" s="3"/>
      <c r="R541" s="4"/>
      <c r="S541" s="5"/>
      <c r="U541" s="3"/>
    </row>
    <row r="542" spans="1:21" x14ac:dyDescent="0.25">
      <c r="A542" t="str">
        <f t="shared" si="25"/>
        <v>NZ50-BDG-15-RESBDG</v>
      </c>
      <c r="B542" t="str">
        <f t="shared" si="24"/>
        <v>RESBDGAPAOldCWA___TPESRELC_23</v>
      </c>
      <c r="C542" t="s">
        <v>10</v>
      </c>
      <c r="D542" t="s">
        <v>11</v>
      </c>
      <c r="E542" t="s">
        <v>17</v>
      </c>
      <c r="F542" t="s">
        <v>13</v>
      </c>
      <c r="G542" t="s">
        <v>21</v>
      </c>
      <c r="H542" t="s">
        <v>15</v>
      </c>
      <c r="I542" t="s">
        <v>66</v>
      </c>
      <c r="J542" t="s">
        <v>23</v>
      </c>
      <c r="K542" t="s">
        <v>24</v>
      </c>
      <c r="L542">
        <v>23</v>
      </c>
      <c r="M542" s="3" t="str">
        <f t="shared" si="26"/>
        <v/>
      </c>
      <c r="N542" s="3"/>
      <c r="O542" s="3"/>
      <c r="P542" s="3"/>
      <c r="Q542" s="3"/>
      <c r="R542" s="4"/>
      <c r="S542" s="5"/>
      <c r="U542" s="3"/>
    </row>
    <row r="543" spans="1:21" x14ac:dyDescent="0.25">
      <c r="A543" t="str">
        <f t="shared" si="25"/>
        <v>NZ50-BDG-15-RESBDG</v>
      </c>
      <c r="B543" t="str">
        <f t="shared" si="24"/>
        <v>RESBDGSDEOldRAG______HIGELC_23</v>
      </c>
      <c r="C543" t="s">
        <v>10</v>
      </c>
      <c r="D543" t="s">
        <v>11</v>
      </c>
      <c r="E543" t="s">
        <v>12</v>
      </c>
      <c r="F543" t="s">
        <v>13</v>
      </c>
      <c r="G543" t="s">
        <v>28</v>
      </c>
      <c r="H543" t="s">
        <v>15</v>
      </c>
      <c r="I543" t="s">
        <v>15</v>
      </c>
      <c r="J543" t="s">
        <v>18</v>
      </c>
      <c r="K543" t="s">
        <v>24</v>
      </c>
      <c r="L543">
        <v>23</v>
      </c>
      <c r="M543" s="3" t="str">
        <f t="shared" si="26"/>
        <v/>
      </c>
      <c r="N543" s="3"/>
      <c r="O543" s="3"/>
      <c r="P543" s="3"/>
      <c r="Q543" s="3"/>
      <c r="R543" s="4"/>
      <c r="S543" s="5"/>
      <c r="U543" s="3"/>
    </row>
    <row r="544" spans="1:21" x14ac:dyDescent="0.25">
      <c r="A544" t="str">
        <f t="shared" si="25"/>
        <v>NZ50-BDG-15-RESBDG</v>
      </c>
      <c r="B544" t="str">
        <f t="shared" si="24"/>
        <v>RESBDGAPAOldSHSTV___STDBMA_23</v>
      </c>
      <c r="C544" t="s">
        <v>10</v>
      </c>
      <c r="D544" t="s">
        <v>11</v>
      </c>
      <c r="E544" t="s">
        <v>17</v>
      </c>
      <c r="F544" t="s">
        <v>13</v>
      </c>
      <c r="G544" t="s">
        <v>14</v>
      </c>
      <c r="H544" t="s">
        <v>69</v>
      </c>
      <c r="I544" t="s">
        <v>15</v>
      </c>
      <c r="J544" t="s">
        <v>16</v>
      </c>
      <c r="K544" t="s">
        <v>44</v>
      </c>
      <c r="L544">
        <v>23</v>
      </c>
      <c r="M544" s="3">
        <f t="shared" si="26"/>
        <v>0</v>
      </c>
      <c r="N544" s="3"/>
      <c r="O544" s="3"/>
      <c r="P544" s="3"/>
      <c r="Q544" s="3"/>
      <c r="R544" s="4"/>
      <c r="S544" s="5"/>
      <c r="U544" s="3"/>
    </row>
    <row r="545" spans="1:21" x14ac:dyDescent="0.25">
      <c r="A545" t="str">
        <f t="shared" si="25"/>
        <v>NZ50-BDG-15-RESBDG</v>
      </c>
      <c r="B545" t="str">
        <f t="shared" si="24"/>
        <v>RESBDGAPAOldSHSTV___HIGBMA_23</v>
      </c>
      <c r="C545" t="s">
        <v>10</v>
      </c>
      <c r="D545" t="s">
        <v>11</v>
      </c>
      <c r="E545" t="s">
        <v>17</v>
      </c>
      <c r="F545" t="s">
        <v>13</v>
      </c>
      <c r="G545" t="s">
        <v>14</v>
      </c>
      <c r="H545" t="s">
        <v>69</v>
      </c>
      <c r="I545" t="s">
        <v>15</v>
      </c>
      <c r="J545" t="s">
        <v>18</v>
      </c>
      <c r="K545" t="s">
        <v>44</v>
      </c>
      <c r="L545">
        <v>23</v>
      </c>
      <c r="M545" s="3">
        <f t="shared" si="26"/>
        <v>0</v>
      </c>
      <c r="N545" s="3"/>
      <c r="O545" s="3"/>
      <c r="P545" s="3"/>
      <c r="Q545" s="3"/>
      <c r="R545" s="4"/>
      <c r="S545" s="5"/>
      <c r="U545" s="3"/>
    </row>
    <row r="546" spans="1:21" x14ac:dyDescent="0.25">
      <c r="A546" t="str">
        <f t="shared" si="25"/>
        <v>NZ50-BDG-15-RESBDG</v>
      </c>
      <c r="B546" t="str">
        <f t="shared" si="24"/>
        <v>RESBDGAPAOldCWA___FRESRELC_23</v>
      </c>
      <c r="C546" t="s">
        <v>10</v>
      </c>
      <c r="D546" t="s">
        <v>11</v>
      </c>
      <c r="E546" t="s">
        <v>17</v>
      </c>
      <c r="F546" t="s">
        <v>13</v>
      </c>
      <c r="G546" t="s">
        <v>21</v>
      </c>
      <c r="H546" t="s">
        <v>15</v>
      </c>
      <c r="I546" t="s">
        <v>68</v>
      </c>
      <c r="J546" t="s">
        <v>23</v>
      </c>
      <c r="K546" t="s">
        <v>24</v>
      </c>
      <c r="L546">
        <v>23</v>
      </c>
      <c r="M546" s="3" t="str">
        <f t="shared" si="26"/>
        <v/>
      </c>
      <c r="N546" s="3"/>
      <c r="O546" s="3"/>
      <c r="P546" s="3"/>
      <c r="Q546" s="3"/>
      <c r="R546" s="4"/>
      <c r="S546" s="5"/>
      <c r="U546" s="3"/>
    </row>
    <row r="547" spans="1:21" x14ac:dyDescent="0.25">
      <c r="A547" t="str">
        <f t="shared" si="25"/>
        <v>NZ50-BDG-15-RESBDG</v>
      </c>
      <c r="B547" t="str">
        <f t="shared" si="24"/>
        <v>RESBDGAPAOldCWA___FRSTDELC_23</v>
      </c>
      <c r="C547" t="s">
        <v>10</v>
      </c>
      <c r="D547" t="s">
        <v>11</v>
      </c>
      <c r="E547" t="s">
        <v>17</v>
      </c>
      <c r="F547" t="s">
        <v>13</v>
      </c>
      <c r="G547" t="s">
        <v>21</v>
      </c>
      <c r="H547" t="s">
        <v>15</v>
      </c>
      <c r="I547" t="s">
        <v>68</v>
      </c>
      <c r="J547" t="s">
        <v>16</v>
      </c>
      <c r="K547" t="s">
        <v>24</v>
      </c>
      <c r="L547">
        <v>23</v>
      </c>
      <c r="M547" s="3" t="str">
        <f t="shared" si="26"/>
        <v/>
      </c>
      <c r="N547" s="3"/>
      <c r="O547" s="3"/>
      <c r="P547" s="3"/>
      <c r="Q547" s="3"/>
      <c r="R547" s="4"/>
      <c r="S547" s="5"/>
      <c r="U547" s="3"/>
    </row>
    <row r="548" spans="1:21" x14ac:dyDescent="0.25">
      <c r="A548" t="str">
        <f t="shared" si="25"/>
        <v>NZ50-BDG-15-RESBDG</v>
      </c>
      <c r="B548" t="str">
        <f t="shared" si="24"/>
        <v>RESBDGAPAOldCWA___TPHIGELC_23</v>
      </c>
      <c r="C548" t="s">
        <v>10</v>
      </c>
      <c r="D548" t="s">
        <v>11</v>
      </c>
      <c r="E548" t="s">
        <v>17</v>
      </c>
      <c r="F548" t="s">
        <v>13</v>
      </c>
      <c r="G548" t="s">
        <v>21</v>
      </c>
      <c r="H548" t="s">
        <v>15</v>
      </c>
      <c r="I548" t="s">
        <v>66</v>
      </c>
      <c r="J548" t="s">
        <v>18</v>
      </c>
      <c r="K548" t="s">
        <v>24</v>
      </c>
      <c r="L548">
        <v>23</v>
      </c>
      <c r="M548" s="3" t="str">
        <f t="shared" si="26"/>
        <v/>
      </c>
      <c r="N548" s="3"/>
      <c r="O548" s="3"/>
      <c r="P548" s="3"/>
      <c r="Q548" s="3"/>
      <c r="R548" s="4"/>
      <c r="S548" s="5"/>
      <c r="U548" s="3"/>
    </row>
    <row r="549" spans="1:21" x14ac:dyDescent="0.25">
      <c r="A549" t="str">
        <f t="shared" si="25"/>
        <v>NZ50-BDG-15-RESBDG</v>
      </c>
      <c r="B549" t="str">
        <f t="shared" si="24"/>
        <v>RESBDGAPAOldCWA___FRHIGELC_23</v>
      </c>
      <c r="C549" t="s">
        <v>10</v>
      </c>
      <c r="D549" t="s">
        <v>11</v>
      </c>
      <c r="E549" t="s">
        <v>17</v>
      </c>
      <c r="F549" t="s">
        <v>13</v>
      </c>
      <c r="G549" t="s">
        <v>21</v>
      </c>
      <c r="H549" t="s">
        <v>15</v>
      </c>
      <c r="I549" t="s">
        <v>68</v>
      </c>
      <c r="J549" t="s">
        <v>18</v>
      </c>
      <c r="K549" t="s">
        <v>24</v>
      </c>
      <c r="L549">
        <v>23</v>
      </c>
      <c r="M549" s="3" t="str">
        <f t="shared" si="26"/>
        <v/>
      </c>
      <c r="N549" s="3"/>
      <c r="O549" s="3"/>
      <c r="P549" s="3"/>
      <c r="Q549" s="3"/>
      <c r="R549" s="4"/>
      <c r="S549" s="5"/>
      <c r="U549" s="3"/>
    </row>
    <row r="550" spans="1:21" x14ac:dyDescent="0.25">
      <c r="A550" t="str">
        <f t="shared" si="25"/>
        <v>NZ50-BDG-15-RESBDG</v>
      </c>
      <c r="B550" t="str">
        <f t="shared" si="24"/>
        <v>RESBDGSATOldSHHEP___STDGEO_23</v>
      </c>
      <c r="C550" t="s">
        <v>10</v>
      </c>
      <c r="D550" t="s">
        <v>11</v>
      </c>
      <c r="E550" t="s">
        <v>19</v>
      </c>
      <c r="F550" t="s">
        <v>13</v>
      </c>
      <c r="G550" t="s">
        <v>14</v>
      </c>
      <c r="H550" t="s">
        <v>50</v>
      </c>
      <c r="I550" t="s">
        <v>15</v>
      </c>
      <c r="J550" t="s">
        <v>16</v>
      </c>
      <c r="K550" t="s">
        <v>70</v>
      </c>
      <c r="L550">
        <v>23</v>
      </c>
      <c r="M550" s="3" t="str">
        <f t="shared" si="26"/>
        <v/>
      </c>
      <c r="N550" s="3"/>
      <c r="O550" s="3"/>
      <c r="P550" s="3"/>
      <c r="Q550" s="3"/>
      <c r="R550" s="4"/>
      <c r="S550" s="5"/>
      <c r="U550" s="3"/>
    </row>
    <row r="551" spans="1:21" x14ac:dyDescent="0.25">
      <c r="A551" t="str">
        <f t="shared" si="25"/>
        <v>NZ50-BDG-15-RESBDG</v>
      </c>
      <c r="B551" t="str">
        <f t="shared" si="24"/>
        <v>RESBDGSDEOldSHSTV___STDBMA_23</v>
      </c>
      <c r="C551" t="s">
        <v>10</v>
      </c>
      <c r="D551" t="s">
        <v>11</v>
      </c>
      <c r="E551" t="s">
        <v>12</v>
      </c>
      <c r="F551" t="s">
        <v>13</v>
      </c>
      <c r="G551" t="s">
        <v>14</v>
      </c>
      <c r="H551" t="s">
        <v>69</v>
      </c>
      <c r="I551" t="s">
        <v>15</v>
      </c>
      <c r="J551" t="s">
        <v>16</v>
      </c>
      <c r="K551" t="s">
        <v>44</v>
      </c>
      <c r="L551">
        <v>23</v>
      </c>
      <c r="M551" s="3">
        <f t="shared" si="26"/>
        <v>0</v>
      </c>
      <c r="N551" s="3"/>
      <c r="O551" s="3"/>
      <c r="P551" s="3"/>
      <c r="Q551" s="3"/>
      <c r="R551" s="4"/>
      <c r="S551" s="5"/>
      <c r="U551" s="3"/>
    </row>
    <row r="552" spans="1:21" x14ac:dyDescent="0.25">
      <c r="A552" t="str">
        <f t="shared" si="25"/>
        <v>NZ50-BDG-15-RESBDG</v>
      </c>
      <c r="B552" t="str">
        <f t="shared" si="24"/>
        <v>RESBDGSDEOldSHSTV___HIGBMA_23</v>
      </c>
      <c r="C552" t="s">
        <v>10</v>
      </c>
      <c r="D552" t="s">
        <v>11</v>
      </c>
      <c r="E552" t="s">
        <v>12</v>
      </c>
      <c r="F552" t="s">
        <v>13</v>
      </c>
      <c r="G552" t="s">
        <v>14</v>
      </c>
      <c r="H552" t="s">
        <v>69</v>
      </c>
      <c r="I552" t="s">
        <v>15</v>
      </c>
      <c r="J552" t="s">
        <v>18</v>
      </c>
      <c r="K552" t="s">
        <v>44</v>
      </c>
      <c r="L552">
        <v>23</v>
      </c>
      <c r="M552" s="3">
        <f t="shared" si="26"/>
        <v>0</v>
      </c>
      <c r="N552" s="3"/>
      <c r="O552" s="3"/>
      <c r="P552" s="3"/>
      <c r="Q552" s="3"/>
      <c r="R552" s="4"/>
      <c r="S552" s="5"/>
      <c r="U552" s="3"/>
    </row>
    <row r="553" spans="1:21" x14ac:dyDescent="0.25">
      <c r="A553" t="str">
        <f t="shared" si="25"/>
        <v>NZ50-BDG-15-RESBDG</v>
      </c>
      <c r="B553" t="str">
        <f t="shared" si="24"/>
        <v>RESBDGSATOldSHHEP___ESRGEO_23</v>
      </c>
      <c r="C553" t="s">
        <v>10</v>
      </c>
      <c r="D553" t="s">
        <v>11</v>
      </c>
      <c r="E553" t="s">
        <v>19</v>
      </c>
      <c r="F553" t="s">
        <v>13</v>
      </c>
      <c r="G553" t="s">
        <v>14</v>
      </c>
      <c r="H553" t="s">
        <v>50</v>
      </c>
      <c r="I553" t="s">
        <v>15</v>
      </c>
      <c r="J553" t="s">
        <v>23</v>
      </c>
      <c r="K553" t="s">
        <v>70</v>
      </c>
      <c r="L553">
        <v>23</v>
      </c>
      <c r="M553" s="3" t="str">
        <f t="shared" si="26"/>
        <v/>
      </c>
      <c r="N553" s="3"/>
      <c r="O553" s="3"/>
      <c r="P553" s="3"/>
      <c r="Q553" s="3"/>
      <c r="R553" s="4"/>
      <c r="S553" s="5"/>
      <c r="U553" s="3"/>
    </row>
    <row r="554" spans="1:21" x14ac:dyDescent="0.25">
      <c r="A554" t="str">
        <f t="shared" si="25"/>
        <v>NZ50-BDG-15-RESBDG</v>
      </c>
      <c r="B554" t="str">
        <f t="shared" ref="B554:B565" si="27">C554&amp;D554&amp;E554&amp;F554&amp;G554&amp;H554&amp;I554&amp;J554&amp;K554&amp;"_"&amp;L554</f>
        <v>RESBDGSATOldSHHEP___HIGGEO_23</v>
      </c>
      <c r="C554" t="s">
        <v>10</v>
      </c>
      <c r="D554" t="s">
        <v>11</v>
      </c>
      <c r="E554" t="s">
        <v>19</v>
      </c>
      <c r="F554" t="s">
        <v>13</v>
      </c>
      <c r="G554" t="s">
        <v>14</v>
      </c>
      <c r="H554" t="s">
        <v>50</v>
      </c>
      <c r="I554" t="s">
        <v>15</v>
      </c>
      <c r="J554" t="s">
        <v>18</v>
      </c>
      <c r="K554" t="s">
        <v>70</v>
      </c>
      <c r="L554">
        <v>23</v>
      </c>
      <c r="M554" s="3" t="str">
        <f t="shared" si="26"/>
        <v/>
      </c>
      <c r="N554" s="3"/>
      <c r="O554" s="3"/>
      <c r="P554" s="3"/>
      <c r="Q554" s="3"/>
      <c r="R554" s="4"/>
      <c r="S554" s="5"/>
      <c r="U554" s="3"/>
    </row>
    <row r="555" spans="1:21" x14ac:dyDescent="0.25">
      <c r="A555" t="str">
        <f t="shared" si="25"/>
        <v>NZ50-BDG-15-RESBDG</v>
      </c>
      <c r="B555" t="str">
        <f t="shared" si="27"/>
        <v>RESBDGAPAOldRAG______HIGELC_23</v>
      </c>
      <c r="C555" t="s">
        <v>10</v>
      </c>
      <c r="D555" t="s">
        <v>11</v>
      </c>
      <c r="E555" t="s">
        <v>17</v>
      </c>
      <c r="F555" t="s">
        <v>13</v>
      </c>
      <c r="G555" t="s">
        <v>28</v>
      </c>
      <c r="H555" t="s">
        <v>15</v>
      </c>
      <c r="I555" t="s">
        <v>15</v>
      </c>
      <c r="J555" t="s">
        <v>18</v>
      </c>
      <c r="K555" t="s">
        <v>24</v>
      </c>
      <c r="L555">
        <v>23</v>
      </c>
      <c r="M555" s="3" t="str">
        <f t="shared" si="26"/>
        <v/>
      </c>
      <c r="N555" s="3"/>
      <c r="O555" s="3"/>
      <c r="P555" s="3"/>
      <c r="Q555" s="3"/>
      <c r="R555" s="4"/>
      <c r="S555" s="5"/>
      <c r="U555" s="3"/>
    </row>
    <row r="556" spans="1:21" x14ac:dyDescent="0.25">
      <c r="A556" t="str">
        <f t="shared" si="25"/>
        <v>NZ50-BDG-15-RESBDG</v>
      </c>
      <c r="B556" t="str">
        <f t="shared" si="27"/>
        <v>RESBDGAPAOldSHHEP___STDGEO_23</v>
      </c>
      <c r="C556" t="s">
        <v>10</v>
      </c>
      <c r="D556" t="s">
        <v>11</v>
      </c>
      <c r="E556" t="s">
        <v>17</v>
      </c>
      <c r="F556" t="s">
        <v>13</v>
      </c>
      <c r="G556" t="s">
        <v>14</v>
      </c>
      <c r="H556" t="s">
        <v>50</v>
      </c>
      <c r="I556" t="s">
        <v>15</v>
      </c>
      <c r="J556" t="s">
        <v>16</v>
      </c>
      <c r="K556" t="s">
        <v>70</v>
      </c>
      <c r="L556">
        <v>23</v>
      </c>
      <c r="M556" s="3" t="str">
        <f t="shared" si="26"/>
        <v/>
      </c>
      <c r="N556" s="3"/>
      <c r="O556" s="3"/>
      <c r="P556" s="3"/>
      <c r="Q556" s="3"/>
      <c r="R556" s="4"/>
      <c r="S556" s="5"/>
      <c r="U556" s="3"/>
    </row>
    <row r="557" spans="1:21" x14ac:dyDescent="0.25">
      <c r="A557" t="str">
        <f t="shared" si="25"/>
        <v>NZ50-BDG-15-RESBDG</v>
      </c>
      <c r="B557" t="str">
        <f t="shared" si="27"/>
        <v>RESBDGAPANewSHBOI___STDHH2_23</v>
      </c>
      <c r="C557" t="s">
        <v>10</v>
      </c>
      <c r="D557" t="s">
        <v>11</v>
      </c>
      <c r="E557" t="s">
        <v>17</v>
      </c>
      <c r="F557" t="s">
        <v>20</v>
      </c>
      <c r="G557" t="s">
        <v>14</v>
      </c>
      <c r="H557" t="s">
        <v>71</v>
      </c>
      <c r="I557" t="s">
        <v>15</v>
      </c>
      <c r="J557" t="s">
        <v>16</v>
      </c>
      <c r="K557" t="s">
        <v>72</v>
      </c>
      <c r="L557">
        <v>23</v>
      </c>
      <c r="M557" s="3" t="str">
        <f t="shared" si="26"/>
        <v/>
      </c>
      <c r="N557" s="3"/>
      <c r="O557" s="3"/>
      <c r="P557" s="3"/>
      <c r="Q557" s="3"/>
      <c r="R557" s="4"/>
      <c r="S557" s="5"/>
      <c r="U557" s="3"/>
    </row>
    <row r="558" spans="1:21" x14ac:dyDescent="0.25">
      <c r="A558" t="str">
        <f t="shared" si="25"/>
        <v>NZ50-BDG-15-RESBDG</v>
      </c>
      <c r="B558" t="str">
        <f t="shared" si="27"/>
        <v>RESBDGAPAOldSHHEP___ESRGEO_23</v>
      </c>
      <c r="C558" t="s">
        <v>10</v>
      </c>
      <c r="D558" t="s">
        <v>11</v>
      </c>
      <c r="E558" t="s">
        <v>17</v>
      </c>
      <c r="F558" t="s">
        <v>13</v>
      </c>
      <c r="G558" t="s">
        <v>14</v>
      </c>
      <c r="H558" t="s">
        <v>50</v>
      </c>
      <c r="I558" t="s">
        <v>15</v>
      </c>
      <c r="J558" t="s">
        <v>23</v>
      </c>
      <c r="K558" t="s">
        <v>70</v>
      </c>
      <c r="L558">
        <v>23</v>
      </c>
      <c r="M558" s="3" t="str">
        <f t="shared" si="26"/>
        <v/>
      </c>
      <c r="N558" s="3"/>
      <c r="O558" s="3"/>
      <c r="P558" s="3"/>
      <c r="Q558" s="3"/>
      <c r="R558" s="4"/>
      <c r="S558" s="5"/>
      <c r="U558" s="3"/>
    </row>
    <row r="559" spans="1:21" x14ac:dyDescent="0.25">
      <c r="A559" t="str">
        <f t="shared" si="25"/>
        <v>NZ50-BDG-15-RESBDG</v>
      </c>
      <c r="B559" t="str">
        <f t="shared" si="27"/>
        <v>RESBDGAPAOldSHHEP___HIGGEO_23</v>
      </c>
      <c r="C559" t="s">
        <v>10</v>
      </c>
      <c r="D559" t="s">
        <v>11</v>
      </c>
      <c r="E559" t="s">
        <v>17</v>
      </c>
      <c r="F559" t="s">
        <v>13</v>
      </c>
      <c r="G559" t="s">
        <v>14</v>
      </c>
      <c r="H559" t="s">
        <v>50</v>
      </c>
      <c r="I559" t="s">
        <v>15</v>
      </c>
      <c r="J559" t="s">
        <v>18</v>
      </c>
      <c r="K559" t="s">
        <v>70</v>
      </c>
      <c r="L559">
        <v>23</v>
      </c>
      <c r="M559" s="3" t="str">
        <f t="shared" si="26"/>
        <v/>
      </c>
      <c r="N559" s="3"/>
      <c r="O559" s="3"/>
      <c r="P559" s="3"/>
      <c r="Q559" s="3"/>
      <c r="R559" s="4"/>
      <c r="S559" s="5"/>
      <c r="U559" s="3"/>
    </row>
    <row r="560" spans="1:21" x14ac:dyDescent="0.25">
      <c r="A560" t="str">
        <f t="shared" si="25"/>
        <v>NZ50-BDG-15-RESBDG</v>
      </c>
      <c r="B560" t="str">
        <f t="shared" si="27"/>
        <v>RESBDGSDEOldSHHEP___STDGEO_23</v>
      </c>
      <c r="C560" t="s">
        <v>10</v>
      </c>
      <c r="D560" t="s">
        <v>11</v>
      </c>
      <c r="E560" t="s">
        <v>12</v>
      </c>
      <c r="F560" t="s">
        <v>13</v>
      </c>
      <c r="G560" t="s">
        <v>14</v>
      </c>
      <c r="H560" t="s">
        <v>50</v>
      </c>
      <c r="I560" t="s">
        <v>15</v>
      </c>
      <c r="J560" t="s">
        <v>16</v>
      </c>
      <c r="K560" t="s">
        <v>70</v>
      </c>
      <c r="L560">
        <v>23</v>
      </c>
      <c r="M560" s="3" t="str">
        <f t="shared" si="26"/>
        <v/>
      </c>
      <c r="N560" s="3"/>
      <c r="O560" s="3"/>
      <c r="P560" s="3"/>
      <c r="Q560" s="3"/>
      <c r="R560" s="4"/>
      <c r="S560" s="5"/>
      <c r="U560" s="3"/>
    </row>
    <row r="561" spans="1:21" x14ac:dyDescent="0.25">
      <c r="A561" t="str">
        <f t="shared" si="25"/>
        <v>NZ50-BDG-15-RESBDG</v>
      </c>
      <c r="B561" t="str">
        <f t="shared" si="27"/>
        <v>RESBDGSDEOldSHHEP___ESRGEO_23</v>
      </c>
      <c r="C561" t="s">
        <v>10</v>
      </c>
      <c r="D561" t="s">
        <v>11</v>
      </c>
      <c r="E561" t="s">
        <v>12</v>
      </c>
      <c r="F561" t="s">
        <v>13</v>
      </c>
      <c r="G561" t="s">
        <v>14</v>
      </c>
      <c r="H561" t="s">
        <v>50</v>
      </c>
      <c r="I561" t="s">
        <v>15</v>
      </c>
      <c r="J561" t="s">
        <v>23</v>
      </c>
      <c r="K561" t="s">
        <v>70</v>
      </c>
      <c r="L561">
        <v>23</v>
      </c>
      <c r="M561" s="3" t="str">
        <f t="shared" si="26"/>
        <v/>
      </c>
      <c r="N561" s="3"/>
      <c r="O561" s="3"/>
      <c r="P561" s="3"/>
      <c r="Q561" s="3"/>
      <c r="R561" s="4"/>
      <c r="S561" s="5"/>
      <c r="U561" s="3"/>
    </row>
    <row r="562" spans="1:21" x14ac:dyDescent="0.25">
      <c r="A562" t="str">
        <f t="shared" si="25"/>
        <v>NZ50-BDG-15-RESBDG</v>
      </c>
      <c r="B562" t="str">
        <f t="shared" si="27"/>
        <v>RESBDGSDEOldSHHEP___HIGGEO_23</v>
      </c>
      <c r="C562" t="s">
        <v>10</v>
      </c>
      <c r="D562" t="s">
        <v>11</v>
      </c>
      <c r="E562" t="s">
        <v>12</v>
      </c>
      <c r="F562" t="s">
        <v>13</v>
      </c>
      <c r="G562" t="s">
        <v>14</v>
      </c>
      <c r="H562" t="s">
        <v>50</v>
      </c>
      <c r="I562" t="s">
        <v>15</v>
      </c>
      <c r="J562" t="s">
        <v>18</v>
      </c>
      <c r="K562" t="s">
        <v>70</v>
      </c>
      <c r="L562">
        <v>23</v>
      </c>
      <c r="M562" s="3" t="str">
        <f t="shared" si="26"/>
        <v/>
      </c>
      <c r="N562" s="3"/>
      <c r="O562" s="3"/>
      <c r="P562" s="3"/>
      <c r="Q562" s="3"/>
      <c r="R562" s="4"/>
      <c r="S562" s="5"/>
      <c r="U562" s="3"/>
    </row>
    <row r="563" spans="1:21" x14ac:dyDescent="0.25">
      <c r="A563" t="str">
        <f t="shared" si="25"/>
        <v>NZ50-BDG-15-RESBDG</v>
      </c>
      <c r="B563" t="str">
        <f t="shared" si="27"/>
        <v>RESBDGSATOldSHBOI___STDHH2_23</v>
      </c>
      <c r="C563" t="s">
        <v>10</v>
      </c>
      <c r="D563" t="s">
        <v>11</v>
      </c>
      <c r="E563" t="s">
        <v>19</v>
      </c>
      <c r="F563" t="s">
        <v>13</v>
      </c>
      <c r="G563" t="s">
        <v>14</v>
      </c>
      <c r="H563" t="s">
        <v>71</v>
      </c>
      <c r="I563" t="s">
        <v>15</v>
      </c>
      <c r="J563" t="s">
        <v>16</v>
      </c>
      <c r="K563" t="s">
        <v>72</v>
      </c>
      <c r="L563">
        <v>23</v>
      </c>
      <c r="M563" s="3" t="str">
        <f t="shared" si="26"/>
        <v/>
      </c>
      <c r="N563" s="3"/>
      <c r="O563" s="3"/>
      <c r="P563" s="3"/>
      <c r="Q563" s="3"/>
      <c r="R563" s="4"/>
      <c r="S563" s="5"/>
      <c r="U563" s="3"/>
    </row>
    <row r="564" spans="1:21" x14ac:dyDescent="0.25">
      <c r="A564" t="str">
        <f t="shared" si="25"/>
        <v>NZ50-BDG-15-RESBDG</v>
      </c>
      <c r="B564" t="str">
        <f t="shared" si="27"/>
        <v>RESBDGAPAOldSHBOI___STDHH2_23</v>
      </c>
      <c r="C564" t="s">
        <v>10</v>
      </c>
      <c r="D564" t="s">
        <v>11</v>
      </c>
      <c r="E564" t="s">
        <v>17</v>
      </c>
      <c r="F564" t="s">
        <v>13</v>
      </c>
      <c r="G564" t="s">
        <v>14</v>
      </c>
      <c r="H564" t="s">
        <v>71</v>
      </c>
      <c r="I564" t="s">
        <v>15</v>
      </c>
      <c r="J564" t="s">
        <v>16</v>
      </c>
      <c r="K564" t="s">
        <v>72</v>
      </c>
      <c r="L564">
        <v>23</v>
      </c>
      <c r="M564" s="3" t="str">
        <f t="shared" si="26"/>
        <v/>
      </c>
      <c r="N564" s="3"/>
      <c r="O564" s="3"/>
      <c r="P564" s="3"/>
      <c r="Q564" s="3"/>
      <c r="R564" s="4"/>
      <c r="S564" s="5"/>
      <c r="U564" s="3"/>
    </row>
    <row r="565" spans="1:21" x14ac:dyDescent="0.25">
      <c r="A565" t="str">
        <f t="shared" si="25"/>
        <v>NZ50-BDG-15-RESBDG</v>
      </c>
      <c r="B565" t="str">
        <f t="shared" si="27"/>
        <v>RESBDGSDEOldSHBOI___STDHH2_23</v>
      </c>
      <c r="C565" t="s">
        <v>10</v>
      </c>
      <c r="D565" t="s">
        <v>11</v>
      </c>
      <c r="E565" t="s">
        <v>12</v>
      </c>
      <c r="F565" t="s">
        <v>13</v>
      </c>
      <c r="G565" t="s">
        <v>14</v>
      </c>
      <c r="H565" t="s">
        <v>71</v>
      </c>
      <c r="I565" t="s">
        <v>15</v>
      </c>
      <c r="J565" t="s">
        <v>16</v>
      </c>
      <c r="K565" t="s">
        <v>72</v>
      </c>
      <c r="L565">
        <v>23</v>
      </c>
      <c r="M565" s="3" t="str">
        <f t="shared" si="26"/>
        <v/>
      </c>
      <c r="N565" s="3"/>
      <c r="O565" s="3"/>
      <c r="P565" s="3"/>
      <c r="Q565" s="3"/>
      <c r="R565" s="4"/>
      <c r="S565" s="5"/>
      <c r="U565" s="3"/>
    </row>
    <row r="566" spans="1:21" x14ac:dyDescent="0.25">
      <c r="R566" s="4"/>
      <c r="S566" s="5"/>
    </row>
    <row r="567" spans="1:21" x14ac:dyDescent="0.25">
      <c r="R567" s="4"/>
      <c r="S567" s="5"/>
    </row>
    <row r="568" spans="1:21" x14ac:dyDescent="0.25">
      <c r="R568" s="4"/>
      <c r="S568" s="5"/>
    </row>
    <row r="569" spans="1:21" x14ac:dyDescent="0.25">
      <c r="R569" s="4"/>
      <c r="S569" s="5"/>
    </row>
    <row r="570" spans="1:21" x14ac:dyDescent="0.25">
      <c r="R570" s="4"/>
      <c r="S570" s="5"/>
    </row>
    <row r="571" spans="1:21" x14ac:dyDescent="0.25">
      <c r="R571" s="4"/>
      <c r="S571" s="5"/>
    </row>
    <row r="572" spans="1:21" x14ac:dyDescent="0.25">
      <c r="R572" s="4"/>
      <c r="S572" s="5"/>
    </row>
    <row r="573" spans="1:21" x14ac:dyDescent="0.25">
      <c r="R573" s="4"/>
      <c r="S573" s="5"/>
    </row>
    <row r="574" spans="1:21" x14ac:dyDescent="0.25">
      <c r="R574" s="4"/>
      <c r="S574" s="5"/>
    </row>
    <row r="575" spans="1:21" x14ac:dyDescent="0.25">
      <c r="R575" s="4"/>
      <c r="S575" s="5"/>
    </row>
    <row r="576" spans="1:21" x14ac:dyDescent="0.25">
      <c r="R576" s="4"/>
      <c r="S576" s="5"/>
    </row>
    <row r="577" spans="18:19" x14ac:dyDescent="0.25">
      <c r="R577" s="4"/>
      <c r="S57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E3B7-98E8-4AF8-B027-6620DD970BFD}">
  <sheetPr>
    <tabColor rgb="FFFFFF00"/>
  </sheetPr>
  <dimension ref="A1:B2"/>
  <sheetViews>
    <sheetView workbookViewId="0">
      <selection activeCell="A2" sqref="A2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74</v>
      </c>
      <c r="B1" t="s">
        <v>75</v>
      </c>
    </row>
    <row r="2" spans="1:2" x14ac:dyDescent="0.25">
      <c r="A2" t="str">
        <f>'Market Share'!A2</f>
        <v>NZ50-BDG-15-RESBDG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0BBB-0A60-45D8-873C-B3092774B3E0}">
  <sheetPr>
    <tabColor rgb="FFFFFF00"/>
  </sheetPr>
  <dimension ref="A1:C565"/>
  <sheetViews>
    <sheetView workbookViewId="0">
      <selection sqref="A1:B1048576"/>
    </sheetView>
  </sheetViews>
  <sheetFormatPr defaultRowHeight="15" x14ac:dyDescent="0.25"/>
  <cols>
    <col min="1" max="1" width="38" bestFit="1" customWidth="1"/>
    <col min="2" max="2" width="14.7109375" bestFit="1" customWidth="1"/>
  </cols>
  <sheetData>
    <row r="1" spans="1:3" x14ac:dyDescent="0.25">
      <c r="A1" t="s">
        <v>76</v>
      </c>
      <c r="B1" t="s">
        <v>74</v>
      </c>
      <c r="C1" t="s">
        <v>75</v>
      </c>
    </row>
    <row r="2" spans="1:3" x14ac:dyDescent="0.25">
      <c r="A2" t="str">
        <f>'Market Share'!B2</f>
        <v>RESBDGSDEOldCWA___CBESRELC_23</v>
      </c>
      <c r="B2" t="str">
        <f>'Market Share'!A2</f>
        <v>NZ50-BDG-15-RESBDG</v>
      </c>
    </row>
    <row r="3" spans="1:3" x14ac:dyDescent="0.25">
      <c r="A3" t="str">
        <f>'Market Share'!B3</f>
        <v>RESBDGAPAOldCWA___CBESRELC_23</v>
      </c>
      <c r="B3" t="str">
        <f>'Market Share'!A3</f>
        <v>NZ50-BDG-15-RESBDG</v>
      </c>
    </row>
    <row r="4" spans="1:3" x14ac:dyDescent="0.25">
      <c r="A4" t="str">
        <f>'Market Share'!B4</f>
        <v>RESBDGSATOldCWA___CBESRELC_23</v>
      </c>
      <c r="B4" t="str">
        <f>'Market Share'!A4</f>
        <v>NZ50-BDG-15-RESBDG</v>
      </c>
    </row>
    <row r="5" spans="1:3" x14ac:dyDescent="0.25">
      <c r="A5" t="str">
        <f>'Market Share'!B5</f>
        <v>RESBDGAPANewCWA___CBESRELC_23</v>
      </c>
      <c r="B5" t="str">
        <f>'Market Share'!A5</f>
        <v>NZ50-BDG-15-RESBDG</v>
      </c>
    </row>
    <row r="6" spans="1:3" x14ac:dyDescent="0.25">
      <c r="A6" t="str">
        <f>'Market Share'!B6</f>
        <v>RESBDGSDENewCWA___CBESRELC_23</v>
      </c>
      <c r="B6" t="str">
        <f>'Market Share'!A6</f>
        <v>NZ50-BDG-15-RESBDG</v>
      </c>
    </row>
    <row r="7" spans="1:3" x14ac:dyDescent="0.25">
      <c r="A7" t="str">
        <f>'Market Share'!B7</f>
        <v>RESBDGSATNewCWA___CBESRELC_23</v>
      </c>
      <c r="B7" t="str">
        <f>'Market Share'!A7</f>
        <v>NZ50-BDG-15-RESBDG</v>
      </c>
    </row>
    <row r="8" spans="1:3" x14ac:dyDescent="0.25">
      <c r="A8" t="str">
        <f>'Market Share'!B8</f>
        <v>RESBDGSDEOldLIFLUT5STDELC_23</v>
      </c>
      <c r="B8" t="str">
        <f>'Market Share'!A8</f>
        <v>NZ50-BDG-15-RESBDG</v>
      </c>
    </row>
    <row r="9" spans="1:3" x14ac:dyDescent="0.25">
      <c r="A9" t="str">
        <f>'Market Share'!B9</f>
        <v>RESBDGAPAOldLIFLUT5STDELC_23</v>
      </c>
      <c r="B9" t="str">
        <f>'Market Share'!A9</f>
        <v>NZ50-BDG-15-RESBDG</v>
      </c>
    </row>
    <row r="10" spans="1:3" x14ac:dyDescent="0.25">
      <c r="A10" t="str">
        <f>'Market Share'!B10</f>
        <v>RESBDGSDEOldRAG______STDNGA_23</v>
      </c>
      <c r="B10" t="str">
        <f>'Market Share'!A10</f>
        <v>NZ50-BDG-15-RESBDG</v>
      </c>
    </row>
    <row r="11" spans="1:3" x14ac:dyDescent="0.25">
      <c r="A11" t="str">
        <f>'Market Share'!B11</f>
        <v>RESBDGAPAOldRAG______STDNGA_23</v>
      </c>
      <c r="B11" t="str">
        <f>'Market Share'!A11</f>
        <v>NZ50-BDG-15-RESBDG</v>
      </c>
    </row>
    <row r="12" spans="1:3" x14ac:dyDescent="0.25">
      <c r="A12" t="str">
        <f>'Market Share'!B12</f>
        <v>RESBDGSATOldLIFLUT5STDELC_23</v>
      </c>
      <c r="B12" t="str">
        <f>'Market Share'!A12</f>
        <v>NZ50-BDG-15-RESBDG</v>
      </c>
    </row>
    <row r="13" spans="1:3" x14ac:dyDescent="0.25">
      <c r="A13" t="str">
        <f>'Market Share'!B13</f>
        <v>RESBDGSATOldRAG______STDNGA_23</v>
      </c>
      <c r="B13" t="str">
        <f>'Market Share'!A13</f>
        <v>NZ50-BDG-15-RESBDG</v>
      </c>
    </row>
    <row r="14" spans="1:3" x14ac:dyDescent="0.25">
      <c r="A14" t="str">
        <f>'Market Share'!B14</f>
        <v>RESBDGSDEOldCDY______STDELC_23</v>
      </c>
      <c r="B14" t="str">
        <f>'Market Share'!A14</f>
        <v>NZ50-BDG-15-RESBDG</v>
      </c>
    </row>
    <row r="15" spans="1:3" x14ac:dyDescent="0.25">
      <c r="A15" t="str">
        <f>'Market Share'!B15</f>
        <v>RESBDGAPAOldCDY______STDELC_23</v>
      </c>
      <c r="B15" t="str">
        <f>'Market Share'!A15</f>
        <v>NZ50-BDG-15-RESBDG</v>
      </c>
    </row>
    <row r="16" spans="1:3" x14ac:dyDescent="0.25">
      <c r="A16" t="str">
        <f>'Market Share'!B16</f>
        <v>RESBDGSATOldCDY______STDELC_23</v>
      </c>
      <c r="B16" t="str">
        <f>'Market Share'!A16</f>
        <v>NZ50-BDG-15-RESBDG</v>
      </c>
    </row>
    <row r="17" spans="1:2" x14ac:dyDescent="0.25">
      <c r="A17" t="str">
        <f>'Market Share'!B17</f>
        <v>RESBDGSDEOldDWA______STDELC_23</v>
      </c>
      <c r="B17" t="str">
        <f>'Market Share'!A17</f>
        <v>NZ50-BDG-15-RESBDG</v>
      </c>
    </row>
    <row r="18" spans="1:2" x14ac:dyDescent="0.25">
      <c r="A18" t="str">
        <f>'Market Share'!B18</f>
        <v>RESBDGAPAOldDWA______STDELC_23</v>
      </c>
      <c r="B18" t="str">
        <f>'Market Share'!A18</f>
        <v>NZ50-BDG-15-RESBDG</v>
      </c>
    </row>
    <row r="19" spans="1:2" x14ac:dyDescent="0.25">
      <c r="A19" t="str">
        <f>'Market Share'!B19</f>
        <v>RESBDGSATOldDWA______STDELC_23</v>
      </c>
      <c r="B19" t="str">
        <f>'Market Share'!A19</f>
        <v>NZ50-BDG-15-RESBDG</v>
      </c>
    </row>
    <row r="20" spans="1:2" x14ac:dyDescent="0.25">
      <c r="A20" t="str">
        <f>'Market Share'!B20</f>
        <v>RESBDGSDEOldFRZ___CHSTDELC_23</v>
      </c>
      <c r="B20" t="str">
        <f>'Market Share'!A20</f>
        <v>NZ50-BDG-15-RESBDG</v>
      </c>
    </row>
    <row r="21" spans="1:2" x14ac:dyDescent="0.25">
      <c r="A21" t="str">
        <f>'Market Share'!B21</f>
        <v>RESBDGAPANewLIFLUT5STDELC_23</v>
      </c>
      <c r="B21" t="str">
        <f>'Market Share'!A21</f>
        <v>NZ50-BDG-15-RESBDG</v>
      </c>
    </row>
    <row r="22" spans="1:2" x14ac:dyDescent="0.25">
      <c r="A22" t="str">
        <f>'Market Share'!B22</f>
        <v>RESBDGSDENewLIFLUT5STDELC_23</v>
      </c>
      <c r="B22" t="str">
        <f>'Market Share'!A22</f>
        <v>NZ50-BDG-15-RESBDG</v>
      </c>
    </row>
    <row r="23" spans="1:2" x14ac:dyDescent="0.25">
      <c r="A23" t="str">
        <f>'Market Share'!B23</f>
        <v>RESBDGAPAOldFRZ___CHSTDELC_23</v>
      </c>
      <c r="B23" t="str">
        <f>'Market Share'!A23</f>
        <v>NZ50-BDG-15-RESBDG</v>
      </c>
    </row>
    <row r="24" spans="1:2" x14ac:dyDescent="0.25">
      <c r="A24" t="str">
        <f>'Market Share'!B24</f>
        <v>RESBDGSATOldFRZ___CHSTDELC_23</v>
      </c>
      <c r="B24" t="str">
        <f>'Market Share'!A24</f>
        <v>NZ50-BDG-15-RESBDG</v>
      </c>
    </row>
    <row r="25" spans="1:2" x14ac:dyDescent="0.25">
      <c r="A25" t="str">
        <f>'Market Share'!B25</f>
        <v>RESBDGAPANewRAG______STDNGA_23</v>
      </c>
      <c r="B25" t="str">
        <f>'Market Share'!A25</f>
        <v>NZ50-BDG-15-RESBDG</v>
      </c>
    </row>
    <row r="26" spans="1:2" x14ac:dyDescent="0.25">
      <c r="A26" t="str">
        <f>'Market Share'!B26</f>
        <v>RESBDGSDENewRAG______STDNGA_23</v>
      </c>
      <c r="B26" t="str">
        <f>'Market Share'!A26</f>
        <v>NZ50-BDG-15-RESBDG</v>
      </c>
    </row>
    <row r="27" spans="1:2" x14ac:dyDescent="0.25">
      <c r="A27" t="str">
        <f>'Market Share'!B27</f>
        <v>RESBDGSATNewRAG______STDNGA_23</v>
      </c>
      <c r="B27" t="str">
        <f>'Market Share'!A27</f>
        <v>NZ50-BDG-15-RESBDG</v>
      </c>
    </row>
    <row r="28" spans="1:2" x14ac:dyDescent="0.25">
      <c r="A28" t="str">
        <f>'Market Share'!B28</f>
        <v>RESBDGSATNewLIFLUT5STDELC_23</v>
      </c>
      <c r="B28" t="str">
        <f>'Market Share'!A28</f>
        <v>NZ50-BDG-15-RESBDG</v>
      </c>
    </row>
    <row r="29" spans="1:2" x14ac:dyDescent="0.25">
      <c r="A29" t="str">
        <f>'Market Share'!B29</f>
        <v>RESBDGAPANewDWA______STDELC_23</v>
      </c>
      <c r="B29" t="str">
        <f>'Market Share'!A29</f>
        <v>NZ50-BDG-15-RESBDG</v>
      </c>
    </row>
    <row r="30" spans="1:2" x14ac:dyDescent="0.25">
      <c r="A30" t="str">
        <f>'Market Share'!B30</f>
        <v>RESBDGSDENewDWA______STDELC_23</v>
      </c>
      <c r="B30" t="str">
        <f>'Market Share'!A30</f>
        <v>NZ50-BDG-15-RESBDG</v>
      </c>
    </row>
    <row r="31" spans="1:2" x14ac:dyDescent="0.25">
      <c r="A31" t="str">
        <f>'Market Share'!B31</f>
        <v>RESBDGSATNewDWA______STDELC_23</v>
      </c>
      <c r="B31" t="str">
        <f>'Market Share'!A31</f>
        <v>NZ50-BDG-15-RESBDG</v>
      </c>
    </row>
    <row r="32" spans="1:2" x14ac:dyDescent="0.25">
      <c r="A32" t="str">
        <f>'Market Share'!B32</f>
        <v>RESBDGAPANewCDY______STDELC_23</v>
      </c>
      <c r="B32" t="str">
        <f>'Market Share'!A32</f>
        <v>NZ50-BDG-15-RESBDG</v>
      </c>
    </row>
    <row r="33" spans="1:2" x14ac:dyDescent="0.25">
      <c r="A33" t="str">
        <f>'Market Share'!B33</f>
        <v>RESBDGSDENewCDY______STDELC_23</v>
      </c>
      <c r="B33" t="str">
        <f>'Market Share'!A33</f>
        <v>NZ50-BDG-15-RESBDG</v>
      </c>
    </row>
    <row r="34" spans="1:2" x14ac:dyDescent="0.25">
      <c r="A34" t="str">
        <f>'Market Share'!B34</f>
        <v>RESBDGSATNewCDY______STDELC_23</v>
      </c>
      <c r="B34" t="str">
        <f>'Market Share'!A34</f>
        <v>NZ50-BDG-15-RESBDG</v>
      </c>
    </row>
    <row r="35" spans="1:2" x14ac:dyDescent="0.25">
      <c r="A35" t="str">
        <f>'Market Share'!B35</f>
        <v>RESBDGAPAOldSHFUR___HIGNGA_23</v>
      </c>
      <c r="B35" t="str">
        <f>'Market Share'!A35</f>
        <v>NZ50-BDG-15-RESBDG</v>
      </c>
    </row>
    <row r="36" spans="1:2" x14ac:dyDescent="0.25">
      <c r="A36" t="str">
        <f>'Market Share'!B36</f>
        <v>RESBDGSDEOldSHFUR___HIGNGA_23</v>
      </c>
      <c r="B36" t="str">
        <f>'Market Share'!A36</f>
        <v>NZ50-BDG-15-RESBDG</v>
      </c>
    </row>
    <row r="37" spans="1:2" x14ac:dyDescent="0.25">
      <c r="A37" t="str">
        <f>'Market Share'!B37</f>
        <v>RESBDGSATOldSHFUR___HIGNGA_23</v>
      </c>
      <c r="B37" t="str">
        <f>'Market Share'!A37</f>
        <v>NZ50-BDG-15-RESBDG</v>
      </c>
    </row>
    <row r="38" spans="1:2" x14ac:dyDescent="0.25">
      <c r="A38" t="str">
        <f>'Market Share'!B38</f>
        <v>RESBDGAPAOldWHWTK___HIGNGA_23</v>
      </c>
      <c r="B38" t="str">
        <f>'Market Share'!A38</f>
        <v>NZ50-BDG-15-RESBDG</v>
      </c>
    </row>
    <row r="39" spans="1:2" x14ac:dyDescent="0.25">
      <c r="A39" t="str">
        <f>'Market Share'!B39</f>
        <v>RESBDGAPANewFRZ___CHSTDELC_23</v>
      </c>
      <c r="B39" t="str">
        <f>'Market Share'!A39</f>
        <v>NZ50-BDG-15-RESBDG</v>
      </c>
    </row>
    <row r="40" spans="1:2" x14ac:dyDescent="0.25">
      <c r="A40" t="str">
        <f>'Market Share'!B40</f>
        <v>RESBDGSDENewFRZ___CHSTDELC_23</v>
      </c>
      <c r="B40" t="str">
        <f>'Market Share'!A40</f>
        <v>NZ50-BDG-15-RESBDG</v>
      </c>
    </row>
    <row r="41" spans="1:2" x14ac:dyDescent="0.25">
      <c r="A41" t="str">
        <f>'Market Share'!B41</f>
        <v>RESBDGSATNewFRZ___CHSTDELC_23</v>
      </c>
      <c r="B41" t="str">
        <f>'Market Share'!A41</f>
        <v>NZ50-BDG-15-RESBDG</v>
      </c>
    </row>
    <row r="42" spans="1:2" x14ac:dyDescent="0.25">
      <c r="A42" t="str">
        <f>'Market Share'!B42</f>
        <v>RESBDGAPANewSCWD___STDELC_23</v>
      </c>
      <c r="B42" t="str">
        <f>'Market Share'!A42</f>
        <v>NZ50-BDG-15-RESBDG</v>
      </c>
    </row>
    <row r="43" spans="1:2" x14ac:dyDescent="0.25">
      <c r="A43" t="str">
        <f>'Market Share'!B43</f>
        <v>RESBDGSDENewSCWD___STDELC_23</v>
      </c>
      <c r="B43" t="str">
        <f>'Market Share'!A43</f>
        <v>NZ50-BDG-15-RESBDG</v>
      </c>
    </row>
    <row r="44" spans="1:2" x14ac:dyDescent="0.25">
      <c r="A44" t="str">
        <f>'Market Share'!B44</f>
        <v>RESBDGSATNewSCWD___STDELC_23</v>
      </c>
      <c r="B44" t="str">
        <f>'Market Share'!A44</f>
        <v>NZ50-BDG-15-RESBDG</v>
      </c>
    </row>
    <row r="45" spans="1:2" x14ac:dyDescent="0.25">
      <c r="A45" t="str">
        <f>'Market Share'!B45</f>
        <v>RESBDGSDEOldWHWTK___HIGNGA_23</v>
      </c>
      <c r="B45" t="str">
        <f>'Market Share'!A45</f>
        <v>NZ50-BDG-15-RESBDG</v>
      </c>
    </row>
    <row r="46" spans="1:2" x14ac:dyDescent="0.25">
      <c r="A46" t="str">
        <f>'Market Share'!B46</f>
        <v>RESBDGAPAOldSCWD___STDELC_23</v>
      </c>
      <c r="B46" t="str">
        <f>'Market Share'!A46</f>
        <v>NZ50-BDG-15-RESBDG</v>
      </c>
    </row>
    <row r="47" spans="1:2" x14ac:dyDescent="0.25">
      <c r="A47" t="str">
        <f>'Market Share'!B47</f>
        <v>RESBDGSATOldWHWTK___HIGNGA_23</v>
      </c>
      <c r="B47" t="str">
        <f>'Market Share'!A47</f>
        <v>NZ50-BDG-15-RESBDG</v>
      </c>
    </row>
    <row r="48" spans="1:2" x14ac:dyDescent="0.25">
      <c r="A48" t="str">
        <f>'Market Share'!B48</f>
        <v>RESBDGSDEOldSCWD___STDELC_23</v>
      </c>
      <c r="B48" t="str">
        <f>'Market Share'!A48</f>
        <v>NZ50-BDG-15-RESBDG</v>
      </c>
    </row>
    <row r="49" spans="1:2" x14ac:dyDescent="0.25">
      <c r="A49" t="str">
        <f>'Market Share'!B49</f>
        <v>RESBDGSATOldSCWD___STDELC_23</v>
      </c>
      <c r="B49" t="str">
        <f>'Market Share'!A49</f>
        <v>NZ50-BDG-15-RESBDG</v>
      </c>
    </row>
    <row r="50" spans="1:2" x14ac:dyDescent="0.25">
      <c r="A50" t="str">
        <f>'Market Share'!B50</f>
        <v>RESBDGAPANewWHWTK___STDNGA_23</v>
      </c>
      <c r="B50" t="str">
        <f>'Market Share'!A50</f>
        <v>NZ50-BDG-15-RESBDG</v>
      </c>
    </row>
    <row r="51" spans="1:2" x14ac:dyDescent="0.25">
      <c r="A51" t="str">
        <f>'Market Share'!B51</f>
        <v>RESBDGSDENewSHFUR___HIGNGA_23</v>
      </c>
      <c r="B51" t="str">
        <f>'Market Share'!A51</f>
        <v>NZ50-BDG-15-RESBDG</v>
      </c>
    </row>
    <row r="52" spans="1:2" x14ac:dyDescent="0.25">
      <c r="A52" t="str">
        <f>'Market Share'!B52</f>
        <v>RESBDGSDEOldSCWA___STDELC_23</v>
      </c>
      <c r="B52" t="str">
        <f>'Market Share'!A52</f>
        <v>NZ50-BDG-15-RESBDG</v>
      </c>
    </row>
    <row r="53" spans="1:2" x14ac:dyDescent="0.25">
      <c r="A53" t="str">
        <f>'Market Share'!B53</f>
        <v>RESBDGSATNewWHWTK___STDNGA_23</v>
      </c>
      <c r="B53" t="str">
        <f>'Market Share'!A53</f>
        <v>NZ50-BDG-15-RESBDG</v>
      </c>
    </row>
    <row r="54" spans="1:2" x14ac:dyDescent="0.25">
      <c r="A54" t="str">
        <f>'Market Share'!B54</f>
        <v>RESBDGSATNewSHFUR___HIGNGA_23</v>
      </c>
      <c r="B54" t="str">
        <f>'Market Share'!A54</f>
        <v>NZ50-BDG-15-RESBDG</v>
      </c>
    </row>
    <row r="55" spans="1:2" x14ac:dyDescent="0.25">
      <c r="A55" t="str">
        <f>'Market Share'!B55</f>
        <v>RESBDGSDENewWHWTK___STDNGA_23</v>
      </c>
      <c r="B55" t="str">
        <f>'Market Share'!A55</f>
        <v>NZ50-BDG-15-RESBDG</v>
      </c>
    </row>
    <row r="56" spans="1:2" x14ac:dyDescent="0.25">
      <c r="A56" t="str">
        <f>'Market Share'!B56</f>
        <v>RESBDGSATOldSCWA___STDELC_23</v>
      </c>
      <c r="B56" t="str">
        <f>'Market Share'!A56</f>
        <v>NZ50-BDG-15-RESBDG</v>
      </c>
    </row>
    <row r="57" spans="1:2" x14ac:dyDescent="0.25">
      <c r="A57" t="str">
        <f>'Market Share'!B57</f>
        <v>RESBDGAPAOldSCWA___STDELC_23</v>
      </c>
      <c r="B57" t="str">
        <f>'Market Share'!A57</f>
        <v>NZ50-BDG-15-RESBDG</v>
      </c>
    </row>
    <row r="58" spans="1:2" x14ac:dyDescent="0.25">
      <c r="A58" t="str">
        <f>'Market Share'!B58</f>
        <v>RESBDGAPANewSHFUR___ESRNGA_23</v>
      </c>
      <c r="B58" t="str">
        <f>'Market Share'!A58</f>
        <v>NZ50-BDG-15-RESBDG</v>
      </c>
    </row>
    <row r="59" spans="1:2" x14ac:dyDescent="0.25">
      <c r="A59" t="str">
        <f>'Market Share'!B59</f>
        <v>RESBDGAPANewSHFUR___HIGNGA_23</v>
      </c>
      <c r="B59" t="str">
        <f>'Market Share'!A59</f>
        <v>NZ50-BDG-15-RESBDG</v>
      </c>
    </row>
    <row r="60" spans="1:2" x14ac:dyDescent="0.25">
      <c r="A60" t="str">
        <f>'Market Share'!B60</f>
        <v>RESBDGSDENewSHFUR___ESRNGA_23</v>
      </c>
      <c r="B60" t="str">
        <f>'Market Share'!A60</f>
        <v>NZ50-BDG-15-RESBDG</v>
      </c>
    </row>
    <row r="61" spans="1:2" x14ac:dyDescent="0.25">
      <c r="A61" t="str">
        <f>'Market Share'!B61</f>
        <v>RESBDGSATNewSHFUR___ESRNGA_23</v>
      </c>
      <c r="B61" t="str">
        <f>'Market Share'!A61</f>
        <v>NZ50-BDG-15-RESBDG</v>
      </c>
    </row>
    <row r="62" spans="1:2" x14ac:dyDescent="0.25">
      <c r="A62" t="str">
        <f>'Market Share'!B62</f>
        <v>RESBDGAPANewSHPLT1500WSTDELC_23</v>
      </c>
      <c r="B62" t="str">
        <f>'Market Share'!A62</f>
        <v>NZ50-BDG-15-RESBDG</v>
      </c>
    </row>
    <row r="63" spans="1:2" x14ac:dyDescent="0.25">
      <c r="A63" t="str">
        <f>'Market Share'!B63</f>
        <v>RESBDGSATNewSHPLT1500WSTDELC_23</v>
      </c>
      <c r="B63" t="str">
        <f>'Market Share'!A63</f>
        <v>NZ50-BDG-15-RESBDG</v>
      </c>
    </row>
    <row r="64" spans="1:2" x14ac:dyDescent="0.25">
      <c r="A64" t="str">
        <f>'Market Share'!B64</f>
        <v>RESBDGSDENewSHPLT1500WSTDELC_23</v>
      </c>
      <c r="B64" t="str">
        <f>'Market Share'!A64</f>
        <v>NZ50-BDG-15-RESBDG</v>
      </c>
    </row>
    <row r="65" spans="1:2" x14ac:dyDescent="0.25">
      <c r="A65" t="str">
        <f>'Market Share'!B65</f>
        <v>RESBDGSATOldWHWTK___ESRNGA_23</v>
      </c>
      <c r="B65" t="str">
        <f>'Market Share'!A65</f>
        <v>NZ50-BDG-15-RESBDG</v>
      </c>
    </row>
    <row r="66" spans="1:2" x14ac:dyDescent="0.25">
      <c r="A66" t="str">
        <f>'Market Share'!B66</f>
        <v>RESBDGSDEOldWHWTK___ESRNGA_23</v>
      </c>
      <c r="B66" t="str">
        <f>'Market Share'!A66</f>
        <v>NZ50-BDG-15-RESBDG</v>
      </c>
    </row>
    <row r="67" spans="1:2" x14ac:dyDescent="0.25">
      <c r="A67" t="str">
        <f>'Market Share'!B67</f>
        <v>RESBDGAPANewWHWTK___ESRNGA_23</v>
      </c>
      <c r="B67" t="str">
        <f>'Market Share'!A67</f>
        <v>NZ50-BDG-15-RESBDG</v>
      </c>
    </row>
    <row r="68" spans="1:2" x14ac:dyDescent="0.25">
      <c r="A68" t="str">
        <f>'Market Share'!B68</f>
        <v>RESBDGSDENewWHWTK___HIGNGA_23</v>
      </c>
      <c r="B68" t="str">
        <f>'Market Share'!A68</f>
        <v>NZ50-BDG-15-RESBDG</v>
      </c>
    </row>
    <row r="69" spans="1:2" x14ac:dyDescent="0.25">
      <c r="A69" t="str">
        <f>'Market Share'!B69</f>
        <v>RESBDGAPANewWHWTK___HIGNGA_23</v>
      </c>
      <c r="B69" t="str">
        <f>'Market Share'!A69</f>
        <v>NZ50-BDG-15-RESBDG</v>
      </c>
    </row>
    <row r="70" spans="1:2" x14ac:dyDescent="0.25">
      <c r="A70" t="str">
        <f>'Market Share'!B70</f>
        <v>RESBDGAPAOldWHWTK___ESRNGA_23</v>
      </c>
      <c r="B70" t="str">
        <f>'Market Share'!A70</f>
        <v>NZ50-BDG-15-RESBDG</v>
      </c>
    </row>
    <row r="71" spans="1:2" x14ac:dyDescent="0.25">
      <c r="A71" t="str">
        <f>'Market Share'!B71</f>
        <v>RESBDGAPANewWHSYS___STDPRO_23</v>
      </c>
      <c r="B71" t="str">
        <f>'Market Share'!A71</f>
        <v>NZ50-BDG-15-RESBDG</v>
      </c>
    </row>
    <row r="72" spans="1:2" x14ac:dyDescent="0.25">
      <c r="A72" t="str">
        <f>'Market Share'!B72</f>
        <v>RESBDGSDENewWHWTK___ESRNGA_23</v>
      </c>
      <c r="B72" t="str">
        <f>'Market Share'!A72</f>
        <v>NZ50-BDG-15-RESBDG</v>
      </c>
    </row>
    <row r="73" spans="1:2" x14ac:dyDescent="0.25">
      <c r="A73" t="str">
        <f>'Market Share'!B73</f>
        <v>RESBDGSDENewSCWA___STDELC_23</v>
      </c>
      <c r="B73" t="str">
        <f>'Market Share'!A73</f>
        <v>NZ50-BDG-15-RESBDG</v>
      </c>
    </row>
    <row r="74" spans="1:2" x14ac:dyDescent="0.25">
      <c r="A74" t="str">
        <f>'Market Share'!B74</f>
        <v>RESBDGSATNewWHWTK___ESRNGA_23</v>
      </c>
      <c r="B74" t="str">
        <f>'Market Share'!A74</f>
        <v>NZ50-BDG-15-RESBDG</v>
      </c>
    </row>
    <row r="75" spans="1:2" x14ac:dyDescent="0.25">
      <c r="A75" t="str">
        <f>'Market Share'!B75</f>
        <v>RESBDGSATNewSCWA___STDELC_23</v>
      </c>
      <c r="B75" t="str">
        <f>'Market Share'!A75</f>
        <v>NZ50-BDG-15-RESBDG</v>
      </c>
    </row>
    <row r="76" spans="1:2" x14ac:dyDescent="0.25">
      <c r="A76" t="str">
        <f>'Market Share'!B76</f>
        <v>RESBDGSDENewWHSYS___STDPRO_23</v>
      </c>
      <c r="B76" t="str">
        <f>'Market Share'!A76</f>
        <v>NZ50-BDG-15-RESBDG</v>
      </c>
    </row>
    <row r="77" spans="1:2" x14ac:dyDescent="0.25">
      <c r="A77" t="str">
        <f>'Market Share'!B77</f>
        <v>RESBDGSATNewWHSYS___STDBMA_23</v>
      </c>
      <c r="B77" t="str">
        <f>'Market Share'!A77</f>
        <v>NZ50-BDG-15-RESBDG</v>
      </c>
    </row>
    <row r="78" spans="1:2" x14ac:dyDescent="0.25">
      <c r="A78" t="str">
        <f>'Market Share'!B78</f>
        <v>RESBDGSATNewWHSYS___STDBWP_23</v>
      </c>
      <c r="B78" t="str">
        <f>'Market Share'!A78</f>
        <v>NZ50-BDG-15-RESBDG</v>
      </c>
    </row>
    <row r="79" spans="1:2" x14ac:dyDescent="0.25">
      <c r="A79" t="str">
        <f>'Market Share'!B79</f>
        <v>RESBDGAPANewSCWA___STDELC_23</v>
      </c>
      <c r="B79" t="str">
        <f>'Market Share'!A79</f>
        <v>NZ50-BDG-15-RESBDG</v>
      </c>
    </row>
    <row r="80" spans="1:2" x14ac:dyDescent="0.25">
      <c r="A80" t="str">
        <f>'Market Share'!B80</f>
        <v>RESBDGSATNewWHSYS___STDLFO_23</v>
      </c>
      <c r="B80" t="str">
        <f>'Market Share'!A80</f>
        <v>NZ50-BDG-15-RESBDG</v>
      </c>
    </row>
    <row r="81" spans="1:2" x14ac:dyDescent="0.25">
      <c r="A81" t="str">
        <f>'Market Share'!B81</f>
        <v>RESBDGSATNewWHWTK___HIGNGA_23</v>
      </c>
      <c r="B81" t="str">
        <f>'Market Share'!A81</f>
        <v>NZ50-BDG-15-RESBDG</v>
      </c>
    </row>
    <row r="82" spans="1:2" x14ac:dyDescent="0.25">
      <c r="A82" t="str">
        <f>'Market Share'!B82</f>
        <v>RESBDGSATNewWHSYS___STDPRO_23</v>
      </c>
      <c r="B82" t="str">
        <f>'Market Share'!A82</f>
        <v>NZ50-BDG-15-RESBDG</v>
      </c>
    </row>
    <row r="83" spans="1:2" x14ac:dyDescent="0.25">
      <c r="A83" t="str">
        <f>'Market Share'!B83</f>
        <v>RESBDGSDENewWHSYS___STDBMA_23</v>
      </c>
      <c r="B83" t="str">
        <f>'Market Share'!A83</f>
        <v>NZ50-BDG-15-RESBDG</v>
      </c>
    </row>
    <row r="84" spans="1:2" x14ac:dyDescent="0.25">
      <c r="A84" t="str">
        <f>'Market Share'!B84</f>
        <v>RESBDGSDENewWHSYS___STDLFO_23</v>
      </c>
      <c r="B84" t="str">
        <f>'Market Share'!A84</f>
        <v>NZ50-BDG-15-RESBDG</v>
      </c>
    </row>
    <row r="85" spans="1:2" x14ac:dyDescent="0.25">
      <c r="A85" t="str">
        <f>'Market Share'!B85</f>
        <v>RESBDGSDENewREF___FRTSTDELC_23</v>
      </c>
      <c r="B85" t="str">
        <f>'Market Share'!A85</f>
        <v>NZ50-BDG-15-RESBDG</v>
      </c>
    </row>
    <row r="86" spans="1:2" x14ac:dyDescent="0.25">
      <c r="A86" t="str">
        <f>'Market Share'!B86</f>
        <v>RESBDGSATNewREF___FRTSTDELC_23</v>
      </c>
      <c r="B86" t="str">
        <f>'Market Share'!A86</f>
        <v>NZ50-BDG-15-RESBDG</v>
      </c>
    </row>
    <row r="87" spans="1:2" x14ac:dyDescent="0.25">
      <c r="A87" t="str">
        <f>'Market Share'!B87</f>
        <v>RESBDGSDENewWHSYS___STDBWP_23</v>
      </c>
      <c r="B87" t="str">
        <f>'Market Share'!A87</f>
        <v>NZ50-BDG-15-RESBDG</v>
      </c>
    </row>
    <row r="88" spans="1:2" x14ac:dyDescent="0.25">
      <c r="A88" t="str">
        <f>'Market Share'!B88</f>
        <v>RESBDGSATNewWHSYS___STDKER_23</v>
      </c>
      <c r="B88" t="str">
        <f>'Market Share'!A88</f>
        <v>NZ50-BDG-15-RESBDG</v>
      </c>
    </row>
    <row r="89" spans="1:2" x14ac:dyDescent="0.25">
      <c r="A89" t="str">
        <f>'Market Share'!B89</f>
        <v>RESBDGAPANewREF___FRTSTDELC_23</v>
      </c>
      <c r="B89" t="str">
        <f>'Market Share'!A89</f>
        <v>NZ50-BDG-15-RESBDG</v>
      </c>
    </row>
    <row r="90" spans="1:2" x14ac:dyDescent="0.25">
      <c r="A90" t="str">
        <f>'Market Share'!B90</f>
        <v>RESBDGAPANewWHSYS___STDLFO_23</v>
      </c>
      <c r="B90" t="str">
        <f>'Market Share'!A90</f>
        <v>NZ50-BDG-15-RESBDG</v>
      </c>
    </row>
    <row r="91" spans="1:2" x14ac:dyDescent="0.25">
      <c r="A91" t="str">
        <f>'Market Share'!B91</f>
        <v>RESBDGSATOldWHSYS___STDBMA_23</v>
      </c>
      <c r="B91" t="str">
        <f>'Market Share'!A91</f>
        <v>NZ50-BDG-15-RESBDG</v>
      </c>
    </row>
    <row r="92" spans="1:2" x14ac:dyDescent="0.25">
      <c r="A92" t="str">
        <f>'Market Share'!B92</f>
        <v>RESBDGSATOldWHSYS___STDLFO_23</v>
      </c>
      <c r="B92" t="str">
        <f>'Market Share'!A92</f>
        <v>NZ50-BDG-15-RESBDG</v>
      </c>
    </row>
    <row r="93" spans="1:2" x14ac:dyDescent="0.25">
      <c r="A93" t="str">
        <f>'Market Share'!B93</f>
        <v>RESBDGSDENewWHSYS___STDKER_23</v>
      </c>
      <c r="B93" t="str">
        <f>'Market Share'!A93</f>
        <v>NZ50-BDG-15-RESBDG</v>
      </c>
    </row>
    <row r="94" spans="1:2" x14ac:dyDescent="0.25">
      <c r="A94" t="str">
        <f>'Market Share'!B94</f>
        <v>RESBDGSATOldWHSYS___STDBWP_23</v>
      </c>
      <c r="B94" t="str">
        <f>'Market Share'!A94</f>
        <v>NZ50-BDG-15-RESBDG</v>
      </c>
    </row>
    <row r="95" spans="1:2" x14ac:dyDescent="0.25">
      <c r="A95" t="str">
        <f>'Market Share'!B95</f>
        <v>RESBDGSDEOldWHSYS___STDBMA_23</v>
      </c>
      <c r="B95" t="str">
        <f>'Market Share'!A95</f>
        <v>NZ50-BDG-15-RESBDG</v>
      </c>
    </row>
    <row r="96" spans="1:2" x14ac:dyDescent="0.25">
      <c r="A96" t="str">
        <f>'Market Share'!B96</f>
        <v>RESBDGSDEOldWHSYS___STDLFO_23</v>
      </c>
      <c r="B96" t="str">
        <f>'Market Share'!A96</f>
        <v>NZ50-BDG-15-RESBDG</v>
      </c>
    </row>
    <row r="97" spans="1:2" x14ac:dyDescent="0.25">
      <c r="A97" t="str">
        <f>'Market Share'!B97</f>
        <v>RESBDGAPANewWHSYS___STDBMA_23</v>
      </c>
      <c r="B97" t="str">
        <f>'Market Share'!A97</f>
        <v>NZ50-BDG-15-RESBDG</v>
      </c>
    </row>
    <row r="98" spans="1:2" x14ac:dyDescent="0.25">
      <c r="A98" t="str">
        <f>'Market Share'!B98</f>
        <v>RESBDGSDEOldSHFUR___HIGPRO_23</v>
      </c>
      <c r="B98" t="str">
        <f>'Market Share'!A98</f>
        <v>NZ50-BDG-15-RESBDG</v>
      </c>
    </row>
    <row r="99" spans="1:2" x14ac:dyDescent="0.25">
      <c r="A99" t="str">
        <f>'Market Share'!B99</f>
        <v>RESBDGSDEOldWHSYS___STDBWP_23</v>
      </c>
      <c r="B99" t="str">
        <f>'Market Share'!A99</f>
        <v>NZ50-BDG-15-RESBDG</v>
      </c>
    </row>
    <row r="100" spans="1:2" x14ac:dyDescent="0.25">
      <c r="A100" t="str">
        <f>'Market Share'!B100</f>
        <v>RESBDGAPAOldSHFUR___HIGPRO_23</v>
      </c>
      <c r="B100" t="str">
        <f>'Market Share'!A100</f>
        <v>NZ50-BDG-15-RESBDG</v>
      </c>
    </row>
    <row r="101" spans="1:2" x14ac:dyDescent="0.25">
      <c r="A101" t="str">
        <f>'Market Share'!B101</f>
        <v>RESBDGAPANewWHSYS___STDBWP_23</v>
      </c>
      <c r="B101" t="str">
        <f>'Market Share'!A101</f>
        <v>NZ50-BDG-15-RESBDG</v>
      </c>
    </row>
    <row r="102" spans="1:2" x14ac:dyDescent="0.25">
      <c r="A102" t="str">
        <f>'Market Share'!B102</f>
        <v>RESBDGAPANewWHSYS___STDKER_23</v>
      </c>
      <c r="B102" t="str">
        <f>'Market Share'!A102</f>
        <v>NZ50-BDG-15-RESBDG</v>
      </c>
    </row>
    <row r="103" spans="1:2" x14ac:dyDescent="0.25">
      <c r="A103" t="str">
        <f>'Market Share'!B103</f>
        <v>RESBDGAPAOldWHSYS___STDBMA_23</v>
      </c>
      <c r="B103" t="str">
        <f>'Market Share'!A103</f>
        <v>NZ50-BDG-15-RESBDG</v>
      </c>
    </row>
    <row r="104" spans="1:2" x14ac:dyDescent="0.25">
      <c r="A104" t="str">
        <f>'Market Share'!B104</f>
        <v>RESBDGAPAOldWHSYS___STDLFO_23</v>
      </c>
      <c r="B104" t="str">
        <f>'Market Share'!A104</f>
        <v>NZ50-BDG-15-RESBDG</v>
      </c>
    </row>
    <row r="105" spans="1:2" x14ac:dyDescent="0.25">
      <c r="A105" t="str">
        <f>'Market Share'!B105</f>
        <v>RESBDGSATOldSHFUR___HIGPRO_23</v>
      </c>
      <c r="B105" t="str">
        <f>'Market Share'!A105</f>
        <v>NZ50-BDG-15-RESBDG</v>
      </c>
    </row>
    <row r="106" spans="1:2" x14ac:dyDescent="0.25">
      <c r="A106" t="str">
        <f>'Market Share'!B106</f>
        <v>RESBDGSATOldWHSYS___STDKER_23</v>
      </c>
      <c r="B106" t="str">
        <f>'Market Share'!A106</f>
        <v>NZ50-BDG-15-RESBDG</v>
      </c>
    </row>
    <row r="107" spans="1:2" x14ac:dyDescent="0.25">
      <c r="A107" t="str">
        <f>'Market Share'!B107</f>
        <v>RESBDGAPAOldWHSYS___STDBWP_23</v>
      </c>
      <c r="B107" t="str">
        <f>'Market Share'!A107</f>
        <v>NZ50-BDG-15-RESBDG</v>
      </c>
    </row>
    <row r="108" spans="1:2" x14ac:dyDescent="0.25">
      <c r="A108" t="str">
        <f>'Market Share'!B108</f>
        <v>RESBDGSATNewCWA___CBSTDELC_23</v>
      </c>
      <c r="B108" t="str">
        <f>'Market Share'!A108</f>
        <v>NZ50-BDG-15-RESBDG</v>
      </c>
    </row>
    <row r="109" spans="1:2" x14ac:dyDescent="0.25">
      <c r="A109" t="str">
        <f>'Market Share'!B109</f>
        <v>RESBDGSDENewSHHEP___ESRELC_23</v>
      </c>
      <c r="B109" t="str">
        <f>'Market Share'!A109</f>
        <v>NZ50-BDG-15-RESBDG</v>
      </c>
    </row>
    <row r="110" spans="1:2" x14ac:dyDescent="0.25">
      <c r="A110" t="str">
        <f>'Market Share'!B110</f>
        <v>RESBDGSATNewSCWA___ESRELC_23</v>
      </c>
      <c r="B110" t="str">
        <f>'Market Share'!A110</f>
        <v>NZ50-BDG-15-RESBDG</v>
      </c>
    </row>
    <row r="111" spans="1:2" x14ac:dyDescent="0.25">
      <c r="A111" t="str">
        <f>'Market Share'!B111</f>
        <v>RESBDGSDEOldWHSYS___STDKER_23</v>
      </c>
      <c r="B111" t="str">
        <f>'Market Share'!A111</f>
        <v>NZ50-BDG-15-RESBDG</v>
      </c>
    </row>
    <row r="112" spans="1:2" x14ac:dyDescent="0.25">
      <c r="A112" t="str">
        <f>'Market Share'!B112</f>
        <v>RESBDGSATNewLIFLUT5HIGELC_23</v>
      </c>
      <c r="B112" t="str">
        <f>'Market Share'!A112</f>
        <v>NZ50-BDG-15-RESBDG</v>
      </c>
    </row>
    <row r="113" spans="1:2" x14ac:dyDescent="0.25">
      <c r="A113" t="str">
        <f>'Market Share'!B113</f>
        <v>RESBDGSATNewSHFUR___STDNGA_23</v>
      </c>
      <c r="B113" t="str">
        <f>'Market Share'!A113</f>
        <v>NZ50-BDG-15-RESBDG</v>
      </c>
    </row>
    <row r="114" spans="1:2" x14ac:dyDescent="0.25">
      <c r="A114" t="str">
        <f>'Market Share'!B114</f>
        <v>RESBDGSATNewSHPLT1000WSTDELC_23</v>
      </c>
      <c r="B114" t="str">
        <f>'Market Share'!A114</f>
        <v>NZ50-BDG-15-RESBDG</v>
      </c>
    </row>
    <row r="115" spans="1:2" x14ac:dyDescent="0.25">
      <c r="A115" t="str">
        <f>'Market Share'!B115</f>
        <v>RESBDGSATNewSCWA___HIGELC_23</v>
      </c>
      <c r="B115" t="str">
        <f>'Market Share'!A115</f>
        <v>NZ50-BDG-15-RESBDG</v>
      </c>
    </row>
    <row r="116" spans="1:2" x14ac:dyDescent="0.25">
      <c r="A116" t="str">
        <f>'Market Share'!B116</f>
        <v>RESBDGSATNewFRZ___CHHIGELC_23</v>
      </c>
      <c r="B116" t="str">
        <f>'Market Share'!A116</f>
        <v>NZ50-BDG-15-RESBDG</v>
      </c>
    </row>
    <row r="117" spans="1:2" x14ac:dyDescent="0.25">
      <c r="A117" t="str">
        <f>'Market Share'!B117</f>
        <v>RESBDGSATOldWHSYS___STDPRO_23</v>
      </c>
      <c r="B117" t="str">
        <f>'Market Share'!A117</f>
        <v>NZ50-BDG-15-RESBDG</v>
      </c>
    </row>
    <row r="118" spans="1:2" x14ac:dyDescent="0.25">
      <c r="A118" t="str">
        <f>'Market Share'!B118</f>
        <v>RESBDGSATNewSCWD___ESRELC_23</v>
      </c>
      <c r="B118" t="str">
        <f>'Market Share'!A118</f>
        <v>NZ50-BDG-15-RESBDG</v>
      </c>
    </row>
    <row r="119" spans="1:2" x14ac:dyDescent="0.25">
      <c r="A119" t="str">
        <f>'Market Share'!B119</f>
        <v>RESBDGSDEOldSHHEP___ESRELC_23</v>
      </c>
      <c r="B119" t="str">
        <f>'Market Share'!A119</f>
        <v>NZ50-BDG-15-RESBDG</v>
      </c>
    </row>
    <row r="120" spans="1:2" x14ac:dyDescent="0.25">
      <c r="A120" t="str">
        <f>'Market Share'!B120</f>
        <v>RESBDGSATNewWHWTK___STDELC_23</v>
      </c>
      <c r="B120" t="str">
        <f>'Market Share'!A120</f>
        <v>NZ50-BDG-15-RESBDG</v>
      </c>
    </row>
    <row r="121" spans="1:2" x14ac:dyDescent="0.25">
      <c r="A121" t="str">
        <f>'Market Share'!B121</f>
        <v>RESBDGSATNewFRZ___CHESRELC_23</v>
      </c>
      <c r="B121" t="str">
        <f>'Market Share'!A121</f>
        <v>NZ50-BDG-15-RESBDG</v>
      </c>
    </row>
    <row r="122" spans="1:2" x14ac:dyDescent="0.25">
      <c r="A122" t="str">
        <f>'Market Share'!B122</f>
        <v>RESBDGAPANewSHHEP___ESRELC_23</v>
      </c>
      <c r="B122" t="str">
        <f>'Market Share'!A122</f>
        <v>NZ50-BDG-15-RESBDG</v>
      </c>
    </row>
    <row r="123" spans="1:2" x14ac:dyDescent="0.25">
      <c r="A123" t="str">
        <f>'Market Share'!B123</f>
        <v>RESBDGAPAOldWHSYS___STDKER_23</v>
      </c>
      <c r="B123" t="str">
        <f>'Market Share'!A123</f>
        <v>NZ50-BDG-15-RESBDG</v>
      </c>
    </row>
    <row r="124" spans="1:2" x14ac:dyDescent="0.25">
      <c r="A124" t="str">
        <f>'Market Share'!B124</f>
        <v>RESBDGSATNewLIFLUT8STDELC_23</v>
      </c>
      <c r="B124" t="str">
        <f>'Market Share'!A124</f>
        <v>NZ50-BDG-15-RESBDG</v>
      </c>
    </row>
    <row r="125" spans="1:2" x14ac:dyDescent="0.25">
      <c r="A125" t="str">
        <f>'Market Share'!B125</f>
        <v>RESBDGSATNewLIFLC___STDELC_23</v>
      </c>
      <c r="B125" t="str">
        <f>'Market Share'!A125</f>
        <v>NZ50-BDG-15-RESBDG</v>
      </c>
    </row>
    <row r="126" spans="1:2" x14ac:dyDescent="0.25">
      <c r="A126" t="str">
        <f>'Market Share'!B126</f>
        <v>RESBDGSATNewLIFLUT12STDELC_23</v>
      </c>
      <c r="B126" t="str">
        <f>'Market Share'!A126</f>
        <v>NZ50-BDG-15-RESBDG</v>
      </c>
    </row>
    <row r="127" spans="1:2" x14ac:dyDescent="0.25">
      <c r="A127" t="str">
        <f>'Market Share'!B127</f>
        <v>RESBDGSDEOldWHSYS___STDPRO_23</v>
      </c>
      <c r="B127" t="str">
        <f>'Market Share'!A127</f>
        <v>NZ50-BDG-15-RESBDG</v>
      </c>
    </row>
    <row r="128" spans="1:2" x14ac:dyDescent="0.25">
      <c r="A128" t="str">
        <f>'Market Share'!B128</f>
        <v>RESBDGSDENewCWA___CBSTDELC_23</v>
      </c>
      <c r="B128" t="str">
        <f>'Market Share'!A128</f>
        <v>NZ50-BDG-15-RESBDG</v>
      </c>
    </row>
    <row r="129" spans="1:2" x14ac:dyDescent="0.25">
      <c r="A129" t="str">
        <f>'Market Share'!B129</f>
        <v>RESBDGAPAOldSHHEP___ESRELC_23</v>
      </c>
      <c r="B129" t="str">
        <f>'Market Share'!A129</f>
        <v>NZ50-BDG-15-RESBDG</v>
      </c>
    </row>
    <row r="130" spans="1:2" x14ac:dyDescent="0.25">
      <c r="A130" t="str">
        <f>'Market Share'!B130</f>
        <v>RESBDGSATNewLILED___STDELC_23</v>
      </c>
      <c r="B130" t="str">
        <f>'Market Share'!A130</f>
        <v>NZ50-BDG-15-RESBDG</v>
      </c>
    </row>
    <row r="131" spans="1:2" x14ac:dyDescent="0.25">
      <c r="A131" t="str">
        <f>'Market Share'!B131</f>
        <v>RESBDGSDENewSHFUR___STDNGA_23</v>
      </c>
      <c r="B131" t="str">
        <f>'Market Share'!A131</f>
        <v>NZ50-BDG-15-RESBDG</v>
      </c>
    </row>
    <row r="132" spans="1:2" x14ac:dyDescent="0.25">
      <c r="A132" t="str">
        <f>'Market Share'!B132</f>
        <v>RESBDGSATNewSCWD___HIGELC_23</v>
      </c>
      <c r="B132" t="str">
        <f>'Market Share'!A132</f>
        <v>NZ50-BDG-15-RESBDG</v>
      </c>
    </row>
    <row r="133" spans="1:2" x14ac:dyDescent="0.25">
      <c r="A133" t="str">
        <f>'Market Share'!B133</f>
        <v>RESBDGSATNewSHPLT500WSTDELC_23</v>
      </c>
      <c r="B133" t="str">
        <f>'Market Share'!A133</f>
        <v>NZ50-BDG-15-RESBDG</v>
      </c>
    </row>
    <row r="134" spans="1:2" x14ac:dyDescent="0.25">
      <c r="A134" t="str">
        <f>'Market Share'!B134</f>
        <v>RESBDGSATNewSHFUR___HIGPRO_23</v>
      </c>
      <c r="B134" t="str">
        <f>'Market Share'!A134</f>
        <v>NZ50-BDG-15-RESBDG</v>
      </c>
    </row>
    <row r="135" spans="1:2" x14ac:dyDescent="0.25">
      <c r="A135" t="str">
        <f>'Market Share'!B135</f>
        <v>RESBDGSATNewWHSTHBCKSTDNGA_23</v>
      </c>
      <c r="B135" t="str">
        <f>'Market Share'!A135</f>
        <v>NZ50-BDG-15-RESBDG</v>
      </c>
    </row>
    <row r="136" spans="1:2" x14ac:dyDescent="0.25">
      <c r="A136" t="str">
        <f>'Market Share'!B136</f>
        <v>RESBDGSATNewLIFLUT8HIGELC_23</v>
      </c>
      <c r="B136" t="str">
        <f>'Market Share'!A136</f>
        <v>NZ50-BDG-15-RESBDG</v>
      </c>
    </row>
    <row r="137" spans="1:2" x14ac:dyDescent="0.25">
      <c r="A137" t="str">
        <f>'Market Share'!B137</f>
        <v>RESBDGSATNewCWA___CBHIGELC_23</v>
      </c>
      <c r="B137" t="str">
        <f>'Market Share'!A137</f>
        <v>NZ50-BDG-15-RESBDG</v>
      </c>
    </row>
    <row r="138" spans="1:2" x14ac:dyDescent="0.25">
      <c r="A138" t="str">
        <f>'Market Share'!B138</f>
        <v>RESBDGSATNewDWA______ESRELC_23</v>
      </c>
      <c r="B138" t="str">
        <f>'Market Share'!A138</f>
        <v>NZ50-BDG-15-RESBDG</v>
      </c>
    </row>
    <row r="139" spans="1:2" x14ac:dyDescent="0.25">
      <c r="A139" t="str">
        <f>'Market Share'!B139</f>
        <v>RESBDGAPAOldWHSYS___STDPRO_23</v>
      </c>
      <c r="B139" t="str">
        <f>'Market Share'!A139</f>
        <v>NZ50-BDG-15-RESBDG</v>
      </c>
    </row>
    <row r="140" spans="1:2" x14ac:dyDescent="0.25">
      <c r="A140" t="str">
        <f>'Market Share'!B140</f>
        <v>RESBDGSDENewFRZ___CHHIGELC_23</v>
      </c>
      <c r="B140" t="str">
        <f>'Market Share'!A140</f>
        <v>NZ50-BDG-15-RESBDG</v>
      </c>
    </row>
    <row r="141" spans="1:2" x14ac:dyDescent="0.25">
      <c r="A141" t="str">
        <f>'Market Share'!B141</f>
        <v>RESBDGSATNewLIFLC___HIGELC_23</v>
      </c>
      <c r="B141" t="str">
        <f>'Market Share'!A141</f>
        <v>NZ50-BDG-15-RESBDG</v>
      </c>
    </row>
    <row r="142" spans="1:2" x14ac:dyDescent="0.25">
      <c r="A142" t="str">
        <f>'Market Share'!B142</f>
        <v>RESBDGSATNewSCCE___STDELC_23</v>
      </c>
      <c r="B142" t="str">
        <f>'Market Share'!A142</f>
        <v>NZ50-BDG-15-RESBDG</v>
      </c>
    </row>
    <row r="143" spans="1:2" x14ac:dyDescent="0.25">
      <c r="A143" t="str">
        <f>'Market Share'!B143</f>
        <v>RESBDGSATNewSCCE___ESRELC_23</v>
      </c>
      <c r="B143" t="str">
        <f>'Market Share'!A143</f>
        <v>NZ50-BDG-15-RESBDG</v>
      </c>
    </row>
    <row r="144" spans="1:2" x14ac:dyDescent="0.25">
      <c r="A144" t="str">
        <f>'Market Share'!B144</f>
        <v>RESBDGAPANewSHFUR___STDNGA_23</v>
      </c>
      <c r="B144" t="str">
        <f>'Market Share'!A144</f>
        <v>NZ50-BDG-15-RESBDG</v>
      </c>
    </row>
    <row r="145" spans="1:2" x14ac:dyDescent="0.25">
      <c r="A145" t="str">
        <f>'Market Share'!B145</f>
        <v>RESBDGSDENewFRZ___CHESRELC_23</v>
      </c>
      <c r="B145" t="str">
        <f>'Market Share'!A145</f>
        <v>NZ50-BDG-15-RESBDG</v>
      </c>
    </row>
    <row r="146" spans="1:2" x14ac:dyDescent="0.25">
      <c r="A146" t="str">
        <f>'Market Share'!B146</f>
        <v>RESBDGSATNewDWA______HIGELC_23</v>
      </c>
      <c r="B146" t="str">
        <f>'Market Share'!A146</f>
        <v>NZ50-BDG-15-RESBDG</v>
      </c>
    </row>
    <row r="147" spans="1:2" x14ac:dyDescent="0.25">
      <c r="A147" t="str">
        <f>'Market Share'!B147</f>
        <v>RESBDGSATNewFRZ___STGSTDELC_23</v>
      </c>
      <c r="B147" t="str">
        <f>'Market Share'!A147</f>
        <v>NZ50-BDG-15-RESBDG</v>
      </c>
    </row>
    <row r="148" spans="1:2" x14ac:dyDescent="0.25">
      <c r="A148" t="str">
        <f>'Market Share'!B148</f>
        <v>RESBDGSATNewLILED___ESRELC_23</v>
      </c>
      <c r="B148" t="str">
        <f>'Market Share'!A148</f>
        <v>NZ50-BDG-15-RESBDG</v>
      </c>
    </row>
    <row r="149" spans="1:2" x14ac:dyDescent="0.25">
      <c r="A149" t="str">
        <f>'Market Share'!B149</f>
        <v>RESBDGSATOldWHWTK___STDNGA_23</v>
      </c>
      <c r="B149" t="str">
        <f>'Market Share'!A149</f>
        <v>NZ50-BDG-15-RESBDG</v>
      </c>
    </row>
    <row r="150" spans="1:2" x14ac:dyDescent="0.25">
      <c r="A150" t="str">
        <f>'Market Share'!B150</f>
        <v>RESBDGSATNewSCCE___HIGELC_23</v>
      </c>
      <c r="B150" t="str">
        <f>'Market Share'!A150</f>
        <v>NZ50-BDG-15-RESBDG</v>
      </c>
    </row>
    <row r="151" spans="1:2" x14ac:dyDescent="0.25">
      <c r="A151" t="str">
        <f>'Market Share'!B151</f>
        <v>RESBDGSDENewWHWTK___STDELC_23</v>
      </c>
      <c r="B151" t="str">
        <f>'Market Share'!A151</f>
        <v>NZ50-BDG-15-RESBDG</v>
      </c>
    </row>
    <row r="152" spans="1:2" x14ac:dyDescent="0.25">
      <c r="A152" t="str">
        <f>'Market Share'!B152</f>
        <v>RESBDGSATNewFRZ___STGESRELC_23</v>
      </c>
      <c r="B152" t="str">
        <f>'Market Share'!A152</f>
        <v>NZ50-BDG-15-RESBDG</v>
      </c>
    </row>
    <row r="153" spans="1:2" x14ac:dyDescent="0.25">
      <c r="A153" t="str">
        <f>'Market Share'!B153</f>
        <v>RESBDGSATNewFRZ___STGHIGELC_23</v>
      </c>
      <c r="B153" t="str">
        <f>'Market Share'!A153</f>
        <v>NZ50-BDG-15-RESBDG</v>
      </c>
    </row>
    <row r="154" spans="1:2" x14ac:dyDescent="0.25">
      <c r="A154" t="str">
        <f>'Market Share'!B154</f>
        <v>RESBDGSATNewSHFUR___ESRPRO_23</v>
      </c>
      <c r="B154" t="str">
        <f>'Market Share'!A154</f>
        <v>NZ50-BDG-15-RESBDG</v>
      </c>
    </row>
    <row r="155" spans="1:2" x14ac:dyDescent="0.25">
      <c r="A155" t="str">
        <f>'Market Share'!B155</f>
        <v>RESBDGSATNewLIFLC___ESRELC_23</v>
      </c>
      <c r="B155" t="str">
        <f>'Market Share'!A155</f>
        <v>NZ50-BDG-15-RESBDG</v>
      </c>
    </row>
    <row r="156" spans="1:2" x14ac:dyDescent="0.25">
      <c r="A156" t="str">
        <f>'Market Share'!B156</f>
        <v>RESBDGSATNewSHFUR___STDELC_23</v>
      </c>
      <c r="B156" t="str">
        <f>'Market Share'!A156</f>
        <v>NZ50-BDG-15-RESBDG</v>
      </c>
    </row>
    <row r="157" spans="1:2" x14ac:dyDescent="0.25">
      <c r="A157" t="str">
        <f>'Market Share'!B157</f>
        <v>RESBDGSATNewLIINC60WSTDELC_23</v>
      </c>
      <c r="B157" t="str">
        <f>'Market Share'!A157</f>
        <v>NZ50-BDG-15-RESBDG</v>
      </c>
    </row>
    <row r="158" spans="1:2" x14ac:dyDescent="0.25">
      <c r="A158" t="str">
        <f>'Market Share'!B158</f>
        <v>RESBDGSDENewLIFLUT5HIGELC_23</v>
      </c>
      <c r="B158" t="str">
        <f>'Market Share'!A158</f>
        <v>NZ50-BDG-15-RESBDG</v>
      </c>
    </row>
    <row r="159" spans="1:2" x14ac:dyDescent="0.25">
      <c r="A159" t="str">
        <f>'Market Share'!B159</f>
        <v>RESBDGSDENewSHPLT1000WSTDELC_23</v>
      </c>
      <c r="B159" t="str">
        <f>'Market Share'!A159</f>
        <v>NZ50-BDG-15-RESBDG</v>
      </c>
    </row>
    <row r="160" spans="1:2" x14ac:dyDescent="0.25">
      <c r="A160" t="str">
        <f>'Market Share'!B160</f>
        <v>RESBDGSATNewREF___FRTESRELC_23</v>
      </c>
      <c r="B160" t="str">
        <f>'Market Share'!A160</f>
        <v>NZ50-BDG-15-RESBDG</v>
      </c>
    </row>
    <row r="161" spans="1:2" x14ac:dyDescent="0.25">
      <c r="A161" t="str">
        <f>'Market Share'!B161</f>
        <v>RESBDGAPANewLIFLUT5HIGELC_23</v>
      </c>
      <c r="B161" t="str">
        <f>'Market Share'!A161</f>
        <v>NZ50-BDG-15-RESBDG</v>
      </c>
    </row>
    <row r="162" spans="1:2" x14ac:dyDescent="0.25">
      <c r="A162" t="str">
        <f>'Market Share'!B162</f>
        <v>RESBDGSATNewLIHAL60WSTDELC_23</v>
      </c>
      <c r="B162" t="str">
        <f>'Market Share'!A162</f>
        <v>NZ50-BDG-15-RESBDG</v>
      </c>
    </row>
    <row r="163" spans="1:2" x14ac:dyDescent="0.25">
      <c r="A163" t="str">
        <f>'Market Share'!B163</f>
        <v>RESBDGSDEOldWHWTK___STDNGA_23</v>
      </c>
      <c r="B163" t="str">
        <f>'Market Share'!A163</f>
        <v>NZ50-BDG-15-RESBDG</v>
      </c>
    </row>
    <row r="164" spans="1:2" x14ac:dyDescent="0.25">
      <c r="A164" t="str">
        <f>'Market Share'!B164</f>
        <v>RESBDGSATNewWHWTK___HIGELC_23</v>
      </c>
      <c r="B164" t="str">
        <f>'Market Share'!A164</f>
        <v>NZ50-BDG-15-RESBDG</v>
      </c>
    </row>
    <row r="165" spans="1:2" x14ac:dyDescent="0.25">
      <c r="A165" t="str">
        <f>'Market Share'!B165</f>
        <v>RESBDGSATNewRAG______HIGNGA_23</v>
      </c>
      <c r="B165" t="str">
        <f>'Market Share'!A165</f>
        <v>NZ50-BDG-15-RESBDG</v>
      </c>
    </row>
    <row r="166" spans="1:2" x14ac:dyDescent="0.25">
      <c r="A166" t="str">
        <f>'Market Share'!B166</f>
        <v>RESBDGSATNewSHFUR___STDPRO_23</v>
      </c>
      <c r="B166" t="str">
        <f>'Market Share'!A166</f>
        <v>NZ50-BDG-15-RESBDG</v>
      </c>
    </row>
    <row r="167" spans="1:2" x14ac:dyDescent="0.25">
      <c r="A167" t="str">
        <f>'Market Share'!B167</f>
        <v>RESBDGSATNewSHFUR___STDLFO_23</v>
      </c>
      <c r="B167" t="str">
        <f>'Market Share'!A167</f>
        <v>NZ50-BDG-15-RESBDG</v>
      </c>
    </row>
    <row r="168" spans="1:2" x14ac:dyDescent="0.25">
      <c r="A168" t="str">
        <f>'Market Share'!B168</f>
        <v>RESBDGSATOldCWA___CBSTDELC_23</v>
      </c>
      <c r="B168" t="str">
        <f>'Market Share'!A168</f>
        <v>NZ50-BDG-15-RESBDG</v>
      </c>
    </row>
    <row r="169" spans="1:2" x14ac:dyDescent="0.25">
      <c r="A169" t="str">
        <f>'Market Share'!B169</f>
        <v>RESBDGSATNewREF___FRTHIGELC_23</v>
      </c>
      <c r="B169" t="str">
        <f>'Market Share'!A169</f>
        <v>NZ50-BDG-15-RESBDG</v>
      </c>
    </row>
    <row r="170" spans="1:2" x14ac:dyDescent="0.25">
      <c r="A170" t="str">
        <f>'Market Share'!B170</f>
        <v>RESBDGSATNewSHFUR___STDKER_23</v>
      </c>
      <c r="B170" t="str">
        <f>'Market Share'!A170</f>
        <v>NZ50-BDG-15-RESBDG</v>
      </c>
    </row>
    <row r="171" spans="1:2" x14ac:dyDescent="0.25">
      <c r="A171" t="str">
        <f>'Market Share'!B171</f>
        <v>RESBDGSDENewWHSTHBCKSTDNGA_23</v>
      </c>
      <c r="B171" t="str">
        <f>'Market Share'!A171</f>
        <v>NZ50-BDG-15-RESBDG</v>
      </c>
    </row>
    <row r="172" spans="1:2" x14ac:dyDescent="0.25">
      <c r="A172" t="str">
        <f>'Market Share'!B172</f>
        <v>RESBDGSATOldSCWA___ESRELC_23</v>
      </c>
      <c r="B172" t="str">
        <f>'Market Share'!A172</f>
        <v>NZ50-BDG-15-RESBDG</v>
      </c>
    </row>
    <row r="173" spans="1:2" x14ac:dyDescent="0.25">
      <c r="A173" t="str">
        <f>'Market Share'!B173</f>
        <v>RESBDGSATNewCDY______ESRELC_23</v>
      </c>
      <c r="B173" t="str">
        <f>'Market Share'!A173</f>
        <v>NZ50-BDG-15-RESBDG</v>
      </c>
    </row>
    <row r="174" spans="1:2" x14ac:dyDescent="0.25">
      <c r="A174" t="str">
        <f>'Market Share'!B174</f>
        <v>RESBDGSDENewDWA______ESRELC_23</v>
      </c>
      <c r="B174" t="str">
        <f>'Market Share'!A174</f>
        <v>NZ50-BDG-15-RESBDG</v>
      </c>
    </row>
    <row r="175" spans="1:2" x14ac:dyDescent="0.25">
      <c r="A175" t="str">
        <f>'Market Share'!B175</f>
        <v>RESBDGSDENewCWA___CBHIGELC_23</v>
      </c>
      <c r="B175" t="str">
        <f>'Market Share'!A175</f>
        <v>NZ50-BDG-15-RESBDG</v>
      </c>
    </row>
    <row r="176" spans="1:2" x14ac:dyDescent="0.25">
      <c r="A176" t="str">
        <f>'Market Share'!B176</f>
        <v>RESBDGAPANewCWA___CBSTDELC_23</v>
      </c>
      <c r="B176" t="str">
        <f>'Market Share'!A176</f>
        <v>NZ50-BDG-15-RESBDG</v>
      </c>
    </row>
    <row r="177" spans="1:2" x14ac:dyDescent="0.25">
      <c r="A177" t="str">
        <f>'Market Share'!B177</f>
        <v>RESBDGSATOldLIFLUT5HIGELC_23</v>
      </c>
      <c r="B177" t="str">
        <f>'Market Share'!A177</f>
        <v>NZ50-BDG-15-RESBDG</v>
      </c>
    </row>
    <row r="178" spans="1:2" x14ac:dyDescent="0.25">
      <c r="A178" t="str">
        <f>'Market Share'!B178</f>
        <v>RESBDGSATOldSHHEP___ESRELC_23</v>
      </c>
      <c r="B178" t="str">
        <f>'Market Share'!A178</f>
        <v>NZ50-BDG-15-RESBDG</v>
      </c>
    </row>
    <row r="179" spans="1:2" x14ac:dyDescent="0.25">
      <c r="A179" t="str">
        <f>'Market Share'!B179</f>
        <v>RESBDGSDENewLIFLUT8STDELC_23</v>
      </c>
      <c r="B179" t="str">
        <f>'Market Share'!A179</f>
        <v>NZ50-BDG-15-RESBDG</v>
      </c>
    </row>
    <row r="180" spans="1:2" x14ac:dyDescent="0.25">
      <c r="A180" t="str">
        <f>'Market Share'!B180</f>
        <v>RESBDGSATOldSCWA___HIGELC_23</v>
      </c>
      <c r="B180" t="str">
        <f>'Market Share'!A180</f>
        <v>NZ50-BDG-15-RESBDG</v>
      </c>
    </row>
    <row r="181" spans="1:2" x14ac:dyDescent="0.25">
      <c r="A181" t="str">
        <f>'Market Share'!B181</f>
        <v>RESBDGAPAOldWHWTK___STDNGA_23</v>
      </c>
      <c r="B181" t="str">
        <f>'Market Share'!A181</f>
        <v>NZ50-BDG-15-RESBDG</v>
      </c>
    </row>
    <row r="182" spans="1:2" x14ac:dyDescent="0.25">
      <c r="A182" t="str">
        <f>'Market Share'!B182</f>
        <v>RESBDGSDEOldCWA___CBSTDELC_23</v>
      </c>
      <c r="B182" t="str">
        <f>'Market Share'!A182</f>
        <v>NZ50-BDG-15-RESBDG</v>
      </c>
    </row>
    <row r="183" spans="1:2" ht="16.5" customHeight="1" x14ac:dyDescent="0.25">
      <c r="A183" t="str">
        <f>'Market Share'!B183</f>
        <v>RESBDGAPAOldLIFLUT5HIGELC_23</v>
      </c>
      <c r="B183" t="str">
        <f>'Market Share'!A183</f>
        <v>NZ50-BDG-15-RESBDG</v>
      </c>
    </row>
    <row r="184" spans="1:2" x14ac:dyDescent="0.25">
      <c r="A184" t="str">
        <f>'Market Share'!B184</f>
        <v>RESBDGSDENewDWA______HIGELC_23</v>
      </c>
      <c r="B184" t="str">
        <f>'Market Share'!A184</f>
        <v>NZ50-BDG-15-RESBDG</v>
      </c>
    </row>
    <row r="185" spans="1:2" x14ac:dyDescent="0.25">
      <c r="A185" t="str">
        <f>'Market Share'!B185</f>
        <v>RESBDGAPANewLIFLUT8STDELC_23</v>
      </c>
      <c r="B185" t="str">
        <f>'Market Share'!A185</f>
        <v>NZ50-BDG-15-RESBDG</v>
      </c>
    </row>
    <row r="186" spans="1:2" x14ac:dyDescent="0.25">
      <c r="A186" t="str">
        <f>'Market Share'!B186</f>
        <v>RESBDGSDENewLIFLC___STDELC_23</v>
      </c>
      <c r="B186" t="str">
        <f>'Market Share'!A186</f>
        <v>NZ50-BDG-15-RESBDG</v>
      </c>
    </row>
    <row r="187" spans="1:2" x14ac:dyDescent="0.25">
      <c r="A187" t="str">
        <f>'Market Share'!B187</f>
        <v>RESBDGAPANewSHPLT1000WSTDELC_23</v>
      </c>
      <c r="B187" t="str">
        <f>'Market Share'!A187</f>
        <v>NZ50-BDG-15-RESBDG</v>
      </c>
    </row>
    <row r="188" spans="1:2" x14ac:dyDescent="0.25">
      <c r="A188" t="str">
        <f>'Market Share'!B188</f>
        <v>RESBDGSDENewSHFUR___HIGPRO_23</v>
      </c>
      <c r="B188" t="str">
        <f>'Market Share'!A188</f>
        <v>NZ50-BDG-15-RESBDG</v>
      </c>
    </row>
    <row r="189" spans="1:2" x14ac:dyDescent="0.25">
      <c r="A189" t="str">
        <f>'Market Share'!B189</f>
        <v>RESBDGSATOldSCWD___ESRELC_23</v>
      </c>
      <c r="B189" t="str">
        <f>'Market Share'!A189</f>
        <v>NZ50-BDG-15-RESBDG</v>
      </c>
    </row>
    <row r="190" spans="1:2" x14ac:dyDescent="0.25">
      <c r="A190" t="str">
        <f>'Market Share'!B190</f>
        <v>RESBDGSATOldFRZ___CHHIGELC_23</v>
      </c>
      <c r="B190" t="str">
        <f>'Market Share'!A190</f>
        <v>NZ50-BDG-15-RESBDG</v>
      </c>
    </row>
    <row r="191" spans="1:2" x14ac:dyDescent="0.25">
      <c r="A191" t="str">
        <f>'Market Share'!B191</f>
        <v>RESBDGAPANewLIFLC___STDELC_23</v>
      </c>
      <c r="B191" t="str">
        <f>'Market Share'!A191</f>
        <v>NZ50-BDG-15-RESBDG</v>
      </c>
    </row>
    <row r="192" spans="1:2" x14ac:dyDescent="0.25">
      <c r="A192" t="str">
        <f>'Market Share'!B192</f>
        <v>RESBDGSDENewLIFLUT12STDELC_23</v>
      </c>
      <c r="B192" t="str">
        <f>'Market Share'!A192</f>
        <v>NZ50-BDG-15-RESBDG</v>
      </c>
    </row>
    <row r="193" spans="1:2" x14ac:dyDescent="0.25">
      <c r="A193" t="str">
        <f>'Market Share'!B193</f>
        <v>RESBDGSATNewCDY______HIGELC_23</v>
      </c>
      <c r="B193" t="str">
        <f>'Market Share'!A193</f>
        <v>NZ50-BDG-15-RESBDG</v>
      </c>
    </row>
    <row r="194" spans="1:2" x14ac:dyDescent="0.25">
      <c r="A194" t="str">
        <f>'Market Share'!B194</f>
        <v>RESBDGSDENewFRZ___STGSTDELC_23</v>
      </c>
      <c r="B194" t="str">
        <f>'Market Share'!A194</f>
        <v>NZ50-BDG-15-RESBDG</v>
      </c>
    </row>
    <row r="195" spans="1:2" x14ac:dyDescent="0.25">
      <c r="A195" t="str">
        <f>'Market Share'!B195</f>
        <v>RESBDGSDENewLILED___STDELC_23</v>
      </c>
      <c r="B195" t="str">
        <f>'Market Share'!A195</f>
        <v>NZ50-BDG-15-RESBDG</v>
      </c>
    </row>
    <row r="196" spans="1:2" x14ac:dyDescent="0.25">
      <c r="A196" t="str">
        <f>'Market Share'!B196</f>
        <v>RESBDGSATNewSHHEP___ESRELC_23</v>
      </c>
      <c r="B196" t="str">
        <f>'Market Share'!A196</f>
        <v>NZ50-BDG-15-RESBDG</v>
      </c>
    </row>
    <row r="197" spans="1:2" x14ac:dyDescent="0.25">
      <c r="A197" t="str">
        <f>'Market Share'!B197</f>
        <v>RESBDGAPANewLIFLUT12STDELC_23</v>
      </c>
      <c r="B197" t="str">
        <f>'Market Share'!A197</f>
        <v>NZ50-BDG-15-RESBDG</v>
      </c>
    </row>
    <row r="198" spans="1:2" x14ac:dyDescent="0.25">
      <c r="A198" t="str">
        <f>'Market Share'!B198</f>
        <v>RESBDGSDENewFRZ___STGESRELC_23</v>
      </c>
      <c r="B198" t="str">
        <f>'Market Share'!A198</f>
        <v>NZ50-BDG-15-RESBDG</v>
      </c>
    </row>
    <row r="199" spans="1:2" x14ac:dyDescent="0.25">
      <c r="A199" t="str">
        <f>'Market Share'!B199</f>
        <v>RESBDGSATOldFRZ___CHESRELC_23</v>
      </c>
      <c r="B199" t="str">
        <f>'Market Share'!A199</f>
        <v>NZ50-BDG-15-RESBDG</v>
      </c>
    </row>
    <row r="200" spans="1:2" x14ac:dyDescent="0.25">
      <c r="A200" t="str">
        <f>'Market Share'!B200</f>
        <v>RESBDGSATNewREF___FRDSTDELC_23</v>
      </c>
      <c r="B200" t="str">
        <f>'Market Share'!A200</f>
        <v>NZ50-BDG-15-RESBDG</v>
      </c>
    </row>
    <row r="201" spans="1:2" x14ac:dyDescent="0.25">
      <c r="A201" t="str">
        <f>'Market Share'!B201</f>
        <v>RESBDGAPANewLILED___STDELC_23</v>
      </c>
      <c r="B201" t="str">
        <f>'Market Share'!A201</f>
        <v>NZ50-BDG-15-RESBDG</v>
      </c>
    </row>
    <row r="202" spans="1:2" x14ac:dyDescent="0.25">
      <c r="A202" t="str">
        <f>'Market Share'!B202</f>
        <v>RESBDGAPANewFRZ___CHHIGELC_23</v>
      </c>
      <c r="B202" t="str">
        <f>'Market Share'!A202</f>
        <v>NZ50-BDG-15-RESBDG</v>
      </c>
    </row>
    <row r="203" spans="1:2" x14ac:dyDescent="0.25">
      <c r="A203" t="str">
        <f>'Market Share'!B203</f>
        <v>RESBDGSDENewFRZ___STGHIGELC_23</v>
      </c>
      <c r="B203" t="str">
        <f>'Market Share'!A203</f>
        <v>NZ50-BDG-15-RESBDG</v>
      </c>
    </row>
    <row r="204" spans="1:2" x14ac:dyDescent="0.25">
      <c r="A204" t="str">
        <f>'Market Share'!B204</f>
        <v>RESBDGSDENewSHPLT500WSTDELC_23</v>
      </c>
      <c r="B204" t="str">
        <f>'Market Share'!A204</f>
        <v>NZ50-BDG-15-RESBDG</v>
      </c>
    </row>
    <row r="205" spans="1:2" x14ac:dyDescent="0.25">
      <c r="A205" t="str">
        <f>'Market Share'!B205</f>
        <v>RESBDGSATNewREF___FRDESRELC_23</v>
      </c>
      <c r="B205" t="str">
        <f>'Market Share'!A205</f>
        <v>NZ50-BDG-15-RESBDG</v>
      </c>
    </row>
    <row r="206" spans="1:2" x14ac:dyDescent="0.25">
      <c r="A206" t="str">
        <f>'Market Share'!B206</f>
        <v>RESBDGSATNewREF___FRDHIGELC_23</v>
      </c>
      <c r="B206" t="str">
        <f>'Market Share'!A206</f>
        <v>NZ50-BDG-15-RESBDG</v>
      </c>
    </row>
    <row r="207" spans="1:2" x14ac:dyDescent="0.25">
      <c r="A207" t="str">
        <f>'Market Share'!B207</f>
        <v>RESBDGSATOldLIFLUT8STDELC_23</v>
      </c>
      <c r="B207" t="str">
        <f>'Market Share'!A207</f>
        <v>NZ50-BDG-15-RESBDG</v>
      </c>
    </row>
    <row r="208" spans="1:2" x14ac:dyDescent="0.25">
      <c r="A208" t="str">
        <f>'Market Share'!B208</f>
        <v>RESBDGSATOldLIFLC___STDELC_23</v>
      </c>
      <c r="B208" t="str">
        <f>'Market Share'!A208</f>
        <v>NZ50-BDG-15-RESBDG</v>
      </c>
    </row>
    <row r="209" spans="1:2" x14ac:dyDescent="0.25">
      <c r="A209" t="str">
        <f>'Market Share'!B209</f>
        <v>RESBDGAPAOldCWA___CBSTDELC_23</v>
      </c>
      <c r="B209" t="str">
        <f>'Market Share'!A209</f>
        <v>NZ50-BDG-15-RESBDG</v>
      </c>
    </row>
    <row r="210" spans="1:2" x14ac:dyDescent="0.25">
      <c r="A210" t="str">
        <f>'Market Share'!B210</f>
        <v>RESBDGSDEOldFRZ___CHHIGELC_23</v>
      </c>
      <c r="B210" t="str">
        <f>'Market Share'!A210</f>
        <v>NZ50-BDG-15-RESBDG</v>
      </c>
    </row>
    <row r="211" spans="1:2" x14ac:dyDescent="0.25">
      <c r="A211" t="str">
        <f>'Market Share'!B211</f>
        <v>RESBDGSATNewWHHEP___ESRELC_23</v>
      </c>
      <c r="B211" t="str">
        <f>'Market Share'!A211</f>
        <v>NZ50-BDG-15-RESBDG</v>
      </c>
    </row>
    <row r="212" spans="1:2" x14ac:dyDescent="0.25">
      <c r="A212" t="str">
        <f>'Market Share'!B212</f>
        <v>RESBDGSDENewLIFLUT8HIGELC_23</v>
      </c>
      <c r="B212" t="str">
        <f>'Market Share'!A212</f>
        <v>NZ50-BDG-15-RESBDG</v>
      </c>
    </row>
    <row r="213" spans="1:2" x14ac:dyDescent="0.25">
      <c r="A213" t="str">
        <f>'Market Share'!B213</f>
        <v>RESBDGSDENewREF___FRTESRELC_23</v>
      </c>
      <c r="B213" t="str">
        <f>'Market Share'!A213</f>
        <v>NZ50-BDG-15-RESBDG</v>
      </c>
    </row>
    <row r="214" spans="1:2" x14ac:dyDescent="0.25">
      <c r="A214" t="str">
        <f>'Market Share'!B214</f>
        <v>RESBDGSATNewSHHEP___STDELC_23</v>
      </c>
      <c r="B214" t="str">
        <f>'Market Share'!A214</f>
        <v>NZ50-BDG-15-RESBDG</v>
      </c>
    </row>
    <row r="215" spans="1:2" x14ac:dyDescent="0.25">
      <c r="A215" t="str">
        <f>'Market Share'!B215</f>
        <v>RESBDGSATNewWHHEP___STDELC_23</v>
      </c>
      <c r="B215" t="str">
        <f>'Market Share'!A215</f>
        <v>NZ50-BDG-15-RESBDG</v>
      </c>
    </row>
    <row r="216" spans="1:2" x14ac:dyDescent="0.25">
      <c r="A216" t="str">
        <f>'Market Share'!B216</f>
        <v>RESBDGAPANewFRZ___CHESRELC_23</v>
      </c>
      <c r="B216" t="str">
        <f>'Market Share'!A216</f>
        <v>NZ50-BDG-15-RESBDG</v>
      </c>
    </row>
    <row r="217" spans="1:2" x14ac:dyDescent="0.25">
      <c r="A217" t="str">
        <f>'Market Share'!B217</f>
        <v>RESBDGSDEOldLIFLUT5HIGELC_23</v>
      </c>
      <c r="B217" t="str">
        <f>'Market Share'!A217</f>
        <v>NZ50-BDG-15-RESBDG</v>
      </c>
    </row>
    <row r="218" spans="1:2" x14ac:dyDescent="0.25">
      <c r="A218" t="str">
        <f>'Market Share'!B218</f>
        <v>RESBDGSATNewSHHEP___HIGELC_23</v>
      </c>
      <c r="B218" t="str">
        <f>'Market Share'!A218</f>
        <v>NZ50-BDG-15-RESBDG</v>
      </c>
    </row>
    <row r="219" spans="1:2" x14ac:dyDescent="0.25">
      <c r="A219" t="str">
        <f>'Market Share'!B219</f>
        <v>RESBDGAPAOldLIFLUT8STDELC_23</v>
      </c>
      <c r="B219" t="str">
        <f>'Market Share'!A219</f>
        <v>NZ50-BDG-15-RESBDG</v>
      </c>
    </row>
    <row r="220" spans="1:2" x14ac:dyDescent="0.25">
      <c r="A220" t="str">
        <f>'Market Share'!B220</f>
        <v>RESBDGAPAOldLIFLC___STDELC_23</v>
      </c>
      <c r="B220" t="str">
        <f>'Market Share'!A220</f>
        <v>NZ50-BDG-15-RESBDG</v>
      </c>
    </row>
    <row r="221" spans="1:2" x14ac:dyDescent="0.25">
      <c r="A221" t="str">
        <f>'Market Share'!B221</f>
        <v>RESBDGSATNewSHFUR___HIGLFO_23</v>
      </c>
      <c r="B221" t="str">
        <f>'Market Share'!A221</f>
        <v>NZ50-BDG-15-RESBDG</v>
      </c>
    </row>
    <row r="222" spans="1:2" x14ac:dyDescent="0.25">
      <c r="A222" t="str">
        <f>'Market Share'!B222</f>
        <v>RESBDGAPANewWHWTK___STDELC_23</v>
      </c>
      <c r="B222" t="str">
        <f>'Market Share'!A222</f>
        <v>NZ50-BDG-15-RESBDG</v>
      </c>
    </row>
    <row r="223" spans="1:2" x14ac:dyDescent="0.25">
      <c r="A223" t="str">
        <f>'Market Share'!B223</f>
        <v>RESBDGAPANewLIFLUT8HIGELC_23</v>
      </c>
      <c r="B223" t="str">
        <f>'Market Share'!A223</f>
        <v>NZ50-BDG-15-RESBDG</v>
      </c>
    </row>
    <row r="224" spans="1:2" x14ac:dyDescent="0.25">
      <c r="A224" t="str">
        <f>'Market Share'!B224</f>
        <v>RESBDGSATOldWHSTHBCKSTDNGA_23</v>
      </c>
      <c r="B224" t="str">
        <f>'Market Share'!A224</f>
        <v>NZ50-BDG-15-RESBDG</v>
      </c>
    </row>
    <row r="225" spans="1:2" x14ac:dyDescent="0.25">
      <c r="A225" t="str">
        <f>'Market Share'!B225</f>
        <v>RESBDGSDEOldFRZ___CHESRELC_23</v>
      </c>
      <c r="B225" t="str">
        <f>'Market Share'!A225</f>
        <v>NZ50-BDG-15-RESBDG</v>
      </c>
    </row>
    <row r="226" spans="1:2" x14ac:dyDescent="0.25">
      <c r="A226" t="str">
        <f>'Market Share'!B226</f>
        <v>RESBDGSDENewRAG______HIGNGA_23</v>
      </c>
      <c r="B226" t="str">
        <f>'Market Share'!A226</f>
        <v>NZ50-BDG-15-RESBDG</v>
      </c>
    </row>
    <row r="227" spans="1:2" x14ac:dyDescent="0.25">
      <c r="A227" t="str">
        <f>'Market Share'!B227</f>
        <v>RESBDGSATNewWHHEP___HIGELC_23</v>
      </c>
      <c r="B227" t="str">
        <f>'Market Share'!A227</f>
        <v>NZ50-BDG-15-RESBDG</v>
      </c>
    </row>
    <row r="228" spans="1:2" x14ac:dyDescent="0.25">
      <c r="A228" t="str">
        <f>'Market Share'!B228</f>
        <v>RESBDGSATOldLIFLUT12STDELC_23</v>
      </c>
      <c r="B228" t="str">
        <f>'Market Share'!A228</f>
        <v>NZ50-BDG-15-RESBDG</v>
      </c>
    </row>
    <row r="229" spans="1:2" x14ac:dyDescent="0.25">
      <c r="A229" t="str">
        <f>'Market Share'!B229</f>
        <v>RESBDGSDENewREF___FRTHIGELC_23</v>
      </c>
      <c r="B229" t="str">
        <f>'Market Share'!A229</f>
        <v>NZ50-BDG-15-RESBDG</v>
      </c>
    </row>
    <row r="230" spans="1:2" x14ac:dyDescent="0.25">
      <c r="A230" t="str">
        <f>'Market Share'!B230</f>
        <v>RESBDGSDENewSCWA___ESRELC_23</v>
      </c>
      <c r="B230" t="str">
        <f>'Market Share'!A230</f>
        <v>NZ50-BDG-15-RESBDG</v>
      </c>
    </row>
    <row r="231" spans="1:2" x14ac:dyDescent="0.25">
      <c r="A231" t="str">
        <f>'Market Share'!B231</f>
        <v>RESBDGSATNewRAG______STDELC_23</v>
      </c>
      <c r="B231" t="str">
        <f>'Market Share'!A231</f>
        <v>NZ50-BDG-15-RESBDG</v>
      </c>
    </row>
    <row r="232" spans="1:2" x14ac:dyDescent="0.25">
      <c r="A232" t="str">
        <f>'Market Share'!B232</f>
        <v>RESBDGSATOldLILED___STDELC_23</v>
      </c>
      <c r="B232" t="str">
        <f>'Market Share'!A232</f>
        <v>NZ50-BDG-15-RESBDG</v>
      </c>
    </row>
    <row r="233" spans="1:2" x14ac:dyDescent="0.25">
      <c r="A233" t="str">
        <f>'Market Share'!B233</f>
        <v>RESBDGAPANewSCWA___ESRELC_23</v>
      </c>
      <c r="B233" t="str">
        <f>'Market Share'!A233</f>
        <v>NZ50-BDG-15-RESBDG</v>
      </c>
    </row>
    <row r="234" spans="1:2" x14ac:dyDescent="0.25">
      <c r="A234" t="str">
        <f>'Market Share'!B234</f>
        <v>RESBDGSATNewSHFIR___STDPRO_23</v>
      </c>
      <c r="B234" t="str">
        <f>'Market Share'!A234</f>
        <v>NZ50-BDG-15-RESBDG</v>
      </c>
    </row>
    <row r="235" spans="1:2" x14ac:dyDescent="0.25">
      <c r="A235" t="str">
        <f>'Market Share'!B235</f>
        <v>RESBDGAPANewSHFUR___HIGPRO_23</v>
      </c>
      <c r="B235" t="str">
        <f>'Market Share'!A235</f>
        <v>NZ50-BDG-15-RESBDG</v>
      </c>
    </row>
    <row r="236" spans="1:2" x14ac:dyDescent="0.25">
      <c r="A236" t="str">
        <f>'Market Share'!B236</f>
        <v>RESBDGAPAOldLIFLUT12STDELC_23</v>
      </c>
      <c r="B236" t="str">
        <f>'Market Share'!A236</f>
        <v>NZ50-BDG-15-RESBDG</v>
      </c>
    </row>
    <row r="237" spans="1:2" x14ac:dyDescent="0.25">
      <c r="A237" t="str">
        <f>'Market Share'!B237</f>
        <v>RESBDGSDENewCDY______ESRELC_23</v>
      </c>
      <c r="B237" t="str">
        <f>'Market Share'!A237</f>
        <v>NZ50-BDG-15-RESBDG</v>
      </c>
    </row>
    <row r="238" spans="1:2" x14ac:dyDescent="0.25">
      <c r="A238" t="str">
        <f>'Market Share'!B238</f>
        <v>RESBDGSATOldREF___FRTSTDELC_23</v>
      </c>
      <c r="B238" t="str">
        <f>'Market Share'!A238</f>
        <v>NZ50-BDG-15-RESBDG</v>
      </c>
    </row>
    <row r="239" spans="1:2" x14ac:dyDescent="0.25">
      <c r="A239" t="str">
        <f>'Market Share'!B239</f>
        <v>RESBDGSATNewCWA___TPSTDELC_23</v>
      </c>
      <c r="B239" t="str">
        <f>'Market Share'!A239</f>
        <v>NZ50-BDG-15-RESBDG</v>
      </c>
    </row>
    <row r="240" spans="1:2" x14ac:dyDescent="0.25">
      <c r="A240" t="str">
        <f>'Market Share'!B240</f>
        <v>RESBDGSATOldSCWD___HIGELC_23</v>
      </c>
      <c r="B240" t="str">
        <f>'Market Share'!A240</f>
        <v>NZ50-BDG-15-RESBDG</v>
      </c>
    </row>
    <row r="241" spans="1:2" x14ac:dyDescent="0.25">
      <c r="A241" t="str">
        <f>'Market Share'!B241</f>
        <v>RESBDGSDENewLIFLC___HIGELC_23</v>
      </c>
      <c r="B241" t="str">
        <f>'Market Share'!A241</f>
        <v>NZ50-BDG-15-RESBDG</v>
      </c>
    </row>
    <row r="242" spans="1:2" x14ac:dyDescent="0.25">
      <c r="A242" t="str">
        <f>'Market Share'!B242</f>
        <v>RESBDGAPAOldLILED___STDELC_23</v>
      </c>
      <c r="B242" t="str">
        <f>'Market Share'!A242</f>
        <v>NZ50-BDG-15-RESBDG</v>
      </c>
    </row>
    <row r="243" spans="1:2" x14ac:dyDescent="0.25">
      <c r="A243" t="str">
        <f>'Market Share'!B243</f>
        <v>RESBDGSDENewWHWTK___HIGELC_23</v>
      </c>
      <c r="B243" t="str">
        <f>'Market Share'!A243</f>
        <v>NZ50-BDG-15-RESBDG</v>
      </c>
    </row>
    <row r="244" spans="1:2" x14ac:dyDescent="0.25">
      <c r="A244" t="str">
        <f>'Market Share'!B244</f>
        <v>RESBDGSATNewSHHEP___STDNGA_23</v>
      </c>
      <c r="B244" t="str">
        <f>'Market Share'!A244</f>
        <v>NZ50-BDG-15-RESBDG</v>
      </c>
    </row>
    <row r="245" spans="1:2" x14ac:dyDescent="0.25">
      <c r="A245" t="str">
        <f>'Market Share'!B245</f>
        <v>RESBDGSATNewSHFIR___HIGPRO_23</v>
      </c>
      <c r="B245" t="str">
        <f>'Market Share'!A245</f>
        <v>NZ50-BDG-15-RESBDG</v>
      </c>
    </row>
    <row r="246" spans="1:2" x14ac:dyDescent="0.25">
      <c r="A246" t="str">
        <f>'Market Share'!B246</f>
        <v>RESBDGSDENewSHFUR___ESRPRO_23</v>
      </c>
      <c r="B246" t="str">
        <f>'Market Share'!A246</f>
        <v>NZ50-BDG-15-RESBDG</v>
      </c>
    </row>
    <row r="247" spans="1:2" x14ac:dyDescent="0.25">
      <c r="A247" t="str">
        <f>'Market Share'!B247</f>
        <v>RESBDGAPAOldFRZ___CHHIGELC_23</v>
      </c>
      <c r="B247" t="str">
        <f>'Market Share'!A247</f>
        <v>NZ50-BDG-15-RESBDG</v>
      </c>
    </row>
    <row r="248" spans="1:2" x14ac:dyDescent="0.25">
      <c r="A248" t="str">
        <f>'Market Share'!B248</f>
        <v>RESBDGSATNewSHPST___STDBWP_23</v>
      </c>
      <c r="B248" t="str">
        <f>'Market Share'!A248</f>
        <v>NZ50-BDG-15-RESBDG</v>
      </c>
    </row>
    <row r="249" spans="1:2" x14ac:dyDescent="0.25">
      <c r="A249" t="str">
        <f>'Market Share'!B249</f>
        <v>RESBDGSDENewSCWA___HIGELC_23</v>
      </c>
      <c r="B249" t="str">
        <f>'Market Share'!A249</f>
        <v>NZ50-BDG-15-RESBDG</v>
      </c>
    </row>
    <row r="250" spans="1:2" x14ac:dyDescent="0.25">
      <c r="A250" t="str">
        <f>'Market Share'!B250</f>
        <v>RESBDGSDENewLILED___ESRELC_23</v>
      </c>
      <c r="B250" t="str">
        <f>'Market Share'!A250</f>
        <v>NZ50-BDG-15-RESBDG</v>
      </c>
    </row>
    <row r="251" spans="1:2" x14ac:dyDescent="0.25">
      <c r="A251" t="str">
        <f>'Market Share'!B251</f>
        <v>RESBDGAPANewSHPLT500WSTDELC_23</v>
      </c>
      <c r="B251" t="str">
        <f>'Market Share'!A251</f>
        <v>NZ50-BDG-15-RESBDG</v>
      </c>
    </row>
    <row r="252" spans="1:2" x14ac:dyDescent="0.25">
      <c r="A252" t="str">
        <f>'Market Share'!B252</f>
        <v>RESBDGAPANewSCWA___HIGELC_23</v>
      </c>
      <c r="B252" t="str">
        <f>'Market Share'!A252</f>
        <v>NZ50-BDG-15-RESBDG</v>
      </c>
    </row>
    <row r="253" spans="1:2" x14ac:dyDescent="0.25">
      <c r="A253" t="str">
        <f>'Market Share'!B253</f>
        <v>RESBDGAPANewLIFLC___HIGELC_23</v>
      </c>
      <c r="B253" t="str">
        <f>'Market Share'!A253</f>
        <v>NZ50-BDG-15-RESBDG</v>
      </c>
    </row>
    <row r="254" spans="1:2" x14ac:dyDescent="0.25">
      <c r="A254" t="str">
        <f>'Market Share'!B254</f>
        <v>RESBDGSDENewSCWD___ESRELC_23</v>
      </c>
      <c r="B254" t="str">
        <f>'Market Share'!A254</f>
        <v>NZ50-BDG-15-RESBDG</v>
      </c>
    </row>
    <row r="255" spans="1:2" x14ac:dyDescent="0.25">
      <c r="A255" t="str">
        <f>'Market Share'!B255</f>
        <v>RESBDGSATNewSHPST___HIGBWP_23</v>
      </c>
      <c r="B255" t="str">
        <f>'Market Share'!A255</f>
        <v>NZ50-BDG-15-RESBDG</v>
      </c>
    </row>
    <row r="256" spans="1:2" x14ac:dyDescent="0.25">
      <c r="A256" t="str">
        <f>'Market Share'!B256</f>
        <v>RESBDGSATOldLIFLUT8HIGELC_23</v>
      </c>
      <c r="B256" t="str">
        <f>'Market Share'!A256</f>
        <v>NZ50-BDG-15-RESBDG</v>
      </c>
    </row>
    <row r="257" spans="1:2" x14ac:dyDescent="0.25">
      <c r="A257" t="str">
        <f>'Market Share'!B257</f>
        <v>RESBDGAPANewSCWD___ESRELC_23</v>
      </c>
      <c r="B257" t="str">
        <f>'Market Share'!A257</f>
        <v>NZ50-BDG-15-RESBDG</v>
      </c>
    </row>
    <row r="258" spans="1:2" x14ac:dyDescent="0.25">
      <c r="A258" t="str">
        <f>'Market Share'!B258</f>
        <v>RESBDGSDEOldWHSTHBCKSTDNGA_23</v>
      </c>
      <c r="B258" t="str">
        <f>'Market Share'!A258</f>
        <v>NZ50-BDG-15-RESBDG</v>
      </c>
    </row>
    <row r="259" spans="1:2" x14ac:dyDescent="0.25">
      <c r="A259" t="str">
        <f>'Market Share'!B259</f>
        <v>RESBDGSATNewCWA___TPESRELC_23</v>
      </c>
      <c r="B259" t="str">
        <f>'Market Share'!A259</f>
        <v>NZ50-BDG-15-RESBDG</v>
      </c>
    </row>
    <row r="260" spans="1:2" x14ac:dyDescent="0.25">
      <c r="A260" t="str">
        <f>'Market Share'!B260</f>
        <v>RESBDGAPANewLILED___ESRELC_23</v>
      </c>
      <c r="B260" t="str">
        <f>'Market Share'!A260</f>
        <v>NZ50-BDG-15-RESBDG</v>
      </c>
    </row>
    <row r="261" spans="1:2" x14ac:dyDescent="0.25">
      <c r="A261" t="str">
        <f>'Market Share'!B261</f>
        <v>RESBDGSDENewSHFUR___STDELC_23</v>
      </c>
      <c r="B261" t="str">
        <f>'Market Share'!A261</f>
        <v>NZ50-BDG-15-RESBDG</v>
      </c>
    </row>
    <row r="262" spans="1:2" x14ac:dyDescent="0.25">
      <c r="A262" t="str">
        <f>'Market Share'!B262</f>
        <v>RESBDGSATNewWHSTHBCKSTDELC_23</v>
      </c>
      <c r="B262" t="str">
        <f>'Market Share'!A262</f>
        <v>NZ50-BDG-15-RESBDG</v>
      </c>
    </row>
    <row r="263" spans="1:2" x14ac:dyDescent="0.25">
      <c r="A263" t="str">
        <f>'Market Share'!B263</f>
        <v>RESBDGAPAOldFRZ___CHESRELC_23</v>
      </c>
      <c r="B263" t="str">
        <f>'Market Share'!A263</f>
        <v>NZ50-BDG-15-RESBDG</v>
      </c>
    </row>
    <row r="264" spans="1:2" x14ac:dyDescent="0.25">
      <c r="A264" t="str">
        <f>'Market Share'!B264</f>
        <v>RESBDGSATOldDWA______ESRELC_23</v>
      </c>
      <c r="B264" t="str">
        <f>'Market Share'!A264</f>
        <v>NZ50-BDG-15-RESBDG</v>
      </c>
    </row>
    <row r="265" spans="1:2" x14ac:dyDescent="0.25">
      <c r="A265" t="str">
        <f>'Market Share'!B265</f>
        <v>RESBDGSDENewLIFLC___ESRELC_23</v>
      </c>
      <c r="B265" t="str">
        <f>'Market Share'!A265</f>
        <v>NZ50-BDG-15-RESBDG</v>
      </c>
    </row>
    <row r="266" spans="1:2" x14ac:dyDescent="0.25">
      <c r="A266" t="str">
        <f>'Market Share'!B266</f>
        <v>RESBDGSATNewCWA___FRESRELC_23</v>
      </c>
      <c r="B266" t="str">
        <f>'Market Share'!A266</f>
        <v>NZ50-BDG-15-RESBDG</v>
      </c>
    </row>
    <row r="267" spans="1:2" x14ac:dyDescent="0.25">
      <c r="A267" t="str">
        <f>'Market Share'!B267</f>
        <v>RESBDGSDEOldLIFLUT8STDELC_23</v>
      </c>
      <c r="B267" t="str">
        <f>'Market Share'!A267</f>
        <v>NZ50-BDG-15-RESBDG</v>
      </c>
    </row>
    <row r="268" spans="1:2" x14ac:dyDescent="0.25">
      <c r="A268" t="str">
        <f>'Market Share'!B268</f>
        <v>RESBDGSATNewCWA___FRSTDELC_23</v>
      </c>
      <c r="B268" t="str">
        <f>'Market Share'!A268</f>
        <v>NZ50-BDG-15-RESBDG</v>
      </c>
    </row>
    <row r="269" spans="1:2" x14ac:dyDescent="0.25">
      <c r="A269" t="str">
        <f>'Market Share'!B269</f>
        <v>RESBDGSDEOldREF___FRTSTDELC_23</v>
      </c>
      <c r="B269" t="str">
        <f>'Market Share'!A269</f>
        <v>NZ50-BDG-15-RESBDG</v>
      </c>
    </row>
    <row r="270" spans="1:2" x14ac:dyDescent="0.25">
      <c r="A270" t="str">
        <f>'Market Share'!B270</f>
        <v>RESBDGAPAOldLIFLUT8HIGELC_23</v>
      </c>
      <c r="B270" t="str">
        <f>'Market Share'!A270</f>
        <v>NZ50-BDG-15-RESBDG</v>
      </c>
    </row>
    <row r="271" spans="1:2" x14ac:dyDescent="0.25">
      <c r="A271" t="str">
        <f>'Market Share'!B271</f>
        <v>RESBDGAPAOldSCWA___ESRELC_23</v>
      </c>
      <c r="B271" t="str">
        <f>'Market Share'!A271</f>
        <v>NZ50-BDG-15-RESBDG</v>
      </c>
    </row>
    <row r="272" spans="1:2" x14ac:dyDescent="0.25">
      <c r="A272" t="str">
        <f>'Market Share'!B272</f>
        <v>RESBDGSDEOldLIFLC___STDELC_23</v>
      </c>
      <c r="B272" t="str">
        <f>'Market Share'!A272</f>
        <v>NZ50-BDG-15-RESBDG</v>
      </c>
    </row>
    <row r="273" spans="1:2" x14ac:dyDescent="0.25">
      <c r="A273" t="str">
        <f>'Market Share'!B273</f>
        <v>RESBDGSATNewCWA___TPHIGELC_23</v>
      </c>
      <c r="B273" t="str">
        <f>'Market Share'!A273</f>
        <v>NZ50-BDG-15-RESBDG</v>
      </c>
    </row>
    <row r="274" spans="1:2" x14ac:dyDescent="0.25">
      <c r="A274" t="str">
        <f>'Market Share'!B274</f>
        <v>RESBDGSATOldCWA___CBHIGELC_23</v>
      </c>
      <c r="B274" t="str">
        <f>'Market Share'!A274</f>
        <v>NZ50-BDG-15-RESBDG</v>
      </c>
    </row>
    <row r="275" spans="1:2" x14ac:dyDescent="0.25">
      <c r="A275" t="str">
        <f>'Market Share'!B275</f>
        <v>RESBDGAPANewLIFLC___ESRELC_23</v>
      </c>
      <c r="B275" t="str">
        <f>'Market Share'!A275</f>
        <v>NZ50-BDG-15-RESBDG</v>
      </c>
    </row>
    <row r="276" spans="1:2" x14ac:dyDescent="0.25">
      <c r="A276" t="str">
        <f>'Market Share'!B276</f>
        <v>RESBDGSDENewLIINC60WSTDELC_23</v>
      </c>
      <c r="B276" t="str">
        <f>'Market Share'!A276</f>
        <v>NZ50-BDG-15-RESBDG</v>
      </c>
    </row>
    <row r="277" spans="1:2" x14ac:dyDescent="0.25">
      <c r="A277" t="str">
        <f>'Market Share'!B277</f>
        <v>RESBDGAPANewWHSTHBCKSTDNGA_23</v>
      </c>
      <c r="B277" t="str">
        <f>'Market Share'!A277</f>
        <v>NZ50-BDG-15-RESBDG</v>
      </c>
    </row>
    <row r="278" spans="1:2" x14ac:dyDescent="0.25">
      <c r="A278" t="str">
        <f>'Market Share'!B278</f>
        <v>RESBDGSATOldSHFUR___ESRNGA_23</v>
      </c>
      <c r="B278" t="str">
        <f>'Market Share'!A278</f>
        <v>NZ50-BDG-15-RESBDG</v>
      </c>
    </row>
    <row r="279" spans="1:2" x14ac:dyDescent="0.25">
      <c r="A279" t="str">
        <f>'Market Share'!B279</f>
        <v>RESBDGSATOldSCCE___ESRELC_23</v>
      </c>
      <c r="B279" t="str">
        <f>'Market Share'!A279</f>
        <v>NZ50-BDG-15-RESBDG</v>
      </c>
    </row>
    <row r="280" spans="1:2" x14ac:dyDescent="0.25">
      <c r="A280" t="str">
        <f>'Market Share'!B280</f>
        <v>RESBDGSATNewSHSTV___STDBMA_23</v>
      </c>
      <c r="B280" t="str">
        <f>'Market Share'!A280</f>
        <v>NZ50-BDG-15-RESBDG</v>
      </c>
    </row>
    <row r="281" spans="1:2" x14ac:dyDescent="0.25">
      <c r="A281" t="str">
        <f>'Market Share'!B281</f>
        <v>RESBDGSATNewCWA___FRHIGELC_23</v>
      </c>
      <c r="B281" t="str">
        <f>'Market Share'!A281</f>
        <v>NZ50-BDG-15-RESBDG</v>
      </c>
    </row>
    <row r="282" spans="1:2" x14ac:dyDescent="0.25">
      <c r="A282" t="str">
        <f>'Market Share'!B282</f>
        <v>RESBDGSATNewSHSTV___HIGBMA_23</v>
      </c>
      <c r="B282" t="str">
        <f>'Market Share'!A282</f>
        <v>NZ50-BDG-15-RESBDG</v>
      </c>
    </row>
    <row r="283" spans="1:2" x14ac:dyDescent="0.25">
      <c r="A283" t="str">
        <f>'Market Share'!B283</f>
        <v>RESBDGSATOldLIFLC___HIGELC_23</v>
      </c>
      <c r="B283" t="str">
        <f>'Market Share'!A283</f>
        <v>NZ50-BDG-15-RESBDG</v>
      </c>
    </row>
    <row r="284" spans="1:2" x14ac:dyDescent="0.25">
      <c r="A284" t="str">
        <f>'Market Share'!B284</f>
        <v>RESBDGSATOldSCCE___STDELC_23</v>
      </c>
      <c r="B284" t="str">
        <f>'Market Share'!A284</f>
        <v>NZ50-BDG-15-RESBDG</v>
      </c>
    </row>
    <row r="285" spans="1:2" x14ac:dyDescent="0.25">
      <c r="A285" t="str">
        <f>'Market Share'!B285</f>
        <v>RESBDGSDENewCDY______HIGELC_23</v>
      </c>
      <c r="B285" t="str">
        <f>'Market Share'!A285</f>
        <v>NZ50-BDG-15-RESBDG</v>
      </c>
    </row>
    <row r="286" spans="1:2" x14ac:dyDescent="0.25">
      <c r="A286" t="str">
        <f>'Market Share'!B286</f>
        <v>RESBDGSDENewSHFUR___STDPRO_23</v>
      </c>
      <c r="B286" t="str">
        <f>'Market Share'!A286</f>
        <v>NZ50-BDG-15-RESBDG</v>
      </c>
    </row>
    <row r="287" spans="1:2" x14ac:dyDescent="0.25">
      <c r="A287" t="str">
        <f>'Market Share'!B287</f>
        <v>RESBDGSATOldSCCE___HIGELC_23</v>
      </c>
      <c r="B287" t="str">
        <f>'Market Share'!A287</f>
        <v>NZ50-BDG-15-RESBDG</v>
      </c>
    </row>
    <row r="288" spans="1:2" x14ac:dyDescent="0.25">
      <c r="A288" t="str">
        <f>'Market Share'!B288</f>
        <v>RESBDGAPAOldSCWA___HIGELC_23</v>
      </c>
      <c r="B288" t="str">
        <f>'Market Share'!A288</f>
        <v>NZ50-BDG-15-RESBDG</v>
      </c>
    </row>
    <row r="289" spans="1:2" x14ac:dyDescent="0.25">
      <c r="A289" t="str">
        <f>'Market Share'!B289</f>
        <v>RESBDGAPANewDWA______ESRELC_23</v>
      </c>
      <c r="B289" t="str">
        <f>'Market Share'!A289</f>
        <v>NZ50-BDG-15-RESBDG</v>
      </c>
    </row>
    <row r="290" spans="1:2" x14ac:dyDescent="0.25">
      <c r="A290" t="str">
        <f>'Market Share'!B290</f>
        <v>RESBDGAPANewLIINC60WSTDELC_23</v>
      </c>
      <c r="B290" t="str">
        <f>'Market Share'!A290</f>
        <v>NZ50-BDG-15-RESBDG</v>
      </c>
    </row>
    <row r="291" spans="1:2" x14ac:dyDescent="0.25">
      <c r="A291" t="str">
        <f>'Market Share'!B291</f>
        <v>RESBDGSATOldDWA______HIGELC_23</v>
      </c>
      <c r="B291" t="str">
        <f>'Market Share'!A291</f>
        <v>NZ50-BDG-15-RESBDG</v>
      </c>
    </row>
    <row r="292" spans="1:2" x14ac:dyDescent="0.25">
      <c r="A292" t="str">
        <f>'Market Share'!B292</f>
        <v>RESBDGSDEOldLIFLUT12STDELC_23</v>
      </c>
      <c r="B292" t="str">
        <f>'Market Share'!A292</f>
        <v>NZ50-BDG-15-RESBDG</v>
      </c>
    </row>
    <row r="293" spans="1:2" x14ac:dyDescent="0.25">
      <c r="A293" t="str">
        <f>'Market Share'!B293</f>
        <v>RESBDGAPAOldLIFLC___HIGELC_23</v>
      </c>
      <c r="B293" t="str">
        <f>'Market Share'!A293</f>
        <v>NZ50-BDG-15-RESBDG</v>
      </c>
    </row>
    <row r="294" spans="1:2" x14ac:dyDescent="0.25">
      <c r="A294" t="str">
        <f>'Market Share'!B294</f>
        <v>RESBDGSDEOldLILED___STDELC_23</v>
      </c>
      <c r="B294" t="str">
        <f>'Market Share'!A294</f>
        <v>NZ50-BDG-15-RESBDG</v>
      </c>
    </row>
    <row r="295" spans="1:2" x14ac:dyDescent="0.25">
      <c r="A295" t="str">
        <f>'Market Share'!B295</f>
        <v>RESBDGSDENewSHFUR___STDLFO_23</v>
      </c>
      <c r="B295" t="str">
        <f>'Market Share'!A295</f>
        <v>NZ50-BDG-15-RESBDG</v>
      </c>
    </row>
    <row r="296" spans="1:2" x14ac:dyDescent="0.25">
      <c r="A296" t="str">
        <f>'Market Share'!B296</f>
        <v>RESBDGSDENewLIHAL60WSTDELC_23</v>
      </c>
      <c r="B296" t="str">
        <f>'Market Share'!A296</f>
        <v>NZ50-BDG-15-RESBDG</v>
      </c>
    </row>
    <row r="297" spans="1:2" x14ac:dyDescent="0.25">
      <c r="A297" t="str">
        <f>'Market Share'!B297</f>
        <v>RESBDGSDENewREF___FRDSTDELC_23</v>
      </c>
      <c r="B297" t="str">
        <f>'Market Share'!A297</f>
        <v>NZ50-BDG-15-RESBDG</v>
      </c>
    </row>
    <row r="298" spans="1:2" x14ac:dyDescent="0.25">
      <c r="A298" t="str">
        <f>'Market Share'!B298</f>
        <v>RESBDGSATOldSHFUR___STDNGA_23</v>
      </c>
      <c r="B298" t="str">
        <f>'Market Share'!A298</f>
        <v>NZ50-BDG-15-RESBDG</v>
      </c>
    </row>
    <row r="299" spans="1:2" x14ac:dyDescent="0.25">
      <c r="A299" t="str">
        <f>'Market Share'!B299</f>
        <v>RESBDGSATOldWHWTK___STDELC_23</v>
      </c>
      <c r="B299" t="str">
        <f>'Market Share'!A299</f>
        <v>NZ50-BDG-15-RESBDG</v>
      </c>
    </row>
    <row r="300" spans="1:2" x14ac:dyDescent="0.25">
      <c r="A300" t="str">
        <f>'Market Share'!B300</f>
        <v>RESBDGAPAOldWHSTHBCKSTDNGA_23</v>
      </c>
      <c r="B300" t="str">
        <f>'Market Share'!A300</f>
        <v>NZ50-BDG-15-RESBDG</v>
      </c>
    </row>
    <row r="301" spans="1:2" x14ac:dyDescent="0.25">
      <c r="A301" t="str">
        <f>'Market Share'!B301</f>
        <v>RESBDGSDEOldDWA______ESRELC_23</v>
      </c>
      <c r="B301" t="str">
        <f>'Market Share'!A301</f>
        <v>NZ50-BDG-15-RESBDG</v>
      </c>
    </row>
    <row r="302" spans="1:2" x14ac:dyDescent="0.25">
      <c r="A302" t="str">
        <f>'Market Share'!B302</f>
        <v>RESBDGSDENewSHFUR___STDKER_23</v>
      </c>
      <c r="B302" t="str">
        <f>'Market Share'!A302</f>
        <v>NZ50-BDG-15-RESBDG</v>
      </c>
    </row>
    <row r="303" spans="1:2" x14ac:dyDescent="0.25">
      <c r="A303" t="str">
        <f>'Market Share'!B303</f>
        <v>RESBDGAPANewCWA___CBHIGELC_23</v>
      </c>
      <c r="B303" t="str">
        <f>'Market Share'!A303</f>
        <v>NZ50-BDG-15-RESBDG</v>
      </c>
    </row>
    <row r="304" spans="1:2" x14ac:dyDescent="0.25">
      <c r="A304" t="str">
        <f>'Market Share'!B304</f>
        <v>RESBDGSDENewREF___FRDESRELC_23</v>
      </c>
      <c r="B304" t="str">
        <f>'Market Share'!A304</f>
        <v>NZ50-BDG-15-RESBDG</v>
      </c>
    </row>
    <row r="305" spans="1:2" x14ac:dyDescent="0.25">
      <c r="A305" t="str">
        <f>'Market Share'!B305</f>
        <v>RESBDGSATOldFRZ___STGSTDELC_23</v>
      </c>
      <c r="B305" t="str">
        <f>'Market Share'!A305</f>
        <v>NZ50-BDG-15-RESBDG</v>
      </c>
    </row>
    <row r="306" spans="1:2" x14ac:dyDescent="0.25">
      <c r="A306" t="str">
        <f>'Market Share'!B306</f>
        <v>RESBDGSDENewREF___FRDHIGELC_23</v>
      </c>
      <c r="B306" t="str">
        <f>'Market Share'!A306</f>
        <v>NZ50-BDG-15-RESBDG</v>
      </c>
    </row>
    <row r="307" spans="1:2" x14ac:dyDescent="0.25">
      <c r="A307" t="str">
        <f>'Market Share'!B307</f>
        <v>RESBDGSATOldLILED___ESRELC_23</v>
      </c>
      <c r="B307" t="str">
        <f>'Market Share'!A307</f>
        <v>NZ50-BDG-15-RESBDG</v>
      </c>
    </row>
    <row r="308" spans="1:2" x14ac:dyDescent="0.25">
      <c r="A308" t="str">
        <f>'Market Share'!B308</f>
        <v>RESBDGAPANewLIHAL60WSTDELC_23</v>
      </c>
      <c r="B308" t="str">
        <f>'Market Share'!A308</f>
        <v>NZ50-BDG-15-RESBDG</v>
      </c>
    </row>
    <row r="309" spans="1:2" x14ac:dyDescent="0.25">
      <c r="A309" t="str">
        <f>'Market Share'!B309</f>
        <v>RESBDGAPAOldREF___FRTSTDELC_23</v>
      </c>
      <c r="B309" t="str">
        <f>'Market Share'!A309</f>
        <v>NZ50-BDG-15-RESBDG</v>
      </c>
    </row>
    <row r="310" spans="1:2" x14ac:dyDescent="0.25">
      <c r="A310" t="str">
        <f>'Market Share'!B310</f>
        <v>RESBDGAPANewSHFUR___ESRPRO_23</v>
      </c>
      <c r="B310" t="str">
        <f>'Market Share'!A310</f>
        <v>NZ50-BDG-15-RESBDG</v>
      </c>
    </row>
    <row r="311" spans="1:2" x14ac:dyDescent="0.25">
      <c r="A311" t="str">
        <f>'Market Share'!B311</f>
        <v>RESBDGSATOldFRZ___STGESRELC_23</v>
      </c>
      <c r="B311" t="str">
        <f>'Market Share'!A311</f>
        <v>NZ50-BDG-15-RESBDG</v>
      </c>
    </row>
    <row r="312" spans="1:2" x14ac:dyDescent="0.25">
      <c r="A312" t="str">
        <f>'Market Share'!B312</f>
        <v>RESBDGSATOldLIFLC___ESRELC_23</v>
      </c>
      <c r="B312" t="str">
        <f>'Market Share'!A312</f>
        <v>NZ50-BDG-15-RESBDG</v>
      </c>
    </row>
    <row r="313" spans="1:2" x14ac:dyDescent="0.25">
      <c r="A313" t="str">
        <f>'Market Share'!B313</f>
        <v>RESBDGSDEOldCWA___CBHIGELC_23</v>
      </c>
      <c r="B313" t="str">
        <f>'Market Share'!A313</f>
        <v>NZ50-BDG-15-RESBDG</v>
      </c>
    </row>
    <row r="314" spans="1:2" x14ac:dyDescent="0.25">
      <c r="A314" t="str">
        <f>'Market Share'!B314</f>
        <v>RESBDGSATNewRAG______HIGELC_23</v>
      </c>
      <c r="B314" t="str">
        <f>'Market Share'!A314</f>
        <v>NZ50-BDG-15-RESBDG</v>
      </c>
    </row>
    <row r="315" spans="1:2" x14ac:dyDescent="0.25">
      <c r="A315" t="str">
        <f>'Market Share'!B315</f>
        <v>RESBDGAPAOldSCWD___ESRELC_23</v>
      </c>
      <c r="B315" t="str">
        <f>'Market Share'!A315</f>
        <v>NZ50-BDG-15-RESBDG</v>
      </c>
    </row>
    <row r="316" spans="1:2" x14ac:dyDescent="0.25">
      <c r="A316" t="str">
        <f>'Market Share'!B316</f>
        <v>RESBDGAPAOldLILED___ESRELC_23</v>
      </c>
      <c r="B316" t="str">
        <f>'Market Share'!A316</f>
        <v>NZ50-BDG-15-RESBDG</v>
      </c>
    </row>
    <row r="317" spans="1:2" x14ac:dyDescent="0.25">
      <c r="A317" t="str">
        <f>'Market Share'!B317</f>
        <v>RESBDGAPAOldSHFUR___ESRNGA_23</v>
      </c>
      <c r="B317" t="str">
        <f>'Market Share'!A317</f>
        <v>NZ50-BDG-15-RESBDG</v>
      </c>
    </row>
    <row r="318" spans="1:2" x14ac:dyDescent="0.25">
      <c r="A318" t="str">
        <f>'Market Share'!B318</f>
        <v>RESBDGAPANewDWA______HIGELC_23</v>
      </c>
      <c r="B318" t="str">
        <f>'Market Share'!A318</f>
        <v>NZ50-BDG-15-RESBDG</v>
      </c>
    </row>
    <row r="319" spans="1:2" x14ac:dyDescent="0.25">
      <c r="A319" t="str">
        <f>'Market Share'!B319</f>
        <v>RESBDGSATOldFRZ___STGHIGELC_23</v>
      </c>
      <c r="B319" t="str">
        <f>'Market Share'!A319</f>
        <v>NZ50-BDG-15-RESBDG</v>
      </c>
    </row>
    <row r="320" spans="1:2" x14ac:dyDescent="0.25">
      <c r="A320" t="str">
        <f>'Market Share'!B320</f>
        <v>RESBDGAPANewSHFUR___STDELC_23</v>
      </c>
      <c r="B320" t="str">
        <f>'Market Share'!A320</f>
        <v>NZ50-BDG-15-RESBDG</v>
      </c>
    </row>
    <row r="321" spans="1:2" x14ac:dyDescent="0.25">
      <c r="A321" t="str">
        <f>'Market Share'!B321</f>
        <v>RESBDGSDENewWHHEP___ESRELC_23</v>
      </c>
      <c r="B321" t="str">
        <f>'Market Share'!A321</f>
        <v>NZ50-BDG-15-RESBDG</v>
      </c>
    </row>
    <row r="322" spans="1:2" x14ac:dyDescent="0.25">
      <c r="A322" t="str">
        <f>'Market Share'!B322</f>
        <v>RESBDGSATOldLIINC60WSTDELC_23</v>
      </c>
      <c r="B322" t="str">
        <f>'Market Share'!A322</f>
        <v>NZ50-BDG-15-RESBDG</v>
      </c>
    </row>
    <row r="323" spans="1:2" x14ac:dyDescent="0.25">
      <c r="A323" t="str">
        <f>'Market Share'!B323</f>
        <v>RESBDGAPAOldLIFLC___ESRELC_23</v>
      </c>
      <c r="B323" t="str">
        <f>'Market Share'!A323</f>
        <v>NZ50-BDG-15-RESBDG</v>
      </c>
    </row>
    <row r="324" spans="1:2" x14ac:dyDescent="0.25">
      <c r="A324" t="str">
        <f>'Market Share'!B324</f>
        <v>RESBDGSDEOldLIFLUT8HIGELC_23</v>
      </c>
      <c r="B324" t="str">
        <f>'Market Share'!A324</f>
        <v>NZ50-BDG-15-RESBDG</v>
      </c>
    </row>
    <row r="325" spans="1:2" x14ac:dyDescent="0.25">
      <c r="A325" t="str">
        <f>'Market Share'!B325</f>
        <v>RESBDGSDENewWHHEP___STDELC_23</v>
      </c>
      <c r="B325" t="str">
        <f>'Market Share'!A325</f>
        <v>NZ50-BDG-15-RESBDG</v>
      </c>
    </row>
    <row r="326" spans="1:2" x14ac:dyDescent="0.25">
      <c r="A326" t="str">
        <f>'Market Share'!B326</f>
        <v>RESBDGSDEOldDWA______HIGELC_23</v>
      </c>
      <c r="B326" t="str">
        <f>'Market Share'!A326</f>
        <v>NZ50-BDG-15-RESBDG</v>
      </c>
    </row>
    <row r="327" spans="1:2" x14ac:dyDescent="0.25">
      <c r="A327" t="str">
        <f>'Market Share'!B327</f>
        <v>RESBDGAPANewFRZ___STGSTDELC_23</v>
      </c>
      <c r="B327" t="str">
        <f>'Market Share'!A327</f>
        <v>NZ50-BDG-15-RESBDG</v>
      </c>
    </row>
    <row r="328" spans="1:2" x14ac:dyDescent="0.25">
      <c r="A328" t="str">
        <f>'Market Share'!B328</f>
        <v>RESBDGSDENewSHHEP___HIGELC_23</v>
      </c>
      <c r="B328" t="str">
        <f>'Market Share'!A328</f>
        <v>NZ50-BDG-15-RESBDG</v>
      </c>
    </row>
    <row r="329" spans="1:2" x14ac:dyDescent="0.25">
      <c r="A329" t="str">
        <f>'Market Share'!B329</f>
        <v>RESBDGSDENewSCWD___HIGELC_23</v>
      </c>
      <c r="B329" t="str">
        <f>'Market Share'!A329</f>
        <v>NZ50-BDG-15-RESBDG</v>
      </c>
    </row>
    <row r="330" spans="1:2" x14ac:dyDescent="0.25">
      <c r="A330" t="str">
        <f>'Market Share'!B330</f>
        <v>RESBDGSDEOldSCWA___ESRELC_23</v>
      </c>
      <c r="B330" t="str">
        <f>'Market Share'!A330</f>
        <v>NZ50-BDG-15-RESBDG</v>
      </c>
    </row>
    <row r="331" spans="1:2" x14ac:dyDescent="0.25">
      <c r="A331" t="str">
        <f>'Market Share'!B331</f>
        <v>RESBDGAPANewSCWD___HIGELC_23</v>
      </c>
      <c r="B331" t="str">
        <f>'Market Share'!A331</f>
        <v>NZ50-BDG-15-RESBDG</v>
      </c>
    </row>
    <row r="332" spans="1:2" x14ac:dyDescent="0.25">
      <c r="A332" t="str">
        <f>'Market Share'!B332</f>
        <v>RESBDGSATOldREF___FRTESRELC_23</v>
      </c>
      <c r="B332" t="str">
        <f>'Market Share'!A332</f>
        <v>NZ50-BDG-15-RESBDG</v>
      </c>
    </row>
    <row r="333" spans="1:2" x14ac:dyDescent="0.25">
      <c r="A333" t="str">
        <f>'Market Share'!B333</f>
        <v>RESBDGSDENewRAG______STDELC_23</v>
      </c>
      <c r="B333" t="str">
        <f>'Market Share'!A333</f>
        <v>NZ50-BDG-15-RESBDG</v>
      </c>
    </row>
    <row r="334" spans="1:2" x14ac:dyDescent="0.25">
      <c r="A334" t="str">
        <f>'Market Share'!B334</f>
        <v>RESBDGAPAOldSHFUR___STDNGA_23</v>
      </c>
      <c r="B334" t="str">
        <f>'Market Share'!A334</f>
        <v>NZ50-BDG-15-RESBDG</v>
      </c>
    </row>
    <row r="335" spans="1:2" x14ac:dyDescent="0.25">
      <c r="A335" t="str">
        <f>'Market Share'!B335</f>
        <v>RESBDGAPAOldLIINC60WSTDELC_23</v>
      </c>
      <c r="B335" t="str">
        <f>'Market Share'!A335</f>
        <v>NZ50-BDG-15-RESBDG</v>
      </c>
    </row>
    <row r="336" spans="1:2" x14ac:dyDescent="0.25">
      <c r="A336" t="str">
        <f>'Market Share'!B336</f>
        <v>RESBDGSDENewSHHEP___STDELC_23</v>
      </c>
      <c r="B336" t="str">
        <f>'Market Share'!A336</f>
        <v>NZ50-BDG-15-RESBDG</v>
      </c>
    </row>
    <row r="337" spans="1:2" x14ac:dyDescent="0.25">
      <c r="A337" t="str">
        <f>'Market Share'!B337</f>
        <v>RESBDGSDEOldFRZ___STGSTDELC_23</v>
      </c>
      <c r="B337" t="str">
        <f>'Market Share'!A337</f>
        <v>NZ50-BDG-15-RESBDG</v>
      </c>
    </row>
    <row r="338" spans="1:2" x14ac:dyDescent="0.25">
      <c r="A338" t="str">
        <f>'Market Share'!B338</f>
        <v>RESBDGAPANewFRZ___STGESRELC_23</v>
      </c>
      <c r="B338" t="str">
        <f>'Market Share'!A338</f>
        <v>NZ50-BDG-15-RESBDG</v>
      </c>
    </row>
    <row r="339" spans="1:2" x14ac:dyDescent="0.25">
      <c r="A339" t="str">
        <f>'Market Share'!B339</f>
        <v>RESBDGSDEOldSHFUR___ESRNGA_23</v>
      </c>
      <c r="B339" t="str">
        <f>'Market Share'!A339</f>
        <v>NZ50-BDG-15-RESBDG</v>
      </c>
    </row>
    <row r="340" spans="1:2" x14ac:dyDescent="0.25">
      <c r="A340" t="str">
        <f>'Market Share'!B340</f>
        <v>RESBDGSDENewWHHEP___HIGELC_23</v>
      </c>
      <c r="B340" t="str">
        <f>'Market Share'!A340</f>
        <v>NZ50-BDG-15-RESBDG</v>
      </c>
    </row>
    <row r="341" spans="1:2" x14ac:dyDescent="0.25">
      <c r="A341" t="str">
        <f>'Market Share'!B341</f>
        <v>RESBDGSATOldLIHAL60WSTDELC_23</v>
      </c>
      <c r="B341" t="str">
        <f>'Market Share'!A341</f>
        <v>NZ50-BDG-15-RESBDG</v>
      </c>
    </row>
    <row r="342" spans="1:2" x14ac:dyDescent="0.25">
      <c r="A342" t="str">
        <f>'Market Share'!B342</f>
        <v>RESBDGAPANewFRZ___STGHIGELC_23</v>
      </c>
      <c r="B342" t="str">
        <f>'Market Share'!A342</f>
        <v>NZ50-BDG-15-RESBDG</v>
      </c>
    </row>
    <row r="343" spans="1:2" x14ac:dyDescent="0.25">
      <c r="A343" t="str">
        <f>'Market Share'!B343</f>
        <v>RESBDGAPAOldDWA______ESRELC_23</v>
      </c>
      <c r="B343" t="str">
        <f>'Market Share'!A343</f>
        <v>NZ50-BDG-15-RESBDG</v>
      </c>
    </row>
    <row r="344" spans="1:2" x14ac:dyDescent="0.25">
      <c r="A344" t="str">
        <f>'Market Share'!B344</f>
        <v>RESBDGSATOldRAG______HIGNGA_23</v>
      </c>
      <c r="B344" t="str">
        <f>'Market Share'!A344</f>
        <v>NZ50-BDG-15-RESBDG</v>
      </c>
    </row>
    <row r="345" spans="1:2" x14ac:dyDescent="0.25">
      <c r="A345" t="str">
        <f>'Market Share'!B345</f>
        <v>RESBDGSATOldREF___FRTHIGELC_23</v>
      </c>
      <c r="B345" t="str">
        <f>'Market Share'!A345</f>
        <v>NZ50-BDG-15-RESBDG</v>
      </c>
    </row>
    <row r="346" spans="1:2" x14ac:dyDescent="0.25">
      <c r="A346" t="str">
        <f>'Market Share'!B346</f>
        <v>RESBDGAPANewSHFUR___STDPRO_23</v>
      </c>
      <c r="B346" t="str">
        <f>'Market Share'!A346</f>
        <v>NZ50-BDG-15-RESBDG</v>
      </c>
    </row>
    <row r="347" spans="1:2" x14ac:dyDescent="0.25">
      <c r="A347" t="str">
        <f>'Market Share'!B347</f>
        <v>RESBDGSDEOldFRZ___STGESRELC_23</v>
      </c>
      <c r="B347" t="str">
        <f>'Market Share'!A347</f>
        <v>NZ50-BDG-15-RESBDG</v>
      </c>
    </row>
    <row r="348" spans="1:2" x14ac:dyDescent="0.25">
      <c r="A348" t="str">
        <f>'Market Share'!B348</f>
        <v>RESBDGSDENewCWA___TPSTDELC_23</v>
      </c>
      <c r="B348" t="str">
        <f>'Market Share'!A348</f>
        <v>NZ50-BDG-15-RESBDG</v>
      </c>
    </row>
    <row r="349" spans="1:2" x14ac:dyDescent="0.25">
      <c r="A349" t="str">
        <f>'Market Share'!B349</f>
        <v>RESBDGSDEOldSCWA___HIGELC_23</v>
      </c>
      <c r="B349" t="str">
        <f>'Market Share'!A349</f>
        <v>NZ50-BDG-15-RESBDG</v>
      </c>
    </row>
    <row r="350" spans="1:2" x14ac:dyDescent="0.25">
      <c r="A350" t="str">
        <f>'Market Share'!B350</f>
        <v>RESBDGSDEOldLIFLC___HIGELC_23</v>
      </c>
      <c r="B350" t="str">
        <f>'Market Share'!A350</f>
        <v>NZ50-BDG-15-RESBDG</v>
      </c>
    </row>
    <row r="351" spans="1:2" x14ac:dyDescent="0.25">
      <c r="A351" t="str">
        <f>'Market Share'!B351</f>
        <v>RESBDGSDEOldWHWTK___STDELC_23</v>
      </c>
      <c r="B351" t="str">
        <f>'Market Share'!A351</f>
        <v>NZ50-BDG-15-RESBDG</v>
      </c>
    </row>
    <row r="352" spans="1:2" x14ac:dyDescent="0.25">
      <c r="A352" t="str">
        <f>'Market Share'!B352</f>
        <v>RESBDGSDEOldFRZ___STGHIGELC_23</v>
      </c>
      <c r="B352" t="str">
        <f>'Market Share'!A352</f>
        <v>NZ50-BDG-15-RESBDG</v>
      </c>
    </row>
    <row r="353" spans="1:2" x14ac:dyDescent="0.25">
      <c r="A353" t="str">
        <f>'Market Share'!B353</f>
        <v>RESBDGAPAOldLIHAL60WSTDELC_23</v>
      </c>
      <c r="B353" t="str">
        <f>'Market Share'!A353</f>
        <v>NZ50-BDG-15-RESBDG</v>
      </c>
    </row>
    <row r="354" spans="1:2" x14ac:dyDescent="0.25">
      <c r="A354" t="str">
        <f>'Market Share'!B354</f>
        <v>RESBDGAPANewREF___FRTESRELC_23</v>
      </c>
      <c r="B354" t="str">
        <f>'Market Share'!A354</f>
        <v>NZ50-BDG-15-RESBDG</v>
      </c>
    </row>
    <row r="355" spans="1:2" x14ac:dyDescent="0.25">
      <c r="A355" t="str">
        <f>'Market Share'!B355</f>
        <v>RESBDGAPANewSHFUR___STDLFO_23</v>
      </c>
      <c r="B355" t="str">
        <f>'Market Share'!A355</f>
        <v>NZ50-BDG-15-RESBDG</v>
      </c>
    </row>
    <row r="356" spans="1:2" x14ac:dyDescent="0.25">
      <c r="A356" t="str">
        <f>'Market Share'!B356</f>
        <v>RESBDGSDEOldSHFUR___STDNGA_23</v>
      </c>
      <c r="B356" t="str">
        <f>'Market Share'!A356</f>
        <v>NZ50-BDG-15-RESBDG</v>
      </c>
    </row>
    <row r="357" spans="1:2" x14ac:dyDescent="0.25">
      <c r="A357" t="str">
        <f>'Market Share'!B357</f>
        <v>RESBDGAPAOldCWA___CBHIGELC_23</v>
      </c>
      <c r="B357" t="str">
        <f>'Market Share'!A357</f>
        <v>NZ50-BDG-15-RESBDG</v>
      </c>
    </row>
    <row r="358" spans="1:2" x14ac:dyDescent="0.25">
      <c r="A358" t="str">
        <f>'Market Share'!B358</f>
        <v>RESBDGSATNewSHHEP___STDGEO_23</v>
      </c>
      <c r="B358" t="str">
        <f>'Market Share'!A358</f>
        <v>NZ50-BDG-15-RESBDG</v>
      </c>
    </row>
    <row r="359" spans="1:2" x14ac:dyDescent="0.25">
      <c r="A359" t="str">
        <f>'Market Share'!B359</f>
        <v>RESBDGAPANewSHFUR___STDKER_23</v>
      </c>
      <c r="B359" t="str">
        <f>'Market Share'!A359</f>
        <v>NZ50-BDG-15-RESBDG</v>
      </c>
    </row>
    <row r="360" spans="1:2" x14ac:dyDescent="0.25">
      <c r="A360" t="str">
        <f>'Market Share'!B360</f>
        <v>RESBDGSATOldSHPLT1500WSTDELC_23</v>
      </c>
      <c r="B360" t="str">
        <f>'Market Share'!A360</f>
        <v>NZ50-BDG-15-RESBDG</v>
      </c>
    </row>
    <row r="361" spans="1:2" x14ac:dyDescent="0.25">
      <c r="A361" t="str">
        <f>'Market Share'!B361</f>
        <v>RESBDGSATNewSHHEP___ESRGEO_23</v>
      </c>
      <c r="B361" t="str">
        <f>'Market Share'!A361</f>
        <v>NZ50-BDG-15-RESBDG</v>
      </c>
    </row>
    <row r="362" spans="1:2" x14ac:dyDescent="0.25">
      <c r="A362" t="str">
        <f>'Market Share'!B362</f>
        <v>RESBDGSDEOldREF___FRTESRELC_23</v>
      </c>
      <c r="B362" t="str">
        <f>'Market Share'!A362</f>
        <v>NZ50-BDG-15-RESBDG</v>
      </c>
    </row>
    <row r="363" spans="1:2" x14ac:dyDescent="0.25">
      <c r="A363" t="str">
        <f>'Market Share'!B363</f>
        <v>RESBDGSDENewSHHEP___STDNGA_23</v>
      </c>
      <c r="B363" t="str">
        <f>'Market Share'!A363</f>
        <v>NZ50-BDG-15-RESBDG</v>
      </c>
    </row>
    <row r="364" spans="1:2" x14ac:dyDescent="0.25">
      <c r="A364" t="str">
        <f>'Market Share'!B364</f>
        <v>RESBDGSATNewSHHEP___HIGGEO_23</v>
      </c>
      <c r="B364" t="str">
        <f>'Market Share'!A364</f>
        <v>NZ50-BDG-15-RESBDG</v>
      </c>
    </row>
    <row r="365" spans="1:2" x14ac:dyDescent="0.25">
      <c r="A365" t="str">
        <f>'Market Share'!B365</f>
        <v>RESBDGSATOldCDY______ESRELC_23</v>
      </c>
      <c r="B365" t="str">
        <f>'Market Share'!A365</f>
        <v>NZ50-BDG-15-RESBDG</v>
      </c>
    </row>
    <row r="366" spans="1:2" x14ac:dyDescent="0.25">
      <c r="A366" t="str">
        <f>'Market Share'!B366</f>
        <v>RESBDGSATOldSHPLT1000WSTDELC_23</v>
      </c>
      <c r="B366" t="str">
        <f>'Market Share'!A366</f>
        <v>NZ50-BDG-15-RESBDG</v>
      </c>
    </row>
    <row r="367" spans="1:2" x14ac:dyDescent="0.25">
      <c r="A367" t="str">
        <f>'Market Share'!B367</f>
        <v>RESBDGAPANewREF___FRTHIGELC_23</v>
      </c>
      <c r="B367" t="str">
        <f>'Market Share'!A367</f>
        <v>NZ50-BDG-15-RESBDG</v>
      </c>
    </row>
    <row r="368" spans="1:2" x14ac:dyDescent="0.25">
      <c r="A368" t="str">
        <f>'Market Share'!B368</f>
        <v>RESBDGSDENewCWA___TPESRELC_23</v>
      </c>
      <c r="B368" t="str">
        <f>'Market Share'!A368</f>
        <v>NZ50-BDG-15-RESBDG</v>
      </c>
    </row>
    <row r="369" spans="1:2" x14ac:dyDescent="0.25">
      <c r="A369" t="str">
        <f>'Market Share'!B369</f>
        <v>RESBDGAPAOldDWA______HIGELC_23</v>
      </c>
      <c r="B369" t="str">
        <f>'Market Share'!A369</f>
        <v>NZ50-BDG-15-RESBDG</v>
      </c>
    </row>
    <row r="370" spans="1:2" x14ac:dyDescent="0.25">
      <c r="A370" t="str">
        <f>'Market Share'!B370</f>
        <v>RESBDGSATOldSHFUR___ESRPRO_23</v>
      </c>
      <c r="B370" t="str">
        <f>'Market Share'!A370</f>
        <v>NZ50-BDG-15-RESBDG</v>
      </c>
    </row>
    <row r="371" spans="1:2" x14ac:dyDescent="0.25">
      <c r="A371" t="str">
        <f>'Market Share'!B371</f>
        <v>RESBDGSDEOldLILED___ESRELC_23</v>
      </c>
      <c r="B371" t="str">
        <f>'Market Share'!A371</f>
        <v>NZ50-BDG-15-RESBDG</v>
      </c>
    </row>
    <row r="372" spans="1:2" x14ac:dyDescent="0.25">
      <c r="A372" t="str">
        <f>'Market Share'!B372</f>
        <v>RESBDGSATOldWHWTK___HIGELC_23</v>
      </c>
      <c r="B372" t="str">
        <f>'Market Share'!A372</f>
        <v>NZ50-BDG-15-RESBDG</v>
      </c>
    </row>
    <row r="373" spans="1:2" x14ac:dyDescent="0.25">
      <c r="A373" t="str">
        <f>'Market Share'!B373</f>
        <v>RESBDGSDENewSCCE___ESRELC_23</v>
      </c>
      <c r="B373" t="str">
        <f>'Market Share'!A373</f>
        <v>NZ50-BDG-15-RESBDG</v>
      </c>
    </row>
    <row r="374" spans="1:2" x14ac:dyDescent="0.25">
      <c r="A374" t="str">
        <f>'Market Share'!B374</f>
        <v>RESBDGAPANewSCCE___ESRELC_23</v>
      </c>
      <c r="B374" t="str">
        <f>'Market Share'!A374</f>
        <v>NZ50-BDG-15-RESBDG</v>
      </c>
    </row>
    <row r="375" spans="1:2" x14ac:dyDescent="0.25">
      <c r="A375" t="str">
        <f>'Market Share'!B375</f>
        <v>RESBDGSDENewSHFUR___HIGLFO_23</v>
      </c>
      <c r="B375" t="str">
        <f>'Market Share'!A375</f>
        <v>NZ50-BDG-15-RESBDG</v>
      </c>
    </row>
    <row r="376" spans="1:2" x14ac:dyDescent="0.25">
      <c r="A376" t="str">
        <f>'Market Share'!B376</f>
        <v>RESBDGSDENewCWA___FRESRELC_23</v>
      </c>
      <c r="B376" t="str">
        <f>'Market Share'!A376</f>
        <v>NZ50-BDG-15-RESBDG</v>
      </c>
    </row>
    <row r="377" spans="1:2" x14ac:dyDescent="0.25">
      <c r="A377" t="str">
        <f>'Market Share'!B377</f>
        <v>RESBDGSDENewSCCE___STDELC_23</v>
      </c>
      <c r="B377" t="str">
        <f>'Market Share'!A377</f>
        <v>NZ50-BDG-15-RESBDG</v>
      </c>
    </row>
    <row r="378" spans="1:2" x14ac:dyDescent="0.25">
      <c r="A378" t="str">
        <f>'Market Share'!B378</f>
        <v>RESBDGSDENewCWA___FRSTDELC_23</v>
      </c>
      <c r="B378" t="str">
        <f>'Market Share'!A378</f>
        <v>NZ50-BDG-15-RESBDG</v>
      </c>
    </row>
    <row r="379" spans="1:2" x14ac:dyDescent="0.25">
      <c r="A379" t="str">
        <f>'Market Share'!B379</f>
        <v>RESBDGSDENewWHSTHBCKSTDELC_23</v>
      </c>
      <c r="B379" t="str">
        <f>'Market Share'!A379</f>
        <v>NZ50-BDG-15-RESBDG</v>
      </c>
    </row>
    <row r="380" spans="1:2" x14ac:dyDescent="0.25">
      <c r="A380" t="str">
        <f>'Market Share'!B380</f>
        <v>RESBDGAPANewSCCE___STDELC_23</v>
      </c>
      <c r="B380" t="str">
        <f>'Market Share'!A380</f>
        <v>NZ50-BDG-15-RESBDG</v>
      </c>
    </row>
    <row r="381" spans="1:2" x14ac:dyDescent="0.25">
      <c r="A381" t="str">
        <f>'Market Share'!B381</f>
        <v>RESBDGSDEOldSCWD___ESRELC_23</v>
      </c>
      <c r="B381" t="str">
        <f>'Market Share'!A381</f>
        <v>NZ50-BDG-15-RESBDG</v>
      </c>
    </row>
    <row r="382" spans="1:2" x14ac:dyDescent="0.25">
      <c r="A382" t="str">
        <f>'Market Share'!B382</f>
        <v>RESBDGSDEOldREF___FRTHIGELC_23</v>
      </c>
      <c r="B382" t="str">
        <f>'Market Share'!A382</f>
        <v>NZ50-BDG-15-RESBDG</v>
      </c>
    </row>
    <row r="383" spans="1:2" x14ac:dyDescent="0.25">
      <c r="A383" t="str">
        <f>'Market Share'!B383</f>
        <v>RESBDGAPAOldFRZ___STGSTDELC_23</v>
      </c>
      <c r="B383" t="str">
        <f>'Market Share'!A383</f>
        <v>NZ50-BDG-15-RESBDG</v>
      </c>
    </row>
    <row r="384" spans="1:2" x14ac:dyDescent="0.25">
      <c r="A384" t="str">
        <f>'Market Share'!B384</f>
        <v>RESBDGSDENewSCCE___HIGELC_23</v>
      </c>
      <c r="B384" t="str">
        <f>'Market Share'!A384</f>
        <v>NZ50-BDG-15-RESBDG</v>
      </c>
    </row>
    <row r="385" spans="1:2" x14ac:dyDescent="0.25">
      <c r="A385" t="str">
        <f>'Market Share'!B385</f>
        <v>RESBDGSDEOldLIFLC___ESRELC_23</v>
      </c>
      <c r="B385" t="str">
        <f>'Market Share'!A385</f>
        <v>NZ50-BDG-15-RESBDG</v>
      </c>
    </row>
    <row r="386" spans="1:2" x14ac:dyDescent="0.25">
      <c r="A386" t="str">
        <f>'Market Share'!B386</f>
        <v>RESBDGAPANewRAG______HIGNGA_23</v>
      </c>
      <c r="B386" t="str">
        <f>'Market Share'!A386</f>
        <v>NZ50-BDG-15-RESBDG</v>
      </c>
    </row>
    <row r="387" spans="1:2" x14ac:dyDescent="0.25">
      <c r="A387" t="str">
        <f>'Market Share'!B387</f>
        <v>RESBDGSDEOldRAG______HIGNGA_23</v>
      </c>
      <c r="B387" t="str">
        <f>'Market Share'!A387</f>
        <v>NZ50-BDG-15-RESBDG</v>
      </c>
    </row>
    <row r="388" spans="1:2" x14ac:dyDescent="0.25">
      <c r="A388" t="str">
        <f>'Market Share'!B388</f>
        <v>RESBDGSATOldSHPLT500WSTDELC_23</v>
      </c>
      <c r="B388" t="str">
        <f>'Market Share'!A388</f>
        <v>NZ50-BDG-15-RESBDG</v>
      </c>
    </row>
    <row r="389" spans="1:2" x14ac:dyDescent="0.25">
      <c r="A389" t="str">
        <f>'Market Share'!B389</f>
        <v>RESBDGSDENewCWA___TPHIGELC_23</v>
      </c>
      <c r="B389" t="str">
        <f>'Market Share'!A389</f>
        <v>NZ50-BDG-15-RESBDG</v>
      </c>
    </row>
    <row r="390" spans="1:2" x14ac:dyDescent="0.25">
      <c r="A390" t="str">
        <f>'Market Share'!B390</f>
        <v>RESBDGAPANewSCCE___HIGELC_23</v>
      </c>
      <c r="B390" t="str">
        <f>'Market Share'!A390</f>
        <v>NZ50-BDG-15-RESBDG</v>
      </c>
    </row>
    <row r="391" spans="1:2" x14ac:dyDescent="0.25">
      <c r="A391" t="str">
        <f>'Market Share'!B391</f>
        <v>RESBDGAPAOldSCWD___HIGELC_23</v>
      </c>
      <c r="B391" t="str">
        <f>'Market Share'!A391</f>
        <v>NZ50-BDG-15-RESBDG</v>
      </c>
    </row>
    <row r="392" spans="1:2" x14ac:dyDescent="0.25">
      <c r="A392" t="str">
        <f>'Market Share'!B392</f>
        <v>RESBDGAPANewSHHEP___HIGELC_23</v>
      </c>
      <c r="B392" t="str">
        <f>'Market Share'!A392</f>
        <v>NZ50-BDG-15-RESBDG</v>
      </c>
    </row>
    <row r="393" spans="1:2" x14ac:dyDescent="0.25">
      <c r="A393" t="str">
        <f>'Market Share'!B393</f>
        <v>RESBDGAPAOldFRZ___STGESRELC_23</v>
      </c>
      <c r="B393" t="str">
        <f>'Market Share'!A393</f>
        <v>NZ50-BDG-15-RESBDG</v>
      </c>
    </row>
    <row r="394" spans="1:2" x14ac:dyDescent="0.25">
      <c r="A394" t="str">
        <f>'Market Share'!B394</f>
        <v>RESBDGSDEOldLIINC60WSTDELC_23</v>
      </c>
      <c r="B394" t="str">
        <f>'Market Share'!A394</f>
        <v>NZ50-BDG-15-RESBDG</v>
      </c>
    </row>
    <row r="395" spans="1:2" x14ac:dyDescent="0.25">
      <c r="A395" t="str">
        <f>'Market Share'!B395</f>
        <v>RESBDGSDENewCWA___FRHIGELC_23</v>
      </c>
      <c r="B395" t="str">
        <f>'Market Share'!A395</f>
        <v>NZ50-BDG-15-RESBDG</v>
      </c>
    </row>
    <row r="396" spans="1:2" x14ac:dyDescent="0.25">
      <c r="A396" t="str">
        <f>'Market Share'!B396</f>
        <v>RESBDGSDENewSHFIR___STDPRO_23</v>
      </c>
      <c r="B396" t="str">
        <f>'Market Share'!A396</f>
        <v>NZ50-BDG-15-RESBDG</v>
      </c>
    </row>
    <row r="397" spans="1:2" x14ac:dyDescent="0.25">
      <c r="A397" t="str">
        <f>'Market Share'!B397</f>
        <v>RESBDGAPAOldFRZ___STGHIGELC_23</v>
      </c>
      <c r="B397" t="str">
        <f>'Market Share'!A397</f>
        <v>NZ50-BDG-15-RESBDG</v>
      </c>
    </row>
    <row r="398" spans="1:2" x14ac:dyDescent="0.25">
      <c r="A398" t="str">
        <f>'Market Share'!B398</f>
        <v>RESBDGSDENewSHPST___STDBWP_23</v>
      </c>
      <c r="B398" t="str">
        <f>'Market Share'!A398</f>
        <v>NZ50-BDG-15-RESBDG</v>
      </c>
    </row>
    <row r="399" spans="1:2" x14ac:dyDescent="0.25">
      <c r="A399" t="str">
        <f>'Market Share'!B399</f>
        <v>RESBDGAPANewSHHEP___STDELC_23</v>
      </c>
      <c r="B399" t="str">
        <f>'Market Share'!A399</f>
        <v>NZ50-BDG-15-RESBDG</v>
      </c>
    </row>
    <row r="400" spans="1:2" x14ac:dyDescent="0.25">
      <c r="A400" t="str">
        <f>'Market Share'!B400</f>
        <v>RESBDGAPANewCDY______ESRELC_23</v>
      </c>
      <c r="B400" t="str">
        <f>'Market Share'!A400</f>
        <v>NZ50-BDG-15-RESBDG</v>
      </c>
    </row>
    <row r="401" spans="1:2" x14ac:dyDescent="0.25">
      <c r="A401" t="str">
        <f>'Market Share'!B401</f>
        <v>RESBDGAPANewWHWTK___HIGELC_23</v>
      </c>
      <c r="B401" t="str">
        <f>'Market Share'!A401</f>
        <v>NZ50-BDG-15-RESBDG</v>
      </c>
    </row>
    <row r="402" spans="1:2" x14ac:dyDescent="0.25">
      <c r="A402" t="str">
        <f>'Market Share'!B402</f>
        <v>RESBDGAPAOldSHPLT1500WSTDELC_23</v>
      </c>
      <c r="B402" t="str">
        <f>'Market Share'!A402</f>
        <v>NZ50-BDG-15-RESBDG</v>
      </c>
    </row>
    <row r="403" spans="1:2" x14ac:dyDescent="0.25">
      <c r="A403" t="str">
        <f>'Market Share'!B403</f>
        <v>RESBDGAPAOldWHWTK___STDELC_23</v>
      </c>
      <c r="B403" t="str">
        <f>'Market Share'!A403</f>
        <v>NZ50-BDG-15-RESBDG</v>
      </c>
    </row>
    <row r="404" spans="1:2" x14ac:dyDescent="0.25">
      <c r="A404" t="str">
        <f>'Market Share'!B404</f>
        <v>RESBDGSDENewSHFIR___HIGPRO_23</v>
      </c>
      <c r="B404" t="str">
        <f>'Market Share'!A404</f>
        <v>NZ50-BDG-15-RESBDG</v>
      </c>
    </row>
    <row r="405" spans="1:2" x14ac:dyDescent="0.25">
      <c r="A405" t="str">
        <f>'Market Share'!B405</f>
        <v>RESBDGSDEOldCDY______ESRELC_23</v>
      </c>
      <c r="B405" t="str">
        <f>'Market Share'!A405</f>
        <v>NZ50-BDG-15-RESBDG</v>
      </c>
    </row>
    <row r="406" spans="1:2" x14ac:dyDescent="0.25">
      <c r="A406" t="str">
        <f>'Market Share'!B406</f>
        <v>RESBDGSDENewSHPST___HIGBWP_23</v>
      </c>
      <c r="B406" t="str">
        <f>'Market Share'!A406</f>
        <v>NZ50-BDG-15-RESBDG</v>
      </c>
    </row>
    <row r="407" spans="1:2" x14ac:dyDescent="0.25">
      <c r="A407" t="str">
        <f>'Market Share'!B407</f>
        <v>RESBDGAPAOldSHFUR___ESRPRO_23</v>
      </c>
      <c r="B407" t="str">
        <f>'Market Share'!A407</f>
        <v>NZ50-BDG-15-RESBDG</v>
      </c>
    </row>
    <row r="408" spans="1:2" x14ac:dyDescent="0.25">
      <c r="A408" t="str">
        <f>'Market Share'!B408</f>
        <v>RESBDGAPAOldSHPLT1000WSTDELC_23</v>
      </c>
      <c r="B408" t="str">
        <f>'Market Share'!A408</f>
        <v>NZ50-BDG-15-RESBDG</v>
      </c>
    </row>
    <row r="409" spans="1:2" x14ac:dyDescent="0.25">
      <c r="A409" t="str">
        <f>'Market Share'!B409</f>
        <v>RESBDGSDEOldLIHAL60WSTDELC_23</v>
      </c>
      <c r="B409" t="str">
        <f>'Market Share'!A409</f>
        <v>NZ50-BDG-15-RESBDG</v>
      </c>
    </row>
    <row r="410" spans="1:2" x14ac:dyDescent="0.25">
      <c r="A410" t="str">
        <f>'Market Share'!B410</f>
        <v>RESBDGAPAOldREF___FRTESRELC_23</v>
      </c>
      <c r="B410" t="str">
        <f>'Market Share'!A410</f>
        <v>NZ50-BDG-15-RESBDG</v>
      </c>
    </row>
    <row r="411" spans="1:2" x14ac:dyDescent="0.25">
      <c r="A411" t="str">
        <f>'Market Share'!B411</f>
        <v>RESBDGSATOldCDY______HIGELC_23</v>
      </c>
      <c r="B411" t="str">
        <f>'Market Share'!A411</f>
        <v>NZ50-BDG-15-RESBDG</v>
      </c>
    </row>
    <row r="412" spans="1:2" x14ac:dyDescent="0.25">
      <c r="A412" t="str">
        <f>'Market Share'!B412</f>
        <v>RESBDGSATOldSHFUR___STDPRO_23</v>
      </c>
      <c r="B412" t="str">
        <f>'Market Share'!A412</f>
        <v>NZ50-BDG-15-RESBDG</v>
      </c>
    </row>
    <row r="413" spans="1:2" x14ac:dyDescent="0.25">
      <c r="A413" t="str">
        <f>'Market Share'!B413</f>
        <v>RESBDGSDEOldWHWTK___HIGELC_23</v>
      </c>
      <c r="B413" t="str">
        <f>'Market Share'!A413</f>
        <v>NZ50-BDG-15-RESBDG</v>
      </c>
    </row>
    <row r="414" spans="1:2" x14ac:dyDescent="0.25">
      <c r="A414" t="str">
        <f>'Market Share'!B414</f>
        <v>RESBDGSATOldSHFUR___STDELC_23</v>
      </c>
      <c r="B414" t="str">
        <f>'Market Share'!A414</f>
        <v>NZ50-BDG-15-RESBDG</v>
      </c>
    </row>
    <row r="415" spans="1:2" x14ac:dyDescent="0.25">
      <c r="A415" t="str">
        <f>'Market Share'!B415</f>
        <v>RESBDGSATOldREF___FRDSTDELC_23</v>
      </c>
      <c r="B415" t="str">
        <f>'Market Share'!A415</f>
        <v>NZ50-BDG-15-RESBDG</v>
      </c>
    </row>
    <row r="416" spans="1:2" x14ac:dyDescent="0.25">
      <c r="A416" t="str">
        <f>'Market Share'!B416</f>
        <v>RESBDGAPAOldSHPLT500WSTDELC_23</v>
      </c>
      <c r="B416" t="str">
        <f>'Market Share'!A416</f>
        <v>NZ50-BDG-15-RESBDG</v>
      </c>
    </row>
    <row r="417" spans="1:2" x14ac:dyDescent="0.25">
      <c r="A417" t="str">
        <f>'Market Share'!B417</f>
        <v>RESBDGSDENewRAG______HIGELC_23</v>
      </c>
      <c r="B417" t="str">
        <f>'Market Share'!A417</f>
        <v>NZ50-BDG-15-RESBDG</v>
      </c>
    </row>
    <row r="418" spans="1:2" x14ac:dyDescent="0.25">
      <c r="A418" t="str">
        <f>'Market Share'!B418</f>
        <v>RESBDGAPAOldREF___FRTHIGELC_23</v>
      </c>
      <c r="B418" t="str">
        <f>'Market Share'!A418</f>
        <v>NZ50-BDG-15-RESBDG</v>
      </c>
    </row>
    <row r="419" spans="1:2" x14ac:dyDescent="0.25">
      <c r="A419" t="str">
        <f>'Market Share'!B419</f>
        <v>RESBDGSDEOldSHPLT1500WSTDELC_23</v>
      </c>
      <c r="B419" t="str">
        <f>'Market Share'!A419</f>
        <v>NZ50-BDG-15-RESBDG</v>
      </c>
    </row>
    <row r="420" spans="1:2" x14ac:dyDescent="0.25">
      <c r="A420" t="str">
        <f>'Market Share'!B420</f>
        <v>RESBDGSATOldREF___FRDHIGELC_23</v>
      </c>
      <c r="B420" t="str">
        <f>'Market Share'!A420</f>
        <v>NZ50-BDG-15-RESBDG</v>
      </c>
    </row>
    <row r="421" spans="1:2" x14ac:dyDescent="0.25">
      <c r="A421" t="str">
        <f>'Market Share'!B421</f>
        <v>RESBDGSATOldREF___FRDESRELC_23</v>
      </c>
      <c r="B421" t="str">
        <f>'Market Share'!A421</f>
        <v>NZ50-BDG-15-RESBDG</v>
      </c>
    </row>
    <row r="422" spans="1:2" x14ac:dyDescent="0.25">
      <c r="A422" t="str">
        <f>'Market Share'!B422</f>
        <v>RESBDGSDEOldSHFUR___ESRPRO_23</v>
      </c>
      <c r="B422" t="str">
        <f>'Market Share'!A422</f>
        <v>NZ50-BDG-15-RESBDG</v>
      </c>
    </row>
    <row r="423" spans="1:2" x14ac:dyDescent="0.25">
      <c r="A423" t="str">
        <f>'Market Share'!B423</f>
        <v>RESBDGAPANewSHHEP___STDNGA_23</v>
      </c>
      <c r="B423" t="str">
        <f>'Market Share'!A423</f>
        <v>NZ50-BDG-15-RESBDG</v>
      </c>
    </row>
    <row r="424" spans="1:2" x14ac:dyDescent="0.25">
      <c r="A424" t="str">
        <f>'Market Share'!B424</f>
        <v>RESBDGAPAOldRAG______HIGNGA_23</v>
      </c>
      <c r="B424" t="str">
        <f>'Market Share'!A424</f>
        <v>NZ50-BDG-15-RESBDG</v>
      </c>
    </row>
    <row r="425" spans="1:2" x14ac:dyDescent="0.25">
      <c r="A425" t="str">
        <f>'Market Share'!B425</f>
        <v>RESBDGSATOldSHFUR___STDLFO_23</v>
      </c>
      <c r="B425" t="str">
        <f>'Market Share'!A425</f>
        <v>NZ50-BDG-15-RESBDG</v>
      </c>
    </row>
    <row r="426" spans="1:2" x14ac:dyDescent="0.25">
      <c r="A426" t="str">
        <f>'Market Share'!B426</f>
        <v>RESBDGSDEOldSHPLT1000WSTDELC_23</v>
      </c>
      <c r="B426" t="str">
        <f>'Market Share'!A426</f>
        <v>NZ50-BDG-15-RESBDG</v>
      </c>
    </row>
    <row r="427" spans="1:2" x14ac:dyDescent="0.25">
      <c r="A427" t="str">
        <f>'Market Share'!B427</f>
        <v>RESBDGSATNewSHBOI___STDHH2_23</v>
      </c>
      <c r="B427" t="str">
        <f>'Market Share'!A427</f>
        <v>NZ50-BDG-15-RESBDG</v>
      </c>
    </row>
    <row r="428" spans="1:2" x14ac:dyDescent="0.25">
      <c r="A428" t="str">
        <f>'Market Share'!B428</f>
        <v>RESBDGSDENewSHSTV___STDBMA_23</v>
      </c>
      <c r="B428" t="str">
        <f>'Market Share'!A428</f>
        <v>NZ50-BDG-15-RESBDG</v>
      </c>
    </row>
    <row r="429" spans="1:2" x14ac:dyDescent="0.25">
      <c r="A429" t="str">
        <f>'Market Share'!B429</f>
        <v>RESBDGSDENewSHSTV___HIGBMA_23</v>
      </c>
      <c r="B429" t="str">
        <f>'Market Share'!A429</f>
        <v>NZ50-BDG-15-RESBDG</v>
      </c>
    </row>
    <row r="430" spans="1:2" x14ac:dyDescent="0.25">
      <c r="A430" t="str">
        <f>'Market Share'!B430</f>
        <v>RESBDGAPAOldSCCE___ESRELC_23</v>
      </c>
      <c r="B430" t="str">
        <f>'Market Share'!A430</f>
        <v>NZ50-BDG-15-RESBDG</v>
      </c>
    </row>
    <row r="431" spans="1:2" x14ac:dyDescent="0.25">
      <c r="A431" t="str">
        <f>'Market Share'!B431</f>
        <v>RESBDGAPANewSHFUR___HIGLFO_23</v>
      </c>
      <c r="B431" t="str">
        <f>'Market Share'!A431</f>
        <v>NZ50-BDG-15-RESBDG</v>
      </c>
    </row>
    <row r="432" spans="1:2" x14ac:dyDescent="0.25">
      <c r="A432" t="str">
        <f>'Market Share'!B432</f>
        <v>RESBDGSATOldSHFUR___STDKER_23</v>
      </c>
      <c r="B432" t="str">
        <f>'Market Share'!A432</f>
        <v>NZ50-BDG-15-RESBDG</v>
      </c>
    </row>
    <row r="433" spans="1:2" x14ac:dyDescent="0.25">
      <c r="A433" t="str">
        <f>'Market Share'!B433</f>
        <v>RESBDGAPAOldSCCE___STDELC_23</v>
      </c>
      <c r="B433" t="str">
        <f>'Market Share'!A433</f>
        <v>NZ50-BDG-15-RESBDG</v>
      </c>
    </row>
    <row r="434" spans="1:2" x14ac:dyDescent="0.25">
      <c r="A434" t="str">
        <f>'Market Share'!B434</f>
        <v>RESBDGAPAOldSCCE___HIGELC_23</v>
      </c>
      <c r="B434" t="str">
        <f>'Market Share'!A434</f>
        <v>NZ50-BDG-15-RESBDG</v>
      </c>
    </row>
    <row r="435" spans="1:2" x14ac:dyDescent="0.25">
      <c r="A435" t="str">
        <f>'Market Share'!B435</f>
        <v>RESBDGSDEOldSHPLT500WSTDELC_23</v>
      </c>
      <c r="B435" t="str">
        <f>'Market Share'!A435</f>
        <v>NZ50-BDG-15-RESBDG</v>
      </c>
    </row>
    <row r="436" spans="1:2" x14ac:dyDescent="0.25">
      <c r="A436" t="str">
        <f>'Market Share'!B436</f>
        <v>RESBDGAPANewREF___FRDSTDELC_23</v>
      </c>
      <c r="B436" t="str">
        <f>'Market Share'!A436</f>
        <v>NZ50-BDG-15-RESBDG</v>
      </c>
    </row>
    <row r="437" spans="1:2" x14ac:dyDescent="0.25">
      <c r="A437" t="str">
        <f>'Market Share'!B437</f>
        <v>RESBDGAPANewCDY______HIGELC_23</v>
      </c>
      <c r="B437" t="str">
        <f>'Market Share'!A437</f>
        <v>NZ50-BDG-15-RESBDG</v>
      </c>
    </row>
    <row r="438" spans="1:2" x14ac:dyDescent="0.25">
      <c r="A438" t="str">
        <f>'Market Share'!B438</f>
        <v>RESBDGAPAOldCDY______ESRELC_23</v>
      </c>
      <c r="B438" t="str">
        <f>'Market Share'!A438</f>
        <v>NZ50-BDG-15-RESBDG</v>
      </c>
    </row>
    <row r="439" spans="1:2" x14ac:dyDescent="0.25">
      <c r="A439" t="str">
        <f>'Market Share'!B439</f>
        <v>RESBDGSATOldWHHEP___ESRELC_23</v>
      </c>
      <c r="B439" t="str">
        <f>'Market Share'!A439</f>
        <v>NZ50-BDG-15-RESBDG</v>
      </c>
    </row>
    <row r="440" spans="1:2" x14ac:dyDescent="0.25">
      <c r="A440" t="str">
        <f>'Market Share'!B440</f>
        <v>RESBDGAPAOldSHFUR___STDPRO_23</v>
      </c>
      <c r="B440" t="str">
        <f>'Market Share'!A440</f>
        <v>NZ50-BDG-15-RESBDG</v>
      </c>
    </row>
    <row r="441" spans="1:2" x14ac:dyDescent="0.25">
      <c r="A441" t="str">
        <f>'Market Share'!B441</f>
        <v>RESBDGSDEOldCDY______HIGELC_23</v>
      </c>
      <c r="B441" t="str">
        <f>'Market Share'!A441</f>
        <v>NZ50-BDG-15-RESBDG</v>
      </c>
    </row>
    <row r="442" spans="1:2" x14ac:dyDescent="0.25">
      <c r="A442" t="str">
        <f>'Market Share'!B442</f>
        <v>RESBDGAPANewREF___FRDESRELC_23</v>
      </c>
      <c r="B442" t="str">
        <f>'Market Share'!A442</f>
        <v>NZ50-BDG-15-RESBDG</v>
      </c>
    </row>
    <row r="443" spans="1:2" x14ac:dyDescent="0.25">
      <c r="A443" t="str">
        <f>'Market Share'!B443</f>
        <v>RESBDGAPANewREF___FRDHIGELC_23</v>
      </c>
      <c r="B443" t="str">
        <f>'Market Share'!A443</f>
        <v>NZ50-BDG-15-RESBDG</v>
      </c>
    </row>
    <row r="444" spans="1:2" x14ac:dyDescent="0.25">
      <c r="A444" t="str">
        <f>'Market Share'!B444</f>
        <v>RESBDGAPANewSHFIR___STDPRO_23</v>
      </c>
      <c r="B444" t="str">
        <f>'Market Share'!A444</f>
        <v>NZ50-BDG-15-RESBDG</v>
      </c>
    </row>
    <row r="445" spans="1:2" x14ac:dyDescent="0.25">
      <c r="A445" t="str">
        <f>'Market Share'!B445</f>
        <v>RESBDGSDEOldSCWD___HIGELC_23</v>
      </c>
      <c r="B445" t="str">
        <f>'Market Share'!A445</f>
        <v>NZ50-BDG-15-RESBDG</v>
      </c>
    </row>
    <row r="446" spans="1:2" x14ac:dyDescent="0.25">
      <c r="A446" t="str">
        <f>'Market Share'!B446</f>
        <v>RESBDGSATOldWHHEP___STDELC_23</v>
      </c>
      <c r="B446" t="str">
        <f>'Market Share'!A446</f>
        <v>NZ50-BDG-15-RESBDG</v>
      </c>
    </row>
    <row r="447" spans="1:2" x14ac:dyDescent="0.25">
      <c r="A447" t="str">
        <f>'Market Share'!B447</f>
        <v>RESBDGAPAOldSHFUR___STDELC_23</v>
      </c>
      <c r="B447" t="str">
        <f>'Market Share'!A447</f>
        <v>NZ50-BDG-15-RESBDG</v>
      </c>
    </row>
    <row r="448" spans="1:2" x14ac:dyDescent="0.25">
      <c r="A448" t="str">
        <f>'Market Share'!B448</f>
        <v>RESBDGSATOldSHHEP___HIGELC_23</v>
      </c>
      <c r="B448" t="str">
        <f>'Market Share'!A448</f>
        <v>NZ50-BDG-15-RESBDG</v>
      </c>
    </row>
    <row r="449" spans="1:2" x14ac:dyDescent="0.25">
      <c r="A449" t="str">
        <f>'Market Share'!B449</f>
        <v>RESBDGSDEOldREF___FRDSTDELC_23</v>
      </c>
      <c r="B449" t="str">
        <f>'Market Share'!A449</f>
        <v>NZ50-BDG-15-RESBDG</v>
      </c>
    </row>
    <row r="450" spans="1:2" x14ac:dyDescent="0.25">
      <c r="A450" t="str">
        <f>'Market Share'!B450</f>
        <v>RESBDGAPANewSHPST___STDBWP_23</v>
      </c>
      <c r="B450" t="str">
        <f>'Market Share'!A450</f>
        <v>NZ50-BDG-15-RESBDG</v>
      </c>
    </row>
    <row r="451" spans="1:2" x14ac:dyDescent="0.25">
      <c r="A451" t="str">
        <f>'Market Share'!B451</f>
        <v>RESBDGAPAOldWHWTK___HIGELC_23</v>
      </c>
      <c r="B451" t="str">
        <f>'Market Share'!A451</f>
        <v>NZ50-BDG-15-RESBDG</v>
      </c>
    </row>
    <row r="452" spans="1:2" x14ac:dyDescent="0.25">
      <c r="A452" t="str">
        <f>'Market Share'!B452</f>
        <v>RESBDGSATOldSHHEP___STDELC_23</v>
      </c>
      <c r="B452" t="str">
        <f>'Market Share'!A452</f>
        <v>NZ50-BDG-15-RESBDG</v>
      </c>
    </row>
    <row r="453" spans="1:2" x14ac:dyDescent="0.25">
      <c r="A453" t="str">
        <f>'Market Share'!B453</f>
        <v>RESBDGSATOldRAG______STDELC_23</v>
      </c>
      <c r="B453" t="str">
        <f>'Market Share'!A453</f>
        <v>NZ50-BDG-15-RESBDG</v>
      </c>
    </row>
    <row r="454" spans="1:2" x14ac:dyDescent="0.25">
      <c r="A454" t="str">
        <f>'Market Share'!B454</f>
        <v>RESBDGSDEOldREF___FRDESRELC_23</v>
      </c>
      <c r="B454" t="str">
        <f>'Market Share'!A454</f>
        <v>NZ50-BDG-15-RESBDG</v>
      </c>
    </row>
    <row r="455" spans="1:2" x14ac:dyDescent="0.25">
      <c r="A455" t="str">
        <f>'Market Share'!B455</f>
        <v>RESBDGSDEOldREF___FRDHIGELC_23</v>
      </c>
      <c r="B455" t="str">
        <f>'Market Share'!A455</f>
        <v>NZ50-BDG-15-RESBDG</v>
      </c>
    </row>
    <row r="456" spans="1:2" x14ac:dyDescent="0.25">
      <c r="A456" t="str">
        <f>'Market Share'!B456</f>
        <v>RESBDGAPANewSHFIR___HIGPRO_23</v>
      </c>
      <c r="B456" t="str">
        <f>'Market Share'!A456</f>
        <v>NZ50-BDG-15-RESBDG</v>
      </c>
    </row>
    <row r="457" spans="1:2" x14ac:dyDescent="0.25">
      <c r="A457" t="str">
        <f>'Market Share'!B457</f>
        <v>RESBDGAPANewSHPST___HIGBWP_23</v>
      </c>
      <c r="B457" t="str">
        <f>'Market Share'!A457</f>
        <v>NZ50-BDG-15-RESBDG</v>
      </c>
    </row>
    <row r="458" spans="1:2" x14ac:dyDescent="0.25">
      <c r="A458" t="str">
        <f>'Market Share'!B458</f>
        <v>RESBDGAPAOldSHFUR___STDLFO_23</v>
      </c>
      <c r="B458" t="str">
        <f>'Market Share'!A458</f>
        <v>NZ50-BDG-15-RESBDG</v>
      </c>
    </row>
    <row r="459" spans="1:2" x14ac:dyDescent="0.25">
      <c r="A459" t="str">
        <f>'Market Share'!B459</f>
        <v>RESBDGSATOldWHHEP___HIGELC_23</v>
      </c>
      <c r="B459" t="str">
        <f>'Market Share'!A459</f>
        <v>NZ50-BDG-15-RESBDG</v>
      </c>
    </row>
    <row r="460" spans="1:2" x14ac:dyDescent="0.25">
      <c r="A460" t="str">
        <f>'Market Share'!B460</f>
        <v>RESBDGAPAOldSHHEP___HIGELC_23</v>
      </c>
      <c r="B460" t="str">
        <f>'Market Share'!A460</f>
        <v>NZ50-BDG-15-RESBDG</v>
      </c>
    </row>
    <row r="461" spans="1:2" x14ac:dyDescent="0.25">
      <c r="A461" t="str">
        <f>'Market Share'!B461</f>
        <v>RESBDGSDEOldSHFUR___STDPRO_23</v>
      </c>
      <c r="B461" t="str">
        <f>'Market Share'!A461</f>
        <v>NZ50-BDG-15-RESBDG</v>
      </c>
    </row>
    <row r="462" spans="1:2" x14ac:dyDescent="0.25">
      <c r="A462" t="str">
        <f>'Market Share'!B462</f>
        <v>RESBDGAPAOldSHFUR___STDKER_23</v>
      </c>
      <c r="B462" t="str">
        <f>'Market Share'!A462</f>
        <v>NZ50-BDG-15-RESBDG</v>
      </c>
    </row>
    <row r="463" spans="1:2" x14ac:dyDescent="0.25">
      <c r="A463" t="str">
        <f>'Market Share'!B463</f>
        <v>RESBDGSDEOldSHFUR___STDELC_23</v>
      </c>
      <c r="B463" t="str">
        <f>'Market Share'!A463</f>
        <v>NZ50-BDG-15-RESBDG</v>
      </c>
    </row>
    <row r="464" spans="1:2" x14ac:dyDescent="0.25">
      <c r="A464" t="str">
        <f>'Market Share'!B464</f>
        <v>RESBDGAPANewWHHEP___ESRELC_23</v>
      </c>
      <c r="B464" t="str">
        <f>'Market Share'!A464</f>
        <v>NZ50-BDG-15-RESBDG</v>
      </c>
    </row>
    <row r="465" spans="1:2" x14ac:dyDescent="0.25">
      <c r="A465" t="str">
        <f>'Market Share'!B465</f>
        <v>RESBDGSDEOldSHHEP___HIGELC_23</v>
      </c>
      <c r="B465" t="str">
        <f>'Market Share'!A465</f>
        <v>NZ50-BDG-15-RESBDG</v>
      </c>
    </row>
    <row r="466" spans="1:2" x14ac:dyDescent="0.25">
      <c r="A466" t="str">
        <f>'Market Share'!B466</f>
        <v>RESBDGAPANewWHHEP___STDELC_23</v>
      </c>
      <c r="B466" t="str">
        <f>'Market Share'!A466</f>
        <v>NZ50-BDG-15-RESBDG</v>
      </c>
    </row>
    <row r="467" spans="1:2" x14ac:dyDescent="0.25">
      <c r="A467" t="str">
        <f>'Market Share'!B467</f>
        <v>RESBDGSATOldCWA___TPSTDELC_23</v>
      </c>
      <c r="B467" t="str">
        <f>'Market Share'!A467</f>
        <v>NZ50-BDG-15-RESBDG</v>
      </c>
    </row>
    <row r="468" spans="1:2" x14ac:dyDescent="0.25">
      <c r="A468" t="str">
        <f>'Market Share'!B468</f>
        <v>RESBDGSDEOldSHFUR___STDLFO_23</v>
      </c>
      <c r="B468" t="str">
        <f>'Market Share'!A468</f>
        <v>NZ50-BDG-15-RESBDG</v>
      </c>
    </row>
    <row r="469" spans="1:2" x14ac:dyDescent="0.25">
      <c r="A469" t="str">
        <f>'Market Share'!B469</f>
        <v>RESBDGAPAOldSHHEP___STDELC_23</v>
      </c>
      <c r="B469" t="str">
        <f>'Market Share'!A469</f>
        <v>NZ50-BDG-15-RESBDG</v>
      </c>
    </row>
    <row r="470" spans="1:2" x14ac:dyDescent="0.25">
      <c r="A470" t="str">
        <f>'Market Share'!B470</f>
        <v>RESBDGSDENewSHHEP___STDGEO_23</v>
      </c>
      <c r="B470" t="str">
        <f>'Market Share'!A470</f>
        <v>NZ50-BDG-15-RESBDG</v>
      </c>
    </row>
    <row r="471" spans="1:2" x14ac:dyDescent="0.25">
      <c r="A471" t="str">
        <f>'Market Share'!B471</f>
        <v>RESBDGSDEOldWHHEP___ESRELC_23</v>
      </c>
      <c r="B471" t="str">
        <f>'Market Share'!A471</f>
        <v>NZ50-BDG-15-RESBDG</v>
      </c>
    </row>
    <row r="472" spans="1:2" x14ac:dyDescent="0.25">
      <c r="A472" t="str">
        <f>'Market Share'!B472</f>
        <v>RESBDGAPANewSHSTV___STDBMA_23</v>
      </c>
      <c r="B472" t="str">
        <f>'Market Share'!A472</f>
        <v>NZ50-BDG-15-RESBDG</v>
      </c>
    </row>
    <row r="473" spans="1:2" x14ac:dyDescent="0.25">
      <c r="A473" t="str">
        <f>'Market Share'!B473</f>
        <v>RESBDGAPANewSHSTV___HIGBMA_23</v>
      </c>
      <c r="B473" t="str">
        <f>'Market Share'!A473</f>
        <v>NZ50-BDG-15-RESBDG</v>
      </c>
    </row>
    <row r="474" spans="1:2" x14ac:dyDescent="0.25">
      <c r="A474" t="str">
        <f>'Market Share'!B474</f>
        <v>RESBDGAPANewRAG______STDELC_23</v>
      </c>
      <c r="B474" t="str">
        <f>'Market Share'!A474</f>
        <v>NZ50-BDG-15-RESBDG</v>
      </c>
    </row>
    <row r="475" spans="1:2" x14ac:dyDescent="0.25">
      <c r="A475" t="str">
        <f>'Market Share'!B475</f>
        <v>RESBDGSATOldSHHEP___STDNGA_23</v>
      </c>
      <c r="B475" t="str">
        <f>'Market Share'!A475</f>
        <v>NZ50-BDG-15-RESBDG</v>
      </c>
    </row>
    <row r="476" spans="1:2" x14ac:dyDescent="0.25">
      <c r="A476" t="str">
        <f>'Market Share'!B476</f>
        <v>RESBDGSDEOldWHHEP___STDELC_23</v>
      </c>
      <c r="B476" t="str">
        <f>'Market Share'!A476</f>
        <v>NZ50-BDG-15-RESBDG</v>
      </c>
    </row>
    <row r="477" spans="1:2" x14ac:dyDescent="0.25">
      <c r="A477" t="str">
        <f>'Market Share'!B477</f>
        <v>RESBDGSDENewSHHEP___ESRGEO_23</v>
      </c>
      <c r="B477" t="str">
        <f>'Market Share'!A477</f>
        <v>NZ50-BDG-15-RESBDG</v>
      </c>
    </row>
    <row r="478" spans="1:2" x14ac:dyDescent="0.25">
      <c r="A478" t="str">
        <f>'Market Share'!B478</f>
        <v>RESBDGAPANewWHHEP___HIGELC_23</v>
      </c>
      <c r="B478" t="str">
        <f>'Market Share'!A478</f>
        <v>NZ50-BDG-15-RESBDG</v>
      </c>
    </row>
    <row r="479" spans="1:2" x14ac:dyDescent="0.25">
      <c r="A479" t="str">
        <f>'Market Share'!B479</f>
        <v>RESBDGSDEOldRAG______STDELC_23</v>
      </c>
      <c r="B479" t="str">
        <f>'Market Share'!A479</f>
        <v>NZ50-BDG-15-RESBDG</v>
      </c>
    </row>
    <row r="480" spans="1:2" x14ac:dyDescent="0.25">
      <c r="A480" t="str">
        <f>'Market Share'!B480</f>
        <v>RESBDGAPAOldCDY______HIGELC_23</v>
      </c>
      <c r="B480" t="str">
        <f>'Market Share'!A480</f>
        <v>NZ50-BDG-15-RESBDG</v>
      </c>
    </row>
    <row r="481" spans="1:2" x14ac:dyDescent="0.25">
      <c r="A481" t="str">
        <f>'Market Share'!B481</f>
        <v>RESBDGSDEOldSHFUR___STDKER_23</v>
      </c>
      <c r="B481" t="str">
        <f>'Market Share'!A481</f>
        <v>NZ50-BDG-15-RESBDG</v>
      </c>
    </row>
    <row r="482" spans="1:2" x14ac:dyDescent="0.25">
      <c r="A482" t="str">
        <f>'Market Share'!B482</f>
        <v>RESBDGSDENewSHHEP___HIGGEO_23</v>
      </c>
      <c r="B482" t="str">
        <f>'Market Share'!A482</f>
        <v>NZ50-BDG-15-RESBDG</v>
      </c>
    </row>
    <row r="483" spans="1:2" x14ac:dyDescent="0.25">
      <c r="A483" t="str">
        <f>'Market Share'!B483</f>
        <v>RESBDGSDEOldSCCE___ESRELC_23</v>
      </c>
      <c r="B483" t="str">
        <f>'Market Share'!A483</f>
        <v>NZ50-BDG-15-RESBDG</v>
      </c>
    </row>
    <row r="484" spans="1:2" x14ac:dyDescent="0.25">
      <c r="A484" t="str">
        <f>'Market Share'!B484</f>
        <v>RESBDGAPAOldREF___FRDSTDELC_23</v>
      </c>
      <c r="B484" t="str">
        <f>'Market Share'!A484</f>
        <v>NZ50-BDG-15-RESBDG</v>
      </c>
    </row>
    <row r="485" spans="1:2" x14ac:dyDescent="0.25">
      <c r="A485" t="str">
        <f>'Market Share'!B485</f>
        <v>RESBDGSATOldSHFUR___HIGLFO_23</v>
      </c>
      <c r="B485" t="str">
        <f>'Market Share'!A485</f>
        <v>NZ50-BDG-15-RESBDG</v>
      </c>
    </row>
    <row r="486" spans="1:2" x14ac:dyDescent="0.25">
      <c r="A486" t="str">
        <f>'Market Share'!B486</f>
        <v>RESBDGSDEOldSCCE___STDELC_23</v>
      </c>
      <c r="B486" t="str">
        <f>'Market Share'!A486</f>
        <v>NZ50-BDG-15-RESBDG</v>
      </c>
    </row>
    <row r="487" spans="1:2" x14ac:dyDescent="0.25">
      <c r="A487" t="str">
        <f>'Market Share'!B487</f>
        <v>RESBDGAPAOldREF___FRDHIGELC_23</v>
      </c>
      <c r="B487" t="str">
        <f>'Market Share'!A487</f>
        <v>NZ50-BDG-15-RESBDG</v>
      </c>
    </row>
    <row r="488" spans="1:2" x14ac:dyDescent="0.25">
      <c r="A488" t="str">
        <f>'Market Share'!B488</f>
        <v>RESBDGAPAOldREF___FRDESRELC_23</v>
      </c>
      <c r="B488" t="str">
        <f>'Market Share'!A488</f>
        <v>NZ50-BDG-15-RESBDG</v>
      </c>
    </row>
    <row r="489" spans="1:2" x14ac:dyDescent="0.25">
      <c r="A489" t="str">
        <f>'Market Share'!B489</f>
        <v>RESBDGSDEOldWHHEP___HIGELC_23</v>
      </c>
      <c r="B489" t="str">
        <f>'Market Share'!A489</f>
        <v>NZ50-BDG-15-RESBDG</v>
      </c>
    </row>
    <row r="490" spans="1:2" x14ac:dyDescent="0.25">
      <c r="A490" t="str">
        <f>'Market Share'!B490</f>
        <v>RESBDGSDEOldSCCE___HIGELC_23</v>
      </c>
      <c r="B490" t="str">
        <f>'Market Share'!A490</f>
        <v>NZ50-BDG-15-RESBDG</v>
      </c>
    </row>
    <row r="491" spans="1:2" x14ac:dyDescent="0.25">
      <c r="A491" t="str">
        <f>'Market Share'!B491</f>
        <v>RESBDGSDEOldSHHEP___STDELC_23</v>
      </c>
      <c r="B491" t="str">
        <f>'Market Share'!A491</f>
        <v>NZ50-BDG-15-RESBDG</v>
      </c>
    </row>
    <row r="492" spans="1:2" x14ac:dyDescent="0.25">
      <c r="A492" t="str">
        <f>'Market Share'!B492</f>
        <v>RESBDGSATOldCWA___TPESRELC_23</v>
      </c>
      <c r="B492" t="str">
        <f>'Market Share'!A492</f>
        <v>NZ50-BDG-15-RESBDG</v>
      </c>
    </row>
    <row r="493" spans="1:2" x14ac:dyDescent="0.25">
      <c r="A493" t="str">
        <f>'Market Share'!B493</f>
        <v>RESBDGSATOldWHSTHBCKSTDELC_23</v>
      </c>
      <c r="B493" t="str">
        <f>'Market Share'!A493</f>
        <v>NZ50-BDG-15-RESBDG</v>
      </c>
    </row>
    <row r="494" spans="1:2" x14ac:dyDescent="0.25">
      <c r="A494" t="str">
        <f>'Market Share'!B494</f>
        <v>RESBDGAPAOldSHHEP___STDNGA_23</v>
      </c>
      <c r="B494" t="str">
        <f>'Market Share'!A494</f>
        <v>NZ50-BDG-15-RESBDG</v>
      </c>
    </row>
    <row r="495" spans="1:2" x14ac:dyDescent="0.25">
      <c r="A495" t="str">
        <f>'Market Share'!B495</f>
        <v>RESBDGAPANewCWA___TPSTDELC_23</v>
      </c>
      <c r="B495" t="str">
        <f>'Market Share'!A495</f>
        <v>NZ50-BDG-15-RESBDG</v>
      </c>
    </row>
    <row r="496" spans="1:2" x14ac:dyDescent="0.25">
      <c r="A496" t="str">
        <f>'Market Share'!B496</f>
        <v>RESBDGSATOldCWA___FRESRELC_23</v>
      </c>
      <c r="B496" t="str">
        <f>'Market Share'!A496</f>
        <v>NZ50-BDG-15-RESBDG</v>
      </c>
    </row>
    <row r="497" spans="1:2" x14ac:dyDescent="0.25">
      <c r="A497" t="str">
        <f>'Market Share'!B497</f>
        <v>RESBDGSATOldCWA___FRSTDELC_23</v>
      </c>
      <c r="B497" t="str">
        <f>'Market Share'!A497</f>
        <v>NZ50-BDG-15-RESBDG</v>
      </c>
    </row>
    <row r="498" spans="1:2" x14ac:dyDescent="0.25">
      <c r="A498" t="str">
        <f>'Market Share'!B498</f>
        <v>RESBDGSATOldSHFIR___STDPRO_23</v>
      </c>
      <c r="B498" t="str">
        <f>'Market Share'!A498</f>
        <v>NZ50-BDG-15-RESBDG</v>
      </c>
    </row>
    <row r="499" spans="1:2" x14ac:dyDescent="0.25">
      <c r="A499" t="str">
        <f>'Market Share'!B499</f>
        <v>RESBDGSATOldSHPST___STDBWP_23</v>
      </c>
      <c r="B499" t="str">
        <f>'Market Share'!A499</f>
        <v>NZ50-BDG-15-RESBDG</v>
      </c>
    </row>
    <row r="500" spans="1:2" x14ac:dyDescent="0.25">
      <c r="A500" t="str">
        <f>'Market Share'!B500</f>
        <v>RESBDGSATOldCWA___TPHIGELC_23</v>
      </c>
      <c r="B500" t="str">
        <f>'Market Share'!A500</f>
        <v>NZ50-BDG-15-RESBDG</v>
      </c>
    </row>
    <row r="501" spans="1:2" x14ac:dyDescent="0.25">
      <c r="A501" t="str">
        <f>'Market Share'!B501</f>
        <v>RESBDGSDEOldCWA___TPSTDELC_23</v>
      </c>
      <c r="B501" t="str">
        <f>'Market Share'!A501</f>
        <v>NZ50-BDG-15-RESBDG</v>
      </c>
    </row>
    <row r="502" spans="1:2" x14ac:dyDescent="0.25">
      <c r="A502" t="str">
        <f>'Market Share'!B502</f>
        <v>RESBDGSATOldSHFIR___HIGPRO_23</v>
      </c>
      <c r="B502" t="str">
        <f>'Market Share'!A502</f>
        <v>NZ50-BDG-15-RESBDG</v>
      </c>
    </row>
    <row r="503" spans="1:2" x14ac:dyDescent="0.25">
      <c r="A503" t="str">
        <f>'Market Share'!B503</f>
        <v>RESBDGSATOldSHPST___HIGBWP_23</v>
      </c>
      <c r="B503" t="str">
        <f>'Market Share'!A503</f>
        <v>NZ50-BDG-15-RESBDG</v>
      </c>
    </row>
    <row r="504" spans="1:2" x14ac:dyDescent="0.25">
      <c r="A504" t="str">
        <f>'Market Share'!B504</f>
        <v>RESBDGAPAOldWHHEP___ESRELC_23</v>
      </c>
      <c r="B504" t="str">
        <f>'Market Share'!A504</f>
        <v>NZ50-BDG-15-RESBDG</v>
      </c>
    </row>
    <row r="505" spans="1:2" x14ac:dyDescent="0.25">
      <c r="A505" t="str">
        <f>'Market Share'!B505</f>
        <v>RESBDGSATOldCWA___FRHIGELC_23</v>
      </c>
      <c r="B505" t="str">
        <f>'Market Share'!A505</f>
        <v>NZ50-BDG-15-RESBDG</v>
      </c>
    </row>
    <row r="506" spans="1:2" x14ac:dyDescent="0.25">
      <c r="A506" t="str">
        <f>'Market Share'!B506</f>
        <v>RESBDGSDEOldSHHEP___STDNGA_23</v>
      </c>
      <c r="B506" t="str">
        <f>'Market Share'!A506</f>
        <v>NZ50-BDG-15-RESBDG</v>
      </c>
    </row>
    <row r="507" spans="1:2" x14ac:dyDescent="0.25">
      <c r="A507" t="str">
        <f>'Market Share'!B507</f>
        <v>RESBDGAPAOldWHHEP___STDELC_23</v>
      </c>
      <c r="B507" t="str">
        <f>'Market Share'!A507</f>
        <v>NZ50-BDG-15-RESBDG</v>
      </c>
    </row>
    <row r="508" spans="1:2" x14ac:dyDescent="0.25">
      <c r="A508" t="str">
        <f>'Market Share'!B508</f>
        <v>RESBDGAPANewWHSTHBCKSTDELC_23</v>
      </c>
      <c r="B508" t="str">
        <f>'Market Share'!A508</f>
        <v>NZ50-BDG-15-RESBDG</v>
      </c>
    </row>
    <row r="509" spans="1:2" x14ac:dyDescent="0.25">
      <c r="A509" t="str">
        <f>'Market Share'!B509</f>
        <v>RESBDGAPANewCWA___TPESRELC_23</v>
      </c>
      <c r="B509" t="str">
        <f>'Market Share'!A509</f>
        <v>NZ50-BDG-15-RESBDG</v>
      </c>
    </row>
    <row r="510" spans="1:2" x14ac:dyDescent="0.25">
      <c r="A510" t="str">
        <f>'Market Share'!B510</f>
        <v>RESBDGAPAOldSHFUR___HIGLFO_23</v>
      </c>
      <c r="B510" t="str">
        <f>'Market Share'!A510</f>
        <v>NZ50-BDG-15-RESBDG</v>
      </c>
    </row>
    <row r="511" spans="1:2" x14ac:dyDescent="0.25">
      <c r="A511" t="str">
        <f>'Market Share'!B511</f>
        <v>RESBDGAPAOldRAG______STDELC_23</v>
      </c>
      <c r="B511" t="str">
        <f>'Market Share'!A511</f>
        <v>NZ50-BDG-15-RESBDG</v>
      </c>
    </row>
    <row r="512" spans="1:2" x14ac:dyDescent="0.25">
      <c r="A512" t="str">
        <f>'Market Share'!B512</f>
        <v>RESBDGAPANewCWA___FRESRELC_23</v>
      </c>
      <c r="B512" t="str">
        <f>'Market Share'!A512</f>
        <v>NZ50-BDG-15-RESBDG</v>
      </c>
    </row>
    <row r="513" spans="1:2" x14ac:dyDescent="0.25">
      <c r="A513" t="str">
        <f>'Market Share'!B513</f>
        <v>RESBDGAPANewCWA___FRSTDELC_23</v>
      </c>
      <c r="B513" t="str">
        <f>'Market Share'!A513</f>
        <v>NZ50-BDG-15-RESBDG</v>
      </c>
    </row>
    <row r="514" spans="1:2" x14ac:dyDescent="0.25">
      <c r="A514" t="str">
        <f>'Market Share'!B514</f>
        <v>RESBDGSDEOldCWA___TPESRELC_23</v>
      </c>
      <c r="B514" t="str">
        <f>'Market Share'!A514</f>
        <v>NZ50-BDG-15-RESBDG</v>
      </c>
    </row>
    <row r="515" spans="1:2" x14ac:dyDescent="0.25">
      <c r="A515" t="str">
        <f>'Market Share'!B515</f>
        <v>RESBDGAPAOldWHHEP___HIGELC_23</v>
      </c>
      <c r="B515" t="str">
        <f>'Market Share'!A515</f>
        <v>NZ50-BDG-15-RESBDG</v>
      </c>
    </row>
    <row r="516" spans="1:2" x14ac:dyDescent="0.25">
      <c r="A516" t="str">
        <f>'Market Share'!B516</f>
        <v>RESBDGAPANewCWA___TPHIGELC_23</v>
      </c>
      <c r="B516" t="str">
        <f>'Market Share'!A516</f>
        <v>NZ50-BDG-15-RESBDG</v>
      </c>
    </row>
    <row r="517" spans="1:2" x14ac:dyDescent="0.25">
      <c r="A517" t="str">
        <f>'Market Share'!B517</f>
        <v>RESBDGSDEOldWHSTHBCKSTDELC_23</v>
      </c>
      <c r="B517" t="str">
        <f>'Market Share'!A517</f>
        <v>NZ50-BDG-15-RESBDG</v>
      </c>
    </row>
    <row r="518" spans="1:2" x14ac:dyDescent="0.25">
      <c r="A518" t="str">
        <f>'Market Share'!B518</f>
        <v>RESBDGSDEOldCWA___FRESRELC_23</v>
      </c>
      <c r="B518" t="str">
        <f>'Market Share'!A518</f>
        <v>NZ50-BDG-15-RESBDG</v>
      </c>
    </row>
    <row r="519" spans="1:2" x14ac:dyDescent="0.25">
      <c r="A519" t="str">
        <f>'Market Share'!B519</f>
        <v>RESBDGAPANewSHHEP___STDGEO_23</v>
      </c>
      <c r="B519" t="str">
        <f>'Market Share'!A519</f>
        <v>NZ50-BDG-15-RESBDG</v>
      </c>
    </row>
    <row r="520" spans="1:2" x14ac:dyDescent="0.25">
      <c r="A520" t="str">
        <f>'Market Share'!B520</f>
        <v>RESBDGSDEOldCWA___FRSTDELC_23</v>
      </c>
      <c r="B520" t="str">
        <f>'Market Share'!A520</f>
        <v>NZ50-BDG-15-RESBDG</v>
      </c>
    </row>
    <row r="521" spans="1:2" x14ac:dyDescent="0.25">
      <c r="A521" t="str">
        <f>'Market Share'!B521</f>
        <v>RESBDGAPAOldSHFIR___STDPRO_23</v>
      </c>
      <c r="B521" t="str">
        <f>'Market Share'!A521</f>
        <v>NZ50-BDG-15-RESBDG</v>
      </c>
    </row>
    <row r="522" spans="1:2" x14ac:dyDescent="0.25">
      <c r="A522" t="str">
        <f>'Market Share'!B522</f>
        <v>RESBDGSATOldSHSTV___STDBMA_23</v>
      </c>
      <c r="B522" t="str">
        <f>'Market Share'!A522</f>
        <v>NZ50-BDG-15-RESBDG</v>
      </c>
    </row>
    <row r="523" spans="1:2" x14ac:dyDescent="0.25">
      <c r="A523" t="str">
        <f>'Market Share'!B523</f>
        <v>RESBDGSATOldSHSTV___HIGBMA_23</v>
      </c>
      <c r="B523" t="str">
        <f>'Market Share'!A523</f>
        <v>NZ50-BDG-15-RESBDG</v>
      </c>
    </row>
    <row r="524" spans="1:2" x14ac:dyDescent="0.25">
      <c r="A524" t="str">
        <f>'Market Share'!B524</f>
        <v>RESBDGSATOldRAG______HIGELC_23</v>
      </c>
      <c r="B524" t="str">
        <f>'Market Share'!A524</f>
        <v>NZ50-BDG-15-RESBDG</v>
      </c>
    </row>
    <row r="525" spans="1:2" x14ac:dyDescent="0.25">
      <c r="A525" t="str">
        <f>'Market Share'!B525</f>
        <v>RESBDGAPAOldSHPST___STDBWP_23</v>
      </c>
      <c r="B525" t="str">
        <f>'Market Share'!A525</f>
        <v>NZ50-BDG-15-RESBDG</v>
      </c>
    </row>
    <row r="526" spans="1:2" x14ac:dyDescent="0.25">
      <c r="A526" t="str">
        <f>'Market Share'!B526</f>
        <v>RESBDGAPANewSHHEP___ESRGEO_23</v>
      </c>
      <c r="B526" t="str">
        <f>'Market Share'!A526</f>
        <v>NZ50-BDG-15-RESBDG</v>
      </c>
    </row>
    <row r="527" spans="1:2" x14ac:dyDescent="0.25">
      <c r="A527" t="str">
        <f>'Market Share'!B527</f>
        <v>RESBDGAPANewCWA___FRHIGELC_23</v>
      </c>
      <c r="B527" t="str">
        <f>'Market Share'!A527</f>
        <v>NZ50-BDG-15-RESBDG</v>
      </c>
    </row>
    <row r="528" spans="1:2" x14ac:dyDescent="0.25">
      <c r="A528" t="str">
        <f>'Market Share'!B528</f>
        <v>RESBDGSDEOldCWA___TPHIGELC_23</v>
      </c>
      <c r="B528" t="str">
        <f>'Market Share'!A528</f>
        <v>NZ50-BDG-15-RESBDG</v>
      </c>
    </row>
    <row r="529" spans="1:2" x14ac:dyDescent="0.25">
      <c r="A529" t="str">
        <f>'Market Share'!B529</f>
        <v>RESBDGAPANewSHHEP___HIGGEO_23</v>
      </c>
      <c r="B529" t="str">
        <f>'Market Share'!A529</f>
        <v>NZ50-BDG-15-RESBDG</v>
      </c>
    </row>
    <row r="530" spans="1:2" x14ac:dyDescent="0.25">
      <c r="A530" t="str">
        <f>'Market Share'!B530</f>
        <v>RESBDGSDEOldSHFUR___HIGLFO_23</v>
      </c>
      <c r="B530" t="str">
        <f>'Market Share'!A530</f>
        <v>NZ50-BDG-15-RESBDG</v>
      </c>
    </row>
    <row r="531" spans="1:2" x14ac:dyDescent="0.25">
      <c r="A531" t="str">
        <f>'Market Share'!B531</f>
        <v>RESBDGAPAOldSHFIR___HIGPRO_23</v>
      </c>
      <c r="B531" t="str">
        <f>'Market Share'!A531</f>
        <v>NZ50-BDG-15-RESBDG</v>
      </c>
    </row>
    <row r="532" spans="1:2" x14ac:dyDescent="0.25">
      <c r="A532" t="str">
        <f>'Market Share'!B532</f>
        <v>RESBDGAPAOldSHPST___HIGBWP_23</v>
      </c>
      <c r="B532" t="str">
        <f>'Market Share'!A532</f>
        <v>NZ50-BDG-15-RESBDG</v>
      </c>
    </row>
    <row r="533" spans="1:2" x14ac:dyDescent="0.25">
      <c r="A533" t="str">
        <f>'Market Share'!B533</f>
        <v>RESBDGSDEOldCWA___FRHIGELC_23</v>
      </c>
      <c r="B533" t="str">
        <f>'Market Share'!A533</f>
        <v>NZ50-BDG-15-RESBDG</v>
      </c>
    </row>
    <row r="534" spans="1:2" x14ac:dyDescent="0.25">
      <c r="A534" t="str">
        <f>'Market Share'!B534</f>
        <v>RESBDGAPAOldCWA___TPSTDELC_23</v>
      </c>
      <c r="B534" t="str">
        <f>'Market Share'!A534</f>
        <v>NZ50-BDG-15-RESBDG</v>
      </c>
    </row>
    <row r="535" spans="1:2" x14ac:dyDescent="0.25">
      <c r="A535" t="str">
        <f>'Market Share'!B535</f>
        <v>RESBDGSDEOldSHFIR___STDPRO_23</v>
      </c>
      <c r="B535" t="str">
        <f>'Market Share'!A535</f>
        <v>NZ50-BDG-15-RESBDG</v>
      </c>
    </row>
    <row r="536" spans="1:2" x14ac:dyDescent="0.25">
      <c r="A536" t="str">
        <f>'Market Share'!B536</f>
        <v>RESBDGSDEOldSHPST___STDBWP_23</v>
      </c>
      <c r="B536" t="str">
        <f>'Market Share'!A536</f>
        <v>NZ50-BDG-15-RESBDG</v>
      </c>
    </row>
    <row r="537" spans="1:2" x14ac:dyDescent="0.25">
      <c r="A537" t="str">
        <f>'Market Share'!B537</f>
        <v>RESBDGSDEOldSHFIR___HIGPRO_23</v>
      </c>
      <c r="B537" t="str">
        <f>'Market Share'!A537</f>
        <v>NZ50-BDG-15-RESBDG</v>
      </c>
    </row>
    <row r="538" spans="1:2" x14ac:dyDescent="0.25">
      <c r="A538" t="str">
        <f>'Market Share'!B538</f>
        <v>RESBDGSDEOldSHPST___HIGBWP_23</v>
      </c>
      <c r="B538" t="str">
        <f>'Market Share'!A538</f>
        <v>NZ50-BDG-15-RESBDG</v>
      </c>
    </row>
    <row r="539" spans="1:2" x14ac:dyDescent="0.25">
      <c r="A539" t="str">
        <f>'Market Share'!B539</f>
        <v>RESBDGAPANewRAG______HIGELC_23</v>
      </c>
      <c r="B539" t="str">
        <f>'Market Share'!A539</f>
        <v>NZ50-BDG-15-RESBDG</v>
      </c>
    </row>
    <row r="540" spans="1:2" x14ac:dyDescent="0.25">
      <c r="A540" t="str">
        <f>'Market Share'!B540</f>
        <v>RESBDGSDENewSHBOI___STDHH2_23</v>
      </c>
      <c r="B540" t="str">
        <f>'Market Share'!A540</f>
        <v>NZ50-BDG-15-RESBDG</v>
      </c>
    </row>
    <row r="541" spans="1:2" x14ac:dyDescent="0.25">
      <c r="A541" t="str">
        <f>'Market Share'!B541</f>
        <v>RESBDGAPAOldWHSTHBCKSTDELC_23</v>
      </c>
      <c r="B541" t="str">
        <f>'Market Share'!A541</f>
        <v>NZ50-BDG-15-RESBDG</v>
      </c>
    </row>
    <row r="542" spans="1:2" x14ac:dyDescent="0.25">
      <c r="A542" t="str">
        <f>'Market Share'!B542</f>
        <v>RESBDGAPAOldCWA___TPESRELC_23</v>
      </c>
      <c r="B542" t="str">
        <f>'Market Share'!A542</f>
        <v>NZ50-BDG-15-RESBDG</v>
      </c>
    </row>
    <row r="543" spans="1:2" x14ac:dyDescent="0.25">
      <c r="A543" t="str">
        <f>'Market Share'!B543</f>
        <v>RESBDGSDEOldRAG______HIGELC_23</v>
      </c>
      <c r="B543" t="str">
        <f>'Market Share'!A543</f>
        <v>NZ50-BDG-15-RESBDG</v>
      </c>
    </row>
    <row r="544" spans="1:2" x14ac:dyDescent="0.25">
      <c r="A544" t="str">
        <f>'Market Share'!B544</f>
        <v>RESBDGAPAOldSHSTV___STDBMA_23</v>
      </c>
      <c r="B544" t="str">
        <f>'Market Share'!A544</f>
        <v>NZ50-BDG-15-RESBDG</v>
      </c>
    </row>
    <row r="545" spans="1:2" x14ac:dyDescent="0.25">
      <c r="A545" t="str">
        <f>'Market Share'!B545</f>
        <v>RESBDGAPAOldSHSTV___HIGBMA_23</v>
      </c>
      <c r="B545" t="str">
        <f>'Market Share'!A545</f>
        <v>NZ50-BDG-15-RESBDG</v>
      </c>
    </row>
    <row r="546" spans="1:2" x14ac:dyDescent="0.25">
      <c r="A546" t="str">
        <f>'Market Share'!B546</f>
        <v>RESBDGAPAOldCWA___FRESRELC_23</v>
      </c>
      <c r="B546" t="str">
        <f>'Market Share'!A546</f>
        <v>NZ50-BDG-15-RESBDG</v>
      </c>
    </row>
    <row r="547" spans="1:2" x14ac:dyDescent="0.25">
      <c r="A547" t="str">
        <f>'Market Share'!B547</f>
        <v>RESBDGAPAOldCWA___FRSTDELC_23</v>
      </c>
      <c r="B547" t="str">
        <f>'Market Share'!A547</f>
        <v>NZ50-BDG-15-RESBDG</v>
      </c>
    </row>
    <row r="548" spans="1:2" x14ac:dyDescent="0.25">
      <c r="A548" t="str">
        <f>'Market Share'!B548</f>
        <v>RESBDGAPAOldCWA___TPHIGELC_23</v>
      </c>
      <c r="B548" t="str">
        <f>'Market Share'!A548</f>
        <v>NZ50-BDG-15-RESBDG</v>
      </c>
    </row>
    <row r="549" spans="1:2" x14ac:dyDescent="0.25">
      <c r="A549" t="str">
        <f>'Market Share'!B549</f>
        <v>RESBDGAPAOldCWA___FRHIGELC_23</v>
      </c>
      <c r="B549" t="str">
        <f>'Market Share'!A549</f>
        <v>NZ50-BDG-15-RESBDG</v>
      </c>
    </row>
    <row r="550" spans="1:2" x14ac:dyDescent="0.25">
      <c r="A550" t="str">
        <f>'Market Share'!B550</f>
        <v>RESBDGSATOldSHHEP___STDGEO_23</v>
      </c>
      <c r="B550" t="str">
        <f>'Market Share'!A550</f>
        <v>NZ50-BDG-15-RESBDG</v>
      </c>
    </row>
    <row r="551" spans="1:2" x14ac:dyDescent="0.25">
      <c r="A551" t="str">
        <f>'Market Share'!B551</f>
        <v>RESBDGSDEOldSHSTV___STDBMA_23</v>
      </c>
      <c r="B551" t="str">
        <f>'Market Share'!A551</f>
        <v>NZ50-BDG-15-RESBDG</v>
      </c>
    </row>
    <row r="552" spans="1:2" x14ac:dyDescent="0.25">
      <c r="A552" t="str">
        <f>'Market Share'!B552</f>
        <v>RESBDGSDEOldSHSTV___HIGBMA_23</v>
      </c>
      <c r="B552" t="str">
        <f>'Market Share'!A552</f>
        <v>NZ50-BDG-15-RESBDG</v>
      </c>
    </row>
    <row r="553" spans="1:2" x14ac:dyDescent="0.25">
      <c r="A553" t="str">
        <f>'Market Share'!B553</f>
        <v>RESBDGSATOldSHHEP___ESRGEO_23</v>
      </c>
      <c r="B553" t="str">
        <f>'Market Share'!A553</f>
        <v>NZ50-BDG-15-RESBDG</v>
      </c>
    </row>
    <row r="554" spans="1:2" x14ac:dyDescent="0.25">
      <c r="A554" t="str">
        <f>'Market Share'!B554</f>
        <v>RESBDGSATOldSHHEP___HIGGEO_23</v>
      </c>
      <c r="B554" t="str">
        <f>'Market Share'!A554</f>
        <v>NZ50-BDG-15-RESBDG</v>
      </c>
    </row>
    <row r="555" spans="1:2" x14ac:dyDescent="0.25">
      <c r="A555" t="str">
        <f>'Market Share'!B555</f>
        <v>RESBDGAPAOldRAG______HIGELC_23</v>
      </c>
      <c r="B555" t="str">
        <f>'Market Share'!A555</f>
        <v>NZ50-BDG-15-RESBDG</v>
      </c>
    </row>
    <row r="556" spans="1:2" x14ac:dyDescent="0.25">
      <c r="A556" t="str">
        <f>'Market Share'!B556</f>
        <v>RESBDGAPAOldSHHEP___STDGEO_23</v>
      </c>
      <c r="B556" t="str">
        <f>'Market Share'!A556</f>
        <v>NZ50-BDG-15-RESBDG</v>
      </c>
    </row>
    <row r="557" spans="1:2" x14ac:dyDescent="0.25">
      <c r="A557" t="str">
        <f>'Market Share'!B557</f>
        <v>RESBDGAPANewSHBOI___STDHH2_23</v>
      </c>
      <c r="B557" t="str">
        <f>'Market Share'!A557</f>
        <v>NZ50-BDG-15-RESBDG</v>
      </c>
    </row>
    <row r="558" spans="1:2" x14ac:dyDescent="0.25">
      <c r="A558" t="str">
        <f>'Market Share'!B558</f>
        <v>RESBDGAPAOldSHHEP___ESRGEO_23</v>
      </c>
      <c r="B558" t="str">
        <f>'Market Share'!A558</f>
        <v>NZ50-BDG-15-RESBDG</v>
      </c>
    </row>
    <row r="559" spans="1:2" x14ac:dyDescent="0.25">
      <c r="A559" t="str">
        <f>'Market Share'!B559</f>
        <v>RESBDGAPAOldSHHEP___HIGGEO_23</v>
      </c>
      <c r="B559" t="str">
        <f>'Market Share'!A559</f>
        <v>NZ50-BDG-15-RESBDG</v>
      </c>
    </row>
    <row r="560" spans="1:2" x14ac:dyDescent="0.25">
      <c r="A560" t="str">
        <f>'Market Share'!B560</f>
        <v>RESBDGSDEOldSHHEP___STDGEO_23</v>
      </c>
      <c r="B560" t="str">
        <f>'Market Share'!A560</f>
        <v>NZ50-BDG-15-RESBDG</v>
      </c>
    </row>
    <row r="561" spans="1:2" x14ac:dyDescent="0.25">
      <c r="A561" t="str">
        <f>'Market Share'!B561</f>
        <v>RESBDGSDEOldSHHEP___ESRGEO_23</v>
      </c>
      <c r="B561" t="str">
        <f>'Market Share'!A561</f>
        <v>NZ50-BDG-15-RESBDG</v>
      </c>
    </row>
    <row r="562" spans="1:2" x14ac:dyDescent="0.25">
      <c r="A562" t="str">
        <f>'Market Share'!B562</f>
        <v>RESBDGSDEOldSHHEP___HIGGEO_23</v>
      </c>
      <c r="B562" t="str">
        <f>'Market Share'!A562</f>
        <v>NZ50-BDG-15-RESBDG</v>
      </c>
    </row>
    <row r="563" spans="1:2" x14ac:dyDescent="0.25">
      <c r="A563" t="str">
        <f>'Market Share'!B563</f>
        <v>RESBDGSATOldSHBOI___STDHH2_23</v>
      </c>
      <c r="B563" t="str">
        <f>'Market Share'!A563</f>
        <v>NZ50-BDG-15-RESBDG</v>
      </c>
    </row>
    <row r="564" spans="1:2" x14ac:dyDescent="0.25">
      <c r="A564" t="str">
        <f>'Market Share'!B564</f>
        <v>RESBDGAPAOldSHBOI___STDHH2_23</v>
      </c>
      <c r="B564" t="str">
        <f>'Market Share'!A564</f>
        <v>NZ50-BDG-15-RESBDG</v>
      </c>
    </row>
    <row r="565" spans="1:2" x14ac:dyDescent="0.25">
      <c r="A565" t="str">
        <f>'Market Share'!B565</f>
        <v>RESBDGSDEOldSHBOI___STDHH2_23</v>
      </c>
      <c r="B565" t="str">
        <f>'Market Share'!A565</f>
        <v>NZ50-BDG-15-RESBDG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9FDB-F1A6-40BA-B049-774446B328D9}">
  <sheetPr filterMode="1">
    <tabColor rgb="FFFFFF00"/>
  </sheetPr>
  <dimension ref="A1:G565"/>
  <sheetViews>
    <sheetView topLeftCell="A127" workbookViewId="0">
      <selection activeCell="F127" sqref="B1:F1048576"/>
    </sheetView>
  </sheetViews>
  <sheetFormatPr defaultRowHeight="15" x14ac:dyDescent="0.25"/>
  <cols>
    <col min="4" max="4" width="35.42578125" bestFit="1" customWidth="1"/>
    <col min="5" max="5" width="23" bestFit="1" customWidth="1"/>
    <col min="6" max="6" width="12.28515625" bestFit="1" customWidth="1"/>
    <col min="7" max="7" width="9.85546875" bestFit="1" customWidth="1"/>
  </cols>
  <sheetData>
    <row r="1" spans="1:7" x14ac:dyDescent="0.25">
      <c r="A1" t="s">
        <v>84</v>
      </c>
      <c r="B1" t="s">
        <v>77</v>
      </c>
      <c r="C1" t="s">
        <v>78</v>
      </c>
      <c r="D1" t="s">
        <v>76</v>
      </c>
      <c r="E1" t="s">
        <v>74</v>
      </c>
      <c r="F1" t="s">
        <v>79</v>
      </c>
      <c r="G1" t="s">
        <v>80</v>
      </c>
    </row>
    <row r="2" spans="1:7" hidden="1" x14ac:dyDescent="0.25">
      <c r="A2">
        <f>IF(F2="",0,1)</f>
        <v>0</v>
      </c>
      <c r="B2" t="s">
        <v>81</v>
      </c>
      <c r="C2">
        <v>2050</v>
      </c>
      <c r="D2" t="str">
        <f>'Market Share'!B2</f>
        <v>RESBDGSDEOldCWA___CBESRELC_23</v>
      </c>
      <c r="E2" t="str">
        <f>VLOOKUP('NZ50-15_MaxInvestShareGroupTarg'!D2,'NZ50-15_tech_groups'!A:B,2,FALSE)</f>
        <v>NZ50-BDG-15-RESBDG</v>
      </c>
      <c r="F2" t="str">
        <f>_xlfn.XLOOKUP(D2,'Market Share'!B:B,'Market Share'!M:M)</f>
        <v/>
      </c>
    </row>
    <row r="3" spans="1:7" hidden="1" x14ac:dyDescent="0.25">
      <c r="A3">
        <f t="shared" ref="A3:A66" si="0">IF(F3="",0,1)</f>
        <v>0</v>
      </c>
      <c r="B3" t="s">
        <v>81</v>
      </c>
      <c r="C3">
        <v>2050</v>
      </c>
      <c r="D3" t="str">
        <f>'Market Share'!B3</f>
        <v>RESBDGAPAOldCWA___CBESRELC_23</v>
      </c>
      <c r="E3" t="str">
        <f>VLOOKUP('NZ50-15_MaxInvestShareGroupTarg'!D3,'NZ50-15_tech_groups'!A:B,2,FALSE)</f>
        <v>NZ50-BDG-15-RESBDG</v>
      </c>
      <c r="F3" t="str">
        <f>_xlfn.XLOOKUP(D3,'Market Share'!B:B,'Market Share'!M:M)</f>
        <v/>
      </c>
    </row>
    <row r="4" spans="1:7" hidden="1" x14ac:dyDescent="0.25">
      <c r="A4">
        <f t="shared" si="0"/>
        <v>0</v>
      </c>
      <c r="B4" t="s">
        <v>81</v>
      </c>
      <c r="C4">
        <v>2050</v>
      </c>
      <c r="D4" t="str">
        <f>'Market Share'!B4</f>
        <v>RESBDGSATOldCWA___CBESRELC_23</v>
      </c>
      <c r="E4" t="str">
        <f>VLOOKUP('NZ50-15_MaxInvestShareGroupTarg'!D4,'NZ50-15_tech_groups'!A:B,2,FALSE)</f>
        <v>NZ50-BDG-15-RESBDG</v>
      </c>
      <c r="F4" t="str">
        <f>_xlfn.XLOOKUP(D4,'Market Share'!B:B,'Market Share'!M:M)</f>
        <v/>
      </c>
    </row>
    <row r="5" spans="1:7" hidden="1" x14ac:dyDescent="0.25">
      <c r="A5">
        <f t="shared" si="0"/>
        <v>0</v>
      </c>
      <c r="B5" t="s">
        <v>81</v>
      </c>
      <c r="C5">
        <v>2050</v>
      </c>
      <c r="D5" t="str">
        <f>'Market Share'!B5</f>
        <v>RESBDGAPANewCWA___CBESRELC_23</v>
      </c>
      <c r="E5" t="str">
        <f>VLOOKUP('NZ50-15_MaxInvestShareGroupTarg'!D5,'NZ50-15_tech_groups'!A:B,2,FALSE)</f>
        <v>NZ50-BDG-15-RESBDG</v>
      </c>
      <c r="F5" t="str">
        <f>_xlfn.XLOOKUP(D5,'Market Share'!B:B,'Market Share'!M:M)</f>
        <v/>
      </c>
    </row>
    <row r="6" spans="1:7" hidden="1" x14ac:dyDescent="0.25">
      <c r="A6">
        <f t="shared" si="0"/>
        <v>0</v>
      </c>
      <c r="B6" t="s">
        <v>81</v>
      </c>
      <c r="C6">
        <v>2050</v>
      </c>
      <c r="D6" t="str">
        <f>'Market Share'!B6</f>
        <v>RESBDGSDENewCWA___CBESRELC_23</v>
      </c>
      <c r="E6" t="str">
        <f>VLOOKUP('NZ50-15_MaxInvestShareGroupTarg'!D6,'NZ50-15_tech_groups'!A:B,2,FALSE)</f>
        <v>NZ50-BDG-15-RESBDG</v>
      </c>
      <c r="F6" t="str">
        <f>_xlfn.XLOOKUP(D6,'Market Share'!B:B,'Market Share'!M:M)</f>
        <v/>
      </c>
    </row>
    <row r="7" spans="1:7" hidden="1" x14ac:dyDescent="0.25">
      <c r="A7">
        <f t="shared" si="0"/>
        <v>0</v>
      </c>
      <c r="B7" t="s">
        <v>81</v>
      </c>
      <c r="C7">
        <v>2050</v>
      </c>
      <c r="D7" t="str">
        <f>'Market Share'!B7</f>
        <v>RESBDGSATNewCWA___CBESRELC_23</v>
      </c>
      <c r="E7" t="str">
        <f>VLOOKUP('NZ50-15_MaxInvestShareGroupTarg'!D7,'NZ50-15_tech_groups'!A:B,2,FALSE)</f>
        <v>NZ50-BDG-15-RESBDG</v>
      </c>
      <c r="F7" t="str">
        <f>_xlfn.XLOOKUP(D7,'Market Share'!B:B,'Market Share'!M:M)</f>
        <v/>
      </c>
    </row>
    <row r="8" spans="1:7" hidden="1" x14ac:dyDescent="0.25">
      <c r="A8">
        <f t="shared" si="0"/>
        <v>0</v>
      </c>
      <c r="B8" t="s">
        <v>81</v>
      </c>
      <c r="C8">
        <v>2050</v>
      </c>
      <c r="D8" t="str">
        <f>'Market Share'!B8</f>
        <v>RESBDGSDEOldLIFLUT5STDELC_23</v>
      </c>
      <c r="E8" t="str">
        <f>VLOOKUP('NZ50-15_MaxInvestShareGroupTarg'!D8,'NZ50-15_tech_groups'!A:B,2,FALSE)</f>
        <v>NZ50-BDG-15-RESBDG</v>
      </c>
      <c r="F8" t="str">
        <f>_xlfn.XLOOKUP(D8,'Market Share'!B:B,'Market Share'!M:M)</f>
        <v/>
      </c>
    </row>
    <row r="9" spans="1:7" hidden="1" x14ac:dyDescent="0.25">
      <c r="A9">
        <f t="shared" si="0"/>
        <v>0</v>
      </c>
      <c r="B9" t="s">
        <v>81</v>
      </c>
      <c r="C9">
        <v>2050</v>
      </c>
      <c r="D9" t="str">
        <f>'Market Share'!B9</f>
        <v>RESBDGAPAOldLIFLUT5STDELC_23</v>
      </c>
      <c r="E9" t="str">
        <f>VLOOKUP('NZ50-15_MaxInvestShareGroupTarg'!D9,'NZ50-15_tech_groups'!A:B,2,FALSE)</f>
        <v>NZ50-BDG-15-RESBDG</v>
      </c>
      <c r="F9" t="str">
        <f>_xlfn.XLOOKUP(D9,'Market Share'!B:B,'Market Share'!M:M)</f>
        <v/>
      </c>
    </row>
    <row r="10" spans="1:7" x14ac:dyDescent="0.25">
      <c r="A10">
        <f t="shared" si="0"/>
        <v>1</v>
      </c>
      <c r="B10" t="s">
        <v>81</v>
      </c>
      <c r="C10">
        <v>2050</v>
      </c>
      <c r="D10" t="str">
        <f>'Market Share'!B10</f>
        <v>RESBDGSDEOldRAG______STDNGA_23</v>
      </c>
      <c r="E10" t="str">
        <f>VLOOKUP('NZ50-15_MaxInvestShareGroupTarg'!D10,'NZ50-15_tech_groups'!A:B,2,FALSE)</f>
        <v>NZ50-BDG-15-RESBDG</v>
      </c>
      <c r="F10">
        <f>_xlfn.XLOOKUP(D10,'Market Share'!B:B,'Market Share'!M:M)</f>
        <v>0</v>
      </c>
    </row>
    <row r="11" spans="1:7" x14ac:dyDescent="0.25">
      <c r="A11">
        <f t="shared" si="0"/>
        <v>1</v>
      </c>
      <c r="B11" t="s">
        <v>81</v>
      </c>
      <c r="C11">
        <v>2050</v>
      </c>
      <c r="D11" t="str">
        <f>'Market Share'!B11</f>
        <v>RESBDGAPAOldRAG______STDNGA_23</v>
      </c>
      <c r="E11" t="str">
        <f>VLOOKUP('NZ50-15_MaxInvestShareGroupTarg'!D11,'NZ50-15_tech_groups'!A:B,2,FALSE)</f>
        <v>NZ50-BDG-15-RESBDG</v>
      </c>
      <c r="F11">
        <f>_xlfn.XLOOKUP(D11,'Market Share'!B:B,'Market Share'!M:M)</f>
        <v>0</v>
      </c>
    </row>
    <row r="12" spans="1:7" hidden="1" x14ac:dyDescent="0.25">
      <c r="A12">
        <f t="shared" si="0"/>
        <v>0</v>
      </c>
      <c r="B12" t="s">
        <v>81</v>
      </c>
      <c r="C12">
        <v>2050</v>
      </c>
      <c r="D12" t="str">
        <f>'Market Share'!B12</f>
        <v>RESBDGSATOldLIFLUT5STDELC_23</v>
      </c>
      <c r="E12" t="str">
        <f>VLOOKUP('NZ50-15_MaxInvestShareGroupTarg'!D12,'NZ50-15_tech_groups'!A:B,2,FALSE)</f>
        <v>NZ50-BDG-15-RESBDG</v>
      </c>
      <c r="F12" t="str">
        <f>_xlfn.XLOOKUP(D12,'Market Share'!B:B,'Market Share'!M:M)</f>
        <v/>
      </c>
    </row>
    <row r="13" spans="1:7" x14ac:dyDescent="0.25">
      <c r="A13">
        <f t="shared" si="0"/>
        <v>1</v>
      </c>
      <c r="B13" t="s">
        <v>81</v>
      </c>
      <c r="C13">
        <v>2050</v>
      </c>
      <c r="D13" t="str">
        <f>'Market Share'!B13</f>
        <v>RESBDGSATOldRAG______STDNGA_23</v>
      </c>
      <c r="E13" t="str">
        <f>VLOOKUP('NZ50-15_MaxInvestShareGroupTarg'!D13,'NZ50-15_tech_groups'!A:B,2,FALSE)</f>
        <v>NZ50-BDG-15-RESBDG</v>
      </c>
      <c r="F13">
        <f>_xlfn.XLOOKUP(D13,'Market Share'!B:B,'Market Share'!M:M)</f>
        <v>0</v>
      </c>
    </row>
    <row r="14" spans="1:7" hidden="1" x14ac:dyDescent="0.25">
      <c r="A14">
        <f t="shared" si="0"/>
        <v>0</v>
      </c>
      <c r="B14" t="s">
        <v>81</v>
      </c>
      <c r="C14">
        <v>2050</v>
      </c>
      <c r="D14" t="str">
        <f>'Market Share'!B14</f>
        <v>RESBDGSDEOldCDY______STDELC_23</v>
      </c>
      <c r="E14" t="str">
        <f>VLOOKUP('NZ50-15_MaxInvestShareGroupTarg'!D14,'NZ50-15_tech_groups'!A:B,2,FALSE)</f>
        <v>NZ50-BDG-15-RESBDG</v>
      </c>
      <c r="F14" t="str">
        <f>_xlfn.XLOOKUP(D14,'Market Share'!B:B,'Market Share'!M:M)</f>
        <v/>
      </c>
    </row>
    <row r="15" spans="1:7" hidden="1" x14ac:dyDescent="0.25">
      <c r="A15">
        <f t="shared" si="0"/>
        <v>0</v>
      </c>
      <c r="B15" t="s">
        <v>81</v>
      </c>
      <c r="C15">
        <v>2050</v>
      </c>
      <c r="D15" t="str">
        <f>'Market Share'!B15</f>
        <v>RESBDGAPAOldCDY______STDELC_23</v>
      </c>
      <c r="E15" t="str">
        <f>VLOOKUP('NZ50-15_MaxInvestShareGroupTarg'!D15,'NZ50-15_tech_groups'!A:B,2,FALSE)</f>
        <v>NZ50-BDG-15-RESBDG</v>
      </c>
      <c r="F15" t="str">
        <f>_xlfn.XLOOKUP(D15,'Market Share'!B:B,'Market Share'!M:M)</f>
        <v/>
      </c>
    </row>
    <row r="16" spans="1:7" hidden="1" x14ac:dyDescent="0.25">
      <c r="A16">
        <f t="shared" si="0"/>
        <v>0</v>
      </c>
      <c r="B16" t="s">
        <v>81</v>
      </c>
      <c r="C16">
        <v>2050</v>
      </c>
      <c r="D16" t="str">
        <f>'Market Share'!B16</f>
        <v>RESBDGSATOldCDY______STDELC_23</v>
      </c>
      <c r="E16" t="str">
        <f>VLOOKUP('NZ50-15_MaxInvestShareGroupTarg'!D16,'NZ50-15_tech_groups'!A:B,2,FALSE)</f>
        <v>NZ50-BDG-15-RESBDG</v>
      </c>
      <c r="F16" t="str">
        <f>_xlfn.XLOOKUP(D16,'Market Share'!B:B,'Market Share'!M:M)</f>
        <v/>
      </c>
    </row>
    <row r="17" spans="1:6" hidden="1" x14ac:dyDescent="0.25">
      <c r="A17">
        <f t="shared" si="0"/>
        <v>0</v>
      </c>
      <c r="B17" t="s">
        <v>81</v>
      </c>
      <c r="C17">
        <v>2050</v>
      </c>
      <c r="D17" t="str">
        <f>'Market Share'!B17</f>
        <v>RESBDGSDEOldDWA______STDELC_23</v>
      </c>
      <c r="E17" t="str">
        <f>VLOOKUP('NZ50-15_MaxInvestShareGroupTarg'!D17,'NZ50-15_tech_groups'!A:B,2,FALSE)</f>
        <v>NZ50-BDG-15-RESBDG</v>
      </c>
      <c r="F17" t="str">
        <f>_xlfn.XLOOKUP(D17,'Market Share'!B:B,'Market Share'!M:M)</f>
        <v/>
      </c>
    </row>
    <row r="18" spans="1:6" hidden="1" x14ac:dyDescent="0.25">
      <c r="A18">
        <f t="shared" si="0"/>
        <v>0</v>
      </c>
      <c r="B18" t="s">
        <v>81</v>
      </c>
      <c r="C18">
        <v>2050</v>
      </c>
      <c r="D18" t="str">
        <f>'Market Share'!B18</f>
        <v>RESBDGAPAOldDWA______STDELC_23</v>
      </c>
      <c r="E18" t="str">
        <f>VLOOKUP('NZ50-15_MaxInvestShareGroupTarg'!D18,'NZ50-15_tech_groups'!A:B,2,FALSE)</f>
        <v>NZ50-BDG-15-RESBDG</v>
      </c>
      <c r="F18" t="str">
        <f>_xlfn.XLOOKUP(D18,'Market Share'!B:B,'Market Share'!M:M)</f>
        <v/>
      </c>
    </row>
    <row r="19" spans="1:6" hidden="1" x14ac:dyDescent="0.25">
      <c r="A19">
        <f t="shared" si="0"/>
        <v>0</v>
      </c>
      <c r="B19" t="s">
        <v>81</v>
      </c>
      <c r="C19">
        <v>2050</v>
      </c>
      <c r="D19" t="str">
        <f>'Market Share'!B19</f>
        <v>RESBDGSATOldDWA______STDELC_23</v>
      </c>
      <c r="E19" t="str">
        <f>VLOOKUP('NZ50-15_MaxInvestShareGroupTarg'!D19,'NZ50-15_tech_groups'!A:B,2,FALSE)</f>
        <v>NZ50-BDG-15-RESBDG</v>
      </c>
      <c r="F19" t="str">
        <f>_xlfn.XLOOKUP(D19,'Market Share'!B:B,'Market Share'!M:M)</f>
        <v/>
      </c>
    </row>
    <row r="20" spans="1:6" hidden="1" x14ac:dyDescent="0.25">
      <c r="A20">
        <f t="shared" si="0"/>
        <v>0</v>
      </c>
      <c r="B20" t="s">
        <v>81</v>
      </c>
      <c r="C20">
        <v>2050</v>
      </c>
      <c r="D20" t="str">
        <f>'Market Share'!B20</f>
        <v>RESBDGSDEOldFRZ___CHSTDELC_23</v>
      </c>
      <c r="E20" t="str">
        <f>VLOOKUP('NZ50-15_MaxInvestShareGroupTarg'!D20,'NZ50-15_tech_groups'!A:B,2,FALSE)</f>
        <v>NZ50-BDG-15-RESBDG</v>
      </c>
      <c r="F20" t="str">
        <f>_xlfn.XLOOKUP(D20,'Market Share'!B:B,'Market Share'!M:M)</f>
        <v/>
      </c>
    </row>
    <row r="21" spans="1:6" hidden="1" x14ac:dyDescent="0.25">
      <c r="A21">
        <f t="shared" si="0"/>
        <v>0</v>
      </c>
      <c r="B21" t="s">
        <v>81</v>
      </c>
      <c r="C21">
        <v>2050</v>
      </c>
      <c r="D21" t="str">
        <f>'Market Share'!B21</f>
        <v>RESBDGAPANewLIFLUT5STDELC_23</v>
      </c>
      <c r="E21" t="str">
        <f>VLOOKUP('NZ50-15_MaxInvestShareGroupTarg'!D21,'NZ50-15_tech_groups'!A:B,2,FALSE)</f>
        <v>NZ50-BDG-15-RESBDG</v>
      </c>
      <c r="F21" t="str">
        <f>_xlfn.XLOOKUP(D21,'Market Share'!B:B,'Market Share'!M:M)</f>
        <v/>
      </c>
    </row>
    <row r="22" spans="1:6" hidden="1" x14ac:dyDescent="0.25">
      <c r="A22">
        <f t="shared" si="0"/>
        <v>0</v>
      </c>
      <c r="B22" t="s">
        <v>81</v>
      </c>
      <c r="C22">
        <v>2050</v>
      </c>
      <c r="D22" t="str">
        <f>'Market Share'!B22</f>
        <v>RESBDGSDENewLIFLUT5STDELC_23</v>
      </c>
      <c r="E22" t="str">
        <f>VLOOKUP('NZ50-15_MaxInvestShareGroupTarg'!D22,'NZ50-15_tech_groups'!A:B,2,FALSE)</f>
        <v>NZ50-BDG-15-RESBDG</v>
      </c>
      <c r="F22" t="str">
        <f>_xlfn.XLOOKUP(D22,'Market Share'!B:B,'Market Share'!M:M)</f>
        <v/>
      </c>
    </row>
    <row r="23" spans="1:6" hidden="1" x14ac:dyDescent="0.25">
      <c r="A23">
        <f t="shared" si="0"/>
        <v>0</v>
      </c>
      <c r="B23" t="s">
        <v>81</v>
      </c>
      <c r="C23">
        <v>2050</v>
      </c>
      <c r="D23" t="str">
        <f>'Market Share'!B23</f>
        <v>RESBDGAPAOldFRZ___CHSTDELC_23</v>
      </c>
      <c r="E23" t="str">
        <f>VLOOKUP('NZ50-15_MaxInvestShareGroupTarg'!D23,'NZ50-15_tech_groups'!A:B,2,FALSE)</f>
        <v>NZ50-BDG-15-RESBDG</v>
      </c>
      <c r="F23" t="str">
        <f>_xlfn.XLOOKUP(D23,'Market Share'!B:B,'Market Share'!M:M)</f>
        <v/>
      </c>
    </row>
    <row r="24" spans="1:6" hidden="1" x14ac:dyDescent="0.25">
      <c r="A24">
        <f t="shared" si="0"/>
        <v>0</v>
      </c>
      <c r="B24" t="s">
        <v>81</v>
      </c>
      <c r="C24">
        <v>2050</v>
      </c>
      <c r="D24" t="str">
        <f>'Market Share'!B24</f>
        <v>RESBDGSATOldFRZ___CHSTDELC_23</v>
      </c>
      <c r="E24" t="str">
        <f>VLOOKUP('NZ50-15_MaxInvestShareGroupTarg'!D24,'NZ50-15_tech_groups'!A:B,2,FALSE)</f>
        <v>NZ50-BDG-15-RESBDG</v>
      </c>
      <c r="F24" t="str">
        <f>_xlfn.XLOOKUP(D24,'Market Share'!B:B,'Market Share'!M:M)</f>
        <v/>
      </c>
    </row>
    <row r="25" spans="1:6" x14ac:dyDescent="0.25">
      <c r="A25">
        <f t="shared" si="0"/>
        <v>1</v>
      </c>
      <c r="B25" t="s">
        <v>81</v>
      </c>
      <c r="C25">
        <v>2050</v>
      </c>
      <c r="D25" t="str">
        <f>'Market Share'!B25</f>
        <v>RESBDGAPANewRAG______STDNGA_23</v>
      </c>
      <c r="E25" t="str">
        <f>VLOOKUP('NZ50-15_MaxInvestShareGroupTarg'!D25,'NZ50-15_tech_groups'!A:B,2,FALSE)</f>
        <v>NZ50-BDG-15-RESBDG</v>
      </c>
      <c r="F25">
        <f>_xlfn.XLOOKUP(D25,'Market Share'!B:B,'Market Share'!M:M)</f>
        <v>0</v>
      </c>
    </row>
    <row r="26" spans="1:6" x14ac:dyDescent="0.25">
      <c r="A26">
        <f t="shared" si="0"/>
        <v>1</v>
      </c>
      <c r="B26" t="s">
        <v>81</v>
      </c>
      <c r="C26">
        <v>2050</v>
      </c>
      <c r="D26" t="str">
        <f>'Market Share'!B26</f>
        <v>RESBDGSDENewRAG______STDNGA_23</v>
      </c>
      <c r="E26" t="str">
        <f>VLOOKUP('NZ50-15_MaxInvestShareGroupTarg'!D26,'NZ50-15_tech_groups'!A:B,2,FALSE)</f>
        <v>NZ50-BDG-15-RESBDG</v>
      </c>
      <c r="F26">
        <f>_xlfn.XLOOKUP(D26,'Market Share'!B:B,'Market Share'!M:M)</f>
        <v>0</v>
      </c>
    </row>
    <row r="27" spans="1:6" x14ac:dyDescent="0.25">
      <c r="A27">
        <f t="shared" si="0"/>
        <v>1</v>
      </c>
      <c r="B27" t="s">
        <v>81</v>
      </c>
      <c r="C27">
        <v>2050</v>
      </c>
      <c r="D27" t="str">
        <f>'Market Share'!B27</f>
        <v>RESBDGSATNewRAG______STDNGA_23</v>
      </c>
      <c r="E27" t="str">
        <f>VLOOKUP('NZ50-15_MaxInvestShareGroupTarg'!D27,'NZ50-15_tech_groups'!A:B,2,FALSE)</f>
        <v>NZ50-BDG-15-RESBDG</v>
      </c>
      <c r="F27">
        <f>_xlfn.XLOOKUP(D27,'Market Share'!B:B,'Market Share'!M:M)</f>
        <v>0</v>
      </c>
    </row>
    <row r="28" spans="1:6" hidden="1" x14ac:dyDescent="0.25">
      <c r="A28">
        <f t="shared" si="0"/>
        <v>0</v>
      </c>
      <c r="B28" t="s">
        <v>81</v>
      </c>
      <c r="C28">
        <v>2050</v>
      </c>
      <c r="D28" t="str">
        <f>'Market Share'!B28</f>
        <v>RESBDGSATNewLIFLUT5STDELC_23</v>
      </c>
      <c r="E28" t="str">
        <f>VLOOKUP('NZ50-15_MaxInvestShareGroupTarg'!D28,'NZ50-15_tech_groups'!A:B,2,FALSE)</f>
        <v>NZ50-BDG-15-RESBDG</v>
      </c>
      <c r="F28" t="str">
        <f>_xlfn.XLOOKUP(D28,'Market Share'!B:B,'Market Share'!M:M)</f>
        <v/>
      </c>
    </row>
    <row r="29" spans="1:6" hidden="1" x14ac:dyDescent="0.25">
      <c r="A29">
        <f t="shared" si="0"/>
        <v>0</v>
      </c>
      <c r="B29" t="s">
        <v>81</v>
      </c>
      <c r="C29">
        <v>2050</v>
      </c>
      <c r="D29" t="str">
        <f>'Market Share'!B29</f>
        <v>RESBDGAPANewDWA______STDELC_23</v>
      </c>
      <c r="E29" t="str">
        <f>VLOOKUP('NZ50-15_MaxInvestShareGroupTarg'!D29,'NZ50-15_tech_groups'!A:B,2,FALSE)</f>
        <v>NZ50-BDG-15-RESBDG</v>
      </c>
      <c r="F29" t="str">
        <f>_xlfn.XLOOKUP(D29,'Market Share'!B:B,'Market Share'!M:M)</f>
        <v/>
      </c>
    </row>
    <row r="30" spans="1:6" hidden="1" x14ac:dyDescent="0.25">
      <c r="A30">
        <f t="shared" si="0"/>
        <v>0</v>
      </c>
      <c r="B30" t="s">
        <v>81</v>
      </c>
      <c r="C30">
        <v>2050</v>
      </c>
      <c r="D30" t="str">
        <f>'Market Share'!B30</f>
        <v>RESBDGSDENewDWA______STDELC_23</v>
      </c>
      <c r="E30" t="str">
        <f>VLOOKUP('NZ50-15_MaxInvestShareGroupTarg'!D30,'NZ50-15_tech_groups'!A:B,2,FALSE)</f>
        <v>NZ50-BDG-15-RESBDG</v>
      </c>
      <c r="F30" t="str">
        <f>_xlfn.XLOOKUP(D30,'Market Share'!B:B,'Market Share'!M:M)</f>
        <v/>
      </c>
    </row>
    <row r="31" spans="1:6" hidden="1" x14ac:dyDescent="0.25">
      <c r="A31">
        <f t="shared" si="0"/>
        <v>0</v>
      </c>
      <c r="B31" t="s">
        <v>81</v>
      </c>
      <c r="C31">
        <v>2050</v>
      </c>
      <c r="D31" t="str">
        <f>'Market Share'!B31</f>
        <v>RESBDGSATNewDWA______STDELC_23</v>
      </c>
      <c r="E31" t="str">
        <f>VLOOKUP('NZ50-15_MaxInvestShareGroupTarg'!D31,'NZ50-15_tech_groups'!A:B,2,FALSE)</f>
        <v>NZ50-BDG-15-RESBDG</v>
      </c>
      <c r="F31" t="str">
        <f>_xlfn.XLOOKUP(D31,'Market Share'!B:B,'Market Share'!M:M)</f>
        <v/>
      </c>
    </row>
    <row r="32" spans="1:6" hidden="1" x14ac:dyDescent="0.25">
      <c r="A32">
        <f t="shared" si="0"/>
        <v>0</v>
      </c>
      <c r="B32" t="s">
        <v>81</v>
      </c>
      <c r="C32">
        <v>2050</v>
      </c>
      <c r="D32" t="str">
        <f>'Market Share'!B32</f>
        <v>RESBDGAPANewCDY______STDELC_23</v>
      </c>
      <c r="E32" t="str">
        <f>VLOOKUP('NZ50-15_MaxInvestShareGroupTarg'!D32,'NZ50-15_tech_groups'!A:B,2,FALSE)</f>
        <v>NZ50-BDG-15-RESBDG</v>
      </c>
      <c r="F32" t="str">
        <f>_xlfn.XLOOKUP(D32,'Market Share'!B:B,'Market Share'!M:M)</f>
        <v/>
      </c>
    </row>
    <row r="33" spans="1:6" hidden="1" x14ac:dyDescent="0.25">
      <c r="A33">
        <f t="shared" si="0"/>
        <v>0</v>
      </c>
      <c r="B33" t="s">
        <v>81</v>
      </c>
      <c r="C33">
        <v>2050</v>
      </c>
      <c r="D33" t="str">
        <f>'Market Share'!B33</f>
        <v>RESBDGSDENewCDY______STDELC_23</v>
      </c>
      <c r="E33" t="str">
        <f>VLOOKUP('NZ50-15_MaxInvestShareGroupTarg'!D33,'NZ50-15_tech_groups'!A:B,2,FALSE)</f>
        <v>NZ50-BDG-15-RESBDG</v>
      </c>
      <c r="F33" t="str">
        <f>_xlfn.XLOOKUP(D33,'Market Share'!B:B,'Market Share'!M:M)</f>
        <v/>
      </c>
    </row>
    <row r="34" spans="1:6" hidden="1" x14ac:dyDescent="0.25">
      <c r="A34">
        <f t="shared" si="0"/>
        <v>0</v>
      </c>
      <c r="B34" t="s">
        <v>81</v>
      </c>
      <c r="C34">
        <v>2050</v>
      </c>
      <c r="D34" t="str">
        <f>'Market Share'!B34</f>
        <v>RESBDGSATNewCDY______STDELC_23</v>
      </c>
      <c r="E34" t="str">
        <f>VLOOKUP('NZ50-15_MaxInvestShareGroupTarg'!D34,'NZ50-15_tech_groups'!A:B,2,FALSE)</f>
        <v>NZ50-BDG-15-RESBDG</v>
      </c>
      <c r="F34" t="str">
        <f>_xlfn.XLOOKUP(D34,'Market Share'!B:B,'Market Share'!M:M)</f>
        <v/>
      </c>
    </row>
    <row r="35" spans="1:6" x14ac:dyDescent="0.25">
      <c r="A35">
        <f t="shared" si="0"/>
        <v>1</v>
      </c>
      <c r="B35" t="s">
        <v>81</v>
      </c>
      <c r="C35">
        <v>2050</v>
      </c>
      <c r="D35" t="str">
        <f>'Market Share'!B35</f>
        <v>RESBDGAPAOldSHFUR___HIGNGA_23</v>
      </c>
      <c r="E35" t="str">
        <f>VLOOKUP('NZ50-15_MaxInvestShareGroupTarg'!D35,'NZ50-15_tech_groups'!A:B,2,FALSE)</f>
        <v>NZ50-BDG-15-RESBDG</v>
      </c>
      <c r="F35">
        <f>_xlfn.XLOOKUP(D35,'Market Share'!B:B,'Market Share'!M:M)</f>
        <v>0</v>
      </c>
    </row>
    <row r="36" spans="1:6" x14ac:dyDescent="0.25">
      <c r="A36">
        <f t="shared" si="0"/>
        <v>1</v>
      </c>
      <c r="B36" t="s">
        <v>81</v>
      </c>
      <c r="C36">
        <v>2050</v>
      </c>
      <c r="D36" t="str">
        <f>'Market Share'!B36</f>
        <v>RESBDGSDEOldSHFUR___HIGNGA_23</v>
      </c>
      <c r="E36" t="str">
        <f>VLOOKUP('NZ50-15_MaxInvestShareGroupTarg'!D36,'NZ50-15_tech_groups'!A:B,2,FALSE)</f>
        <v>NZ50-BDG-15-RESBDG</v>
      </c>
      <c r="F36">
        <f>_xlfn.XLOOKUP(D36,'Market Share'!B:B,'Market Share'!M:M)</f>
        <v>0</v>
      </c>
    </row>
    <row r="37" spans="1:6" x14ac:dyDescent="0.25">
      <c r="A37">
        <f t="shared" si="0"/>
        <v>1</v>
      </c>
      <c r="B37" t="s">
        <v>81</v>
      </c>
      <c r="C37">
        <v>2050</v>
      </c>
      <c r="D37" t="str">
        <f>'Market Share'!B37</f>
        <v>RESBDGSATOldSHFUR___HIGNGA_23</v>
      </c>
      <c r="E37" t="str">
        <f>VLOOKUP('NZ50-15_MaxInvestShareGroupTarg'!D37,'NZ50-15_tech_groups'!A:B,2,FALSE)</f>
        <v>NZ50-BDG-15-RESBDG</v>
      </c>
      <c r="F37">
        <f>_xlfn.XLOOKUP(D37,'Market Share'!B:B,'Market Share'!M:M)</f>
        <v>0</v>
      </c>
    </row>
    <row r="38" spans="1:6" x14ac:dyDescent="0.25">
      <c r="A38">
        <f t="shared" si="0"/>
        <v>1</v>
      </c>
      <c r="B38" t="s">
        <v>81</v>
      </c>
      <c r="C38">
        <v>2050</v>
      </c>
      <c r="D38" t="str">
        <f>'Market Share'!B38</f>
        <v>RESBDGAPAOldWHWTK___HIGNGA_23</v>
      </c>
      <c r="E38" t="str">
        <f>VLOOKUP('NZ50-15_MaxInvestShareGroupTarg'!D38,'NZ50-15_tech_groups'!A:B,2,FALSE)</f>
        <v>NZ50-BDG-15-RESBDG</v>
      </c>
      <c r="F38">
        <f>_xlfn.XLOOKUP(D38,'Market Share'!B:B,'Market Share'!M:M)</f>
        <v>0</v>
      </c>
    </row>
    <row r="39" spans="1:6" hidden="1" x14ac:dyDescent="0.25">
      <c r="A39">
        <f t="shared" si="0"/>
        <v>0</v>
      </c>
      <c r="B39" t="s">
        <v>81</v>
      </c>
      <c r="C39">
        <v>2050</v>
      </c>
      <c r="D39" t="str">
        <f>'Market Share'!B39</f>
        <v>RESBDGAPANewFRZ___CHSTDELC_23</v>
      </c>
      <c r="E39" t="str">
        <f>VLOOKUP('NZ50-15_MaxInvestShareGroupTarg'!D39,'NZ50-15_tech_groups'!A:B,2,FALSE)</f>
        <v>NZ50-BDG-15-RESBDG</v>
      </c>
      <c r="F39" t="str">
        <f>_xlfn.XLOOKUP(D39,'Market Share'!B:B,'Market Share'!M:M)</f>
        <v/>
      </c>
    </row>
    <row r="40" spans="1:6" hidden="1" x14ac:dyDescent="0.25">
      <c r="A40">
        <f t="shared" si="0"/>
        <v>0</v>
      </c>
      <c r="B40" t="s">
        <v>81</v>
      </c>
      <c r="C40">
        <v>2050</v>
      </c>
      <c r="D40" t="str">
        <f>'Market Share'!B40</f>
        <v>RESBDGSDENewFRZ___CHSTDELC_23</v>
      </c>
      <c r="E40" t="str">
        <f>VLOOKUP('NZ50-15_MaxInvestShareGroupTarg'!D40,'NZ50-15_tech_groups'!A:B,2,FALSE)</f>
        <v>NZ50-BDG-15-RESBDG</v>
      </c>
      <c r="F40" t="str">
        <f>_xlfn.XLOOKUP(D40,'Market Share'!B:B,'Market Share'!M:M)</f>
        <v/>
      </c>
    </row>
    <row r="41" spans="1:6" hidden="1" x14ac:dyDescent="0.25">
      <c r="A41">
        <f t="shared" si="0"/>
        <v>0</v>
      </c>
      <c r="B41" t="s">
        <v>81</v>
      </c>
      <c r="C41">
        <v>2050</v>
      </c>
      <c r="D41" t="str">
        <f>'Market Share'!B41</f>
        <v>RESBDGSATNewFRZ___CHSTDELC_23</v>
      </c>
      <c r="E41" t="str">
        <f>VLOOKUP('NZ50-15_MaxInvestShareGroupTarg'!D41,'NZ50-15_tech_groups'!A:B,2,FALSE)</f>
        <v>NZ50-BDG-15-RESBDG</v>
      </c>
      <c r="F41" t="str">
        <f>_xlfn.XLOOKUP(D41,'Market Share'!B:B,'Market Share'!M:M)</f>
        <v/>
      </c>
    </row>
    <row r="42" spans="1:6" hidden="1" x14ac:dyDescent="0.25">
      <c r="A42">
        <f t="shared" si="0"/>
        <v>0</v>
      </c>
      <c r="B42" t="s">
        <v>81</v>
      </c>
      <c r="C42">
        <v>2050</v>
      </c>
      <c r="D42" t="str">
        <f>'Market Share'!B42</f>
        <v>RESBDGAPANewSCWD___STDELC_23</v>
      </c>
      <c r="E42" t="str">
        <f>VLOOKUP('NZ50-15_MaxInvestShareGroupTarg'!D42,'NZ50-15_tech_groups'!A:B,2,FALSE)</f>
        <v>NZ50-BDG-15-RESBDG</v>
      </c>
      <c r="F42" t="str">
        <f>_xlfn.XLOOKUP(D42,'Market Share'!B:B,'Market Share'!M:M)</f>
        <v/>
      </c>
    </row>
    <row r="43" spans="1:6" hidden="1" x14ac:dyDescent="0.25">
      <c r="A43">
        <f t="shared" si="0"/>
        <v>0</v>
      </c>
      <c r="B43" t="s">
        <v>81</v>
      </c>
      <c r="C43">
        <v>2050</v>
      </c>
      <c r="D43" t="str">
        <f>'Market Share'!B43</f>
        <v>RESBDGSDENewSCWD___STDELC_23</v>
      </c>
      <c r="E43" t="str">
        <f>VLOOKUP('NZ50-15_MaxInvestShareGroupTarg'!D43,'NZ50-15_tech_groups'!A:B,2,FALSE)</f>
        <v>NZ50-BDG-15-RESBDG</v>
      </c>
      <c r="F43" t="str">
        <f>_xlfn.XLOOKUP(D43,'Market Share'!B:B,'Market Share'!M:M)</f>
        <v/>
      </c>
    </row>
    <row r="44" spans="1:6" hidden="1" x14ac:dyDescent="0.25">
      <c r="A44">
        <f t="shared" si="0"/>
        <v>0</v>
      </c>
      <c r="B44" t="s">
        <v>81</v>
      </c>
      <c r="C44">
        <v>2050</v>
      </c>
      <c r="D44" t="str">
        <f>'Market Share'!B44</f>
        <v>RESBDGSATNewSCWD___STDELC_23</v>
      </c>
      <c r="E44" t="str">
        <f>VLOOKUP('NZ50-15_MaxInvestShareGroupTarg'!D44,'NZ50-15_tech_groups'!A:B,2,FALSE)</f>
        <v>NZ50-BDG-15-RESBDG</v>
      </c>
      <c r="F44" t="str">
        <f>_xlfn.XLOOKUP(D44,'Market Share'!B:B,'Market Share'!M:M)</f>
        <v/>
      </c>
    </row>
    <row r="45" spans="1:6" x14ac:dyDescent="0.25">
      <c r="A45">
        <f t="shared" si="0"/>
        <v>1</v>
      </c>
      <c r="B45" t="s">
        <v>81</v>
      </c>
      <c r="C45">
        <v>2050</v>
      </c>
      <c r="D45" t="str">
        <f>'Market Share'!B45</f>
        <v>RESBDGSDEOldWHWTK___HIGNGA_23</v>
      </c>
      <c r="E45" t="str">
        <f>VLOOKUP('NZ50-15_MaxInvestShareGroupTarg'!D45,'NZ50-15_tech_groups'!A:B,2,FALSE)</f>
        <v>NZ50-BDG-15-RESBDG</v>
      </c>
      <c r="F45">
        <f>_xlfn.XLOOKUP(D45,'Market Share'!B:B,'Market Share'!M:M)</f>
        <v>0</v>
      </c>
    </row>
    <row r="46" spans="1:6" hidden="1" x14ac:dyDescent="0.25">
      <c r="A46">
        <f t="shared" si="0"/>
        <v>0</v>
      </c>
      <c r="B46" t="s">
        <v>81</v>
      </c>
      <c r="C46">
        <v>2050</v>
      </c>
      <c r="D46" t="str">
        <f>'Market Share'!B46</f>
        <v>RESBDGAPAOldSCWD___STDELC_23</v>
      </c>
      <c r="E46" t="str">
        <f>VLOOKUP('NZ50-15_MaxInvestShareGroupTarg'!D46,'NZ50-15_tech_groups'!A:B,2,FALSE)</f>
        <v>NZ50-BDG-15-RESBDG</v>
      </c>
      <c r="F46" t="str">
        <f>_xlfn.XLOOKUP(D46,'Market Share'!B:B,'Market Share'!M:M)</f>
        <v/>
      </c>
    </row>
    <row r="47" spans="1:6" x14ac:dyDescent="0.25">
      <c r="A47">
        <f t="shared" si="0"/>
        <v>1</v>
      </c>
      <c r="B47" t="s">
        <v>81</v>
      </c>
      <c r="C47">
        <v>2050</v>
      </c>
      <c r="D47" t="str">
        <f>'Market Share'!B47</f>
        <v>RESBDGSATOldWHWTK___HIGNGA_23</v>
      </c>
      <c r="E47" t="str">
        <f>VLOOKUP('NZ50-15_MaxInvestShareGroupTarg'!D47,'NZ50-15_tech_groups'!A:B,2,FALSE)</f>
        <v>NZ50-BDG-15-RESBDG</v>
      </c>
      <c r="F47">
        <f>_xlfn.XLOOKUP(D47,'Market Share'!B:B,'Market Share'!M:M)</f>
        <v>0</v>
      </c>
    </row>
    <row r="48" spans="1:6" hidden="1" x14ac:dyDescent="0.25">
      <c r="A48">
        <f t="shared" si="0"/>
        <v>0</v>
      </c>
      <c r="B48" t="s">
        <v>81</v>
      </c>
      <c r="C48">
        <v>2050</v>
      </c>
      <c r="D48" t="str">
        <f>'Market Share'!B48</f>
        <v>RESBDGSDEOldSCWD___STDELC_23</v>
      </c>
      <c r="E48" t="str">
        <f>VLOOKUP('NZ50-15_MaxInvestShareGroupTarg'!D48,'NZ50-15_tech_groups'!A:B,2,FALSE)</f>
        <v>NZ50-BDG-15-RESBDG</v>
      </c>
      <c r="F48" t="str">
        <f>_xlfn.XLOOKUP(D48,'Market Share'!B:B,'Market Share'!M:M)</f>
        <v/>
      </c>
    </row>
    <row r="49" spans="1:6" hidden="1" x14ac:dyDescent="0.25">
      <c r="A49">
        <f t="shared" si="0"/>
        <v>0</v>
      </c>
      <c r="B49" t="s">
        <v>81</v>
      </c>
      <c r="C49">
        <v>2050</v>
      </c>
      <c r="D49" t="str">
        <f>'Market Share'!B49</f>
        <v>RESBDGSATOldSCWD___STDELC_23</v>
      </c>
      <c r="E49" t="str">
        <f>VLOOKUP('NZ50-15_MaxInvestShareGroupTarg'!D49,'NZ50-15_tech_groups'!A:B,2,FALSE)</f>
        <v>NZ50-BDG-15-RESBDG</v>
      </c>
      <c r="F49" t="str">
        <f>_xlfn.XLOOKUP(D49,'Market Share'!B:B,'Market Share'!M:M)</f>
        <v/>
      </c>
    </row>
    <row r="50" spans="1:6" x14ac:dyDescent="0.25">
      <c r="A50">
        <f t="shared" si="0"/>
        <v>1</v>
      </c>
      <c r="B50" t="s">
        <v>81</v>
      </c>
      <c r="C50">
        <v>2050</v>
      </c>
      <c r="D50" t="str">
        <f>'Market Share'!B50</f>
        <v>RESBDGAPANewWHWTK___STDNGA_23</v>
      </c>
      <c r="E50" t="str">
        <f>VLOOKUP('NZ50-15_MaxInvestShareGroupTarg'!D50,'NZ50-15_tech_groups'!A:B,2,FALSE)</f>
        <v>NZ50-BDG-15-RESBDG</v>
      </c>
      <c r="F50">
        <f>_xlfn.XLOOKUP(D50,'Market Share'!B:B,'Market Share'!M:M)</f>
        <v>0</v>
      </c>
    </row>
    <row r="51" spans="1:6" x14ac:dyDescent="0.25">
      <c r="A51">
        <f t="shared" si="0"/>
        <v>1</v>
      </c>
      <c r="B51" t="s">
        <v>81</v>
      </c>
      <c r="C51">
        <v>2050</v>
      </c>
      <c r="D51" t="str">
        <f>'Market Share'!B51</f>
        <v>RESBDGSDENewSHFUR___HIGNGA_23</v>
      </c>
      <c r="E51" t="str">
        <f>VLOOKUP('NZ50-15_MaxInvestShareGroupTarg'!D51,'NZ50-15_tech_groups'!A:B,2,FALSE)</f>
        <v>NZ50-BDG-15-RESBDG</v>
      </c>
      <c r="F51">
        <f>_xlfn.XLOOKUP(D51,'Market Share'!B:B,'Market Share'!M:M)</f>
        <v>0</v>
      </c>
    </row>
    <row r="52" spans="1:6" hidden="1" x14ac:dyDescent="0.25">
      <c r="A52">
        <f t="shared" si="0"/>
        <v>0</v>
      </c>
      <c r="B52" t="s">
        <v>81</v>
      </c>
      <c r="C52">
        <v>2050</v>
      </c>
      <c r="D52" t="str">
        <f>'Market Share'!B52</f>
        <v>RESBDGSDEOldSCWA___STDELC_23</v>
      </c>
      <c r="E52" t="str">
        <f>VLOOKUP('NZ50-15_MaxInvestShareGroupTarg'!D52,'NZ50-15_tech_groups'!A:B,2,FALSE)</f>
        <v>NZ50-BDG-15-RESBDG</v>
      </c>
      <c r="F52" t="str">
        <f>_xlfn.XLOOKUP(D52,'Market Share'!B:B,'Market Share'!M:M)</f>
        <v/>
      </c>
    </row>
    <row r="53" spans="1:6" x14ac:dyDescent="0.25">
      <c r="A53">
        <f t="shared" si="0"/>
        <v>1</v>
      </c>
      <c r="B53" t="s">
        <v>81</v>
      </c>
      <c r="C53">
        <v>2050</v>
      </c>
      <c r="D53" t="str">
        <f>'Market Share'!B53</f>
        <v>RESBDGSATNewWHWTK___STDNGA_23</v>
      </c>
      <c r="E53" t="str">
        <f>VLOOKUP('NZ50-15_MaxInvestShareGroupTarg'!D53,'NZ50-15_tech_groups'!A:B,2,FALSE)</f>
        <v>NZ50-BDG-15-RESBDG</v>
      </c>
      <c r="F53">
        <f>_xlfn.XLOOKUP(D53,'Market Share'!B:B,'Market Share'!M:M)</f>
        <v>0</v>
      </c>
    </row>
    <row r="54" spans="1:6" x14ac:dyDescent="0.25">
      <c r="A54">
        <f t="shared" si="0"/>
        <v>1</v>
      </c>
      <c r="B54" t="s">
        <v>81</v>
      </c>
      <c r="C54">
        <v>2050</v>
      </c>
      <c r="D54" t="str">
        <f>'Market Share'!B54</f>
        <v>RESBDGSATNewSHFUR___HIGNGA_23</v>
      </c>
      <c r="E54" t="str">
        <f>VLOOKUP('NZ50-15_MaxInvestShareGroupTarg'!D54,'NZ50-15_tech_groups'!A:B,2,FALSE)</f>
        <v>NZ50-BDG-15-RESBDG</v>
      </c>
      <c r="F54">
        <f>_xlfn.XLOOKUP(D54,'Market Share'!B:B,'Market Share'!M:M)</f>
        <v>0</v>
      </c>
    </row>
    <row r="55" spans="1:6" x14ac:dyDescent="0.25">
      <c r="A55">
        <f t="shared" si="0"/>
        <v>1</v>
      </c>
      <c r="B55" t="s">
        <v>81</v>
      </c>
      <c r="C55">
        <v>2050</v>
      </c>
      <c r="D55" t="str">
        <f>'Market Share'!B55</f>
        <v>RESBDGSDENewWHWTK___STDNGA_23</v>
      </c>
      <c r="E55" t="str">
        <f>VLOOKUP('NZ50-15_MaxInvestShareGroupTarg'!D55,'NZ50-15_tech_groups'!A:B,2,FALSE)</f>
        <v>NZ50-BDG-15-RESBDG</v>
      </c>
      <c r="F55">
        <f>_xlfn.XLOOKUP(D55,'Market Share'!B:B,'Market Share'!M:M)</f>
        <v>0</v>
      </c>
    </row>
    <row r="56" spans="1:6" hidden="1" x14ac:dyDescent="0.25">
      <c r="A56">
        <f t="shared" si="0"/>
        <v>0</v>
      </c>
      <c r="B56" t="s">
        <v>81</v>
      </c>
      <c r="C56">
        <v>2050</v>
      </c>
      <c r="D56" t="str">
        <f>'Market Share'!B56</f>
        <v>RESBDGSATOldSCWA___STDELC_23</v>
      </c>
      <c r="E56" t="str">
        <f>VLOOKUP('NZ50-15_MaxInvestShareGroupTarg'!D56,'NZ50-15_tech_groups'!A:B,2,FALSE)</f>
        <v>NZ50-BDG-15-RESBDG</v>
      </c>
      <c r="F56" t="str">
        <f>_xlfn.XLOOKUP(D56,'Market Share'!B:B,'Market Share'!M:M)</f>
        <v/>
      </c>
    </row>
    <row r="57" spans="1:6" hidden="1" x14ac:dyDescent="0.25">
      <c r="A57">
        <f t="shared" si="0"/>
        <v>0</v>
      </c>
      <c r="B57" t="s">
        <v>81</v>
      </c>
      <c r="C57">
        <v>2050</v>
      </c>
      <c r="D57" t="str">
        <f>'Market Share'!B57</f>
        <v>RESBDGAPAOldSCWA___STDELC_23</v>
      </c>
      <c r="E57" t="str">
        <f>VLOOKUP('NZ50-15_MaxInvestShareGroupTarg'!D57,'NZ50-15_tech_groups'!A:B,2,FALSE)</f>
        <v>NZ50-BDG-15-RESBDG</v>
      </c>
      <c r="F57" t="str">
        <f>_xlfn.XLOOKUP(D57,'Market Share'!B:B,'Market Share'!M:M)</f>
        <v/>
      </c>
    </row>
    <row r="58" spans="1:6" x14ac:dyDescent="0.25">
      <c r="A58">
        <f t="shared" si="0"/>
        <v>1</v>
      </c>
      <c r="B58" t="s">
        <v>81</v>
      </c>
      <c r="C58">
        <v>2050</v>
      </c>
      <c r="D58" t="str">
        <f>'Market Share'!B58</f>
        <v>RESBDGAPANewSHFUR___ESRNGA_23</v>
      </c>
      <c r="E58" t="str">
        <f>VLOOKUP('NZ50-15_MaxInvestShareGroupTarg'!D58,'NZ50-15_tech_groups'!A:B,2,FALSE)</f>
        <v>NZ50-BDG-15-RESBDG</v>
      </c>
      <c r="F58">
        <f>_xlfn.XLOOKUP(D58,'Market Share'!B:B,'Market Share'!M:M)</f>
        <v>0</v>
      </c>
    </row>
    <row r="59" spans="1:6" x14ac:dyDescent="0.25">
      <c r="A59">
        <f t="shared" si="0"/>
        <v>1</v>
      </c>
      <c r="B59" t="s">
        <v>81</v>
      </c>
      <c r="C59">
        <v>2050</v>
      </c>
      <c r="D59" t="str">
        <f>'Market Share'!B59</f>
        <v>RESBDGAPANewSHFUR___HIGNGA_23</v>
      </c>
      <c r="E59" t="str">
        <f>VLOOKUP('NZ50-15_MaxInvestShareGroupTarg'!D59,'NZ50-15_tech_groups'!A:B,2,FALSE)</f>
        <v>NZ50-BDG-15-RESBDG</v>
      </c>
      <c r="F59">
        <f>_xlfn.XLOOKUP(D59,'Market Share'!B:B,'Market Share'!M:M)</f>
        <v>0</v>
      </c>
    </row>
    <row r="60" spans="1:6" x14ac:dyDescent="0.25">
      <c r="A60">
        <f t="shared" si="0"/>
        <v>1</v>
      </c>
      <c r="B60" t="s">
        <v>81</v>
      </c>
      <c r="C60">
        <v>2050</v>
      </c>
      <c r="D60" t="str">
        <f>'Market Share'!B60</f>
        <v>RESBDGSDENewSHFUR___ESRNGA_23</v>
      </c>
      <c r="E60" t="str">
        <f>VLOOKUP('NZ50-15_MaxInvestShareGroupTarg'!D60,'NZ50-15_tech_groups'!A:B,2,FALSE)</f>
        <v>NZ50-BDG-15-RESBDG</v>
      </c>
      <c r="F60">
        <f>_xlfn.XLOOKUP(D60,'Market Share'!B:B,'Market Share'!M:M)</f>
        <v>0</v>
      </c>
    </row>
    <row r="61" spans="1:6" x14ac:dyDescent="0.25">
      <c r="A61">
        <f t="shared" si="0"/>
        <v>1</v>
      </c>
      <c r="B61" t="s">
        <v>81</v>
      </c>
      <c r="C61">
        <v>2050</v>
      </c>
      <c r="D61" t="str">
        <f>'Market Share'!B61</f>
        <v>RESBDGSATNewSHFUR___ESRNGA_23</v>
      </c>
      <c r="E61" t="str">
        <f>VLOOKUP('NZ50-15_MaxInvestShareGroupTarg'!D61,'NZ50-15_tech_groups'!A:B,2,FALSE)</f>
        <v>NZ50-BDG-15-RESBDG</v>
      </c>
      <c r="F61">
        <f>_xlfn.XLOOKUP(D61,'Market Share'!B:B,'Market Share'!M:M)</f>
        <v>0</v>
      </c>
    </row>
    <row r="62" spans="1:6" hidden="1" x14ac:dyDescent="0.25">
      <c r="A62">
        <f t="shared" si="0"/>
        <v>0</v>
      </c>
      <c r="B62" t="s">
        <v>81</v>
      </c>
      <c r="C62">
        <v>2050</v>
      </c>
      <c r="D62" t="str">
        <f>'Market Share'!B62</f>
        <v>RESBDGAPANewSHPLT1500WSTDELC_23</v>
      </c>
      <c r="E62" t="str">
        <f>VLOOKUP('NZ50-15_MaxInvestShareGroupTarg'!D62,'NZ50-15_tech_groups'!A:B,2,FALSE)</f>
        <v>NZ50-BDG-15-RESBDG</v>
      </c>
      <c r="F62" t="str">
        <f>_xlfn.XLOOKUP(D62,'Market Share'!B:B,'Market Share'!M:M)</f>
        <v/>
      </c>
    </row>
    <row r="63" spans="1:6" hidden="1" x14ac:dyDescent="0.25">
      <c r="A63">
        <f t="shared" si="0"/>
        <v>0</v>
      </c>
      <c r="B63" t="s">
        <v>81</v>
      </c>
      <c r="C63">
        <v>2050</v>
      </c>
      <c r="D63" t="str">
        <f>'Market Share'!B63</f>
        <v>RESBDGSATNewSHPLT1500WSTDELC_23</v>
      </c>
      <c r="E63" t="str">
        <f>VLOOKUP('NZ50-15_MaxInvestShareGroupTarg'!D63,'NZ50-15_tech_groups'!A:B,2,FALSE)</f>
        <v>NZ50-BDG-15-RESBDG</v>
      </c>
      <c r="F63" t="str">
        <f>_xlfn.XLOOKUP(D63,'Market Share'!B:B,'Market Share'!M:M)</f>
        <v/>
      </c>
    </row>
    <row r="64" spans="1:6" hidden="1" x14ac:dyDescent="0.25">
      <c r="A64">
        <f t="shared" si="0"/>
        <v>0</v>
      </c>
      <c r="B64" t="s">
        <v>81</v>
      </c>
      <c r="C64">
        <v>2050</v>
      </c>
      <c r="D64" t="str">
        <f>'Market Share'!B64</f>
        <v>RESBDGSDENewSHPLT1500WSTDELC_23</v>
      </c>
      <c r="E64" t="str">
        <f>VLOOKUP('NZ50-15_MaxInvestShareGroupTarg'!D64,'NZ50-15_tech_groups'!A:B,2,FALSE)</f>
        <v>NZ50-BDG-15-RESBDG</v>
      </c>
      <c r="F64" t="str">
        <f>_xlfn.XLOOKUP(D64,'Market Share'!B:B,'Market Share'!M:M)</f>
        <v/>
      </c>
    </row>
    <row r="65" spans="1:6" x14ac:dyDescent="0.25">
      <c r="A65">
        <f t="shared" si="0"/>
        <v>1</v>
      </c>
      <c r="B65" t="s">
        <v>81</v>
      </c>
      <c r="C65">
        <v>2050</v>
      </c>
      <c r="D65" t="str">
        <f>'Market Share'!B65</f>
        <v>RESBDGSATOldWHWTK___ESRNGA_23</v>
      </c>
      <c r="E65" t="str">
        <f>VLOOKUP('NZ50-15_MaxInvestShareGroupTarg'!D65,'NZ50-15_tech_groups'!A:B,2,FALSE)</f>
        <v>NZ50-BDG-15-RESBDG</v>
      </c>
      <c r="F65">
        <f>_xlfn.XLOOKUP(D65,'Market Share'!B:B,'Market Share'!M:M)</f>
        <v>0</v>
      </c>
    </row>
    <row r="66" spans="1:6" x14ac:dyDescent="0.25">
      <c r="A66">
        <f t="shared" si="0"/>
        <v>1</v>
      </c>
      <c r="B66" t="s">
        <v>81</v>
      </c>
      <c r="C66">
        <v>2050</v>
      </c>
      <c r="D66" t="str">
        <f>'Market Share'!B66</f>
        <v>RESBDGSDEOldWHWTK___ESRNGA_23</v>
      </c>
      <c r="E66" t="str">
        <f>VLOOKUP('NZ50-15_MaxInvestShareGroupTarg'!D66,'NZ50-15_tech_groups'!A:B,2,FALSE)</f>
        <v>NZ50-BDG-15-RESBDG</v>
      </c>
      <c r="F66">
        <f>_xlfn.XLOOKUP(D66,'Market Share'!B:B,'Market Share'!M:M)</f>
        <v>0</v>
      </c>
    </row>
    <row r="67" spans="1:6" x14ac:dyDescent="0.25">
      <c r="A67">
        <f t="shared" ref="A67:A130" si="1">IF(F67="",0,1)</f>
        <v>1</v>
      </c>
      <c r="B67" t="s">
        <v>81</v>
      </c>
      <c r="C67">
        <v>2050</v>
      </c>
      <c r="D67" t="str">
        <f>'Market Share'!B67</f>
        <v>RESBDGAPANewWHWTK___ESRNGA_23</v>
      </c>
      <c r="E67" t="str">
        <f>VLOOKUP('NZ50-15_MaxInvestShareGroupTarg'!D67,'NZ50-15_tech_groups'!A:B,2,FALSE)</f>
        <v>NZ50-BDG-15-RESBDG</v>
      </c>
      <c r="F67">
        <f>_xlfn.XLOOKUP(D67,'Market Share'!B:B,'Market Share'!M:M)</f>
        <v>0</v>
      </c>
    </row>
    <row r="68" spans="1:6" x14ac:dyDescent="0.25">
      <c r="A68">
        <f t="shared" si="1"/>
        <v>1</v>
      </c>
      <c r="B68" t="s">
        <v>81</v>
      </c>
      <c r="C68">
        <v>2050</v>
      </c>
      <c r="D68" t="str">
        <f>'Market Share'!B68</f>
        <v>RESBDGSDENewWHWTK___HIGNGA_23</v>
      </c>
      <c r="E68" t="str">
        <f>VLOOKUP('NZ50-15_MaxInvestShareGroupTarg'!D68,'NZ50-15_tech_groups'!A:B,2,FALSE)</f>
        <v>NZ50-BDG-15-RESBDG</v>
      </c>
      <c r="F68">
        <f>_xlfn.XLOOKUP(D68,'Market Share'!B:B,'Market Share'!M:M)</f>
        <v>0</v>
      </c>
    </row>
    <row r="69" spans="1:6" x14ac:dyDescent="0.25">
      <c r="A69">
        <f t="shared" si="1"/>
        <v>1</v>
      </c>
      <c r="B69" t="s">
        <v>81</v>
      </c>
      <c r="C69">
        <v>2050</v>
      </c>
      <c r="D69" t="str">
        <f>'Market Share'!B69</f>
        <v>RESBDGAPANewWHWTK___HIGNGA_23</v>
      </c>
      <c r="E69" t="str">
        <f>VLOOKUP('NZ50-15_MaxInvestShareGroupTarg'!D69,'NZ50-15_tech_groups'!A:B,2,FALSE)</f>
        <v>NZ50-BDG-15-RESBDG</v>
      </c>
      <c r="F69">
        <f>_xlfn.XLOOKUP(D69,'Market Share'!B:B,'Market Share'!M:M)</f>
        <v>0</v>
      </c>
    </row>
    <row r="70" spans="1:6" x14ac:dyDescent="0.25">
      <c r="A70">
        <f t="shared" si="1"/>
        <v>1</v>
      </c>
      <c r="B70" t="s">
        <v>81</v>
      </c>
      <c r="C70">
        <v>2050</v>
      </c>
      <c r="D70" t="str">
        <f>'Market Share'!B70</f>
        <v>RESBDGAPAOldWHWTK___ESRNGA_23</v>
      </c>
      <c r="E70" t="str">
        <f>VLOOKUP('NZ50-15_MaxInvestShareGroupTarg'!D70,'NZ50-15_tech_groups'!A:B,2,FALSE)</f>
        <v>NZ50-BDG-15-RESBDG</v>
      </c>
      <c r="F70">
        <f>_xlfn.XLOOKUP(D70,'Market Share'!B:B,'Market Share'!M:M)</f>
        <v>0</v>
      </c>
    </row>
    <row r="71" spans="1:6" x14ac:dyDescent="0.25">
      <c r="A71">
        <f t="shared" si="1"/>
        <v>1</v>
      </c>
      <c r="B71" t="s">
        <v>81</v>
      </c>
      <c r="C71">
        <v>2050</v>
      </c>
      <c r="D71" t="str">
        <f>'Market Share'!B71</f>
        <v>RESBDGAPANewWHSYS___STDPRO_23</v>
      </c>
      <c r="E71" t="str">
        <f>VLOOKUP('NZ50-15_MaxInvestShareGroupTarg'!D71,'NZ50-15_tech_groups'!A:B,2,FALSE)</f>
        <v>NZ50-BDG-15-RESBDG</v>
      </c>
      <c r="F71">
        <f>_xlfn.XLOOKUP(D71,'Market Share'!B:B,'Market Share'!M:M)</f>
        <v>0</v>
      </c>
    </row>
    <row r="72" spans="1:6" x14ac:dyDescent="0.25">
      <c r="A72">
        <f t="shared" si="1"/>
        <v>1</v>
      </c>
      <c r="B72" t="s">
        <v>81</v>
      </c>
      <c r="C72">
        <v>2050</v>
      </c>
      <c r="D72" t="str">
        <f>'Market Share'!B72</f>
        <v>RESBDGSDENewWHWTK___ESRNGA_23</v>
      </c>
      <c r="E72" t="str">
        <f>VLOOKUP('NZ50-15_MaxInvestShareGroupTarg'!D72,'NZ50-15_tech_groups'!A:B,2,FALSE)</f>
        <v>NZ50-BDG-15-RESBDG</v>
      </c>
      <c r="F72">
        <f>_xlfn.XLOOKUP(D72,'Market Share'!B:B,'Market Share'!M:M)</f>
        <v>0</v>
      </c>
    </row>
    <row r="73" spans="1:6" hidden="1" x14ac:dyDescent="0.25">
      <c r="A73">
        <f t="shared" si="1"/>
        <v>0</v>
      </c>
      <c r="B73" t="s">
        <v>81</v>
      </c>
      <c r="C73">
        <v>2050</v>
      </c>
      <c r="D73" t="str">
        <f>'Market Share'!B73</f>
        <v>RESBDGSDENewSCWA___STDELC_23</v>
      </c>
      <c r="E73" t="str">
        <f>VLOOKUP('NZ50-15_MaxInvestShareGroupTarg'!D73,'NZ50-15_tech_groups'!A:B,2,FALSE)</f>
        <v>NZ50-BDG-15-RESBDG</v>
      </c>
      <c r="F73" t="str">
        <f>_xlfn.XLOOKUP(D73,'Market Share'!B:B,'Market Share'!M:M)</f>
        <v/>
      </c>
    </row>
    <row r="74" spans="1:6" x14ac:dyDescent="0.25">
      <c r="A74">
        <f t="shared" si="1"/>
        <v>1</v>
      </c>
      <c r="B74" t="s">
        <v>81</v>
      </c>
      <c r="C74">
        <v>2050</v>
      </c>
      <c r="D74" t="str">
        <f>'Market Share'!B74</f>
        <v>RESBDGSATNewWHWTK___ESRNGA_23</v>
      </c>
      <c r="E74" t="str">
        <f>VLOOKUP('NZ50-15_MaxInvestShareGroupTarg'!D74,'NZ50-15_tech_groups'!A:B,2,FALSE)</f>
        <v>NZ50-BDG-15-RESBDG</v>
      </c>
      <c r="F74">
        <f>_xlfn.XLOOKUP(D74,'Market Share'!B:B,'Market Share'!M:M)</f>
        <v>0</v>
      </c>
    </row>
    <row r="75" spans="1:6" hidden="1" x14ac:dyDescent="0.25">
      <c r="A75">
        <f t="shared" si="1"/>
        <v>0</v>
      </c>
      <c r="B75" t="s">
        <v>81</v>
      </c>
      <c r="C75">
        <v>2050</v>
      </c>
      <c r="D75" t="str">
        <f>'Market Share'!B75</f>
        <v>RESBDGSATNewSCWA___STDELC_23</v>
      </c>
      <c r="E75" t="str">
        <f>VLOOKUP('NZ50-15_MaxInvestShareGroupTarg'!D75,'NZ50-15_tech_groups'!A:B,2,FALSE)</f>
        <v>NZ50-BDG-15-RESBDG</v>
      </c>
      <c r="F75" t="str">
        <f>_xlfn.XLOOKUP(D75,'Market Share'!B:B,'Market Share'!M:M)</f>
        <v/>
      </c>
    </row>
    <row r="76" spans="1:6" x14ac:dyDescent="0.25">
      <c r="A76">
        <f t="shared" si="1"/>
        <v>1</v>
      </c>
      <c r="B76" t="s">
        <v>81</v>
      </c>
      <c r="C76">
        <v>2050</v>
      </c>
      <c r="D76" t="str">
        <f>'Market Share'!B76</f>
        <v>RESBDGSDENewWHSYS___STDPRO_23</v>
      </c>
      <c r="E76" t="str">
        <f>VLOOKUP('NZ50-15_MaxInvestShareGroupTarg'!D76,'NZ50-15_tech_groups'!A:B,2,FALSE)</f>
        <v>NZ50-BDG-15-RESBDG</v>
      </c>
      <c r="F76">
        <f>_xlfn.XLOOKUP(D76,'Market Share'!B:B,'Market Share'!M:M)</f>
        <v>0</v>
      </c>
    </row>
    <row r="77" spans="1:6" x14ac:dyDescent="0.25">
      <c r="A77">
        <f t="shared" si="1"/>
        <v>1</v>
      </c>
      <c r="B77" t="s">
        <v>81</v>
      </c>
      <c r="C77">
        <v>2050</v>
      </c>
      <c r="D77" t="str">
        <f>'Market Share'!B77</f>
        <v>RESBDGSATNewWHSYS___STDBMA_23</v>
      </c>
      <c r="E77" t="str">
        <f>VLOOKUP('NZ50-15_MaxInvestShareGroupTarg'!D77,'NZ50-15_tech_groups'!A:B,2,FALSE)</f>
        <v>NZ50-BDG-15-RESBDG</v>
      </c>
      <c r="F77">
        <f>_xlfn.XLOOKUP(D77,'Market Share'!B:B,'Market Share'!M:M)</f>
        <v>0</v>
      </c>
    </row>
    <row r="78" spans="1:6" x14ac:dyDescent="0.25">
      <c r="A78">
        <f t="shared" si="1"/>
        <v>1</v>
      </c>
      <c r="B78" t="s">
        <v>81</v>
      </c>
      <c r="C78">
        <v>2050</v>
      </c>
      <c r="D78" t="str">
        <f>'Market Share'!B78</f>
        <v>RESBDGSATNewWHSYS___STDBWP_23</v>
      </c>
      <c r="E78" t="str">
        <f>VLOOKUP('NZ50-15_MaxInvestShareGroupTarg'!D78,'NZ50-15_tech_groups'!A:B,2,FALSE)</f>
        <v>NZ50-BDG-15-RESBDG</v>
      </c>
      <c r="F78">
        <f>_xlfn.XLOOKUP(D78,'Market Share'!B:B,'Market Share'!M:M)</f>
        <v>0</v>
      </c>
    </row>
    <row r="79" spans="1:6" hidden="1" x14ac:dyDescent="0.25">
      <c r="A79">
        <f t="shared" si="1"/>
        <v>0</v>
      </c>
      <c r="B79" t="s">
        <v>81</v>
      </c>
      <c r="C79">
        <v>2050</v>
      </c>
      <c r="D79" t="str">
        <f>'Market Share'!B79</f>
        <v>RESBDGAPANewSCWA___STDELC_23</v>
      </c>
      <c r="E79" t="str">
        <f>VLOOKUP('NZ50-15_MaxInvestShareGroupTarg'!D79,'NZ50-15_tech_groups'!A:B,2,FALSE)</f>
        <v>NZ50-BDG-15-RESBDG</v>
      </c>
      <c r="F79" t="str">
        <f>_xlfn.XLOOKUP(D79,'Market Share'!B:B,'Market Share'!M:M)</f>
        <v/>
      </c>
    </row>
    <row r="80" spans="1:6" x14ac:dyDescent="0.25">
      <c r="A80">
        <f t="shared" si="1"/>
        <v>1</v>
      </c>
      <c r="B80" t="s">
        <v>81</v>
      </c>
      <c r="C80">
        <v>2050</v>
      </c>
      <c r="D80" t="str">
        <f>'Market Share'!B80</f>
        <v>RESBDGSATNewWHSYS___STDLFO_23</v>
      </c>
      <c r="E80" t="str">
        <f>VLOOKUP('NZ50-15_MaxInvestShareGroupTarg'!D80,'NZ50-15_tech_groups'!A:B,2,FALSE)</f>
        <v>NZ50-BDG-15-RESBDG</v>
      </c>
      <c r="F80">
        <f>_xlfn.XLOOKUP(D80,'Market Share'!B:B,'Market Share'!M:M)</f>
        <v>0</v>
      </c>
    </row>
    <row r="81" spans="1:6" x14ac:dyDescent="0.25">
      <c r="A81">
        <f t="shared" si="1"/>
        <v>1</v>
      </c>
      <c r="B81" t="s">
        <v>81</v>
      </c>
      <c r="C81">
        <v>2050</v>
      </c>
      <c r="D81" t="str">
        <f>'Market Share'!B81</f>
        <v>RESBDGSATNewWHWTK___HIGNGA_23</v>
      </c>
      <c r="E81" t="str">
        <f>VLOOKUP('NZ50-15_MaxInvestShareGroupTarg'!D81,'NZ50-15_tech_groups'!A:B,2,FALSE)</f>
        <v>NZ50-BDG-15-RESBDG</v>
      </c>
      <c r="F81">
        <f>_xlfn.XLOOKUP(D81,'Market Share'!B:B,'Market Share'!M:M)</f>
        <v>0</v>
      </c>
    </row>
    <row r="82" spans="1:6" x14ac:dyDescent="0.25">
      <c r="A82">
        <f t="shared" si="1"/>
        <v>1</v>
      </c>
      <c r="B82" t="s">
        <v>81</v>
      </c>
      <c r="C82">
        <v>2050</v>
      </c>
      <c r="D82" t="str">
        <f>'Market Share'!B82</f>
        <v>RESBDGSATNewWHSYS___STDPRO_23</v>
      </c>
      <c r="E82" t="str">
        <f>VLOOKUP('NZ50-15_MaxInvestShareGroupTarg'!D82,'NZ50-15_tech_groups'!A:B,2,FALSE)</f>
        <v>NZ50-BDG-15-RESBDG</v>
      </c>
      <c r="F82">
        <f>_xlfn.XLOOKUP(D82,'Market Share'!B:B,'Market Share'!M:M)</f>
        <v>0</v>
      </c>
    </row>
    <row r="83" spans="1:6" x14ac:dyDescent="0.25">
      <c r="A83">
        <f t="shared" si="1"/>
        <v>1</v>
      </c>
      <c r="B83" t="s">
        <v>81</v>
      </c>
      <c r="C83">
        <v>2050</v>
      </c>
      <c r="D83" t="str">
        <f>'Market Share'!B83</f>
        <v>RESBDGSDENewWHSYS___STDBMA_23</v>
      </c>
      <c r="E83" t="str">
        <f>VLOOKUP('NZ50-15_MaxInvestShareGroupTarg'!D83,'NZ50-15_tech_groups'!A:B,2,FALSE)</f>
        <v>NZ50-BDG-15-RESBDG</v>
      </c>
      <c r="F83">
        <f>_xlfn.XLOOKUP(D83,'Market Share'!B:B,'Market Share'!M:M)</f>
        <v>0</v>
      </c>
    </row>
    <row r="84" spans="1:6" x14ac:dyDescent="0.25">
      <c r="A84">
        <f t="shared" si="1"/>
        <v>1</v>
      </c>
      <c r="B84" t="s">
        <v>81</v>
      </c>
      <c r="C84">
        <v>2050</v>
      </c>
      <c r="D84" t="str">
        <f>'Market Share'!B84</f>
        <v>RESBDGSDENewWHSYS___STDLFO_23</v>
      </c>
      <c r="E84" t="str">
        <f>VLOOKUP('NZ50-15_MaxInvestShareGroupTarg'!D84,'NZ50-15_tech_groups'!A:B,2,FALSE)</f>
        <v>NZ50-BDG-15-RESBDG</v>
      </c>
      <c r="F84">
        <f>_xlfn.XLOOKUP(D84,'Market Share'!B:B,'Market Share'!M:M)</f>
        <v>0</v>
      </c>
    </row>
    <row r="85" spans="1:6" hidden="1" x14ac:dyDescent="0.25">
      <c r="A85">
        <f t="shared" si="1"/>
        <v>0</v>
      </c>
      <c r="B85" t="s">
        <v>81</v>
      </c>
      <c r="C85">
        <v>2050</v>
      </c>
      <c r="D85" t="str">
        <f>'Market Share'!B85</f>
        <v>RESBDGSDENewREF___FRTSTDELC_23</v>
      </c>
      <c r="E85" t="str">
        <f>VLOOKUP('NZ50-15_MaxInvestShareGroupTarg'!D85,'NZ50-15_tech_groups'!A:B,2,FALSE)</f>
        <v>NZ50-BDG-15-RESBDG</v>
      </c>
      <c r="F85" t="str">
        <f>_xlfn.XLOOKUP(D85,'Market Share'!B:B,'Market Share'!M:M)</f>
        <v/>
      </c>
    </row>
    <row r="86" spans="1:6" hidden="1" x14ac:dyDescent="0.25">
      <c r="A86">
        <f t="shared" si="1"/>
        <v>0</v>
      </c>
      <c r="B86" t="s">
        <v>81</v>
      </c>
      <c r="C86">
        <v>2050</v>
      </c>
      <c r="D86" t="str">
        <f>'Market Share'!B86</f>
        <v>RESBDGSATNewREF___FRTSTDELC_23</v>
      </c>
      <c r="E86" t="str">
        <f>VLOOKUP('NZ50-15_MaxInvestShareGroupTarg'!D86,'NZ50-15_tech_groups'!A:B,2,FALSE)</f>
        <v>NZ50-BDG-15-RESBDG</v>
      </c>
      <c r="F86" t="str">
        <f>_xlfn.XLOOKUP(D86,'Market Share'!B:B,'Market Share'!M:M)</f>
        <v/>
      </c>
    </row>
    <row r="87" spans="1:6" x14ac:dyDescent="0.25">
      <c r="A87">
        <f t="shared" si="1"/>
        <v>1</v>
      </c>
      <c r="B87" t="s">
        <v>81</v>
      </c>
      <c r="C87">
        <v>2050</v>
      </c>
      <c r="D87" t="str">
        <f>'Market Share'!B87</f>
        <v>RESBDGSDENewWHSYS___STDBWP_23</v>
      </c>
      <c r="E87" t="str">
        <f>VLOOKUP('NZ50-15_MaxInvestShareGroupTarg'!D87,'NZ50-15_tech_groups'!A:B,2,FALSE)</f>
        <v>NZ50-BDG-15-RESBDG</v>
      </c>
      <c r="F87">
        <f>_xlfn.XLOOKUP(D87,'Market Share'!B:B,'Market Share'!M:M)</f>
        <v>0</v>
      </c>
    </row>
    <row r="88" spans="1:6" x14ac:dyDescent="0.25">
      <c r="A88">
        <f t="shared" si="1"/>
        <v>1</v>
      </c>
      <c r="B88" t="s">
        <v>81</v>
      </c>
      <c r="C88">
        <v>2050</v>
      </c>
      <c r="D88" t="str">
        <f>'Market Share'!B88</f>
        <v>RESBDGSATNewWHSYS___STDKER_23</v>
      </c>
      <c r="E88" t="str">
        <f>VLOOKUP('NZ50-15_MaxInvestShareGroupTarg'!D88,'NZ50-15_tech_groups'!A:B,2,FALSE)</f>
        <v>NZ50-BDG-15-RESBDG</v>
      </c>
      <c r="F88">
        <f>_xlfn.XLOOKUP(D88,'Market Share'!B:B,'Market Share'!M:M)</f>
        <v>0</v>
      </c>
    </row>
    <row r="89" spans="1:6" hidden="1" x14ac:dyDescent="0.25">
      <c r="A89">
        <f t="shared" si="1"/>
        <v>0</v>
      </c>
      <c r="B89" t="s">
        <v>81</v>
      </c>
      <c r="C89">
        <v>2050</v>
      </c>
      <c r="D89" t="str">
        <f>'Market Share'!B89</f>
        <v>RESBDGAPANewREF___FRTSTDELC_23</v>
      </c>
      <c r="E89" t="str">
        <f>VLOOKUP('NZ50-15_MaxInvestShareGroupTarg'!D89,'NZ50-15_tech_groups'!A:B,2,FALSE)</f>
        <v>NZ50-BDG-15-RESBDG</v>
      </c>
      <c r="F89" t="str">
        <f>_xlfn.XLOOKUP(D89,'Market Share'!B:B,'Market Share'!M:M)</f>
        <v/>
      </c>
    </row>
    <row r="90" spans="1:6" x14ac:dyDescent="0.25">
      <c r="A90">
        <f t="shared" si="1"/>
        <v>1</v>
      </c>
      <c r="B90" t="s">
        <v>81</v>
      </c>
      <c r="C90">
        <v>2050</v>
      </c>
      <c r="D90" t="str">
        <f>'Market Share'!B90</f>
        <v>RESBDGAPANewWHSYS___STDLFO_23</v>
      </c>
      <c r="E90" t="str">
        <f>VLOOKUP('NZ50-15_MaxInvestShareGroupTarg'!D90,'NZ50-15_tech_groups'!A:B,2,FALSE)</f>
        <v>NZ50-BDG-15-RESBDG</v>
      </c>
      <c r="F90">
        <f>_xlfn.XLOOKUP(D90,'Market Share'!B:B,'Market Share'!M:M)</f>
        <v>0</v>
      </c>
    </row>
    <row r="91" spans="1:6" x14ac:dyDescent="0.25">
      <c r="A91">
        <f t="shared" si="1"/>
        <v>1</v>
      </c>
      <c r="B91" t="s">
        <v>81</v>
      </c>
      <c r="C91">
        <v>2050</v>
      </c>
      <c r="D91" t="str">
        <f>'Market Share'!B91</f>
        <v>RESBDGSATOldWHSYS___STDBMA_23</v>
      </c>
      <c r="E91" t="str">
        <f>VLOOKUP('NZ50-15_MaxInvestShareGroupTarg'!D91,'NZ50-15_tech_groups'!A:B,2,FALSE)</f>
        <v>NZ50-BDG-15-RESBDG</v>
      </c>
      <c r="F91">
        <f>_xlfn.XLOOKUP(D91,'Market Share'!B:B,'Market Share'!M:M)</f>
        <v>0</v>
      </c>
    </row>
    <row r="92" spans="1:6" x14ac:dyDescent="0.25">
      <c r="A92">
        <f t="shared" si="1"/>
        <v>1</v>
      </c>
      <c r="B92" t="s">
        <v>81</v>
      </c>
      <c r="C92">
        <v>2050</v>
      </c>
      <c r="D92" t="str">
        <f>'Market Share'!B92</f>
        <v>RESBDGSATOldWHSYS___STDLFO_23</v>
      </c>
      <c r="E92" t="str">
        <f>VLOOKUP('NZ50-15_MaxInvestShareGroupTarg'!D92,'NZ50-15_tech_groups'!A:B,2,FALSE)</f>
        <v>NZ50-BDG-15-RESBDG</v>
      </c>
      <c r="F92">
        <f>_xlfn.XLOOKUP(D92,'Market Share'!B:B,'Market Share'!M:M)</f>
        <v>0</v>
      </c>
    </row>
    <row r="93" spans="1:6" x14ac:dyDescent="0.25">
      <c r="A93">
        <f t="shared" si="1"/>
        <v>1</v>
      </c>
      <c r="B93" t="s">
        <v>81</v>
      </c>
      <c r="C93">
        <v>2050</v>
      </c>
      <c r="D93" t="str">
        <f>'Market Share'!B93</f>
        <v>RESBDGSDENewWHSYS___STDKER_23</v>
      </c>
      <c r="E93" t="str">
        <f>VLOOKUP('NZ50-15_MaxInvestShareGroupTarg'!D93,'NZ50-15_tech_groups'!A:B,2,FALSE)</f>
        <v>NZ50-BDG-15-RESBDG</v>
      </c>
      <c r="F93">
        <f>_xlfn.XLOOKUP(D93,'Market Share'!B:B,'Market Share'!M:M)</f>
        <v>0</v>
      </c>
    </row>
    <row r="94" spans="1:6" x14ac:dyDescent="0.25">
      <c r="A94">
        <f t="shared" si="1"/>
        <v>1</v>
      </c>
      <c r="B94" t="s">
        <v>81</v>
      </c>
      <c r="C94">
        <v>2050</v>
      </c>
      <c r="D94" t="str">
        <f>'Market Share'!B94</f>
        <v>RESBDGSATOldWHSYS___STDBWP_23</v>
      </c>
      <c r="E94" t="str">
        <f>VLOOKUP('NZ50-15_MaxInvestShareGroupTarg'!D94,'NZ50-15_tech_groups'!A:B,2,FALSE)</f>
        <v>NZ50-BDG-15-RESBDG</v>
      </c>
      <c r="F94">
        <f>_xlfn.XLOOKUP(D94,'Market Share'!B:B,'Market Share'!M:M)</f>
        <v>0</v>
      </c>
    </row>
    <row r="95" spans="1:6" x14ac:dyDescent="0.25">
      <c r="A95">
        <f t="shared" si="1"/>
        <v>1</v>
      </c>
      <c r="B95" t="s">
        <v>81</v>
      </c>
      <c r="C95">
        <v>2050</v>
      </c>
      <c r="D95" t="str">
        <f>'Market Share'!B95</f>
        <v>RESBDGSDEOldWHSYS___STDBMA_23</v>
      </c>
      <c r="E95" t="str">
        <f>VLOOKUP('NZ50-15_MaxInvestShareGroupTarg'!D95,'NZ50-15_tech_groups'!A:B,2,FALSE)</f>
        <v>NZ50-BDG-15-RESBDG</v>
      </c>
      <c r="F95">
        <f>_xlfn.XLOOKUP(D95,'Market Share'!B:B,'Market Share'!M:M)</f>
        <v>0</v>
      </c>
    </row>
    <row r="96" spans="1:6" x14ac:dyDescent="0.25">
      <c r="A96">
        <f t="shared" si="1"/>
        <v>1</v>
      </c>
      <c r="B96" t="s">
        <v>81</v>
      </c>
      <c r="C96">
        <v>2050</v>
      </c>
      <c r="D96" t="str">
        <f>'Market Share'!B96</f>
        <v>RESBDGSDEOldWHSYS___STDLFO_23</v>
      </c>
      <c r="E96" t="str">
        <f>VLOOKUP('NZ50-15_MaxInvestShareGroupTarg'!D96,'NZ50-15_tech_groups'!A:B,2,FALSE)</f>
        <v>NZ50-BDG-15-RESBDG</v>
      </c>
      <c r="F96">
        <f>_xlfn.XLOOKUP(D96,'Market Share'!B:B,'Market Share'!M:M)</f>
        <v>0</v>
      </c>
    </row>
    <row r="97" spans="1:6" x14ac:dyDescent="0.25">
      <c r="A97">
        <f t="shared" si="1"/>
        <v>1</v>
      </c>
      <c r="B97" t="s">
        <v>81</v>
      </c>
      <c r="C97">
        <v>2050</v>
      </c>
      <c r="D97" t="str">
        <f>'Market Share'!B97</f>
        <v>RESBDGAPANewWHSYS___STDBMA_23</v>
      </c>
      <c r="E97" t="str">
        <f>VLOOKUP('NZ50-15_MaxInvestShareGroupTarg'!D97,'NZ50-15_tech_groups'!A:B,2,FALSE)</f>
        <v>NZ50-BDG-15-RESBDG</v>
      </c>
      <c r="F97">
        <f>_xlfn.XLOOKUP(D97,'Market Share'!B:B,'Market Share'!M:M)</f>
        <v>0</v>
      </c>
    </row>
    <row r="98" spans="1:6" x14ac:dyDescent="0.25">
      <c r="A98">
        <f t="shared" si="1"/>
        <v>1</v>
      </c>
      <c r="B98" t="s">
        <v>81</v>
      </c>
      <c r="C98">
        <v>2050</v>
      </c>
      <c r="D98" t="str">
        <f>'Market Share'!B98</f>
        <v>RESBDGSDEOldSHFUR___HIGPRO_23</v>
      </c>
      <c r="E98" t="str">
        <f>VLOOKUP('NZ50-15_MaxInvestShareGroupTarg'!D98,'NZ50-15_tech_groups'!A:B,2,FALSE)</f>
        <v>NZ50-BDG-15-RESBDG</v>
      </c>
      <c r="F98">
        <f>_xlfn.XLOOKUP(D98,'Market Share'!B:B,'Market Share'!M:M)</f>
        <v>0</v>
      </c>
    </row>
    <row r="99" spans="1:6" x14ac:dyDescent="0.25">
      <c r="A99">
        <f t="shared" si="1"/>
        <v>1</v>
      </c>
      <c r="B99" t="s">
        <v>81</v>
      </c>
      <c r="C99">
        <v>2050</v>
      </c>
      <c r="D99" t="str">
        <f>'Market Share'!B99</f>
        <v>RESBDGSDEOldWHSYS___STDBWP_23</v>
      </c>
      <c r="E99" t="str">
        <f>VLOOKUP('NZ50-15_MaxInvestShareGroupTarg'!D99,'NZ50-15_tech_groups'!A:B,2,FALSE)</f>
        <v>NZ50-BDG-15-RESBDG</v>
      </c>
      <c r="F99">
        <f>_xlfn.XLOOKUP(D99,'Market Share'!B:B,'Market Share'!M:M)</f>
        <v>0</v>
      </c>
    </row>
    <row r="100" spans="1:6" x14ac:dyDescent="0.25">
      <c r="A100">
        <f t="shared" si="1"/>
        <v>1</v>
      </c>
      <c r="B100" t="s">
        <v>81</v>
      </c>
      <c r="C100">
        <v>2050</v>
      </c>
      <c r="D100" t="str">
        <f>'Market Share'!B100</f>
        <v>RESBDGAPAOldSHFUR___HIGPRO_23</v>
      </c>
      <c r="E100" t="str">
        <f>VLOOKUP('NZ50-15_MaxInvestShareGroupTarg'!D100,'NZ50-15_tech_groups'!A:B,2,FALSE)</f>
        <v>NZ50-BDG-15-RESBDG</v>
      </c>
      <c r="F100">
        <f>_xlfn.XLOOKUP(D100,'Market Share'!B:B,'Market Share'!M:M)</f>
        <v>0</v>
      </c>
    </row>
    <row r="101" spans="1:6" x14ac:dyDescent="0.25">
      <c r="A101">
        <f t="shared" si="1"/>
        <v>1</v>
      </c>
      <c r="B101" t="s">
        <v>81</v>
      </c>
      <c r="C101">
        <v>2050</v>
      </c>
      <c r="D101" t="str">
        <f>'Market Share'!B101</f>
        <v>RESBDGAPANewWHSYS___STDBWP_23</v>
      </c>
      <c r="E101" t="str">
        <f>VLOOKUP('NZ50-15_MaxInvestShareGroupTarg'!D101,'NZ50-15_tech_groups'!A:B,2,FALSE)</f>
        <v>NZ50-BDG-15-RESBDG</v>
      </c>
      <c r="F101">
        <f>_xlfn.XLOOKUP(D101,'Market Share'!B:B,'Market Share'!M:M)</f>
        <v>0</v>
      </c>
    </row>
    <row r="102" spans="1:6" x14ac:dyDescent="0.25">
      <c r="A102">
        <f t="shared" si="1"/>
        <v>1</v>
      </c>
      <c r="B102" t="s">
        <v>81</v>
      </c>
      <c r="C102">
        <v>2050</v>
      </c>
      <c r="D102" t="str">
        <f>'Market Share'!B102</f>
        <v>RESBDGAPANewWHSYS___STDKER_23</v>
      </c>
      <c r="E102" t="str">
        <f>VLOOKUP('NZ50-15_MaxInvestShareGroupTarg'!D102,'NZ50-15_tech_groups'!A:B,2,FALSE)</f>
        <v>NZ50-BDG-15-RESBDG</v>
      </c>
      <c r="F102">
        <f>_xlfn.XLOOKUP(D102,'Market Share'!B:B,'Market Share'!M:M)</f>
        <v>0</v>
      </c>
    </row>
    <row r="103" spans="1:6" x14ac:dyDescent="0.25">
      <c r="A103">
        <f t="shared" si="1"/>
        <v>1</v>
      </c>
      <c r="B103" t="s">
        <v>81</v>
      </c>
      <c r="C103">
        <v>2050</v>
      </c>
      <c r="D103" t="str">
        <f>'Market Share'!B103</f>
        <v>RESBDGAPAOldWHSYS___STDBMA_23</v>
      </c>
      <c r="E103" t="str">
        <f>VLOOKUP('NZ50-15_MaxInvestShareGroupTarg'!D103,'NZ50-15_tech_groups'!A:B,2,FALSE)</f>
        <v>NZ50-BDG-15-RESBDG</v>
      </c>
      <c r="F103">
        <f>_xlfn.XLOOKUP(D103,'Market Share'!B:B,'Market Share'!M:M)</f>
        <v>0</v>
      </c>
    </row>
    <row r="104" spans="1:6" x14ac:dyDescent="0.25">
      <c r="A104">
        <f t="shared" si="1"/>
        <v>1</v>
      </c>
      <c r="B104" t="s">
        <v>81</v>
      </c>
      <c r="C104">
        <v>2050</v>
      </c>
      <c r="D104" t="str">
        <f>'Market Share'!B104</f>
        <v>RESBDGAPAOldWHSYS___STDLFO_23</v>
      </c>
      <c r="E104" t="str">
        <f>VLOOKUP('NZ50-15_MaxInvestShareGroupTarg'!D104,'NZ50-15_tech_groups'!A:B,2,FALSE)</f>
        <v>NZ50-BDG-15-RESBDG</v>
      </c>
      <c r="F104">
        <f>_xlfn.XLOOKUP(D104,'Market Share'!B:B,'Market Share'!M:M)</f>
        <v>0</v>
      </c>
    </row>
    <row r="105" spans="1:6" x14ac:dyDescent="0.25">
      <c r="A105">
        <f t="shared" si="1"/>
        <v>1</v>
      </c>
      <c r="B105" t="s">
        <v>81</v>
      </c>
      <c r="C105">
        <v>2050</v>
      </c>
      <c r="D105" t="str">
        <f>'Market Share'!B105</f>
        <v>RESBDGSATOldSHFUR___HIGPRO_23</v>
      </c>
      <c r="E105" t="str">
        <f>VLOOKUP('NZ50-15_MaxInvestShareGroupTarg'!D105,'NZ50-15_tech_groups'!A:B,2,FALSE)</f>
        <v>NZ50-BDG-15-RESBDG</v>
      </c>
      <c r="F105">
        <f>_xlfn.XLOOKUP(D105,'Market Share'!B:B,'Market Share'!M:M)</f>
        <v>0</v>
      </c>
    </row>
    <row r="106" spans="1:6" x14ac:dyDescent="0.25">
      <c r="A106">
        <f t="shared" si="1"/>
        <v>1</v>
      </c>
      <c r="B106" t="s">
        <v>81</v>
      </c>
      <c r="C106">
        <v>2050</v>
      </c>
      <c r="D106" t="str">
        <f>'Market Share'!B106</f>
        <v>RESBDGSATOldWHSYS___STDKER_23</v>
      </c>
      <c r="E106" t="str">
        <f>VLOOKUP('NZ50-15_MaxInvestShareGroupTarg'!D106,'NZ50-15_tech_groups'!A:B,2,FALSE)</f>
        <v>NZ50-BDG-15-RESBDG</v>
      </c>
      <c r="F106">
        <f>_xlfn.XLOOKUP(D106,'Market Share'!B:B,'Market Share'!M:M)</f>
        <v>0</v>
      </c>
    </row>
    <row r="107" spans="1:6" x14ac:dyDescent="0.25">
      <c r="A107">
        <f t="shared" si="1"/>
        <v>1</v>
      </c>
      <c r="B107" t="s">
        <v>81</v>
      </c>
      <c r="C107">
        <v>2050</v>
      </c>
      <c r="D107" t="str">
        <f>'Market Share'!B107</f>
        <v>RESBDGAPAOldWHSYS___STDBWP_23</v>
      </c>
      <c r="E107" t="str">
        <f>VLOOKUP('NZ50-15_MaxInvestShareGroupTarg'!D107,'NZ50-15_tech_groups'!A:B,2,FALSE)</f>
        <v>NZ50-BDG-15-RESBDG</v>
      </c>
      <c r="F107">
        <f>_xlfn.XLOOKUP(D107,'Market Share'!B:B,'Market Share'!M:M)</f>
        <v>0</v>
      </c>
    </row>
    <row r="108" spans="1:6" hidden="1" x14ac:dyDescent="0.25">
      <c r="A108">
        <f t="shared" si="1"/>
        <v>0</v>
      </c>
      <c r="B108" t="s">
        <v>81</v>
      </c>
      <c r="C108">
        <v>2050</v>
      </c>
      <c r="D108" t="str">
        <f>'Market Share'!B108</f>
        <v>RESBDGSATNewCWA___CBSTDELC_23</v>
      </c>
      <c r="E108" t="str">
        <f>VLOOKUP('NZ50-15_MaxInvestShareGroupTarg'!D108,'NZ50-15_tech_groups'!A:B,2,FALSE)</f>
        <v>NZ50-BDG-15-RESBDG</v>
      </c>
      <c r="F108" t="str">
        <f>_xlfn.XLOOKUP(D108,'Market Share'!B:B,'Market Share'!M:M)</f>
        <v/>
      </c>
    </row>
    <row r="109" spans="1:6" hidden="1" x14ac:dyDescent="0.25">
      <c r="A109">
        <f t="shared" si="1"/>
        <v>0</v>
      </c>
      <c r="B109" t="s">
        <v>81</v>
      </c>
      <c r="C109">
        <v>2050</v>
      </c>
      <c r="D109" t="str">
        <f>'Market Share'!B109</f>
        <v>RESBDGSDENewSHHEP___ESRELC_23</v>
      </c>
      <c r="E109" t="str">
        <f>VLOOKUP('NZ50-15_MaxInvestShareGroupTarg'!D109,'NZ50-15_tech_groups'!A:B,2,FALSE)</f>
        <v>NZ50-BDG-15-RESBDG</v>
      </c>
      <c r="F109" t="str">
        <f>_xlfn.XLOOKUP(D109,'Market Share'!B:B,'Market Share'!M:M)</f>
        <v/>
      </c>
    </row>
    <row r="110" spans="1:6" hidden="1" x14ac:dyDescent="0.25">
      <c r="A110">
        <f t="shared" si="1"/>
        <v>0</v>
      </c>
      <c r="B110" t="s">
        <v>81</v>
      </c>
      <c r="C110">
        <v>2050</v>
      </c>
      <c r="D110" t="str">
        <f>'Market Share'!B110</f>
        <v>RESBDGSATNewSCWA___ESRELC_23</v>
      </c>
      <c r="E110" t="str">
        <f>VLOOKUP('NZ50-15_MaxInvestShareGroupTarg'!D110,'NZ50-15_tech_groups'!A:B,2,FALSE)</f>
        <v>NZ50-BDG-15-RESBDG</v>
      </c>
      <c r="F110" t="str">
        <f>_xlfn.XLOOKUP(D110,'Market Share'!B:B,'Market Share'!M:M)</f>
        <v/>
      </c>
    </row>
    <row r="111" spans="1:6" x14ac:dyDescent="0.25">
      <c r="A111">
        <f t="shared" si="1"/>
        <v>1</v>
      </c>
      <c r="B111" t="s">
        <v>81</v>
      </c>
      <c r="C111">
        <v>2050</v>
      </c>
      <c r="D111" t="str">
        <f>'Market Share'!B111</f>
        <v>RESBDGSDEOldWHSYS___STDKER_23</v>
      </c>
      <c r="E111" t="str">
        <f>VLOOKUP('NZ50-15_MaxInvestShareGroupTarg'!D111,'NZ50-15_tech_groups'!A:B,2,FALSE)</f>
        <v>NZ50-BDG-15-RESBDG</v>
      </c>
      <c r="F111">
        <f>_xlfn.XLOOKUP(D111,'Market Share'!B:B,'Market Share'!M:M)</f>
        <v>0</v>
      </c>
    </row>
    <row r="112" spans="1:6" hidden="1" x14ac:dyDescent="0.25">
      <c r="A112">
        <f t="shared" si="1"/>
        <v>0</v>
      </c>
      <c r="B112" t="s">
        <v>81</v>
      </c>
      <c r="C112">
        <v>2050</v>
      </c>
      <c r="D112" t="str">
        <f>'Market Share'!B112</f>
        <v>RESBDGSATNewLIFLUT5HIGELC_23</v>
      </c>
      <c r="E112" t="str">
        <f>VLOOKUP('NZ50-15_MaxInvestShareGroupTarg'!D112,'NZ50-15_tech_groups'!A:B,2,FALSE)</f>
        <v>NZ50-BDG-15-RESBDG</v>
      </c>
      <c r="F112" t="str">
        <f>_xlfn.XLOOKUP(D112,'Market Share'!B:B,'Market Share'!M:M)</f>
        <v/>
      </c>
    </row>
    <row r="113" spans="1:6" x14ac:dyDescent="0.25">
      <c r="A113">
        <f t="shared" si="1"/>
        <v>1</v>
      </c>
      <c r="B113" t="s">
        <v>81</v>
      </c>
      <c r="C113">
        <v>2050</v>
      </c>
      <c r="D113" t="str">
        <f>'Market Share'!B113</f>
        <v>RESBDGSATNewSHFUR___STDNGA_23</v>
      </c>
      <c r="E113" t="str">
        <f>VLOOKUP('NZ50-15_MaxInvestShareGroupTarg'!D113,'NZ50-15_tech_groups'!A:B,2,FALSE)</f>
        <v>NZ50-BDG-15-RESBDG</v>
      </c>
      <c r="F113">
        <f>_xlfn.XLOOKUP(D113,'Market Share'!B:B,'Market Share'!M:M)</f>
        <v>0</v>
      </c>
    </row>
    <row r="114" spans="1:6" hidden="1" x14ac:dyDescent="0.25">
      <c r="A114">
        <f t="shared" si="1"/>
        <v>0</v>
      </c>
      <c r="B114" t="s">
        <v>81</v>
      </c>
      <c r="C114">
        <v>2050</v>
      </c>
      <c r="D114" t="str">
        <f>'Market Share'!B114</f>
        <v>RESBDGSATNewSHPLT1000WSTDELC_23</v>
      </c>
      <c r="E114" t="str">
        <f>VLOOKUP('NZ50-15_MaxInvestShareGroupTarg'!D114,'NZ50-15_tech_groups'!A:B,2,FALSE)</f>
        <v>NZ50-BDG-15-RESBDG</v>
      </c>
      <c r="F114" t="str">
        <f>_xlfn.XLOOKUP(D114,'Market Share'!B:B,'Market Share'!M:M)</f>
        <v/>
      </c>
    </row>
    <row r="115" spans="1:6" hidden="1" x14ac:dyDescent="0.25">
      <c r="A115">
        <f t="shared" si="1"/>
        <v>0</v>
      </c>
      <c r="B115" t="s">
        <v>81</v>
      </c>
      <c r="C115">
        <v>2050</v>
      </c>
      <c r="D115" t="str">
        <f>'Market Share'!B115</f>
        <v>RESBDGSATNewSCWA___HIGELC_23</v>
      </c>
      <c r="E115" t="str">
        <f>VLOOKUP('NZ50-15_MaxInvestShareGroupTarg'!D115,'NZ50-15_tech_groups'!A:B,2,FALSE)</f>
        <v>NZ50-BDG-15-RESBDG</v>
      </c>
      <c r="F115" t="str">
        <f>_xlfn.XLOOKUP(D115,'Market Share'!B:B,'Market Share'!M:M)</f>
        <v/>
      </c>
    </row>
    <row r="116" spans="1:6" hidden="1" x14ac:dyDescent="0.25">
      <c r="A116">
        <f t="shared" si="1"/>
        <v>0</v>
      </c>
      <c r="B116" t="s">
        <v>81</v>
      </c>
      <c r="C116">
        <v>2050</v>
      </c>
      <c r="D116" t="str">
        <f>'Market Share'!B116</f>
        <v>RESBDGSATNewFRZ___CHHIGELC_23</v>
      </c>
      <c r="E116" t="str">
        <f>VLOOKUP('NZ50-15_MaxInvestShareGroupTarg'!D116,'NZ50-15_tech_groups'!A:B,2,FALSE)</f>
        <v>NZ50-BDG-15-RESBDG</v>
      </c>
      <c r="F116" t="str">
        <f>_xlfn.XLOOKUP(D116,'Market Share'!B:B,'Market Share'!M:M)</f>
        <v/>
      </c>
    </row>
    <row r="117" spans="1:6" x14ac:dyDescent="0.25">
      <c r="A117">
        <f t="shared" si="1"/>
        <v>1</v>
      </c>
      <c r="B117" t="s">
        <v>81</v>
      </c>
      <c r="C117">
        <v>2050</v>
      </c>
      <c r="D117" t="str">
        <f>'Market Share'!B117</f>
        <v>RESBDGSATOldWHSYS___STDPRO_23</v>
      </c>
      <c r="E117" t="str">
        <f>VLOOKUP('NZ50-15_MaxInvestShareGroupTarg'!D117,'NZ50-15_tech_groups'!A:B,2,FALSE)</f>
        <v>NZ50-BDG-15-RESBDG</v>
      </c>
      <c r="F117">
        <f>_xlfn.XLOOKUP(D117,'Market Share'!B:B,'Market Share'!M:M)</f>
        <v>0</v>
      </c>
    </row>
    <row r="118" spans="1:6" hidden="1" x14ac:dyDescent="0.25">
      <c r="A118">
        <f t="shared" si="1"/>
        <v>0</v>
      </c>
      <c r="B118" t="s">
        <v>81</v>
      </c>
      <c r="C118">
        <v>2050</v>
      </c>
      <c r="D118" t="str">
        <f>'Market Share'!B118</f>
        <v>RESBDGSATNewSCWD___ESRELC_23</v>
      </c>
      <c r="E118" t="str">
        <f>VLOOKUP('NZ50-15_MaxInvestShareGroupTarg'!D118,'NZ50-15_tech_groups'!A:B,2,FALSE)</f>
        <v>NZ50-BDG-15-RESBDG</v>
      </c>
      <c r="F118" t="str">
        <f>_xlfn.XLOOKUP(D118,'Market Share'!B:B,'Market Share'!M:M)</f>
        <v/>
      </c>
    </row>
    <row r="119" spans="1:6" hidden="1" x14ac:dyDescent="0.25">
      <c r="A119">
        <f t="shared" si="1"/>
        <v>0</v>
      </c>
      <c r="B119" t="s">
        <v>81</v>
      </c>
      <c r="C119">
        <v>2050</v>
      </c>
      <c r="D119" t="str">
        <f>'Market Share'!B119</f>
        <v>RESBDGSDEOldSHHEP___ESRELC_23</v>
      </c>
      <c r="E119" t="str">
        <f>VLOOKUP('NZ50-15_MaxInvestShareGroupTarg'!D119,'NZ50-15_tech_groups'!A:B,2,FALSE)</f>
        <v>NZ50-BDG-15-RESBDG</v>
      </c>
      <c r="F119" t="str">
        <f>_xlfn.XLOOKUP(D119,'Market Share'!B:B,'Market Share'!M:M)</f>
        <v/>
      </c>
    </row>
    <row r="120" spans="1:6" hidden="1" x14ac:dyDescent="0.25">
      <c r="A120">
        <f t="shared" si="1"/>
        <v>0</v>
      </c>
      <c r="B120" t="s">
        <v>81</v>
      </c>
      <c r="C120">
        <v>2050</v>
      </c>
      <c r="D120" t="str">
        <f>'Market Share'!B120</f>
        <v>RESBDGSATNewWHWTK___STDELC_23</v>
      </c>
      <c r="E120" t="str">
        <f>VLOOKUP('NZ50-15_MaxInvestShareGroupTarg'!D120,'NZ50-15_tech_groups'!A:B,2,FALSE)</f>
        <v>NZ50-BDG-15-RESBDG</v>
      </c>
      <c r="F120" t="str">
        <f>_xlfn.XLOOKUP(D120,'Market Share'!B:B,'Market Share'!M:M)</f>
        <v/>
      </c>
    </row>
    <row r="121" spans="1:6" hidden="1" x14ac:dyDescent="0.25">
      <c r="A121">
        <f t="shared" si="1"/>
        <v>0</v>
      </c>
      <c r="B121" t="s">
        <v>81</v>
      </c>
      <c r="C121">
        <v>2050</v>
      </c>
      <c r="D121" t="str">
        <f>'Market Share'!B121</f>
        <v>RESBDGSATNewFRZ___CHESRELC_23</v>
      </c>
      <c r="E121" t="str">
        <f>VLOOKUP('NZ50-15_MaxInvestShareGroupTarg'!D121,'NZ50-15_tech_groups'!A:B,2,FALSE)</f>
        <v>NZ50-BDG-15-RESBDG</v>
      </c>
      <c r="F121" t="str">
        <f>_xlfn.XLOOKUP(D121,'Market Share'!B:B,'Market Share'!M:M)</f>
        <v/>
      </c>
    </row>
    <row r="122" spans="1:6" hidden="1" x14ac:dyDescent="0.25">
      <c r="A122">
        <f t="shared" si="1"/>
        <v>0</v>
      </c>
      <c r="B122" t="s">
        <v>81</v>
      </c>
      <c r="C122">
        <v>2050</v>
      </c>
      <c r="D122" t="str">
        <f>'Market Share'!B122</f>
        <v>RESBDGAPANewSHHEP___ESRELC_23</v>
      </c>
      <c r="E122" t="str">
        <f>VLOOKUP('NZ50-15_MaxInvestShareGroupTarg'!D122,'NZ50-15_tech_groups'!A:B,2,FALSE)</f>
        <v>NZ50-BDG-15-RESBDG</v>
      </c>
      <c r="F122" t="str">
        <f>_xlfn.XLOOKUP(D122,'Market Share'!B:B,'Market Share'!M:M)</f>
        <v/>
      </c>
    </row>
    <row r="123" spans="1:6" x14ac:dyDescent="0.25">
      <c r="A123">
        <f t="shared" si="1"/>
        <v>1</v>
      </c>
      <c r="B123" t="s">
        <v>81</v>
      </c>
      <c r="C123">
        <v>2050</v>
      </c>
      <c r="D123" t="str">
        <f>'Market Share'!B123</f>
        <v>RESBDGAPAOldWHSYS___STDKER_23</v>
      </c>
      <c r="E123" t="str">
        <f>VLOOKUP('NZ50-15_MaxInvestShareGroupTarg'!D123,'NZ50-15_tech_groups'!A:B,2,FALSE)</f>
        <v>NZ50-BDG-15-RESBDG</v>
      </c>
      <c r="F123">
        <f>_xlfn.XLOOKUP(D123,'Market Share'!B:B,'Market Share'!M:M)</f>
        <v>0</v>
      </c>
    </row>
    <row r="124" spans="1:6" hidden="1" x14ac:dyDescent="0.25">
      <c r="A124">
        <f t="shared" si="1"/>
        <v>0</v>
      </c>
      <c r="B124" t="s">
        <v>81</v>
      </c>
      <c r="C124">
        <v>2050</v>
      </c>
      <c r="D124" t="str">
        <f>'Market Share'!B124</f>
        <v>RESBDGSATNewLIFLUT8STDELC_23</v>
      </c>
      <c r="E124" t="str">
        <f>VLOOKUP('NZ50-15_MaxInvestShareGroupTarg'!D124,'NZ50-15_tech_groups'!A:B,2,FALSE)</f>
        <v>NZ50-BDG-15-RESBDG</v>
      </c>
      <c r="F124" t="str">
        <f>_xlfn.XLOOKUP(D124,'Market Share'!B:B,'Market Share'!M:M)</f>
        <v/>
      </c>
    </row>
    <row r="125" spans="1:6" hidden="1" x14ac:dyDescent="0.25">
      <c r="A125">
        <f t="shared" si="1"/>
        <v>0</v>
      </c>
      <c r="B125" t="s">
        <v>81</v>
      </c>
      <c r="C125">
        <v>2050</v>
      </c>
      <c r="D125" t="str">
        <f>'Market Share'!B125</f>
        <v>RESBDGSATNewLIFLC___STDELC_23</v>
      </c>
      <c r="E125" t="str">
        <f>VLOOKUP('NZ50-15_MaxInvestShareGroupTarg'!D125,'NZ50-15_tech_groups'!A:B,2,FALSE)</f>
        <v>NZ50-BDG-15-RESBDG</v>
      </c>
      <c r="F125" t="str">
        <f>_xlfn.XLOOKUP(D125,'Market Share'!B:B,'Market Share'!M:M)</f>
        <v/>
      </c>
    </row>
    <row r="126" spans="1:6" hidden="1" x14ac:dyDescent="0.25">
      <c r="A126">
        <f t="shared" si="1"/>
        <v>0</v>
      </c>
      <c r="B126" t="s">
        <v>81</v>
      </c>
      <c r="C126">
        <v>2050</v>
      </c>
      <c r="D126" t="str">
        <f>'Market Share'!B126</f>
        <v>RESBDGSATNewLIFLUT12STDELC_23</v>
      </c>
      <c r="E126" t="str">
        <f>VLOOKUP('NZ50-15_MaxInvestShareGroupTarg'!D126,'NZ50-15_tech_groups'!A:B,2,FALSE)</f>
        <v>NZ50-BDG-15-RESBDG</v>
      </c>
      <c r="F126" t="str">
        <f>_xlfn.XLOOKUP(D126,'Market Share'!B:B,'Market Share'!M:M)</f>
        <v/>
      </c>
    </row>
    <row r="127" spans="1:6" x14ac:dyDescent="0.25">
      <c r="A127">
        <f t="shared" si="1"/>
        <v>1</v>
      </c>
      <c r="B127" t="s">
        <v>81</v>
      </c>
      <c r="C127">
        <v>2050</v>
      </c>
      <c r="D127" t="str">
        <f>'Market Share'!B127</f>
        <v>RESBDGSDEOldWHSYS___STDPRO_23</v>
      </c>
      <c r="E127" t="str">
        <f>VLOOKUP('NZ50-15_MaxInvestShareGroupTarg'!D127,'NZ50-15_tech_groups'!A:B,2,FALSE)</f>
        <v>NZ50-BDG-15-RESBDG</v>
      </c>
      <c r="F127">
        <f>_xlfn.XLOOKUP(D127,'Market Share'!B:B,'Market Share'!M:M)</f>
        <v>0</v>
      </c>
    </row>
    <row r="128" spans="1:6" hidden="1" x14ac:dyDescent="0.25">
      <c r="A128">
        <f t="shared" si="1"/>
        <v>0</v>
      </c>
      <c r="B128" t="s">
        <v>81</v>
      </c>
      <c r="C128">
        <v>2050</v>
      </c>
      <c r="D128" t="str">
        <f>'Market Share'!B128</f>
        <v>RESBDGSDENewCWA___CBSTDELC_23</v>
      </c>
      <c r="E128" t="str">
        <f>VLOOKUP('NZ50-15_MaxInvestShareGroupTarg'!D128,'NZ50-15_tech_groups'!A:B,2,FALSE)</f>
        <v>NZ50-BDG-15-RESBDG</v>
      </c>
      <c r="F128" t="str">
        <f>_xlfn.XLOOKUP(D128,'Market Share'!B:B,'Market Share'!M:M)</f>
        <v/>
      </c>
    </row>
    <row r="129" spans="1:6" hidden="1" x14ac:dyDescent="0.25">
      <c r="A129">
        <f t="shared" si="1"/>
        <v>0</v>
      </c>
      <c r="B129" t="s">
        <v>81</v>
      </c>
      <c r="C129">
        <v>2050</v>
      </c>
      <c r="D129" t="str">
        <f>'Market Share'!B129</f>
        <v>RESBDGAPAOldSHHEP___ESRELC_23</v>
      </c>
      <c r="E129" t="str">
        <f>VLOOKUP('NZ50-15_MaxInvestShareGroupTarg'!D129,'NZ50-15_tech_groups'!A:B,2,FALSE)</f>
        <v>NZ50-BDG-15-RESBDG</v>
      </c>
      <c r="F129" t="str">
        <f>_xlfn.XLOOKUP(D129,'Market Share'!B:B,'Market Share'!M:M)</f>
        <v/>
      </c>
    </row>
    <row r="130" spans="1:6" hidden="1" x14ac:dyDescent="0.25">
      <c r="A130">
        <f t="shared" si="1"/>
        <v>0</v>
      </c>
      <c r="B130" t="s">
        <v>81</v>
      </c>
      <c r="C130">
        <v>2050</v>
      </c>
      <c r="D130" t="str">
        <f>'Market Share'!B130</f>
        <v>RESBDGSATNewLILED___STDELC_23</v>
      </c>
      <c r="E130" t="str">
        <f>VLOOKUP('NZ50-15_MaxInvestShareGroupTarg'!D130,'NZ50-15_tech_groups'!A:B,2,FALSE)</f>
        <v>NZ50-BDG-15-RESBDG</v>
      </c>
      <c r="F130" t="str">
        <f>_xlfn.XLOOKUP(D130,'Market Share'!B:B,'Market Share'!M:M)</f>
        <v/>
      </c>
    </row>
    <row r="131" spans="1:6" x14ac:dyDescent="0.25">
      <c r="A131">
        <f t="shared" ref="A131:A194" si="2">IF(F131="",0,1)</f>
        <v>1</v>
      </c>
      <c r="B131" t="s">
        <v>81</v>
      </c>
      <c r="C131">
        <v>2050</v>
      </c>
      <c r="D131" t="str">
        <f>'Market Share'!B131</f>
        <v>RESBDGSDENewSHFUR___STDNGA_23</v>
      </c>
      <c r="E131" t="str">
        <f>VLOOKUP('NZ50-15_MaxInvestShareGroupTarg'!D131,'NZ50-15_tech_groups'!A:B,2,FALSE)</f>
        <v>NZ50-BDG-15-RESBDG</v>
      </c>
      <c r="F131">
        <f>_xlfn.XLOOKUP(D131,'Market Share'!B:B,'Market Share'!M:M)</f>
        <v>0</v>
      </c>
    </row>
    <row r="132" spans="1:6" hidden="1" x14ac:dyDescent="0.25">
      <c r="A132">
        <f t="shared" si="2"/>
        <v>0</v>
      </c>
      <c r="B132" t="s">
        <v>81</v>
      </c>
      <c r="C132">
        <v>2050</v>
      </c>
      <c r="D132" t="str">
        <f>'Market Share'!B132</f>
        <v>RESBDGSATNewSCWD___HIGELC_23</v>
      </c>
      <c r="E132" t="str">
        <f>VLOOKUP('NZ50-15_MaxInvestShareGroupTarg'!D132,'NZ50-15_tech_groups'!A:B,2,FALSE)</f>
        <v>NZ50-BDG-15-RESBDG</v>
      </c>
      <c r="F132" t="str">
        <f>_xlfn.XLOOKUP(D132,'Market Share'!B:B,'Market Share'!M:M)</f>
        <v/>
      </c>
    </row>
    <row r="133" spans="1:6" hidden="1" x14ac:dyDescent="0.25">
      <c r="A133">
        <f t="shared" si="2"/>
        <v>0</v>
      </c>
      <c r="B133" t="s">
        <v>81</v>
      </c>
      <c r="C133">
        <v>2050</v>
      </c>
      <c r="D133" t="str">
        <f>'Market Share'!B133</f>
        <v>RESBDGSATNewSHPLT500WSTDELC_23</v>
      </c>
      <c r="E133" t="str">
        <f>VLOOKUP('NZ50-15_MaxInvestShareGroupTarg'!D133,'NZ50-15_tech_groups'!A:B,2,FALSE)</f>
        <v>NZ50-BDG-15-RESBDG</v>
      </c>
      <c r="F133" t="str">
        <f>_xlfn.XLOOKUP(D133,'Market Share'!B:B,'Market Share'!M:M)</f>
        <v/>
      </c>
    </row>
    <row r="134" spans="1:6" x14ac:dyDescent="0.25">
      <c r="A134">
        <f t="shared" si="2"/>
        <v>1</v>
      </c>
      <c r="B134" t="s">
        <v>81</v>
      </c>
      <c r="C134">
        <v>2050</v>
      </c>
      <c r="D134" t="str">
        <f>'Market Share'!B134</f>
        <v>RESBDGSATNewSHFUR___HIGPRO_23</v>
      </c>
      <c r="E134" t="str">
        <f>VLOOKUP('NZ50-15_MaxInvestShareGroupTarg'!D134,'NZ50-15_tech_groups'!A:B,2,FALSE)</f>
        <v>NZ50-BDG-15-RESBDG</v>
      </c>
      <c r="F134">
        <f>_xlfn.XLOOKUP(D134,'Market Share'!B:B,'Market Share'!M:M)</f>
        <v>0</v>
      </c>
    </row>
    <row r="135" spans="1:6" x14ac:dyDescent="0.25">
      <c r="A135">
        <f t="shared" si="2"/>
        <v>1</v>
      </c>
      <c r="B135" t="s">
        <v>81</v>
      </c>
      <c r="C135">
        <v>2050</v>
      </c>
      <c r="D135" t="str">
        <f>'Market Share'!B135</f>
        <v>RESBDGSATNewWHSTHBCKSTDNGA_23</v>
      </c>
      <c r="E135" t="str">
        <f>VLOOKUP('NZ50-15_MaxInvestShareGroupTarg'!D135,'NZ50-15_tech_groups'!A:B,2,FALSE)</f>
        <v>NZ50-BDG-15-RESBDG</v>
      </c>
      <c r="F135">
        <f>_xlfn.XLOOKUP(D135,'Market Share'!B:B,'Market Share'!M:M)</f>
        <v>0</v>
      </c>
    </row>
    <row r="136" spans="1:6" hidden="1" x14ac:dyDescent="0.25">
      <c r="A136">
        <f t="shared" si="2"/>
        <v>0</v>
      </c>
      <c r="B136" t="s">
        <v>81</v>
      </c>
      <c r="C136">
        <v>2050</v>
      </c>
      <c r="D136" t="str">
        <f>'Market Share'!B136</f>
        <v>RESBDGSATNewLIFLUT8HIGELC_23</v>
      </c>
      <c r="E136" t="str">
        <f>VLOOKUP('NZ50-15_MaxInvestShareGroupTarg'!D136,'NZ50-15_tech_groups'!A:B,2,FALSE)</f>
        <v>NZ50-BDG-15-RESBDG</v>
      </c>
      <c r="F136" t="str">
        <f>_xlfn.XLOOKUP(D136,'Market Share'!B:B,'Market Share'!M:M)</f>
        <v/>
      </c>
    </row>
    <row r="137" spans="1:6" hidden="1" x14ac:dyDescent="0.25">
      <c r="A137">
        <f t="shared" si="2"/>
        <v>0</v>
      </c>
      <c r="B137" t="s">
        <v>81</v>
      </c>
      <c r="C137">
        <v>2050</v>
      </c>
      <c r="D137" t="str">
        <f>'Market Share'!B137</f>
        <v>RESBDGSATNewCWA___CBHIGELC_23</v>
      </c>
      <c r="E137" t="str">
        <f>VLOOKUP('NZ50-15_MaxInvestShareGroupTarg'!D137,'NZ50-15_tech_groups'!A:B,2,FALSE)</f>
        <v>NZ50-BDG-15-RESBDG</v>
      </c>
      <c r="F137" t="str">
        <f>_xlfn.XLOOKUP(D137,'Market Share'!B:B,'Market Share'!M:M)</f>
        <v/>
      </c>
    </row>
    <row r="138" spans="1:6" hidden="1" x14ac:dyDescent="0.25">
      <c r="A138">
        <f t="shared" si="2"/>
        <v>0</v>
      </c>
      <c r="B138" t="s">
        <v>81</v>
      </c>
      <c r="C138">
        <v>2050</v>
      </c>
      <c r="D138" t="str">
        <f>'Market Share'!B138</f>
        <v>RESBDGSATNewDWA______ESRELC_23</v>
      </c>
      <c r="E138" t="str">
        <f>VLOOKUP('NZ50-15_MaxInvestShareGroupTarg'!D138,'NZ50-15_tech_groups'!A:B,2,FALSE)</f>
        <v>NZ50-BDG-15-RESBDG</v>
      </c>
      <c r="F138" t="str">
        <f>_xlfn.XLOOKUP(D138,'Market Share'!B:B,'Market Share'!M:M)</f>
        <v/>
      </c>
    </row>
    <row r="139" spans="1:6" x14ac:dyDescent="0.25">
      <c r="A139">
        <f t="shared" si="2"/>
        <v>1</v>
      </c>
      <c r="B139" t="s">
        <v>81</v>
      </c>
      <c r="C139">
        <v>2050</v>
      </c>
      <c r="D139" t="str">
        <f>'Market Share'!B139</f>
        <v>RESBDGAPAOldWHSYS___STDPRO_23</v>
      </c>
      <c r="E139" t="str">
        <f>VLOOKUP('NZ50-15_MaxInvestShareGroupTarg'!D139,'NZ50-15_tech_groups'!A:B,2,FALSE)</f>
        <v>NZ50-BDG-15-RESBDG</v>
      </c>
      <c r="F139">
        <f>_xlfn.XLOOKUP(D139,'Market Share'!B:B,'Market Share'!M:M)</f>
        <v>0</v>
      </c>
    </row>
    <row r="140" spans="1:6" hidden="1" x14ac:dyDescent="0.25">
      <c r="A140">
        <f t="shared" si="2"/>
        <v>0</v>
      </c>
      <c r="B140" t="s">
        <v>81</v>
      </c>
      <c r="C140">
        <v>2050</v>
      </c>
      <c r="D140" t="str">
        <f>'Market Share'!B140</f>
        <v>RESBDGSDENewFRZ___CHHIGELC_23</v>
      </c>
      <c r="E140" t="str">
        <f>VLOOKUP('NZ50-15_MaxInvestShareGroupTarg'!D140,'NZ50-15_tech_groups'!A:B,2,FALSE)</f>
        <v>NZ50-BDG-15-RESBDG</v>
      </c>
      <c r="F140" t="str">
        <f>_xlfn.XLOOKUP(D140,'Market Share'!B:B,'Market Share'!M:M)</f>
        <v/>
      </c>
    </row>
    <row r="141" spans="1:6" hidden="1" x14ac:dyDescent="0.25">
      <c r="A141">
        <f t="shared" si="2"/>
        <v>0</v>
      </c>
      <c r="B141" t="s">
        <v>81</v>
      </c>
      <c r="C141">
        <v>2050</v>
      </c>
      <c r="D141" t="str">
        <f>'Market Share'!B141</f>
        <v>RESBDGSATNewLIFLC___HIGELC_23</v>
      </c>
      <c r="E141" t="str">
        <f>VLOOKUP('NZ50-15_MaxInvestShareGroupTarg'!D141,'NZ50-15_tech_groups'!A:B,2,FALSE)</f>
        <v>NZ50-BDG-15-RESBDG</v>
      </c>
      <c r="F141" t="str">
        <f>_xlfn.XLOOKUP(D141,'Market Share'!B:B,'Market Share'!M:M)</f>
        <v/>
      </c>
    </row>
    <row r="142" spans="1:6" hidden="1" x14ac:dyDescent="0.25">
      <c r="A142">
        <f t="shared" si="2"/>
        <v>0</v>
      </c>
      <c r="B142" t="s">
        <v>81</v>
      </c>
      <c r="C142">
        <v>2050</v>
      </c>
      <c r="D142" t="str">
        <f>'Market Share'!B142</f>
        <v>RESBDGSATNewSCCE___STDELC_23</v>
      </c>
      <c r="E142" t="str">
        <f>VLOOKUP('NZ50-15_MaxInvestShareGroupTarg'!D142,'NZ50-15_tech_groups'!A:B,2,FALSE)</f>
        <v>NZ50-BDG-15-RESBDG</v>
      </c>
      <c r="F142" t="str">
        <f>_xlfn.XLOOKUP(D142,'Market Share'!B:B,'Market Share'!M:M)</f>
        <v/>
      </c>
    </row>
    <row r="143" spans="1:6" hidden="1" x14ac:dyDescent="0.25">
      <c r="A143">
        <f t="shared" si="2"/>
        <v>0</v>
      </c>
      <c r="B143" t="s">
        <v>81</v>
      </c>
      <c r="C143">
        <v>2050</v>
      </c>
      <c r="D143" t="str">
        <f>'Market Share'!B143</f>
        <v>RESBDGSATNewSCCE___ESRELC_23</v>
      </c>
      <c r="E143" t="str">
        <f>VLOOKUP('NZ50-15_MaxInvestShareGroupTarg'!D143,'NZ50-15_tech_groups'!A:B,2,FALSE)</f>
        <v>NZ50-BDG-15-RESBDG</v>
      </c>
      <c r="F143" t="str">
        <f>_xlfn.XLOOKUP(D143,'Market Share'!B:B,'Market Share'!M:M)</f>
        <v/>
      </c>
    </row>
    <row r="144" spans="1:6" x14ac:dyDescent="0.25">
      <c r="A144">
        <f t="shared" si="2"/>
        <v>1</v>
      </c>
      <c r="B144" t="s">
        <v>81</v>
      </c>
      <c r="C144">
        <v>2050</v>
      </c>
      <c r="D144" t="str">
        <f>'Market Share'!B144</f>
        <v>RESBDGAPANewSHFUR___STDNGA_23</v>
      </c>
      <c r="E144" t="str">
        <f>VLOOKUP('NZ50-15_MaxInvestShareGroupTarg'!D144,'NZ50-15_tech_groups'!A:B,2,FALSE)</f>
        <v>NZ50-BDG-15-RESBDG</v>
      </c>
      <c r="F144">
        <f>_xlfn.XLOOKUP(D144,'Market Share'!B:B,'Market Share'!M:M)</f>
        <v>0</v>
      </c>
    </row>
    <row r="145" spans="1:6" hidden="1" x14ac:dyDescent="0.25">
      <c r="A145">
        <f t="shared" si="2"/>
        <v>0</v>
      </c>
      <c r="B145" t="s">
        <v>81</v>
      </c>
      <c r="C145">
        <v>2050</v>
      </c>
      <c r="D145" t="str">
        <f>'Market Share'!B145</f>
        <v>RESBDGSDENewFRZ___CHESRELC_23</v>
      </c>
      <c r="E145" t="str">
        <f>VLOOKUP('NZ50-15_MaxInvestShareGroupTarg'!D145,'NZ50-15_tech_groups'!A:B,2,FALSE)</f>
        <v>NZ50-BDG-15-RESBDG</v>
      </c>
      <c r="F145" t="str">
        <f>_xlfn.XLOOKUP(D145,'Market Share'!B:B,'Market Share'!M:M)</f>
        <v/>
      </c>
    </row>
    <row r="146" spans="1:6" hidden="1" x14ac:dyDescent="0.25">
      <c r="A146">
        <f t="shared" si="2"/>
        <v>0</v>
      </c>
      <c r="B146" t="s">
        <v>81</v>
      </c>
      <c r="C146">
        <v>2050</v>
      </c>
      <c r="D146" t="str">
        <f>'Market Share'!B146</f>
        <v>RESBDGSATNewDWA______HIGELC_23</v>
      </c>
      <c r="E146" t="str">
        <f>VLOOKUP('NZ50-15_MaxInvestShareGroupTarg'!D146,'NZ50-15_tech_groups'!A:B,2,FALSE)</f>
        <v>NZ50-BDG-15-RESBDG</v>
      </c>
      <c r="F146" t="str">
        <f>_xlfn.XLOOKUP(D146,'Market Share'!B:B,'Market Share'!M:M)</f>
        <v/>
      </c>
    </row>
    <row r="147" spans="1:6" hidden="1" x14ac:dyDescent="0.25">
      <c r="A147">
        <f t="shared" si="2"/>
        <v>0</v>
      </c>
      <c r="B147" t="s">
        <v>81</v>
      </c>
      <c r="C147">
        <v>2050</v>
      </c>
      <c r="D147" t="str">
        <f>'Market Share'!B147</f>
        <v>RESBDGSATNewFRZ___STGSTDELC_23</v>
      </c>
      <c r="E147" t="str">
        <f>VLOOKUP('NZ50-15_MaxInvestShareGroupTarg'!D147,'NZ50-15_tech_groups'!A:B,2,FALSE)</f>
        <v>NZ50-BDG-15-RESBDG</v>
      </c>
      <c r="F147" t="str">
        <f>_xlfn.XLOOKUP(D147,'Market Share'!B:B,'Market Share'!M:M)</f>
        <v/>
      </c>
    </row>
    <row r="148" spans="1:6" hidden="1" x14ac:dyDescent="0.25">
      <c r="A148">
        <f t="shared" si="2"/>
        <v>0</v>
      </c>
      <c r="B148" t="s">
        <v>81</v>
      </c>
      <c r="C148">
        <v>2050</v>
      </c>
      <c r="D148" t="str">
        <f>'Market Share'!B148</f>
        <v>RESBDGSATNewLILED___ESRELC_23</v>
      </c>
      <c r="E148" t="str">
        <f>VLOOKUP('NZ50-15_MaxInvestShareGroupTarg'!D148,'NZ50-15_tech_groups'!A:B,2,FALSE)</f>
        <v>NZ50-BDG-15-RESBDG</v>
      </c>
      <c r="F148" t="str">
        <f>_xlfn.XLOOKUP(D148,'Market Share'!B:B,'Market Share'!M:M)</f>
        <v/>
      </c>
    </row>
    <row r="149" spans="1:6" x14ac:dyDescent="0.25">
      <c r="A149">
        <f t="shared" si="2"/>
        <v>1</v>
      </c>
      <c r="B149" t="s">
        <v>81</v>
      </c>
      <c r="C149">
        <v>2050</v>
      </c>
      <c r="D149" t="str">
        <f>'Market Share'!B149</f>
        <v>RESBDGSATOldWHWTK___STDNGA_23</v>
      </c>
      <c r="E149" t="str">
        <f>VLOOKUP('NZ50-15_MaxInvestShareGroupTarg'!D149,'NZ50-15_tech_groups'!A:B,2,FALSE)</f>
        <v>NZ50-BDG-15-RESBDG</v>
      </c>
      <c r="F149">
        <f>_xlfn.XLOOKUP(D149,'Market Share'!B:B,'Market Share'!M:M)</f>
        <v>0</v>
      </c>
    </row>
    <row r="150" spans="1:6" hidden="1" x14ac:dyDescent="0.25">
      <c r="A150">
        <f t="shared" si="2"/>
        <v>0</v>
      </c>
      <c r="B150" t="s">
        <v>81</v>
      </c>
      <c r="C150">
        <v>2050</v>
      </c>
      <c r="D150" t="str">
        <f>'Market Share'!B150</f>
        <v>RESBDGSATNewSCCE___HIGELC_23</v>
      </c>
      <c r="E150" t="str">
        <f>VLOOKUP('NZ50-15_MaxInvestShareGroupTarg'!D150,'NZ50-15_tech_groups'!A:B,2,FALSE)</f>
        <v>NZ50-BDG-15-RESBDG</v>
      </c>
      <c r="F150" t="str">
        <f>_xlfn.XLOOKUP(D150,'Market Share'!B:B,'Market Share'!M:M)</f>
        <v/>
      </c>
    </row>
    <row r="151" spans="1:6" hidden="1" x14ac:dyDescent="0.25">
      <c r="A151">
        <f t="shared" si="2"/>
        <v>0</v>
      </c>
      <c r="B151" t="s">
        <v>81</v>
      </c>
      <c r="C151">
        <v>2050</v>
      </c>
      <c r="D151" t="str">
        <f>'Market Share'!B151</f>
        <v>RESBDGSDENewWHWTK___STDELC_23</v>
      </c>
      <c r="E151" t="str">
        <f>VLOOKUP('NZ50-15_MaxInvestShareGroupTarg'!D151,'NZ50-15_tech_groups'!A:B,2,FALSE)</f>
        <v>NZ50-BDG-15-RESBDG</v>
      </c>
      <c r="F151" t="str">
        <f>_xlfn.XLOOKUP(D151,'Market Share'!B:B,'Market Share'!M:M)</f>
        <v/>
      </c>
    </row>
    <row r="152" spans="1:6" hidden="1" x14ac:dyDescent="0.25">
      <c r="A152">
        <f t="shared" si="2"/>
        <v>0</v>
      </c>
      <c r="B152" t="s">
        <v>81</v>
      </c>
      <c r="C152">
        <v>2050</v>
      </c>
      <c r="D152" t="str">
        <f>'Market Share'!B152</f>
        <v>RESBDGSATNewFRZ___STGESRELC_23</v>
      </c>
      <c r="E152" t="str">
        <f>VLOOKUP('NZ50-15_MaxInvestShareGroupTarg'!D152,'NZ50-15_tech_groups'!A:B,2,FALSE)</f>
        <v>NZ50-BDG-15-RESBDG</v>
      </c>
      <c r="F152" t="str">
        <f>_xlfn.XLOOKUP(D152,'Market Share'!B:B,'Market Share'!M:M)</f>
        <v/>
      </c>
    </row>
    <row r="153" spans="1:6" hidden="1" x14ac:dyDescent="0.25">
      <c r="A153">
        <f t="shared" si="2"/>
        <v>0</v>
      </c>
      <c r="B153" t="s">
        <v>81</v>
      </c>
      <c r="C153">
        <v>2050</v>
      </c>
      <c r="D153" t="str">
        <f>'Market Share'!B153</f>
        <v>RESBDGSATNewFRZ___STGHIGELC_23</v>
      </c>
      <c r="E153" t="str">
        <f>VLOOKUP('NZ50-15_MaxInvestShareGroupTarg'!D153,'NZ50-15_tech_groups'!A:B,2,FALSE)</f>
        <v>NZ50-BDG-15-RESBDG</v>
      </c>
      <c r="F153" t="str">
        <f>_xlfn.XLOOKUP(D153,'Market Share'!B:B,'Market Share'!M:M)</f>
        <v/>
      </c>
    </row>
    <row r="154" spans="1:6" x14ac:dyDescent="0.25">
      <c r="A154">
        <f t="shared" si="2"/>
        <v>1</v>
      </c>
      <c r="B154" t="s">
        <v>81</v>
      </c>
      <c r="C154">
        <v>2050</v>
      </c>
      <c r="D154" t="str">
        <f>'Market Share'!B154</f>
        <v>RESBDGSATNewSHFUR___ESRPRO_23</v>
      </c>
      <c r="E154" t="str">
        <f>VLOOKUP('NZ50-15_MaxInvestShareGroupTarg'!D154,'NZ50-15_tech_groups'!A:B,2,FALSE)</f>
        <v>NZ50-BDG-15-RESBDG</v>
      </c>
      <c r="F154">
        <f>_xlfn.XLOOKUP(D154,'Market Share'!B:B,'Market Share'!M:M)</f>
        <v>0</v>
      </c>
    </row>
    <row r="155" spans="1:6" hidden="1" x14ac:dyDescent="0.25">
      <c r="A155">
        <f t="shared" si="2"/>
        <v>0</v>
      </c>
      <c r="B155" t="s">
        <v>81</v>
      </c>
      <c r="C155">
        <v>2050</v>
      </c>
      <c r="D155" t="str">
        <f>'Market Share'!B155</f>
        <v>RESBDGSATNewLIFLC___ESRELC_23</v>
      </c>
      <c r="E155" t="str">
        <f>VLOOKUP('NZ50-15_MaxInvestShareGroupTarg'!D155,'NZ50-15_tech_groups'!A:B,2,FALSE)</f>
        <v>NZ50-BDG-15-RESBDG</v>
      </c>
      <c r="F155" t="str">
        <f>_xlfn.XLOOKUP(D155,'Market Share'!B:B,'Market Share'!M:M)</f>
        <v/>
      </c>
    </row>
    <row r="156" spans="1:6" hidden="1" x14ac:dyDescent="0.25">
      <c r="A156">
        <f t="shared" si="2"/>
        <v>0</v>
      </c>
      <c r="B156" t="s">
        <v>81</v>
      </c>
      <c r="C156">
        <v>2050</v>
      </c>
      <c r="D156" t="str">
        <f>'Market Share'!B156</f>
        <v>RESBDGSATNewSHFUR___STDELC_23</v>
      </c>
      <c r="E156" t="str">
        <f>VLOOKUP('NZ50-15_MaxInvestShareGroupTarg'!D156,'NZ50-15_tech_groups'!A:B,2,FALSE)</f>
        <v>NZ50-BDG-15-RESBDG</v>
      </c>
      <c r="F156" t="str">
        <f>_xlfn.XLOOKUP(D156,'Market Share'!B:B,'Market Share'!M:M)</f>
        <v/>
      </c>
    </row>
    <row r="157" spans="1:6" hidden="1" x14ac:dyDescent="0.25">
      <c r="A157">
        <f t="shared" si="2"/>
        <v>0</v>
      </c>
      <c r="B157" t="s">
        <v>81</v>
      </c>
      <c r="C157">
        <v>2050</v>
      </c>
      <c r="D157" t="str">
        <f>'Market Share'!B157</f>
        <v>RESBDGSATNewLIINC60WSTDELC_23</v>
      </c>
      <c r="E157" t="str">
        <f>VLOOKUP('NZ50-15_MaxInvestShareGroupTarg'!D157,'NZ50-15_tech_groups'!A:B,2,FALSE)</f>
        <v>NZ50-BDG-15-RESBDG</v>
      </c>
      <c r="F157" t="str">
        <f>_xlfn.XLOOKUP(D157,'Market Share'!B:B,'Market Share'!M:M)</f>
        <v/>
      </c>
    </row>
    <row r="158" spans="1:6" hidden="1" x14ac:dyDescent="0.25">
      <c r="A158">
        <f t="shared" si="2"/>
        <v>0</v>
      </c>
      <c r="B158" t="s">
        <v>81</v>
      </c>
      <c r="C158">
        <v>2050</v>
      </c>
      <c r="D158" t="str">
        <f>'Market Share'!B158</f>
        <v>RESBDGSDENewLIFLUT5HIGELC_23</v>
      </c>
      <c r="E158" t="str">
        <f>VLOOKUP('NZ50-15_MaxInvestShareGroupTarg'!D158,'NZ50-15_tech_groups'!A:B,2,FALSE)</f>
        <v>NZ50-BDG-15-RESBDG</v>
      </c>
      <c r="F158" t="str">
        <f>_xlfn.XLOOKUP(D158,'Market Share'!B:B,'Market Share'!M:M)</f>
        <v/>
      </c>
    </row>
    <row r="159" spans="1:6" hidden="1" x14ac:dyDescent="0.25">
      <c r="A159">
        <f t="shared" si="2"/>
        <v>0</v>
      </c>
      <c r="B159" t="s">
        <v>81</v>
      </c>
      <c r="C159">
        <v>2050</v>
      </c>
      <c r="D159" t="str">
        <f>'Market Share'!B159</f>
        <v>RESBDGSDENewSHPLT1000WSTDELC_23</v>
      </c>
      <c r="E159" t="str">
        <f>VLOOKUP('NZ50-15_MaxInvestShareGroupTarg'!D159,'NZ50-15_tech_groups'!A:B,2,FALSE)</f>
        <v>NZ50-BDG-15-RESBDG</v>
      </c>
      <c r="F159" t="str">
        <f>_xlfn.XLOOKUP(D159,'Market Share'!B:B,'Market Share'!M:M)</f>
        <v/>
      </c>
    </row>
    <row r="160" spans="1:6" hidden="1" x14ac:dyDescent="0.25">
      <c r="A160">
        <f t="shared" si="2"/>
        <v>0</v>
      </c>
      <c r="B160" t="s">
        <v>81</v>
      </c>
      <c r="C160">
        <v>2050</v>
      </c>
      <c r="D160" t="str">
        <f>'Market Share'!B160</f>
        <v>RESBDGSATNewREF___FRTESRELC_23</v>
      </c>
      <c r="E160" t="str">
        <f>VLOOKUP('NZ50-15_MaxInvestShareGroupTarg'!D160,'NZ50-15_tech_groups'!A:B,2,FALSE)</f>
        <v>NZ50-BDG-15-RESBDG</v>
      </c>
      <c r="F160" t="str">
        <f>_xlfn.XLOOKUP(D160,'Market Share'!B:B,'Market Share'!M:M)</f>
        <v/>
      </c>
    </row>
    <row r="161" spans="1:6" hidden="1" x14ac:dyDescent="0.25">
      <c r="A161">
        <f t="shared" si="2"/>
        <v>0</v>
      </c>
      <c r="B161" t="s">
        <v>81</v>
      </c>
      <c r="C161">
        <v>2050</v>
      </c>
      <c r="D161" t="str">
        <f>'Market Share'!B161</f>
        <v>RESBDGAPANewLIFLUT5HIGELC_23</v>
      </c>
      <c r="E161" t="str">
        <f>VLOOKUP('NZ50-15_MaxInvestShareGroupTarg'!D161,'NZ50-15_tech_groups'!A:B,2,FALSE)</f>
        <v>NZ50-BDG-15-RESBDG</v>
      </c>
      <c r="F161" t="str">
        <f>_xlfn.XLOOKUP(D161,'Market Share'!B:B,'Market Share'!M:M)</f>
        <v/>
      </c>
    </row>
    <row r="162" spans="1:6" hidden="1" x14ac:dyDescent="0.25">
      <c r="A162">
        <f t="shared" si="2"/>
        <v>0</v>
      </c>
      <c r="B162" t="s">
        <v>81</v>
      </c>
      <c r="C162">
        <v>2050</v>
      </c>
      <c r="D162" t="str">
        <f>'Market Share'!B162</f>
        <v>RESBDGSATNewLIHAL60WSTDELC_23</v>
      </c>
      <c r="E162" t="str">
        <f>VLOOKUP('NZ50-15_MaxInvestShareGroupTarg'!D162,'NZ50-15_tech_groups'!A:B,2,FALSE)</f>
        <v>NZ50-BDG-15-RESBDG</v>
      </c>
      <c r="F162" t="str">
        <f>_xlfn.XLOOKUP(D162,'Market Share'!B:B,'Market Share'!M:M)</f>
        <v/>
      </c>
    </row>
    <row r="163" spans="1:6" x14ac:dyDescent="0.25">
      <c r="A163">
        <f t="shared" si="2"/>
        <v>1</v>
      </c>
      <c r="B163" t="s">
        <v>81</v>
      </c>
      <c r="C163">
        <v>2050</v>
      </c>
      <c r="D163" t="str">
        <f>'Market Share'!B163</f>
        <v>RESBDGSDEOldWHWTK___STDNGA_23</v>
      </c>
      <c r="E163" t="str">
        <f>VLOOKUP('NZ50-15_MaxInvestShareGroupTarg'!D163,'NZ50-15_tech_groups'!A:B,2,FALSE)</f>
        <v>NZ50-BDG-15-RESBDG</v>
      </c>
      <c r="F163">
        <f>_xlfn.XLOOKUP(D163,'Market Share'!B:B,'Market Share'!M:M)</f>
        <v>0</v>
      </c>
    </row>
    <row r="164" spans="1:6" hidden="1" x14ac:dyDescent="0.25">
      <c r="A164">
        <f t="shared" si="2"/>
        <v>0</v>
      </c>
      <c r="B164" t="s">
        <v>81</v>
      </c>
      <c r="C164">
        <v>2050</v>
      </c>
      <c r="D164" t="str">
        <f>'Market Share'!B164</f>
        <v>RESBDGSATNewWHWTK___HIGELC_23</v>
      </c>
      <c r="E164" t="str">
        <f>VLOOKUP('NZ50-15_MaxInvestShareGroupTarg'!D164,'NZ50-15_tech_groups'!A:B,2,FALSE)</f>
        <v>NZ50-BDG-15-RESBDG</v>
      </c>
      <c r="F164" t="str">
        <f>_xlfn.XLOOKUP(D164,'Market Share'!B:B,'Market Share'!M:M)</f>
        <v/>
      </c>
    </row>
    <row r="165" spans="1:6" x14ac:dyDescent="0.25">
      <c r="A165">
        <f t="shared" si="2"/>
        <v>1</v>
      </c>
      <c r="B165" t="s">
        <v>81</v>
      </c>
      <c r="C165">
        <v>2050</v>
      </c>
      <c r="D165" t="str">
        <f>'Market Share'!B165</f>
        <v>RESBDGSATNewRAG______HIGNGA_23</v>
      </c>
      <c r="E165" t="str">
        <f>VLOOKUP('NZ50-15_MaxInvestShareGroupTarg'!D165,'NZ50-15_tech_groups'!A:B,2,FALSE)</f>
        <v>NZ50-BDG-15-RESBDG</v>
      </c>
      <c r="F165">
        <f>_xlfn.XLOOKUP(D165,'Market Share'!B:B,'Market Share'!M:M)</f>
        <v>0</v>
      </c>
    </row>
    <row r="166" spans="1:6" x14ac:dyDescent="0.25">
      <c r="A166">
        <f t="shared" si="2"/>
        <v>1</v>
      </c>
      <c r="B166" t="s">
        <v>81</v>
      </c>
      <c r="C166">
        <v>2050</v>
      </c>
      <c r="D166" t="str">
        <f>'Market Share'!B166</f>
        <v>RESBDGSATNewSHFUR___STDPRO_23</v>
      </c>
      <c r="E166" t="str">
        <f>VLOOKUP('NZ50-15_MaxInvestShareGroupTarg'!D166,'NZ50-15_tech_groups'!A:B,2,FALSE)</f>
        <v>NZ50-BDG-15-RESBDG</v>
      </c>
      <c r="F166">
        <f>_xlfn.XLOOKUP(D166,'Market Share'!B:B,'Market Share'!M:M)</f>
        <v>0</v>
      </c>
    </row>
    <row r="167" spans="1:6" x14ac:dyDescent="0.25">
      <c r="A167">
        <f t="shared" si="2"/>
        <v>1</v>
      </c>
      <c r="B167" t="s">
        <v>81</v>
      </c>
      <c r="C167">
        <v>2050</v>
      </c>
      <c r="D167" t="str">
        <f>'Market Share'!B167</f>
        <v>RESBDGSATNewSHFUR___STDLFO_23</v>
      </c>
      <c r="E167" t="str">
        <f>VLOOKUP('NZ50-15_MaxInvestShareGroupTarg'!D167,'NZ50-15_tech_groups'!A:B,2,FALSE)</f>
        <v>NZ50-BDG-15-RESBDG</v>
      </c>
      <c r="F167">
        <f>_xlfn.XLOOKUP(D167,'Market Share'!B:B,'Market Share'!M:M)</f>
        <v>0</v>
      </c>
    </row>
    <row r="168" spans="1:6" hidden="1" x14ac:dyDescent="0.25">
      <c r="A168">
        <f t="shared" si="2"/>
        <v>0</v>
      </c>
      <c r="B168" t="s">
        <v>81</v>
      </c>
      <c r="C168">
        <v>2050</v>
      </c>
      <c r="D168" t="str">
        <f>'Market Share'!B168</f>
        <v>RESBDGSATOldCWA___CBSTDELC_23</v>
      </c>
      <c r="E168" t="str">
        <f>VLOOKUP('NZ50-15_MaxInvestShareGroupTarg'!D168,'NZ50-15_tech_groups'!A:B,2,FALSE)</f>
        <v>NZ50-BDG-15-RESBDG</v>
      </c>
      <c r="F168" t="str">
        <f>_xlfn.XLOOKUP(D168,'Market Share'!B:B,'Market Share'!M:M)</f>
        <v/>
      </c>
    </row>
    <row r="169" spans="1:6" hidden="1" x14ac:dyDescent="0.25">
      <c r="A169">
        <f t="shared" si="2"/>
        <v>0</v>
      </c>
      <c r="B169" t="s">
        <v>81</v>
      </c>
      <c r="C169">
        <v>2050</v>
      </c>
      <c r="D169" t="str">
        <f>'Market Share'!B169</f>
        <v>RESBDGSATNewREF___FRTHIGELC_23</v>
      </c>
      <c r="E169" t="str">
        <f>VLOOKUP('NZ50-15_MaxInvestShareGroupTarg'!D169,'NZ50-15_tech_groups'!A:B,2,FALSE)</f>
        <v>NZ50-BDG-15-RESBDG</v>
      </c>
      <c r="F169" t="str">
        <f>_xlfn.XLOOKUP(D169,'Market Share'!B:B,'Market Share'!M:M)</f>
        <v/>
      </c>
    </row>
    <row r="170" spans="1:6" x14ac:dyDescent="0.25">
      <c r="A170">
        <f t="shared" si="2"/>
        <v>1</v>
      </c>
      <c r="B170" t="s">
        <v>81</v>
      </c>
      <c r="C170">
        <v>2050</v>
      </c>
      <c r="D170" t="str">
        <f>'Market Share'!B170</f>
        <v>RESBDGSATNewSHFUR___STDKER_23</v>
      </c>
      <c r="E170" t="str">
        <f>VLOOKUP('NZ50-15_MaxInvestShareGroupTarg'!D170,'NZ50-15_tech_groups'!A:B,2,FALSE)</f>
        <v>NZ50-BDG-15-RESBDG</v>
      </c>
      <c r="F170">
        <f>_xlfn.XLOOKUP(D170,'Market Share'!B:B,'Market Share'!M:M)</f>
        <v>0</v>
      </c>
    </row>
    <row r="171" spans="1:6" x14ac:dyDescent="0.25">
      <c r="A171">
        <f t="shared" si="2"/>
        <v>1</v>
      </c>
      <c r="B171" t="s">
        <v>81</v>
      </c>
      <c r="C171">
        <v>2050</v>
      </c>
      <c r="D171" t="str">
        <f>'Market Share'!B171</f>
        <v>RESBDGSDENewWHSTHBCKSTDNGA_23</v>
      </c>
      <c r="E171" t="str">
        <f>VLOOKUP('NZ50-15_MaxInvestShareGroupTarg'!D171,'NZ50-15_tech_groups'!A:B,2,FALSE)</f>
        <v>NZ50-BDG-15-RESBDG</v>
      </c>
      <c r="F171">
        <f>_xlfn.XLOOKUP(D171,'Market Share'!B:B,'Market Share'!M:M)</f>
        <v>0</v>
      </c>
    </row>
    <row r="172" spans="1:6" hidden="1" x14ac:dyDescent="0.25">
      <c r="A172">
        <f t="shared" si="2"/>
        <v>0</v>
      </c>
      <c r="B172" t="s">
        <v>81</v>
      </c>
      <c r="C172">
        <v>2050</v>
      </c>
      <c r="D172" t="str">
        <f>'Market Share'!B172</f>
        <v>RESBDGSATOldSCWA___ESRELC_23</v>
      </c>
      <c r="E172" t="str">
        <f>VLOOKUP('NZ50-15_MaxInvestShareGroupTarg'!D172,'NZ50-15_tech_groups'!A:B,2,FALSE)</f>
        <v>NZ50-BDG-15-RESBDG</v>
      </c>
      <c r="F172" t="str">
        <f>_xlfn.XLOOKUP(D172,'Market Share'!B:B,'Market Share'!M:M)</f>
        <v/>
      </c>
    </row>
    <row r="173" spans="1:6" hidden="1" x14ac:dyDescent="0.25">
      <c r="A173">
        <f t="shared" si="2"/>
        <v>0</v>
      </c>
      <c r="B173" t="s">
        <v>81</v>
      </c>
      <c r="C173">
        <v>2050</v>
      </c>
      <c r="D173" t="str">
        <f>'Market Share'!B173</f>
        <v>RESBDGSATNewCDY______ESRELC_23</v>
      </c>
      <c r="E173" t="str">
        <f>VLOOKUP('NZ50-15_MaxInvestShareGroupTarg'!D173,'NZ50-15_tech_groups'!A:B,2,FALSE)</f>
        <v>NZ50-BDG-15-RESBDG</v>
      </c>
      <c r="F173" t="str">
        <f>_xlfn.XLOOKUP(D173,'Market Share'!B:B,'Market Share'!M:M)</f>
        <v/>
      </c>
    </row>
    <row r="174" spans="1:6" hidden="1" x14ac:dyDescent="0.25">
      <c r="A174">
        <f t="shared" si="2"/>
        <v>0</v>
      </c>
      <c r="B174" t="s">
        <v>81</v>
      </c>
      <c r="C174">
        <v>2050</v>
      </c>
      <c r="D174" t="str">
        <f>'Market Share'!B174</f>
        <v>RESBDGSDENewDWA______ESRELC_23</v>
      </c>
      <c r="E174" t="str">
        <f>VLOOKUP('NZ50-15_MaxInvestShareGroupTarg'!D174,'NZ50-15_tech_groups'!A:B,2,FALSE)</f>
        <v>NZ50-BDG-15-RESBDG</v>
      </c>
      <c r="F174" t="str">
        <f>_xlfn.XLOOKUP(D174,'Market Share'!B:B,'Market Share'!M:M)</f>
        <v/>
      </c>
    </row>
    <row r="175" spans="1:6" hidden="1" x14ac:dyDescent="0.25">
      <c r="A175">
        <f t="shared" si="2"/>
        <v>0</v>
      </c>
      <c r="B175" t="s">
        <v>81</v>
      </c>
      <c r="C175">
        <v>2050</v>
      </c>
      <c r="D175" t="str">
        <f>'Market Share'!B175</f>
        <v>RESBDGSDENewCWA___CBHIGELC_23</v>
      </c>
      <c r="E175" t="str">
        <f>VLOOKUP('NZ50-15_MaxInvestShareGroupTarg'!D175,'NZ50-15_tech_groups'!A:B,2,FALSE)</f>
        <v>NZ50-BDG-15-RESBDG</v>
      </c>
      <c r="F175" t="str">
        <f>_xlfn.XLOOKUP(D175,'Market Share'!B:B,'Market Share'!M:M)</f>
        <v/>
      </c>
    </row>
    <row r="176" spans="1:6" hidden="1" x14ac:dyDescent="0.25">
      <c r="A176">
        <f t="shared" si="2"/>
        <v>0</v>
      </c>
      <c r="B176" t="s">
        <v>81</v>
      </c>
      <c r="C176">
        <v>2050</v>
      </c>
      <c r="D176" t="str">
        <f>'Market Share'!B176</f>
        <v>RESBDGAPANewCWA___CBSTDELC_23</v>
      </c>
      <c r="E176" t="str">
        <f>VLOOKUP('NZ50-15_MaxInvestShareGroupTarg'!D176,'NZ50-15_tech_groups'!A:B,2,FALSE)</f>
        <v>NZ50-BDG-15-RESBDG</v>
      </c>
      <c r="F176" t="str">
        <f>_xlfn.XLOOKUP(D176,'Market Share'!B:B,'Market Share'!M:M)</f>
        <v/>
      </c>
    </row>
    <row r="177" spans="1:6" hidden="1" x14ac:dyDescent="0.25">
      <c r="A177">
        <f t="shared" si="2"/>
        <v>0</v>
      </c>
      <c r="B177" t="s">
        <v>81</v>
      </c>
      <c r="C177">
        <v>2050</v>
      </c>
      <c r="D177" t="str">
        <f>'Market Share'!B177</f>
        <v>RESBDGSATOldLIFLUT5HIGELC_23</v>
      </c>
      <c r="E177" t="str">
        <f>VLOOKUP('NZ50-15_MaxInvestShareGroupTarg'!D177,'NZ50-15_tech_groups'!A:B,2,FALSE)</f>
        <v>NZ50-BDG-15-RESBDG</v>
      </c>
      <c r="F177" t="str">
        <f>_xlfn.XLOOKUP(D177,'Market Share'!B:B,'Market Share'!M:M)</f>
        <v/>
      </c>
    </row>
    <row r="178" spans="1:6" hidden="1" x14ac:dyDescent="0.25">
      <c r="A178">
        <f t="shared" si="2"/>
        <v>0</v>
      </c>
      <c r="B178" t="s">
        <v>81</v>
      </c>
      <c r="C178">
        <v>2050</v>
      </c>
      <c r="D178" t="str">
        <f>'Market Share'!B178</f>
        <v>RESBDGSATOldSHHEP___ESRELC_23</v>
      </c>
      <c r="E178" t="str">
        <f>VLOOKUP('NZ50-15_MaxInvestShareGroupTarg'!D178,'NZ50-15_tech_groups'!A:B,2,FALSE)</f>
        <v>NZ50-BDG-15-RESBDG</v>
      </c>
      <c r="F178" t="str">
        <f>_xlfn.XLOOKUP(D178,'Market Share'!B:B,'Market Share'!M:M)</f>
        <v/>
      </c>
    </row>
    <row r="179" spans="1:6" hidden="1" x14ac:dyDescent="0.25">
      <c r="A179">
        <f t="shared" si="2"/>
        <v>0</v>
      </c>
      <c r="B179" t="s">
        <v>81</v>
      </c>
      <c r="C179">
        <v>2050</v>
      </c>
      <c r="D179" t="str">
        <f>'Market Share'!B179</f>
        <v>RESBDGSDENewLIFLUT8STDELC_23</v>
      </c>
      <c r="E179" t="str">
        <f>VLOOKUP('NZ50-15_MaxInvestShareGroupTarg'!D179,'NZ50-15_tech_groups'!A:B,2,FALSE)</f>
        <v>NZ50-BDG-15-RESBDG</v>
      </c>
      <c r="F179" t="str">
        <f>_xlfn.XLOOKUP(D179,'Market Share'!B:B,'Market Share'!M:M)</f>
        <v/>
      </c>
    </row>
    <row r="180" spans="1:6" hidden="1" x14ac:dyDescent="0.25">
      <c r="A180">
        <f t="shared" si="2"/>
        <v>0</v>
      </c>
      <c r="B180" t="s">
        <v>81</v>
      </c>
      <c r="C180">
        <v>2050</v>
      </c>
      <c r="D180" t="str">
        <f>'Market Share'!B180</f>
        <v>RESBDGSATOldSCWA___HIGELC_23</v>
      </c>
      <c r="E180" t="str">
        <f>VLOOKUP('NZ50-15_MaxInvestShareGroupTarg'!D180,'NZ50-15_tech_groups'!A:B,2,FALSE)</f>
        <v>NZ50-BDG-15-RESBDG</v>
      </c>
      <c r="F180" t="str">
        <f>_xlfn.XLOOKUP(D180,'Market Share'!B:B,'Market Share'!M:M)</f>
        <v/>
      </c>
    </row>
    <row r="181" spans="1:6" x14ac:dyDescent="0.25">
      <c r="A181">
        <f t="shared" si="2"/>
        <v>1</v>
      </c>
      <c r="B181" t="s">
        <v>81</v>
      </c>
      <c r="C181">
        <v>2050</v>
      </c>
      <c r="D181" t="str">
        <f>'Market Share'!B181</f>
        <v>RESBDGAPAOldWHWTK___STDNGA_23</v>
      </c>
      <c r="E181" t="str">
        <f>VLOOKUP('NZ50-15_MaxInvestShareGroupTarg'!D181,'NZ50-15_tech_groups'!A:B,2,FALSE)</f>
        <v>NZ50-BDG-15-RESBDG</v>
      </c>
      <c r="F181">
        <f>_xlfn.XLOOKUP(D181,'Market Share'!B:B,'Market Share'!M:M)</f>
        <v>0</v>
      </c>
    </row>
    <row r="182" spans="1:6" hidden="1" x14ac:dyDescent="0.25">
      <c r="A182">
        <f t="shared" si="2"/>
        <v>0</v>
      </c>
      <c r="B182" t="s">
        <v>81</v>
      </c>
      <c r="C182">
        <v>2050</v>
      </c>
      <c r="D182" t="str">
        <f>'Market Share'!B182</f>
        <v>RESBDGSDEOldCWA___CBSTDELC_23</v>
      </c>
      <c r="E182" t="str">
        <f>VLOOKUP('NZ50-15_MaxInvestShareGroupTarg'!D182,'NZ50-15_tech_groups'!A:B,2,FALSE)</f>
        <v>NZ50-BDG-15-RESBDG</v>
      </c>
      <c r="F182" t="str">
        <f>_xlfn.XLOOKUP(D182,'Market Share'!B:B,'Market Share'!M:M)</f>
        <v/>
      </c>
    </row>
    <row r="183" spans="1:6" hidden="1" x14ac:dyDescent="0.25">
      <c r="A183">
        <f t="shared" si="2"/>
        <v>0</v>
      </c>
      <c r="B183" t="s">
        <v>81</v>
      </c>
      <c r="C183">
        <v>2050</v>
      </c>
      <c r="D183" t="str">
        <f>'Market Share'!B183</f>
        <v>RESBDGAPAOldLIFLUT5HIGELC_23</v>
      </c>
      <c r="E183" t="str">
        <f>VLOOKUP('NZ50-15_MaxInvestShareGroupTarg'!D183,'NZ50-15_tech_groups'!A:B,2,FALSE)</f>
        <v>NZ50-BDG-15-RESBDG</v>
      </c>
      <c r="F183" t="str">
        <f>_xlfn.XLOOKUP(D183,'Market Share'!B:B,'Market Share'!M:M)</f>
        <v/>
      </c>
    </row>
    <row r="184" spans="1:6" hidden="1" x14ac:dyDescent="0.25">
      <c r="A184">
        <f t="shared" si="2"/>
        <v>0</v>
      </c>
      <c r="B184" t="s">
        <v>81</v>
      </c>
      <c r="C184">
        <v>2050</v>
      </c>
      <c r="D184" t="str">
        <f>'Market Share'!B184</f>
        <v>RESBDGSDENewDWA______HIGELC_23</v>
      </c>
      <c r="E184" t="str">
        <f>VLOOKUP('NZ50-15_MaxInvestShareGroupTarg'!D184,'NZ50-15_tech_groups'!A:B,2,FALSE)</f>
        <v>NZ50-BDG-15-RESBDG</v>
      </c>
      <c r="F184" t="str">
        <f>_xlfn.XLOOKUP(D184,'Market Share'!B:B,'Market Share'!M:M)</f>
        <v/>
      </c>
    </row>
    <row r="185" spans="1:6" hidden="1" x14ac:dyDescent="0.25">
      <c r="A185">
        <f t="shared" si="2"/>
        <v>0</v>
      </c>
      <c r="B185" t="s">
        <v>81</v>
      </c>
      <c r="C185">
        <v>2050</v>
      </c>
      <c r="D185" t="str">
        <f>'Market Share'!B185</f>
        <v>RESBDGAPANewLIFLUT8STDELC_23</v>
      </c>
      <c r="E185" t="str">
        <f>VLOOKUP('NZ50-15_MaxInvestShareGroupTarg'!D185,'NZ50-15_tech_groups'!A:B,2,FALSE)</f>
        <v>NZ50-BDG-15-RESBDG</v>
      </c>
      <c r="F185" t="str">
        <f>_xlfn.XLOOKUP(D185,'Market Share'!B:B,'Market Share'!M:M)</f>
        <v/>
      </c>
    </row>
    <row r="186" spans="1:6" hidden="1" x14ac:dyDescent="0.25">
      <c r="A186">
        <f t="shared" si="2"/>
        <v>0</v>
      </c>
      <c r="B186" t="s">
        <v>81</v>
      </c>
      <c r="C186">
        <v>2050</v>
      </c>
      <c r="D186" t="str">
        <f>'Market Share'!B186</f>
        <v>RESBDGSDENewLIFLC___STDELC_23</v>
      </c>
      <c r="E186" t="str">
        <f>VLOOKUP('NZ50-15_MaxInvestShareGroupTarg'!D186,'NZ50-15_tech_groups'!A:B,2,FALSE)</f>
        <v>NZ50-BDG-15-RESBDG</v>
      </c>
      <c r="F186" t="str">
        <f>_xlfn.XLOOKUP(D186,'Market Share'!B:B,'Market Share'!M:M)</f>
        <v/>
      </c>
    </row>
    <row r="187" spans="1:6" hidden="1" x14ac:dyDescent="0.25">
      <c r="A187">
        <f t="shared" si="2"/>
        <v>0</v>
      </c>
      <c r="B187" t="s">
        <v>81</v>
      </c>
      <c r="C187">
        <v>2050</v>
      </c>
      <c r="D187" t="str">
        <f>'Market Share'!B187</f>
        <v>RESBDGAPANewSHPLT1000WSTDELC_23</v>
      </c>
      <c r="E187" t="str">
        <f>VLOOKUP('NZ50-15_MaxInvestShareGroupTarg'!D187,'NZ50-15_tech_groups'!A:B,2,FALSE)</f>
        <v>NZ50-BDG-15-RESBDG</v>
      </c>
      <c r="F187" t="str">
        <f>_xlfn.XLOOKUP(D187,'Market Share'!B:B,'Market Share'!M:M)</f>
        <v/>
      </c>
    </row>
    <row r="188" spans="1:6" x14ac:dyDescent="0.25">
      <c r="A188">
        <f t="shared" si="2"/>
        <v>1</v>
      </c>
      <c r="B188" t="s">
        <v>81</v>
      </c>
      <c r="C188">
        <v>2050</v>
      </c>
      <c r="D188" t="str">
        <f>'Market Share'!B188</f>
        <v>RESBDGSDENewSHFUR___HIGPRO_23</v>
      </c>
      <c r="E188" t="str">
        <f>VLOOKUP('NZ50-15_MaxInvestShareGroupTarg'!D188,'NZ50-15_tech_groups'!A:B,2,FALSE)</f>
        <v>NZ50-BDG-15-RESBDG</v>
      </c>
      <c r="F188">
        <f>_xlfn.XLOOKUP(D188,'Market Share'!B:B,'Market Share'!M:M)</f>
        <v>0</v>
      </c>
    </row>
    <row r="189" spans="1:6" hidden="1" x14ac:dyDescent="0.25">
      <c r="A189">
        <f t="shared" si="2"/>
        <v>0</v>
      </c>
      <c r="B189" t="s">
        <v>81</v>
      </c>
      <c r="C189">
        <v>2050</v>
      </c>
      <c r="D189" t="str">
        <f>'Market Share'!B189</f>
        <v>RESBDGSATOldSCWD___ESRELC_23</v>
      </c>
      <c r="E189" t="str">
        <f>VLOOKUP('NZ50-15_MaxInvestShareGroupTarg'!D189,'NZ50-15_tech_groups'!A:B,2,FALSE)</f>
        <v>NZ50-BDG-15-RESBDG</v>
      </c>
      <c r="F189" t="str">
        <f>_xlfn.XLOOKUP(D189,'Market Share'!B:B,'Market Share'!M:M)</f>
        <v/>
      </c>
    </row>
    <row r="190" spans="1:6" hidden="1" x14ac:dyDescent="0.25">
      <c r="A190">
        <f t="shared" si="2"/>
        <v>0</v>
      </c>
      <c r="B190" t="s">
        <v>81</v>
      </c>
      <c r="C190">
        <v>2050</v>
      </c>
      <c r="D190" t="str">
        <f>'Market Share'!B190</f>
        <v>RESBDGSATOldFRZ___CHHIGELC_23</v>
      </c>
      <c r="E190" t="str">
        <f>VLOOKUP('NZ50-15_MaxInvestShareGroupTarg'!D190,'NZ50-15_tech_groups'!A:B,2,FALSE)</f>
        <v>NZ50-BDG-15-RESBDG</v>
      </c>
      <c r="F190" t="str">
        <f>_xlfn.XLOOKUP(D190,'Market Share'!B:B,'Market Share'!M:M)</f>
        <v/>
      </c>
    </row>
    <row r="191" spans="1:6" hidden="1" x14ac:dyDescent="0.25">
      <c r="A191">
        <f t="shared" si="2"/>
        <v>0</v>
      </c>
      <c r="B191" t="s">
        <v>81</v>
      </c>
      <c r="C191">
        <v>2050</v>
      </c>
      <c r="D191" t="str">
        <f>'Market Share'!B191</f>
        <v>RESBDGAPANewLIFLC___STDELC_23</v>
      </c>
      <c r="E191" t="str">
        <f>VLOOKUP('NZ50-15_MaxInvestShareGroupTarg'!D191,'NZ50-15_tech_groups'!A:B,2,FALSE)</f>
        <v>NZ50-BDG-15-RESBDG</v>
      </c>
      <c r="F191" t="str">
        <f>_xlfn.XLOOKUP(D191,'Market Share'!B:B,'Market Share'!M:M)</f>
        <v/>
      </c>
    </row>
    <row r="192" spans="1:6" hidden="1" x14ac:dyDescent="0.25">
      <c r="A192">
        <f t="shared" si="2"/>
        <v>0</v>
      </c>
      <c r="B192" t="s">
        <v>81</v>
      </c>
      <c r="C192">
        <v>2050</v>
      </c>
      <c r="D192" t="str">
        <f>'Market Share'!B192</f>
        <v>RESBDGSDENewLIFLUT12STDELC_23</v>
      </c>
      <c r="E192" t="str">
        <f>VLOOKUP('NZ50-15_MaxInvestShareGroupTarg'!D192,'NZ50-15_tech_groups'!A:B,2,FALSE)</f>
        <v>NZ50-BDG-15-RESBDG</v>
      </c>
      <c r="F192" t="str">
        <f>_xlfn.XLOOKUP(D192,'Market Share'!B:B,'Market Share'!M:M)</f>
        <v/>
      </c>
    </row>
    <row r="193" spans="1:6" hidden="1" x14ac:dyDescent="0.25">
      <c r="A193">
        <f t="shared" si="2"/>
        <v>0</v>
      </c>
      <c r="B193" t="s">
        <v>81</v>
      </c>
      <c r="C193">
        <v>2050</v>
      </c>
      <c r="D193" t="str">
        <f>'Market Share'!B193</f>
        <v>RESBDGSATNewCDY______HIGELC_23</v>
      </c>
      <c r="E193" t="str">
        <f>VLOOKUP('NZ50-15_MaxInvestShareGroupTarg'!D193,'NZ50-15_tech_groups'!A:B,2,FALSE)</f>
        <v>NZ50-BDG-15-RESBDG</v>
      </c>
      <c r="F193" t="str">
        <f>_xlfn.XLOOKUP(D193,'Market Share'!B:B,'Market Share'!M:M)</f>
        <v/>
      </c>
    </row>
    <row r="194" spans="1:6" hidden="1" x14ac:dyDescent="0.25">
      <c r="A194">
        <f t="shared" si="2"/>
        <v>0</v>
      </c>
      <c r="B194" t="s">
        <v>81</v>
      </c>
      <c r="C194">
        <v>2050</v>
      </c>
      <c r="D194" t="str">
        <f>'Market Share'!B194</f>
        <v>RESBDGSDENewFRZ___STGSTDELC_23</v>
      </c>
      <c r="E194" t="str">
        <f>VLOOKUP('NZ50-15_MaxInvestShareGroupTarg'!D194,'NZ50-15_tech_groups'!A:B,2,FALSE)</f>
        <v>NZ50-BDG-15-RESBDG</v>
      </c>
      <c r="F194" t="str">
        <f>_xlfn.XLOOKUP(D194,'Market Share'!B:B,'Market Share'!M:M)</f>
        <v/>
      </c>
    </row>
    <row r="195" spans="1:6" hidden="1" x14ac:dyDescent="0.25">
      <c r="A195">
        <f t="shared" ref="A195:A258" si="3">IF(F195="",0,1)</f>
        <v>0</v>
      </c>
      <c r="B195" t="s">
        <v>81</v>
      </c>
      <c r="C195">
        <v>2050</v>
      </c>
      <c r="D195" t="str">
        <f>'Market Share'!B195</f>
        <v>RESBDGSDENewLILED___STDELC_23</v>
      </c>
      <c r="E195" t="str">
        <f>VLOOKUP('NZ50-15_MaxInvestShareGroupTarg'!D195,'NZ50-15_tech_groups'!A:B,2,FALSE)</f>
        <v>NZ50-BDG-15-RESBDG</v>
      </c>
      <c r="F195" t="str">
        <f>_xlfn.XLOOKUP(D195,'Market Share'!B:B,'Market Share'!M:M)</f>
        <v/>
      </c>
    </row>
    <row r="196" spans="1:6" hidden="1" x14ac:dyDescent="0.25">
      <c r="A196">
        <f t="shared" si="3"/>
        <v>0</v>
      </c>
      <c r="B196" t="s">
        <v>81</v>
      </c>
      <c r="C196">
        <v>2050</v>
      </c>
      <c r="D196" t="str">
        <f>'Market Share'!B196</f>
        <v>RESBDGSATNewSHHEP___ESRELC_23</v>
      </c>
      <c r="E196" t="str">
        <f>VLOOKUP('NZ50-15_MaxInvestShareGroupTarg'!D196,'NZ50-15_tech_groups'!A:B,2,FALSE)</f>
        <v>NZ50-BDG-15-RESBDG</v>
      </c>
      <c r="F196" t="str">
        <f>_xlfn.XLOOKUP(D196,'Market Share'!B:B,'Market Share'!M:M)</f>
        <v/>
      </c>
    </row>
    <row r="197" spans="1:6" hidden="1" x14ac:dyDescent="0.25">
      <c r="A197">
        <f t="shared" si="3"/>
        <v>0</v>
      </c>
      <c r="B197" t="s">
        <v>81</v>
      </c>
      <c r="C197">
        <v>2050</v>
      </c>
      <c r="D197" t="str">
        <f>'Market Share'!B197</f>
        <v>RESBDGAPANewLIFLUT12STDELC_23</v>
      </c>
      <c r="E197" t="str">
        <f>VLOOKUP('NZ50-15_MaxInvestShareGroupTarg'!D197,'NZ50-15_tech_groups'!A:B,2,FALSE)</f>
        <v>NZ50-BDG-15-RESBDG</v>
      </c>
      <c r="F197" t="str">
        <f>_xlfn.XLOOKUP(D197,'Market Share'!B:B,'Market Share'!M:M)</f>
        <v/>
      </c>
    </row>
    <row r="198" spans="1:6" hidden="1" x14ac:dyDescent="0.25">
      <c r="A198">
        <f t="shared" si="3"/>
        <v>0</v>
      </c>
      <c r="B198" t="s">
        <v>81</v>
      </c>
      <c r="C198">
        <v>2050</v>
      </c>
      <c r="D198" t="str">
        <f>'Market Share'!B198</f>
        <v>RESBDGSDENewFRZ___STGESRELC_23</v>
      </c>
      <c r="E198" t="str">
        <f>VLOOKUP('NZ50-15_MaxInvestShareGroupTarg'!D198,'NZ50-15_tech_groups'!A:B,2,FALSE)</f>
        <v>NZ50-BDG-15-RESBDG</v>
      </c>
      <c r="F198" t="str">
        <f>_xlfn.XLOOKUP(D198,'Market Share'!B:B,'Market Share'!M:M)</f>
        <v/>
      </c>
    </row>
    <row r="199" spans="1:6" hidden="1" x14ac:dyDescent="0.25">
      <c r="A199">
        <f t="shared" si="3"/>
        <v>0</v>
      </c>
      <c r="B199" t="s">
        <v>81</v>
      </c>
      <c r="C199">
        <v>2050</v>
      </c>
      <c r="D199" t="str">
        <f>'Market Share'!B199</f>
        <v>RESBDGSATOldFRZ___CHESRELC_23</v>
      </c>
      <c r="E199" t="str">
        <f>VLOOKUP('NZ50-15_MaxInvestShareGroupTarg'!D199,'NZ50-15_tech_groups'!A:B,2,FALSE)</f>
        <v>NZ50-BDG-15-RESBDG</v>
      </c>
      <c r="F199" t="str">
        <f>_xlfn.XLOOKUP(D199,'Market Share'!B:B,'Market Share'!M:M)</f>
        <v/>
      </c>
    </row>
    <row r="200" spans="1:6" hidden="1" x14ac:dyDescent="0.25">
      <c r="A200">
        <f t="shared" si="3"/>
        <v>0</v>
      </c>
      <c r="B200" t="s">
        <v>81</v>
      </c>
      <c r="C200">
        <v>2050</v>
      </c>
      <c r="D200" t="str">
        <f>'Market Share'!B200</f>
        <v>RESBDGSATNewREF___FRDSTDELC_23</v>
      </c>
      <c r="E200" t="str">
        <f>VLOOKUP('NZ50-15_MaxInvestShareGroupTarg'!D200,'NZ50-15_tech_groups'!A:B,2,FALSE)</f>
        <v>NZ50-BDG-15-RESBDG</v>
      </c>
      <c r="F200" t="str">
        <f>_xlfn.XLOOKUP(D200,'Market Share'!B:B,'Market Share'!M:M)</f>
        <v/>
      </c>
    </row>
    <row r="201" spans="1:6" hidden="1" x14ac:dyDescent="0.25">
      <c r="A201">
        <f t="shared" si="3"/>
        <v>0</v>
      </c>
      <c r="B201" t="s">
        <v>81</v>
      </c>
      <c r="C201">
        <v>2050</v>
      </c>
      <c r="D201" t="str">
        <f>'Market Share'!B201</f>
        <v>RESBDGAPANewLILED___STDELC_23</v>
      </c>
      <c r="E201" t="str">
        <f>VLOOKUP('NZ50-15_MaxInvestShareGroupTarg'!D201,'NZ50-15_tech_groups'!A:B,2,FALSE)</f>
        <v>NZ50-BDG-15-RESBDG</v>
      </c>
      <c r="F201" t="str">
        <f>_xlfn.XLOOKUP(D201,'Market Share'!B:B,'Market Share'!M:M)</f>
        <v/>
      </c>
    </row>
    <row r="202" spans="1:6" hidden="1" x14ac:dyDescent="0.25">
      <c r="A202">
        <f t="shared" si="3"/>
        <v>0</v>
      </c>
      <c r="B202" t="s">
        <v>81</v>
      </c>
      <c r="C202">
        <v>2050</v>
      </c>
      <c r="D202" t="str">
        <f>'Market Share'!B202</f>
        <v>RESBDGAPANewFRZ___CHHIGELC_23</v>
      </c>
      <c r="E202" t="str">
        <f>VLOOKUP('NZ50-15_MaxInvestShareGroupTarg'!D202,'NZ50-15_tech_groups'!A:B,2,FALSE)</f>
        <v>NZ50-BDG-15-RESBDG</v>
      </c>
      <c r="F202" t="str">
        <f>_xlfn.XLOOKUP(D202,'Market Share'!B:B,'Market Share'!M:M)</f>
        <v/>
      </c>
    </row>
    <row r="203" spans="1:6" hidden="1" x14ac:dyDescent="0.25">
      <c r="A203">
        <f t="shared" si="3"/>
        <v>0</v>
      </c>
      <c r="B203" t="s">
        <v>81</v>
      </c>
      <c r="C203">
        <v>2050</v>
      </c>
      <c r="D203" t="str">
        <f>'Market Share'!B203</f>
        <v>RESBDGSDENewFRZ___STGHIGELC_23</v>
      </c>
      <c r="E203" t="str">
        <f>VLOOKUP('NZ50-15_MaxInvestShareGroupTarg'!D203,'NZ50-15_tech_groups'!A:B,2,FALSE)</f>
        <v>NZ50-BDG-15-RESBDG</v>
      </c>
      <c r="F203" t="str">
        <f>_xlfn.XLOOKUP(D203,'Market Share'!B:B,'Market Share'!M:M)</f>
        <v/>
      </c>
    </row>
    <row r="204" spans="1:6" hidden="1" x14ac:dyDescent="0.25">
      <c r="A204">
        <f t="shared" si="3"/>
        <v>0</v>
      </c>
      <c r="B204" t="s">
        <v>81</v>
      </c>
      <c r="C204">
        <v>2050</v>
      </c>
      <c r="D204" t="str">
        <f>'Market Share'!B204</f>
        <v>RESBDGSDENewSHPLT500WSTDELC_23</v>
      </c>
      <c r="E204" t="str">
        <f>VLOOKUP('NZ50-15_MaxInvestShareGroupTarg'!D204,'NZ50-15_tech_groups'!A:B,2,FALSE)</f>
        <v>NZ50-BDG-15-RESBDG</v>
      </c>
      <c r="F204" t="str">
        <f>_xlfn.XLOOKUP(D204,'Market Share'!B:B,'Market Share'!M:M)</f>
        <v/>
      </c>
    </row>
    <row r="205" spans="1:6" hidden="1" x14ac:dyDescent="0.25">
      <c r="A205">
        <f t="shared" si="3"/>
        <v>0</v>
      </c>
      <c r="B205" t="s">
        <v>81</v>
      </c>
      <c r="C205">
        <v>2050</v>
      </c>
      <c r="D205" t="str">
        <f>'Market Share'!B205</f>
        <v>RESBDGSATNewREF___FRDESRELC_23</v>
      </c>
      <c r="E205" t="str">
        <f>VLOOKUP('NZ50-15_MaxInvestShareGroupTarg'!D205,'NZ50-15_tech_groups'!A:B,2,FALSE)</f>
        <v>NZ50-BDG-15-RESBDG</v>
      </c>
      <c r="F205" t="str">
        <f>_xlfn.XLOOKUP(D205,'Market Share'!B:B,'Market Share'!M:M)</f>
        <v/>
      </c>
    </row>
    <row r="206" spans="1:6" hidden="1" x14ac:dyDescent="0.25">
      <c r="A206">
        <f t="shared" si="3"/>
        <v>0</v>
      </c>
      <c r="B206" t="s">
        <v>81</v>
      </c>
      <c r="C206">
        <v>2050</v>
      </c>
      <c r="D206" t="str">
        <f>'Market Share'!B206</f>
        <v>RESBDGSATNewREF___FRDHIGELC_23</v>
      </c>
      <c r="E206" t="str">
        <f>VLOOKUP('NZ50-15_MaxInvestShareGroupTarg'!D206,'NZ50-15_tech_groups'!A:B,2,FALSE)</f>
        <v>NZ50-BDG-15-RESBDG</v>
      </c>
      <c r="F206" t="str">
        <f>_xlfn.XLOOKUP(D206,'Market Share'!B:B,'Market Share'!M:M)</f>
        <v/>
      </c>
    </row>
    <row r="207" spans="1:6" hidden="1" x14ac:dyDescent="0.25">
      <c r="A207">
        <f t="shared" si="3"/>
        <v>0</v>
      </c>
      <c r="B207" t="s">
        <v>81</v>
      </c>
      <c r="C207">
        <v>2050</v>
      </c>
      <c r="D207" t="str">
        <f>'Market Share'!B207</f>
        <v>RESBDGSATOldLIFLUT8STDELC_23</v>
      </c>
      <c r="E207" t="str">
        <f>VLOOKUP('NZ50-15_MaxInvestShareGroupTarg'!D207,'NZ50-15_tech_groups'!A:B,2,FALSE)</f>
        <v>NZ50-BDG-15-RESBDG</v>
      </c>
      <c r="F207" t="str">
        <f>_xlfn.XLOOKUP(D207,'Market Share'!B:B,'Market Share'!M:M)</f>
        <v/>
      </c>
    </row>
    <row r="208" spans="1:6" hidden="1" x14ac:dyDescent="0.25">
      <c r="A208">
        <f t="shared" si="3"/>
        <v>0</v>
      </c>
      <c r="B208" t="s">
        <v>81</v>
      </c>
      <c r="C208">
        <v>2050</v>
      </c>
      <c r="D208" t="str">
        <f>'Market Share'!B208</f>
        <v>RESBDGSATOldLIFLC___STDELC_23</v>
      </c>
      <c r="E208" t="str">
        <f>VLOOKUP('NZ50-15_MaxInvestShareGroupTarg'!D208,'NZ50-15_tech_groups'!A:B,2,FALSE)</f>
        <v>NZ50-BDG-15-RESBDG</v>
      </c>
      <c r="F208" t="str">
        <f>_xlfn.XLOOKUP(D208,'Market Share'!B:B,'Market Share'!M:M)</f>
        <v/>
      </c>
    </row>
    <row r="209" spans="1:6" hidden="1" x14ac:dyDescent="0.25">
      <c r="A209">
        <f t="shared" si="3"/>
        <v>0</v>
      </c>
      <c r="B209" t="s">
        <v>81</v>
      </c>
      <c r="C209">
        <v>2050</v>
      </c>
      <c r="D209" t="str">
        <f>'Market Share'!B209</f>
        <v>RESBDGAPAOldCWA___CBSTDELC_23</v>
      </c>
      <c r="E209" t="str">
        <f>VLOOKUP('NZ50-15_MaxInvestShareGroupTarg'!D209,'NZ50-15_tech_groups'!A:B,2,FALSE)</f>
        <v>NZ50-BDG-15-RESBDG</v>
      </c>
      <c r="F209" t="str">
        <f>_xlfn.XLOOKUP(D209,'Market Share'!B:B,'Market Share'!M:M)</f>
        <v/>
      </c>
    </row>
    <row r="210" spans="1:6" hidden="1" x14ac:dyDescent="0.25">
      <c r="A210">
        <f t="shared" si="3"/>
        <v>0</v>
      </c>
      <c r="B210" t="s">
        <v>81</v>
      </c>
      <c r="C210">
        <v>2050</v>
      </c>
      <c r="D210" t="str">
        <f>'Market Share'!B210</f>
        <v>RESBDGSDEOldFRZ___CHHIGELC_23</v>
      </c>
      <c r="E210" t="str">
        <f>VLOOKUP('NZ50-15_MaxInvestShareGroupTarg'!D210,'NZ50-15_tech_groups'!A:B,2,FALSE)</f>
        <v>NZ50-BDG-15-RESBDG</v>
      </c>
      <c r="F210" t="str">
        <f>_xlfn.XLOOKUP(D210,'Market Share'!B:B,'Market Share'!M:M)</f>
        <v/>
      </c>
    </row>
    <row r="211" spans="1:6" hidden="1" x14ac:dyDescent="0.25">
      <c r="A211">
        <f t="shared" si="3"/>
        <v>0</v>
      </c>
      <c r="B211" t="s">
        <v>81</v>
      </c>
      <c r="C211">
        <v>2050</v>
      </c>
      <c r="D211" t="str">
        <f>'Market Share'!B211</f>
        <v>RESBDGSATNewWHHEP___ESRELC_23</v>
      </c>
      <c r="E211" t="str">
        <f>VLOOKUP('NZ50-15_MaxInvestShareGroupTarg'!D211,'NZ50-15_tech_groups'!A:B,2,FALSE)</f>
        <v>NZ50-BDG-15-RESBDG</v>
      </c>
      <c r="F211" t="str">
        <f>_xlfn.XLOOKUP(D211,'Market Share'!B:B,'Market Share'!M:M)</f>
        <v/>
      </c>
    </row>
    <row r="212" spans="1:6" hidden="1" x14ac:dyDescent="0.25">
      <c r="A212">
        <f t="shared" si="3"/>
        <v>0</v>
      </c>
      <c r="B212" t="s">
        <v>81</v>
      </c>
      <c r="C212">
        <v>2050</v>
      </c>
      <c r="D212" t="str">
        <f>'Market Share'!B212</f>
        <v>RESBDGSDENewLIFLUT8HIGELC_23</v>
      </c>
      <c r="E212" t="str">
        <f>VLOOKUP('NZ50-15_MaxInvestShareGroupTarg'!D212,'NZ50-15_tech_groups'!A:B,2,FALSE)</f>
        <v>NZ50-BDG-15-RESBDG</v>
      </c>
      <c r="F212" t="str">
        <f>_xlfn.XLOOKUP(D212,'Market Share'!B:B,'Market Share'!M:M)</f>
        <v/>
      </c>
    </row>
    <row r="213" spans="1:6" hidden="1" x14ac:dyDescent="0.25">
      <c r="A213">
        <f t="shared" si="3"/>
        <v>0</v>
      </c>
      <c r="B213" t="s">
        <v>81</v>
      </c>
      <c r="C213">
        <v>2050</v>
      </c>
      <c r="D213" t="str">
        <f>'Market Share'!B213</f>
        <v>RESBDGSDENewREF___FRTESRELC_23</v>
      </c>
      <c r="E213" t="str">
        <f>VLOOKUP('NZ50-15_MaxInvestShareGroupTarg'!D213,'NZ50-15_tech_groups'!A:B,2,FALSE)</f>
        <v>NZ50-BDG-15-RESBDG</v>
      </c>
      <c r="F213" t="str">
        <f>_xlfn.XLOOKUP(D213,'Market Share'!B:B,'Market Share'!M:M)</f>
        <v/>
      </c>
    </row>
    <row r="214" spans="1:6" hidden="1" x14ac:dyDescent="0.25">
      <c r="A214">
        <f t="shared" si="3"/>
        <v>0</v>
      </c>
      <c r="B214" t="s">
        <v>81</v>
      </c>
      <c r="C214">
        <v>2050</v>
      </c>
      <c r="D214" t="str">
        <f>'Market Share'!B214</f>
        <v>RESBDGSATNewSHHEP___STDELC_23</v>
      </c>
      <c r="E214" t="str">
        <f>VLOOKUP('NZ50-15_MaxInvestShareGroupTarg'!D214,'NZ50-15_tech_groups'!A:B,2,FALSE)</f>
        <v>NZ50-BDG-15-RESBDG</v>
      </c>
      <c r="F214" t="str">
        <f>_xlfn.XLOOKUP(D214,'Market Share'!B:B,'Market Share'!M:M)</f>
        <v/>
      </c>
    </row>
    <row r="215" spans="1:6" hidden="1" x14ac:dyDescent="0.25">
      <c r="A215">
        <f t="shared" si="3"/>
        <v>0</v>
      </c>
      <c r="B215" t="s">
        <v>81</v>
      </c>
      <c r="C215">
        <v>2050</v>
      </c>
      <c r="D215" t="str">
        <f>'Market Share'!B215</f>
        <v>RESBDGSATNewWHHEP___STDELC_23</v>
      </c>
      <c r="E215" t="str">
        <f>VLOOKUP('NZ50-15_MaxInvestShareGroupTarg'!D215,'NZ50-15_tech_groups'!A:B,2,FALSE)</f>
        <v>NZ50-BDG-15-RESBDG</v>
      </c>
      <c r="F215" t="str">
        <f>_xlfn.XLOOKUP(D215,'Market Share'!B:B,'Market Share'!M:M)</f>
        <v/>
      </c>
    </row>
    <row r="216" spans="1:6" hidden="1" x14ac:dyDescent="0.25">
      <c r="A216">
        <f t="shared" si="3"/>
        <v>0</v>
      </c>
      <c r="B216" t="s">
        <v>81</v>
      </c>
      <c r="C216">
        <v>2050</v>
      </c>
      <c r="D216" t="str">
        <f>'Market Share'!B216</f>
        <v>RESBDGAPANewFRZ___CHESRELC_23</v>
      </c>
      <c r="E216" t="str">
        <f>VLOOKUP('NZ50-15_MaxInvestShareGroupTarg'!D216,'NZ50-15_tech_groups'!A:B,2,FALSE)</f>
        <v>NZ50-BDG-15-RESBDG</v>
      </c>
      <c r="F216" t="str">
        <f>_xlfn.XLOOKUP(D216,'Market Share'!B:B,'Market Share'!M:M)</f>
        <v/>
      </c>
    </row>
    <row r="217" spans="1:6" hidden="1" x14ac:dyDescent="0.25">
      <c r="A217">
        <f t="shared" si="3"/>
        <v>0</v>
      </c>
      <c r="B217" t="s">
        <v>81</v>
      </c>
      <c r="C217">
        <v>2050</v>
      </c>
      <c r="D217" t="str">
        <f>'Market Share'!B217</f>
        <v>RESBDGSDEOldLIFLUT5HIGELC_23</v>
      </c>
      <c r="E217" t="str">
        <f>VLOOKUP('NZ50-15_MaxInvestShareGroupTarg'!D217,'NZ50-15_tech_groups'!A:B,2,FALSE)</f>
        <v>NZ50-BDG-15-RESBDG</v>
      </c>
      <c r="F217" t="str">
        <f>_xlfn.XLOOKUP(D217,'Market Share'!B:B,'Market Share'!M:M)</f>
        <v/>
      </c>
    </row>
    <row r="218" spans="1:6" hidden="1" x14ac:dyDescent="0.25">
      <c r="A218">
        <f t="shared" si="3"/>
        <v>0</v>
      </c>
      <c r="B218" t="s">
        <v>81</v>
      </c>
      <c r="C218">
        <v>2050</v>
      </c>
      <c r="D218" t="str">
        <f>'Market Share'!B218</f>
        <v>RESBDGSATNewSHHEP___HIGELC_23</v>
      </c>
      <c r="E218" t="str">
        <f>VLOOKUP('NZ50-15_MaxInvestShareGroupTarg'!D218,'NZ50-15_tech_groups'!A:B,2,FALSE)</f>
        <v>NZ50-BDG-15-RESBDG</v>
      </c>
      <c r="F218" t="str">
        <f>_xlfn.XLOOKUP(D218,'Market Share'!B:B,'Market Share'!M:M)</f>
        <v/>
      </c>
    </row>
    <row r="219" spans="1:6" hidden="1" x14ac:dyDescent="0.25">
      <c r="A219">
        <f t="shared" si="3"/>
        <v>0</v>
      </c>
      <c r="B219" t="s">
        <v>81</v>
      </c>
      <c r="C219">
        <v>2050</v>
      </c>
      <c r="D219" t="str">
        <f>'Market Share'!B219</f>
        <v>RESBDGAPAOldLIFLUT8STDELC_23</v>
      </c>
      <c r="E219" t="str">
        <f>VLOOKUP('NZ50-15_MaxInvestShareGroupTarg'!D219,'NZ50-15_tech_groups'!A:B,2,FALSE)</f>
        <v>NZ50-BDG-15-RESBDG</v>
      </c>
      <c r="F219" t="str">
        <f>_xlfn.XLOOKUP(D219,'Market Share'!B:B,'Market Share'!M:M)</f>
        <v/>
      </c>
    </row>
    <row r="220" spans="1:6" hidden="1" x14ac:dyDescent="0.25">
      <c r="A220">
        <f t="shared" si="3"/>
        <v>0</v>
      </c>
      <c r="B220" t="s">
        <v>81</v>
      </c>
      <c r="C220">
        <v>2050</v>
      </c>
      <c r="D220" t="str">
        <f>'Market Share'!B220</f>
        <v>RESBDGAPAOldLIFLC___STDELC_23</v>
      </c>
      <c r="E220" t="str">
        <f>VLOOKUP('NZ50-15_MaxInvestShareGroupTarg'!D220,'NZ50-15_tech_groups'!A:B,2,FALSE)</f>
        <v>NZ50-BDG-15-RESBDG</v>
      </c>
      <c r="F220" t="str">
        <f>_xlfn.XLOOKUP(D220,'Market Share'!B:B,'Market Share'!M:M)</f>
        <v/>
      </c>
    </row>
    <row r="221" spans="1:6" x14ac:dyDescent="0.25">
      <c r="A221">
        <f t="shared" si="3"/>
        <v>1</v>
      </c>
      <c r="B221" t="s">
        <v>81</v>
      </c>
      <c r="C221">
        <v>2050</v>
      </c>
      <c r="D221" t="str">
        <f>'Market Share'!B221</f>
        <v>RESBDGSATNewSHFUR___HIGLFO_23</v>
      </c>
      <c r="E221" t="str">
        <f>VLOOKUP('NZ50-15_MaxInvestShareGroupTarg'!D221,'NZ50-15_tech_groups'!A:B,2,FALSE)</f>
        <v>NZ50-BDG-15-RESBDG</v>
      </c>
      <c r="F221">
        <f>_xlfn.XLOOKUP(D221,'Market Share'!B:B,'Market Share'!M:M)</f>
        <v>0</v>
      </c>
    </row>
    <row r="222" spans="1:6" hidden="1" x14ac:dyDescent="0.25">
      <c r="A222">
        <f t="shared" si="3"/>
        <v>0</v>
      </c>
      <c r="B222" t="s">
        <v>81</v>
      </c>
      <c r="C222">
        <v>2050</v>
      </c>
      <c r="D222" t="str">
        <f>'Market Share'!B222</f>
        <v>RESBDGAPANewWHWTK___STDELC_23</v>
      </c>
      <c r="E222" t="str">
        <f>VLOOKUP('NZ50-15_MaxInvestShareGroupTarg'!D222,'NZ50-15_tech_groups'!A:B,2,FALSE)</f>
        <v>NZ50-BDG-15-RESBDG</v>
      </c>
      <c r="F222" t="str">
        <f>_xlfn.XLOOKUP(D222,'Market Share'!B:B,'Market Share'!M:M)</f>
        <v/>
      </c>
    </row>
    <row r="223" spans="1:6" hidden="1" x14ac:dyDescent="0.25">
      <c r="A223">
        <f t="shared" si="3"/>
        <v>0</v>
      </c>
      <c r="B223" t="s">
        <v>81</v>
      </c>
      <c r="C223">
        <v>2050</v>
      </c>
      <c r="D223" t="str">
        <f>'Market Share'!B223</f>
        <v>RESBDGAPANewLIFLUT8HIGELC_23</v>
      </c>
      <c r="E223" t="str">
        <f>VLOOKUP('NZ50-15_MaxInvestShareGroupTarg'!D223,'NZ50-15_tech_groups'!A:B,2,FALSE)</f>
        <v>NZ50-BDG-15-RESBDG</v>
      </c>
      <c r="F223" t="str">
        <f>_xlfn.XLOOKUP(D223,'Market Share'!B:B,'Market Share'!M:M)</f>
        <v/>
      </c>
    </row>
    <row r="224" spans="1:6" x14ac:dyDescent="0.25">
      <c r="A224">
        <f t="shared" si="3"/>
        <v>1</v>
      </c>
      <c r="B224" t="s">
        <v>81</v>
      </c>
      <c r="C224">
        <v>2050</v>
      </c>
      <c r="D224" t="str">
        <f>'Market Share'!B224</f>
        <v>RESBDGSATOldWHSTHBCKSTDNGA_23</v>
      </c>
      <c r="E224" t="str">
        <f>VLOOKUP('NZ50-15_MaxInvestShareGroupTarg'!D224,'NZ50-15_tech_groups'!A:B,2,FALSE)</f>
        <v>NZ50-BDG-15-RESBDG</v>
      </c>
      <c r="F224">
        <f>_xlfn.XLOOKUP(D224,'Market Share'!B:B,'Market Share'!M:M)</f>
        <v>0</v>
      </c>
    </row>
    <row r="225" spans="1:6" hidden="1" x14ac:dyDescent="0.25">
      <c r="A225">
        <f t="shared" si="3"/>
        <v>0</v>
      </c>
      <c r="B225" t="s">
        <v>81</v>
      </c>
      <c r="C225">
        <v>2050</v>
      </c>
      <c r="D225" t="str">
        <f>'Market Share'!B225</f>
        <v>RESBDGSDEOldFRZ___CHESRELC_23</v>
      </c>
      <c r="E225" t="str">
        <f>VLOOKUP('NZ50-15_MaxInvestShareGroupTarg'!D225,'NZ50-15_tech_groups'!A:B,2,FALSE)</f>
        <v>NZ50-BDG-15-RESBDG</v>
      </c>
      <c r="F225" t="str">
        <f>_xlfn.XLOOKUP(D225,'Market Share'!B:B,'Market Share'!M:M)</f>
        <v/>
      </c>
    </row>
    <row r="226" spans="1:6" x14ac:dyDescent="0.25">
      <c r="A226">
        <f t="shared" si="3"/>
        <v>1</v>
      </c>
      <c r="B226" t="s">
        <v>81</v>
      </c>
      <c r="C226">
        <v>2050</v>
      </c>
      <c r="D226" t="str">
        <f>'Market Share'!B226</f>
        <v>RESBDGSDENewRAG______HIGNGA_23</v>
      </c>
      <c r="E226" t="str">
        <f>VLOOKUP('NZ50-15_MaxInvestShareGroupTarg'!D226,'NZ50-15_tech_groups'!A:B,2,FALSE)</f>
        <v>NZ50-BDG-15-RESBDG</v>
      </c>
      <c r="F226">
        <f>_xlfn.XLOOKUP(D226,'Market Share'!B:B,'Market Share'!M:M)</f>
        <v>0</v>
      </c>
    </row>
    <row r="227" spans="1:6" hidden="1" x14ac:dyDescent="0.25">
      <c r="A227">
        <f t="shared" si="3"/>
        <v>0</v>
      </c>
      <c r="B227" t="s">
        <v>81</v>
      </c>
      <c r="C227">
        <v>2050</v>
      </c>
      <c r="D227" t="str">
        <f>'Market Share'!B227</f>
        <v>RESBDGSATNewWHHEP___HIGELC_23</v>
      </c>
      <c r="E227" t="str">
        <f>VLOOKUP('NZ50-15_MaxInvestShareGroupTarg'!D227,'NZ50-15_tech_groups'!A:B,2,FALSE)</f>
        <v>NZ50-BDG-15-RESBDG</v>
      </c>
      <c r="F227" t="str">
        <f>_xlfn.XLOOKUP(D227,'Market Share'!B:B,'Market Share'!M:M)</f>
        <v/>
      </c>
    </row>
    <row r="228" spans="1:6" hidden="1" x14ac:dyDescent="0.25">
      <c r="A228">
        <f t="shared" si="3"/>
        <v>0</v>
      </c>
      <c r="B228" t="s">
        <v>81</v>
      </c>
      <c r="C228">
        <v>2050</v>
      </c>
      <c r="D228" t="str">
        <f>'Market Share'!B228</f>
        <v>RESBDGSATOldLIFLUT12STDELC_23</v>
      </c>
      <c r="E228" t="str">
        <f>VLOOKUP('NZ50-15_MaxInvestShareGroupTarg'!D228,'NZ50-15_tech_groups'!A:B,2,FALSE)</f>
        <v>NZ50-BDG-15-RESBDG</v>
      </c>
      <c r="F228" t="str">
        <f>_xlfn.XLOOKUP(D228,'Market Share'!B:B,'Market Share'!M:M)</f>
        <v/>
      </c>
    </row>
    <row r="229" spans="1:6" hidden="1" x14ac:dyDescent="0.25">
      <c r="A229">
        <f t="shared" si="3"/>
        <v>0</v>
      </c>
      <c r="B229" t="s">
        <v>81</v>
      </c>
      <c r="C229">
        <v>2050</v>
      </c>
      <c r="D229" t="str">
        <f>'Market Share'!B229</f>
        <v>RESBDGSDENewREF___FRTHIGELC_23</v>
      </c>
      <c r="E229" t="str">
        <f>VLOOKUP('NZ50-15_MaxInvestShareGroupTarg'!D229,'NZ50-15_tech_groups'!A:B,2,FALSE)</f>
        <v>NZ50-BDG-15-RESBDG</v>
      </c>
      <c r="F229" t="str">
        <f>_xlfn.XLOOKUP(D229,'Market Share'!B:B,'Market Share'!M:M)</f>
        <v/>
      </c>
    </row>
    <row r="230" spans="1:6" hidden="1" x14ac:dyDescent="0.25">
      <c r="A230">
        <f t="shared" si="3"/>
        <v>0</v>
      </c>
      <c r="B230" t="s">
        <v>81</v>
      </c>
      <c r="C230">
        <v>2050</v>
      </c>
      <c r="D230" t="str">
        <f>'Market Share'!B230</f>
        <v>RESBDGSDENewSCWA___ESRELC_23</v>
      </c>
      <c r="E230" t="str">
        <f>VLOOKUP('NZ50-15_MaxInvestShareGroupTarg'!D230,'NZ50-15_tech_groups'!A:B,2,FALSE)</f>
        <v>NZ50-BDG-15-RESBDG</v>
      </c>
      <c r="F230" t="str">
        <f>_xlfn.XLOOKUP(D230,'Market Share'!B:B,'Market Share'!M:M)</f>
        <v/>
      </c>
    </row>
    <row r="231" spans="1:6" hidden="1" x14ac:dyDescent="0.25">
      <c r="A231">
        <f t="shared" si="3"/>
        <v>0</v>
      </c>
      <c r="B231" t="s">
        <v>81</v>
      </c>
      <c r="C231">
        <v>2050</v>
      </c>
      <c r="D231" t="str">
        <f>'Market Share'!B231</f>
        <v>RESBDGSATNewRAG______STDELC_23</v>
      </c>
      <c r="E231" t="str">
        <f>VLOOKUP('NZ50-15_MaxInvestShareGroupTarg'!D231,'NZ50-15_tech_groups'!A:B,2,FALSE)</f>
        <v>NZ50-BDG-15-RESBDG</v>
      </c>
      <c r="F231" t="str">
        <f>_xlfn.XLOOKUP(D231,'Market Share'!B:B,'Market Share'!M:M)</f>
        <v/>
      </c>
    </row>
    <row r="232" spans="1:6" hidden="1" x14ac:dyDescent="0.25">
      <c r="A232">
        <f t="shared" si="3"/>
        <v>0</v>
      </c>
      <c r="B232" t="s">
        <v>81</v>
      </c>
      <c r="C232">
        <v>2050</v>
      </c>
      <c r="D232" t="str">
        <f>'Market Share'!B232</f>
        <v>RESBDGSATOldLILED___STDELC_23</v>
      </c>
      <c r="E232" t="str">
        <f>VLOOKUP('NZ50-15_MaxInvestShareGroupTarg'!D232,'NZ50-15_tech_groups'!A:B,2,FALSE)</f>
        <v>NZ50-BDG-15-RESBDG</v>
      </c>
      <c r="F232" t="str">
        <f>_xlfn.XLOOKUP(D232,'Market Share'!B:B,'Market Share'!M:M)</f>
        <v/>
      </c>
    </row>
    <row r="233" spans="1:6" hidden="1" x14ac:dyDescent="0.25">
      <c r="A233">
        <f t="shared" si="3"/>
        <v>0</v>
      </c>
      <c r="B233" t="s">
        <v>81</v>
      </c>
      <c r="C233">
        <v>2050</v>
      </c>
      <c r="D233" t="str">
        <f>'Market Share'!B233</f>
        <v>RESBDGAPANewSCWA___ESRELC_23</v>
      </c>
      <c r="E233" t="str">
        <f>VLOOKUP('NZ50-15_MaxInvestShareGroupTarg'!D233,'NZ50-15_tech_groups'!A:B,2,FALSE)</f>
        <v>NZ50-BDG-15-RESBDG</v>
      </c>
      <c r="F233" t="str">
        <f>_xlfn.XLOOKUP(D233,'Market Share'!B:B,'Market Share'!M:M)</f>
        <v/>
      </c>
    </row>
    <row r="234" spans="1:6" x14ac:dyDescent="0.25">
      <c r="A234">
        <f t="shared" si="3"/>
        <v>1</v>
      </c>
      <c r="B234" t="s">
        <v>81</v>
      </c>
      <c r="C234">
        <v>2050</v>
      </c>
      <c r="D234" t="str">
        <f>'Market Share'!B234</f>
        <v>RESBDGSATNewSHFIR___STDPRO_23</v>
      </c>
      <c r="E234" t="str">
        <f>VLOOKUP('NZ50-15_MaxInvestShareGroupTarg'!D234,'NZ50-15_tech_groups'!A:B,2,FALSE)</f>
        <v>NZ50-BDG-15-RESBDG</v>
      </c>
      <c r="F234">
        <f>_xlfn.XLOOKUP(D234,'Market Share'!B:B,'Market Share'!M:M)</f>
        <v>0</v>
      </c>
    </row>
    <row r="235" spans="1:6" x14ac:dyDescent="0.25">
      <c r="A235">
        <f t="shared" si="3"/>
        <v>1</v>
      </c>
      <c r="B235" t="s">
        <v>81</v>
      </c>
      <c r="C235">
        <v>2050</v>
      </c>
      <c r="D235" t="str">
        <f>'Market Share'!B235</f>
        <v>RESBDGAPANewSHFUR___HIGPRO_23</v>
      </c>
      <c r="E235" t="str">
        <f>VLOOKUP('NZ50-15_MaxInvestShareGroupTarg'!D235,'NZ50-15_tech_groups'!A:B,2,FALSE)</f>
        <v>NZ50-BDG-15-RESBDG</v>
      </c>
      <c r="F235">
        <f>_xlfn.XLOOKUP(D235,'Market Share'!B:B,'Market Share'!M:M)</f>
        <v>0</v>
      </c>
    </row>
    <row r="236" spans="1:6" hidden="1" x14ac:dyDescent="0.25">
      <c r="A236">
        <f t="shared" si="3"/>
        <v>0</v>
      </c>
      <c r="B236" t="s">
        <v>81</v>
      </c>
      <c r="C236">
        <v>2050</v>
      </c>
      <c r="D236" t="str">
        <f>'Market Share'!B236</f>
        <v>RESBDGAPAOldLIFLUT12STDELC_23</v>
      </c>
      <c r="E236" t="str">
        <f>VLOOKUP('NZ50-15_MaxInvestShareGroupTarg'!D236,'NZ50-15_tech_groups'!A:B,2,FALSE)</f>
        <v>NZ50-BDG-15-RESBDG</v>
      </c>
      <c r="F236" t="str">
        <f>_xlfn.XLOOKUP(D236,'Market Share'!B:B,'Market Share'!M:M)</f>
        <v/>
      </c>
    </row>
    <row r="237" spans="1:6" hidden="1" x14ac:dyDescent="0.25">
      <c r="A237">
        <f t="shared" si="3"/>
        <v>0</v>
      </c>
      <c r="B237" t="s">
        <v>81</v>
      </c>
      <c r="C237">
        <v>2050</v>
      </c>
      <c r="D237" t="str">
        <f>'Market Share'!B237</f>
        <v>RESBDGSDENewCDY______ESRELC_23</v>
      </c>
      <c r="E237" t="str">
        <f>VLOOKUP('NZ50-15_MaxInvestShareGroupTarg'!D237,'NZ50-15_tech_groups'!A:B,2,FALSE)</f>
        <v>NZ50-BDG-15-RESBDG</v>
      </c>
      <c r="F237" t="str">
        <f>_xlfn.XLOOKUP(D237,'Market Share'!B:B,'Market Share'!M:M)</f>
        <v/>
      </c>
    </row>
    <row r="238" spans="1:6" hidden="1" x14ac:dyDescent="0.25">
      <c r="A238">
        <f t="shared" si="3"/>
        <v>0</v>
      </c>
      <c r="B238" t="s">
        <v>81</v>
      </c>
      <c r="C238">
        <v>2050</v>
      </c>
      <c r="D238" t="str">
        <f>'Market Share'!B238</f>
        <v>RESBDGSATOldREF___FRTSTDELC_23</v>
      </c>
      <c r="E238" t="str">
        <f>VLOOKUP('NZ50-15_MaxInvestShareGroupTarg'!D238,'NZ50-15_tech_groups'!A:B,2,FALSE)</f>
        <v>NZ50-BDG-15-RESBDG</v>
      </c>
      <c r="F238" t="str">
        <f>_xlfn.XLOOKUP(D238,'Market Share'!B:B,'Market Share'!M:M)</f>
        <v/>
      </c>
    </row>
    <row r="239" spans="1:6" hidden="1" x14ac:dyDescent="0.25">
      <c r="A239">
        <f t="shared" si="3"/>
        <v>0</v>
      </c>
      <c r="B239" t="s">
        <v>81</v>
      </c>
      <c r="C239">
        <v>2050</v>
      </c>
      <c r="D239" t="str">
        <f>'Market Share'!B239</f>
        <v>RESBDGSATNewCWA___TPSTDELC_23</v>
      </c>
      <c r="E239" t="str">
        <f>VLOOKUP('NZ50-15_MaxInvestShareGroupTarg'!D239,'NZ50-15_tech_groups'!A:B,2,FALSE)</f>
        <v>NZ50-BDG-15-RESBDG</v>
      </c>
      <c r="F239" t="str">
        <f>_xlfn.XLOOKUP(D239,'Market Share'!B:B,'Market Share'!M:M)</f>
        <v/>
      </c>
    </row>
    <row r="240" spans="1:6" hidden="1" x14ac:dyDescent="0.25">
      <c r="A240">
        <f t="shared" si="3"/>
        <v>0</v>
      </c>
      <c r="B240" t="s">
        <v>81</v>
      </c>
      <c r="C240">
        <v>2050</v>
      </c>
      <c r="D240" t="str">
        <f>'Market Share'!B240</f>
        <v>RESBDGSATOldSCWD___HIGELC_23</v>
      </c>
      <c r="E240" t="str">
        <f>VLOOKUP('NZ50-15_MaxInvestShareGroupTarg'!D240,'NZ50-15_tech_groups'!A:B,2,FALSE)</f>
        <v>NZ50-BDG-15-RESBDG</v>
      </c>
      <c r="F240" t="str">
        <f>_xlfn.XLOOKUP(D240,'Market Share'!B:B,'Market Share'!M:M)</f>
        <v/>
      </c>
    </row>
    <row r="241" spans="1:6" hidden="1" x14ac:dyDescent="0.25">
      <c r="A241">
        <f t="shared" si="3"/>
        <v>0</v>
      </c>
      <c r="B241" t="s">
        <v>81</v>
      </c>
      <c r="C241">
        <v>2050</v>
      </c>
      <c r="D241" t="str">
        <f>'Market Share'!B241</f>
        <v>RESBDGSDENewLIFLC___HIGELC_23</v>
      </c>
      <c r="E241" t="str">
        <f>VLOOKUP('NZ50-15_MaxInvestShareGroupTarg'!D241,'NZ50-15_tech_groups'!A:B,2,FALSE)</f>
        <v>NZ50-BDG-15-RESBDG</v>
      </c>
      <c r="F241" t="str">
        <f>_xlfn.XLOOKUP(D241,'Market Share'!B:B,'Market Share'!M:M)</f>
        <v/>
      </c>
    </row>
    <row r="242" spans="1:6" hidden="1" x14ac:dyDescent="0.25">
      <c r="A242">
        <f t="shared" si="3"/>
        <v>0</v>
      </c>
      <c r="B242" t="s">
        <v>81</v>
      </c>
      <c r="C242">
        <v>2050</v>
      </c>
      <c r="D242" t="str">
        <f>'Market Share'!B242</f>
        <v>RESBDGAPAOldLILED___STDELC_23</v>
      </c>
      <c r="E242" t="str">
        <f>VLOOKUP('NZ50-15_MaxInvestShareGroupTarg'!D242,'NZ50-15_tech_groups'!A:B,2,FALSE)</f>
        <v>NZ50-BDG-15-RESBDG</v>
      </c>
      <c r="F242" t="str">
        <f>_xlfn.XLOOKUP(D242,'Market Share'!B:B,'Market Share'!M:M)</f>
        <v/>
      </c>
    </row>
    <row r="243" spans="1:6" hidden="1" x14ac:dyDescent="0.25">
      <c r="A243">
        <f t="shared" si="3"/>
        <v>0</v>
      </c>
      <c r="B243" t="s">
        <v>81</v>
      </c>
      <c r="C243">
        <v>2050</v>
      </c>
      <c r="D243" t="str">
        <f>'Market Share'!B243</f>
        <v>RESBDGSDENewWHWTK___HIGELC_23</v>
      </c>
      <c r="E243" t="str">
        <f>VLOOKUP('NZ50-15_MaxInvestShareGroupTarg'!D243,'NZ50-15_tech_groups'!A:B,2,FALSE)</f>
        <v>NZ50-BDG-15-RESBDG</v>
      </c>
      <c r="F243" t="str">
        <f>_xlfn.XLOOKUP(D243,'Market Share'!B:B,'Market Share'!M:M)</f>
        <v/>
      </c>
    </row>
    <row r="244" spans="1:6" x14ac:dyDescent="0.25">
      <c r="A244">
        <f t="shared" si="3"/>
        <v>1</v>
      </c>
      <c r="B244" t="s">
        <v>81</v>
      </c>
      <c r="C244">
        <v>2050</v>
      </c>
      <c r="D244" t="str">
        <f>'Market Share'!B244</f>
        <v>RESBDGSATNewSHHEP___STDNGA_23</v>
      </c>
      <c r="E244" t="str">
        <f>VLOOKUP('NZ50-15_MaxInvestShareGroupTarg'!D244,'NZ50-15_tech_groups'!A:B,2,FALSE)</f>
        <v>NZ50-BDG-15-RESBDG</v>
      </c>
      <c r="F244">
        <f>_xlfn.XLOOKUP(D244,'Market Share'!B:B,'Market Share'!M:M)</f>
        <v>0</v>
      </c>
    </row>
    <row r="245" spans="1:6" x14ac:dyDescent="0.25">
      <c r="A245">
        <f t="shared" si="3"/>
        <v>1</v>
      </c>
      <c r="B245" t="s">
        <v>81</v>
      </c>
      <c r="C245">
        <v>2050</v>
      </c>
      <c r="D245" t="str">
        <f>'Market Share'!B245</f>
        <v>RESBDGSATNewSHFIR___HIGPRO_23</v>
      </c>
      <c r="E245" t="str">
        <f>VLOOKUP('NZ50-15_MaxInvestShareGroupTarg'!D245,'NZ50-15_tech_groups'!A:B,2,FALSE)</f>
        <v>NZ50-BDG-15-RESBDG</v>
      </c>
      <c r="F245">
        <f>_xlfn.XLOOKUP(D245,'Market Share'!B:B,'Market Share'!M:M)</f>
        <v>0</v>
      </c>
    </row>
    <row r="246" spans="1:6" x14ac:dyDescent="0.25">
      <c r="A246">
        <f t="shared" si="3"/>
        <v>1</v>
      </c>
      <c r="B246" t="s">
        <v>81</v>
      </c>
      <c r="C246">
        <v>2050</v>
      </c>
      <c r="D246" t="str">
        <f>'Market Share'!B246</f>
        <v>RESBDGSDENewSHFUR___ESRPRO_23</v>
      </c>
      <c r="E246" t="str">
        <f>VLOOKUP('NZ50-15_MaxInvestShareGroupTarg'!D246,'NZ50-15_tech_groups'!A:B,2,FALSE)</f>
        <v>NZ50-BDG-15-RESBDG</v>
      </c>
      <c r="F246">
        <f>_xlfn.XLOOKUP(D246,'Market Share'!B:B,'Market Share'!M:M)</f>
        <v>0</v>
      </c>
    </row>
    <row r="247" spans="1:6" hidden="1" x14ac:dyDescent="0.25">
      <c r="A247">
        <f t="shared" si="3"/>
        <v>0</v>
      </c>
      <c r="B247" t="s">
        <v>81</v>
      </c>
      <c r="C247">
        <v>2050</v>
      </c>
      <c r="D247" t="str">
        <f>'Market Share'!B247</f>
        <v>RESBDGAPAOldFRZ___CHHIGELC_23</v>
      </c>
      <c r="E247" t="str">
        <f>VLOOKUP('NZ50-15_MaxInvestShareGroupTarg'!D247,'NZ50-15_tech_groups'!A:B,2,FALSE)</f>
        <v>NZ50-BDG-15-RESBDG</v>
      </c>
      <c r="F247" t="str">
        <f>_xlfn.XLOOKUP(D247,'Market Share'!B:B,'Market Share'!M:M)</f>
        <v/>
      </c>
    </row>
    <row r="248" spans="1:6" x14ac:dyDescent="0.25">
      <c r="A248">
        <f t="shared" si="3"/>
        <v>1</v>
      </c>
      <c r="B248" t="s">
        <v>81</v>
      </c>
      <c r="C248">
        <v>2050</v>
      </c>
      <c r="D248" t="str">
        <f>'Market Share'!B248</f>
        <v>RESBDGSATNewSHPST___STDBWP_23</v>
      </c>
      <c r="E248" t="str">
        <f>VLOOKUP('NZ50-15_MaxInvestShareGroupTarg'!D248,'NZ50-15_tech_groups'!A:B,2,FALSE)</f>
        <v>NZ50-BDG-15-RESBDG</v>
      </c>
      <c r="F248">
        <f>_xlfn.XLOOKUP(D248,'Market Share'!B:B,'Market Share'!M:M)</f>
        <v>0</v>
      </c>
    </row>
    <row r="249" spans="1:6" hidden="1" x14ac:dyDescent="0.25">
      <c r="A249">
        <f t="shared" si="3"/>
        <v>0</v>
      </c>
      <c r="B249" t="s">
        <v>81</v>
      </c>
      <c r="C249">
        <v>2050</v>
      </c>
      <c r="D249" t="str">
        <f>'Market Share'!B249</f>
        <v>RESBDGSDENewSCWA___HIGELC_23</v>
      </c>
      <c r="E249" t="str">
        <f>VLOOKUP('NZ50-15_MaxInvestShareGroupTarg'!D249,'NZ50-15_tech_groups'!A:B,2,FALSE)</f>
        <v>NZ50-BDG-15-RESBDG</v>
      </c>
      <c r="F249" t="str">
        <f>_xlfn.XLOOKUP(D249,'Market Share'!B:B,'Market Share'!M:M)</f>
        <v/>
      </c>
    </row>
    <row r="250" spans="1:6" hidden="1" x14ac:dyDescent="0.25">
      <c r="A250">
        <f t="shared" si="3"/>
        <v>0</v>
      </c>
      <c r="B250" t="s">
        <v>81</v>
      </c>
      <c r="C250">
        <v>2050</v>
      </c>
      <c r="D250" t="str">
        <f>'Market Share'!B250</f>
        <v>RESBDGSDENewLILED___ESRELC_23</v>
      </c>
      <c r="E250" t="str">
        <f>VLOOKUP('NZ50-15_MaxInvestShareGroupTarg'!D250,'NZ50-15_tech_groups'!A:B,2,FALSE)</f>
        <v>NZ50-BDG-15-RESBDG</v>
      </c>
      <c r="F250" t="str">
        <f>_xlfn.XLOOKUP(D250,'Market Share'!B:B,'Market Share'!M:M)</f>
        <v/>
      </c>
    </row>
    <row r="251" spans="1:6" hidden="1" x14ac:dyDescent="0.25">
      <c r="A251">
        <f t="shared" si="3"/>
        <v>0</v>
      </c>
      <c r="B251" t="s">
        <v>81</v>
      </c>
      <c r="C251">
        <v>2050</v>
      </c>
      <c r="D251" t="str">
        <f>'Market Share'!B251</f>
        <v>RESBDGAPANewSHPLT500WSTDELC_23</v>
      </c>
      <c r="E251" t="str">
        <f>VLOOKUP('NZ50-15_MaxInvestShareGroupTarg'!D251,'NZ50-15_tech_groups'!A:B,2,FALSE)</f>
        <v>NZ50-BDG-15-RESBDG</v>
      </c>
      <c r="F251" t="str">
        <f>_xlfn.XLOOKUP(D251,'Market Share'!B:B,'Market Share'!M:M)</f>
        <v/>
      </c>
    </row>
    <row r="252" spans="1:6" hidden="1" x14ac:dyDescent="0.25">
      <c r="A252">
        <f t="shared" si="3"/>
        <v>0</v>
      </c>
      <c r="B252" t="s">
        <v>81</v>
      </c>
      <c r="C252">
        <v>2050</v>
      </c>
      <c r="D252" t="str">
        <f>'Market Share'!B252</f>
        <v>RESBDGAPANewSCWA___HIGELC_23</v>
      </c>
      <c r="E252" t="str">
        <f>VLOOKUP('NZ50-15_MaxInvestShareGroupTarg'!D252,'NZ50-15_tech_groups'!A:B,2,FALSE)</f>
        <v>NZ50-BDG-15-RESBDG</v>
      </c>
      <c r="F252" t="str">
        <f>_xlfn.XLOOKUP(D252,'Market Share'!B:B,'Market Share'!M:M)</f>
        <v/>
      </c>
    </row>
    <row r="253" spans="1:6" hidden="1" x14ac:dyDescent="0.25">
      <c r="A253">
        <f t="shared" si="3"/>
        <v>0</v>
      </c>
      <c r="B253" t="s">
        <v>81</v>
      </c>
      <c r="C253">
        <v>2050</v>
      </c>
      <c r="D253" t="str">
        <f>'Market Share'!B253</f>
        <v>RESBDGAPANewLIFLC___HIGELC_23</v>
      </c>
      <c r="E253" t="str">
        <f>VLOOKUP('NZ50-15_MaxInvestShareGroupTarg'!D253,'NZ50-15_tech_groups'!A:B,2,FALSE)</f>
        <v>NZ50-BDG-15-RESBDG</v>
      </c>
      <c r="F253" t="str">
        <f>_xlfn.XLOOKUP(D253,'Market Share'!B:B,'Market Share'!M:M)</f>
        <v/>
      </c>
    </row>
    <row r="254" spans="1:6" hidden="1" x14ac:dyDescent="0.25">
      <c r="A254">
        <f t="shared" si="3"/>
        <v>0</v>
      </c>
      <c r="B254" t="s">
        <v>81</v>
      </c>
      <c r="C254">
        <v>2050</v>
      </c>
      <c r="D254" t="str">
        <f>'Market Share'!B254</f>
        <v>RESBDGSDENewSCWD___ESRELC_23</v>
      </c>
      <c r="E254" t="str">
        <f>VLOOKUP('NZ50-15_MaxInvestShareGroupTarg'!D254,'NZ50-15_tech_groups'!A:B,2,FALSE)</f>
        <v>NZ50-BDG-15-RESBDG</v>
      </c>
      <c r="F254" t="str">
        <f>_xlfn.XLOOKUP(D254,'Market Share'!B:B,'Market Share'!M:M)</f>
        <v/>
      </c>
    </row>
    <row r="255" spans="1:6" x14ac:dyDescent="0.25">
      <c r="A255">
        <f t="shared" si="3"/>
        <v>1</v>
      </c>
      <c r="B255" t="s">
        <v>81</v>
      </c>
      <c r="C255">
        <v>2050</v>
      </c>
      <c r="D255" t="str">
        <f>'Market Share'!B255</f>
        <v>RESBDGSATNewSHPST___HIGBWP_23</v>
      </c>
      <c r="E255" t="str">
        <f>VLOOKUP('NZ50-15_MaxInvestShareGroupTarg'!D255,'NZ50-15_tech_groups'!A:B,2,FALSE)</f>
        <v>NZ50-BDG-15-RESBDG</v>
      </c>
      <c r="F255">
        <f>_xlfn.XLOOKUP(D255,'Market Share'!B:B,'Market Share'!M:M)</f>
        <v>0</v>
      </c>
    </row>
    <row r="256" spans="1:6" hidden="1" x14ac:dyDescent="0.25">
      <c r="A256">
        <f t="shared" si="3"/>
        <v>0</v>
      </c>
      <c r="B256" t="s">
        <v>81</v>
      </c>
      <c r="C256">
        <v>2050</v>
      </c>
      <c r="D256" t="str">
        <f>'Market Share'!B256</f>
        <v>RESBDGSATOldLIFLUT8HIGELC_23</v>
      </c>
      <c r="E256" t="str">
        <f>VLOOKUP('NZ50-15_MaxInvestShareGroupTarg'!D256,'NZ50-15_tech_groups'!A:B,2,FALSE)</f>
        <v>NZ50-BDG-15-RESBDG</v>
      </c>
      <c r="F256" t="str">
        <f>_xlfn.XLOOKUP(D256,'Market Share'!B:B,'Market Share'!M:M)</f>
        <v/>
      </c>
    </row>
    <row r="257" spans="1:6" hidden="1" x14ac:dyDescent="0.25">
      <c r="A257">
        <f t="shared" si="3"/>
        <v>0</v>
      </c>
      <c r="B257" t="s">
        <v>81</v>
      </c>
      <c r="C257">
        <v>2050</v>
      </c>
      <c r="D257" t="str">
        <f>'Market Share'!B257</f>
        <v>RESBDGAPANewSCWD___ESRELC_23</v>
      </c>
      <c r="E257" t="str">
        <f>VLOOKUP('NZ50-15_MaxInvestShareGroupTarg'!D257,'NZ50-15_tech_groups'!A:B,2,FALSE)</f>
        <v>NZ50-BDG-15-RESBDG</v>
      </c>
      <c r="F257" t="str">
        <f>_xlfn.XLOOKUP(D257,'Market Share'!B:B,'Market Share'!M:M)</f>
        <v/>
      </c>
    </row>
    <row r="258" spans="1:6" x14ac:dyDescent="0.25">
      <c r="A258">
        <f t="shared" si="3"/>
        <v>1</v>
      </c>
      <c r="B258" t="s">
        <v>81</v>
      </c>
      <c r="C258">
        <v>2050</v>
      </c>
      <c r="D258" t="str">
        <f>'Market Share'!B258</f>
        <v>RESBDGSDEOldWHSTHBCKSTDNGA_23</v>
      </c>
      <c r="E258" t="str">
        <f>VLOOKUP('NZ50-15_MaxInvestShareGroupTarg'!D258,'NZ50-15_tech_groups'!A:B,2,FALSE)</f>
        <v>NZ50-BDG-15-RESBDG</v>
      </c>
      <c r="F258">
        <f>_xlfn.XLOOKUP(D258,'Market Share'!B:B,'Market Share'!M:M)</f>
        <v>0</v>
      </c>
    </row>
    <row r="259" spans="1:6" hidden="1" x14ac:dyDescent="0.25">
      <c r="A259">
        <f t="shared" ref="A259:A322" si="4">IF(F259="",0,1)</f>
        <v>0</v>
      </c>
      <c r="B259" t="s">
        <v>81</v>
      </c>
      <c r="C259">
        <v>2050</v>
      </c>
      <c r="D259" t="str">
        <f>'Market Share'!B259</f>
        <v>RESBDGSATNewCWA___TPESRELC_23</v>
      </c>
      <c r="E259" t="str">
        <f>VLOOKUP('NZ50-15_MaxInvestShareGroupTarg'!D259,'NZ50-15_tech_groups'!A:B,2,FALSE)</f>
        <v>NZ50-BDG-15-RESBDG</v>
      </c>
      <c r="F259" t="str">
        <f>_xlfn.XLOOKUP(D259,'Market Share'!B:B,'Market Share'!M:M)</f>
        <v/>
      </c>
    </row>
    <row r="260" spans="1:6" hidden="1" x14ac:dyDescent="0.25">
      <c r="A260">
        <f t="shared" si="4"/>
        <v>0</v>
      </c>
      <c r="B260" t="s">
        <v>81</v>
      </c>
      <c r="C260">
        <v>2050</v>
      </c>
      <c r="D260" t="str">
        <f>'Market Share'!B260</f>
        <v>RESBDGAPANewLILED___ESRELC_23</v>
      </c>
      <c r="E260" t="str">
        <f>VLOOKUP('NZ50-15_MaxInvestShareGroupTarg'!D260,'NZ50-15_tech_groups'!A:B,2,FALSE)</f>
        <v>NZ50-BDG-15-RESBDG</v>
      </c>
      <c r="F260" t="str">
        <f>_xlfn.XLOOKUP(D260,'Market Share'!B:B,'Market Share'!M:M)</f>
        <v/>
      </c>
    </row>
    <row r="261" spans="1:6" hidden="1" x14ac:dyDescent="0.25">
      <c r="A261">
        <f t="shared" si="4"/>
        <v>0</v>
      </c>
      <c r="B261" t="s">
        <v>81</v>
      </c>
      <c r="C261">
        <v>2050</v>
      </c>
      <c r="D261" t="str">
        <f>'Market Share'!B261</f>
        <v>RESBDGSDENewSHFUR___STDELC_23</v>
      </c>
      <c r="E261" t="str">
        <f>VLOOKUP('NZ50-15_MaxInvestShareGroupTarg'!D261,'NZ50-15_tech_groups'!A:B,2,FALSE)</f>
        <v>NZ50-BDG-15-RESBDG</v>
      </c>
      <c r="F261" t="str">
        <f>_xlfn.XLOOKUP(D261,'Market Share'!B:B,'Market Share'!M:M)</f>
        <v/>
      </c>
    </row>
    <row r="262" spans="1:6" hidden="1" x14ac:dyDescent="0.25">
      <c r="A262">
        <f t="shared" si="4"/>
        <v>0</v>
      </c>
      <c r="B262" t="s">
        <v>81</v>
      </c>
      <c r="C262">
        <v>2050</v>
      </c>
      <c r="D262" t="str">
        <f>'Market Share'!B262</f>
        <v>RESBDGSATNewWHSTHBCKSTDELC_23</v>
      </c>
      <c r="E262" t="str">
        <f>VLOOKUP('NZ50-15_MaxInvestShareGroupTarg'!D262,'NZ50-15_tech_groups'!A:B,2,FALSE)</f>
        <v>NZ50-BDG-15-RESBDG</v>
      </c>
      <c r="F262" t="str">
        <f>_xlfn.XLOOKUP(D262,'Market Share'!B:B,'Market Share'!M:M)</f>
        <v/>
      </c>
    </row>
    <row r="263" spans="1:6" hidden="1" x14ac:dyDescent="0.25">
      <c r="A263">
        <f t="shared" si="4"/>
        <v>0</v>
      </c>
      <c r="B263" t="s">
        <v>81</v>
      </c>
      <c r="C263">
        <v>2050</v>
      </c>
      <c r="D263" t="str">
        <f>'Market Share'!B263</f>
        <v>RESBDGAPAOldFRZ___CHESRELC_23</v>
      </c>
      <c r="E263" t="str">
        <f>VLOOKUP('NZ50-15_MaxInvestShareGroupTarg'!D263,'NZ50-15_tech_groups'!A:B,2,FALSE)</f>
        <v>NZ50-BDG-15-RESBDG</v>
      </c>
      <c r="F263" t="str">
        <f>_xlfn.XLOOKUP(D263,'Market Share'!B:B,'Market Share'!M:M)</f>
        <v/>
      </c>
    </row>
    <row r="264" spans="1:6" hidden="1" x14ac:dyDescent="0.25">
      <c r="A264">
        <f t="shared" si="4"/>
        <v>0</v>
      </c>
      <c r="B264" t="s">
        <v>81</v>
      </c>
      <c r="C264">
        <v>2050</v>
      </c>
      <c r="D264" t="str">
        <f>'Market Share'!B264</f>
        <v>RESBDGSATOldDWA______ESRELC_23</v>
      </c>
      <c r="E264" t="str">
        <f>VLOOKUP('NZ50-15_MaxInvestShareGroupTarg'!D264,'NZ50-15_tech_groups'!A:B,2,FALSE)</f>
        <v>NZ50-BDG-15-RESBDG</v>
      </c>
      <c r="F264" t="str">
        <f>_xlfn.XLOOKUP(D264,'Market Share'!B:B,'Market Share'!M:M)</f>
        <v/>
      </c>
    </row>
    <row r="265" spans="1:6" hidden="1" x14ac:dyDescent="0.25">
      <c r="A265">
        <f t="shared" si="4"/>
        <v>0</v>
      </c>
      <c r="B265" t="s">
        <v>81</v>
      </c>
      <c r="C265">
        <v>2050</v>
      </c>
      <c r="D265" t="str">
        <f>'Market Share'!B265</f>
        <v>RESBDGSDENewLIFLC___ESRELC_23</v>
      </c>
      <c r="E265" t="str">
        <f>VLOOKUP('NZ50-15_MaxInvestShareGroupTarg'!D265,'NZ50-15_tech_groups'!A:B,2,FALSE)</f>
        <v>NZ50-BDG-15-RESBDG</v>
      </c>
      <c r="F265" t="str">
        <f>_xlfn.XLOOKUP(D265,'Market Share'!B:B,'Market Share'!M:M)</f>
        <v/>
      </c>
    </row>
    <row r="266" spans="1:6" hidden="1" x14ac:dyDescent="0.25">
      <c r="A266">
        <f t="shared" si="4"/>
        <v>0</v>
      </c>
      <c r="B266" t="s">
        <v>81</v>
      </c>
      <c r="C266">
        <v>2050</v>
      </c>
      <c r="D266" t="str">
        <f>'Market Share'!B266</f>
        <v>RESBDGSATNewCWA___FRESRELC_23</v>
      </c>
      <c r="E266" t="str">
        <f>VLOOKUP('NZ50-15_MaxInvestShareGroupTarg'!D266,'NZ50-15_tech_groups'!A:B,2,FALSE)</f>
        <v>NZ50-BDG-15-RESBDG</v>
      </c>
      <c r="F266" t="str">
        <f>_xlfn.XLOOKUP(D266,'Market Share'!B:B,'Market Share'!M:M)</f>
        <v/>
      </c>
    </row>
    <row r="267" spans="1:6" hidden="1" x14ac:dyDescent="0.25">
      <c r="A267">
        <f t="shared" si="4"/>
        <v>0</v>
      </c>
      <c r="B267" t="s">
        <v>81</v>
      </c>
      <c r="C267">
        <v>2050</v>
      </c>
      <c r="D267" t="str">
        <f>'Market Share'!B267</f>
        <v>RESBDGSDEOldLIFLUT8STDELC_23</v>
      </c>
      <c r="E267" t="str">
        <f>VLOOKUP('NZ50-15_MaxInvestShareGroupTarg'!D267,'NZ50-15_tech_groups'!A:B,2,FALSE)</f>
        <v>NZ50-BDG-15-RESBDG</v>
      </c>
      <c r="F267" t="str">
        <f>_xlfn.XLOOKUP(D267,'Market Share'!B:B,'Market Share'!M:M)</f>
        <v/>
      </c>
    </row>
    <row r="268" spans="1:6" hidden="1" x14ac:dyDescent="0.25">
      <c r="A268">
        <f t="shared" si="4"/>
        <v>0</v>
      </c>
      <c r="B268" t="s">
        <v>81</v>
      </c>
      <c r="C268">
        <v>2050</v>
      </c>
      <c r="D268" t="str">
        <f>'Market Share'!B268</f>
        <v>RESBDGSATNewCWA___FRSTDELC_23</v>
      </c>
      <c r="E268" t="str">
        <f>VLOOKUP('NZ50-15_MaxInvestShareGroupTarg'!D268,'NZ50-15_tech_groups'!A:B,2,FALSE)</f>
        <v>NZ50-BDG-15-RESBDG</v>
      </c>
      <c r="F268" t="str">
        <f>_xlfn.XLOOKUP(D268,'Market Share'!B:B,'Market Share'!M:M)</f>
        <v/>
      </c>
    </row>
    <row r="269" spans="1:6" hidden="1" x14ac:dyDescent="0.25">
      <c r="A269">
        <f t="shared" si="4"/>
        <v>0</v>
      </c>
      <c r="B269" t="s">
        <v>81</v>
      </c>
      <c r="C269">
        <v>2050</v>
      </c>
      <c r="D269" t="str">
        <f>'Market Share'!B269</f>
        <v>RESBDGSDEOldREF___FRTSTDELC_23</v>
      </c>
      <c r="E269" t="str">
        <f>VLOOKUP('NZ50-15_MaxInvestShareGroupTarg'!D269,'NZ50-15_tech_groups'!A:B,2,FALSE)</f>
        <v>NZ50-BDG-15-RESBDG</v>
      </c>
      <c r="F269" t="str">
        <f>_xlfn.XLOOKUP(D269,'Market Share'!B:B,'Market Share'!M:M)</f>
        <v/>
      </c>
    </row>
    <row r="270" spans="1:6" hidden="1" x14ac:dyDescent="0.25">
      <c r="A270">
        <f t="shared" si="4"/>
        <v>0</v>
      </c>
      <c r="B270" t="s">
        <v>81</v>
      </c>
      <c r="C270">
        <v>2050</v>
      </c>
      <c r="D270" t="str">
        <f>'Market Share'!B270</f>
        <v>RESBDGAPAOldLIFLUT8HIGELC_23</v>
      </c>
      <c r="E270" t="str">
        <f>VLOOKUP('NZ50-15_MaxInvestShareGroupTarg'!D270,'NZ50-15_tech_groups'!A:B,2,FALSE)</f>
        <v>NZ50-BDG-15-RESBDG</v>
      </c>
      <c r="F270" t="str">
        <f>_xlfn.XLOOKUP(D270,'Market Share'!B:B,'Market Share'!M:M)</f>
        <v/>
      </c>
    </row>
    <row r="271" spans="1:6" hidden="1" x14ac:dyDescent="0.25">
      <c r="A271">
        <f t="shared" si="4"/>
        <v>0</v>
      </c>
      <c r="B271" t="s">
        <v>81</v>
      </c>
      <c r="C271">
        <v>2050</v>
      </c>
      <c r="D271" t="str">
        <f>'Market Share'!B271</f>
        <v>RESBDGAPAOldSCWA___ESRELC_23</v>
      </c>
      <c r="E271" t="str">
        <f>VLOOKUP('NZ50-15_MaxInvestShareGroupTarg'!D271,'NZ50-15_tech_groups'!A:B,2,FALSE)</f>
        <v>NZ50-BDG-15-RESBDG</v>
      </c>
      <c r="F271" t="str">
        <f>_xlfn.XLOOKUP(D271,'Market Share'!B:B,'Market Share'!M:M)</f>
        <v/>
      </c>
    </row>
    <row r="272" spans="1:6" hidden="1" x14ac:dyDescent="0.25">
      <c r="A272">
        <f t="shared" si="4"/>
        <v>0</v>
      </c>
      <c r="B272" t="s">
        <v>81</v>
      </c>
      <c r="C272">
        <v>2050</v>
      </c>
      <c r="D272" t="str">
        <f>'Market Share'!B272</f>
        <v>RESBDGSDEOldLIFLC___STDELC_23</v>
      </c>
      <c r="E272" t="str">
        <f>VLOOKUP('NZ50-15_MaxInvestShareGroupTarg'!D272,'NZ50-15_tech_groups'!A:B,2,FALSE)</f>
        <v>NZ50-BDG-15-RESBDG</v>
      </c>
      <c r="F272" t="str">
        <f>_xlfn.XLOOKUP(D272,'Market Share'!B:B,'Market Share'!M:M)</f>
        <v/>
      </c>
    </row>
    <row r="273" spans="1:6" hidden="1" x14ac:dyDescent="0.25">
      <c r="A273">
        <f t="shared" si="4"/>
        <v>0</v>
      </c>
      <c r="B273" t="s">
        <v>81</v>
      </c>
      <c r="C273">
        <v>2050</v>
      </c>
      <c r="D273" t="str">
        <f>'Market Share'!B273</f>
        <v>RESBDGSATNewCWA___TPHIGELC_23</v>
      </c>
      <c r="E273" t="str">
        <f>VLOOKUP('NZ50-15_MaxInvestShareGroupTarg'!D273,'NZ50-15_tech_groups'!A:B,2,FALSE)</f>
        <v>NZ50-BDG-15-RESBDG</v>
      </c>
      <c r="F273" t="str">
        <f>_xlfn.XLOOKUP(D273,'Market Share'!B:B,'Market Share'!M:M)</f>
        <v/>
      </c>
    </row>
    <row r="274" spans="1:6" hidden="1" x14ac:dyDescent="0.25">
      <c r="A274">
        <f t="shared" si="4"/>
        <v>0</v>
      </c>
      <c r="B274" t="s">
        <v>81</v>
      </c>
      <c r="C274">
        <v>2050</v>
      </c>
      <c r="D274" t="str">
        <f>'Market Share'!B274</f>
        <v>RESBDGSATOldCWA___CBHIGELC_23</v>
      </c>
      <c r="E274" t="str">
        <f>VLOOKUP('NZ50-15_MaxInvestShareGroupTarg'!D274,'NZ50-15_tech_groups'!A:B,2,FALSE)</f>
        <v>NZ50-BDG-15-RESBDG</v>
      </c>
      <c r="F274" t="str">
        <f>_xlfn.XLOOKUP(D274,'Market Share'!B:B,'Market Share'!M:M)</f>
        <v/>
      </c>
    </row>
    <row r="275" spans="1:6" hidden="1" x14ac:dyDescent="0.25">
      <c r="A275">
        <f t="shared" si="4"/>
        <v>0</v>
      </c>
      <c r="B275" t="s">
        <v>81</v>
      </c>
      <c r="C275">
        <v>2050</v>
      </c>
      <c r="D275" t="str">
        <f>'Market Share'!B275</f>
        <v>RESBDGAPANewLIFLC___ESRELC_23</v>
      </c>
      <c r="E275" t="str">
        <f>VLOOKUP('NZ50-15_MaxInvestShareGroupTarg'!D275,'NZ50-15_tech_groups'!A:B,2,FALSE)</f>
        <v>NZ50-BDG-15-RESBDG</v>
      </c>
      <c r="F275" t="str">
        <f>_xlfn.XLOOKUP(D275,'Market Share'!B:B,'Market Share'!M:M)</f>
        <v/>
      </c>
    </row>
    <row r="276" spans="1:6" hidden="1" x14ac:dyDescent="0.25">
      <c r="A276">
        <f t="shared" si="4"/>
        <v>0</v>
      </c>
      <c r="B276" t="s">
        <v>81</v>
      </c>
      <c r="C276">
        <v>2050</v>
      </c>
      <c r="D276" t="str">
        <f>'Market Share'!B276</f>
        <v>RESBDGSDENewLIINC60WSTDELC_23</v>
      </c>
      <c r="E276" t="str">
        <f>VLOOKUP('NZ50-15_MaxInvestShareGroupTarg'!D276,'NZ50-15_tech_groups'!A:B,2,FALSE)</f>
        <v>NZ50-BDG-15-RESBDG</v>
      </c>
      <c r="F276" t="str">
        <f>_xlfn.XLOOKUP(D276,'Market Share'!B:B,'Market Share'!M:M)</f>
        <v/>
      </c>
    </row>
    <row r="277" spans="1:6" x14ac:dyDescent="0.25">
      <c r="A277">
        <f t="shared" si="4"/>
        <v>1</v>
      </c>
      <c r="B277" t="s">
        <v>81</v>
      </c>
      <c r="C277">
        <v>2050</v>
      </c>
      <c r="D277" t="str">
        <f>'Market Share'!B277</f>
        <v>RESBDGAPANewWHSTHBCKSTDNGA_23</v>
      </c>
      <c r="E277" t="str">
        <f>VLOOKUP('NZ50-15_MaxInvestShareGroupTarg'!D277,'NZ50-15_tech_groups'!A:B,2,FALSE)</f>
        <v>NZ50-BDG-15-RESBDG</v>
      </c>
      <c r="F277">
        <f>_xlfn.XLOOKUP(D277,'Market Share'!B:B,'Market Share'!M:M)</f>
        <v>0</v>
      </c>
    </row>
    <row r="278" spans="1:6" x14ac:dyDescent="0.25">
      <c r="A278">
        <f t="shared" si="4"/>
        <v>1</v>
      </c>
      <c r="B278" t="s">
        <v>81</v>
      </c>
      <c r="C278">
        <v>2050</v>
      </c>
      <c r="D278" t="str">
        <f>'Market Share'!B278</f>
        <v>RESBDGSATOldSHFUR___ESRNGA_23</v>
      </c>
      <c r="E278" t="str">
        <f>VLOOKUP('NZ50-15_MaxInvestShareGroupTarg'!D278,'NZ50-15_tech_groups'!A:B,2,FALSE)</f>
        <v>NZ50-BDG-15-RESBDG</v>
      </c>
      <c r="F278">
        <f>_xlfn.XLOOKUP(D278,'Market Share'!B:B,'Market Share'!M:M)</f>
        <v>0</v>
      </c>
    </row>
    <row r="279" spans="1:6" hidden="1" x14ac:dyDescent="0.25">
      <c r="A279">
        <f t="shared" si="4"/>
        <v>0</v>
      </c>
      <c r="B279" t="s">
        <v>81</v>
      </c>
      <c r="C279">
        <v>2050</v>
      </c>
      <c r="D279" t="str">
        <f>'Market Share'!B279</f>
        <v>RESBDGSATOldSCCE___ESRELC_23</v>
      </c>
      <c r="E279" t="str">
        <f>VLOOKUP('NZ50-15_MaxInvestShareGroupTarg'!D279,'NZ50-15_tech_groups'!A:B,2,FALSE)</f>
        <v>NZ50-BDG-15-RESBDG</v>
      </c>
      <c r="F279" t="str">
        <f>_xlfn.XLOOKUP(D279,'Market Share'!B:B,'Market Share'!M:M)</f>
        <v/>
      </c>
    </row>
    <row r="280" spans="1:6" x14ac:dyDescent="0.25">
      <c r="A280">
        <f t="shared" si="4"/>
        <v>1</v>
      </c>
      <c r="B280" t="s">
        <v>81</v>
      </c>
      <c r="C280">
        <v>2050</v>
      </c>
      <c r="D280" t="str">
        <f>'Market Share'!B280</f>
        <v>RESBDGSATNewSHSTV___STDBMA_23</v>
      </c>
      <c r="E280" t="str">
        <f>VLOOKUP('NZ50-15_MaxInvestShareGroupTarg'!D280,'NZ50-15_tech_groups'!A:B,2,FALSE)</f>
        <v>NZ50-BDG-15-RESBDG</v>
      </c>
      <c r="F280">
        <f>_xlfn.XLOOKUP(D280,'Market Share'!B:B,'Market Share'!M:M)</f>
        <v>0</v>
      </c>
    </row>
    <row r="281" spans="1:6" hidden="1" x14ac:dyDescent="0.25">
      <c r="A281">
        <f t="shared" si="4"/>
        <v>0</v>
      </c>
      <c r="B281" t="s">
        <v>81</v>
      </c>
      <c r="C281">
        <v>2050</v>
      </c>
      <c r="D281" t="str">
        <f>'Market Share'!B281</f>
        <v>RESBDGSATNewCWA___FRHIGELC_23</v>
      </c>
      <c r="E281" t="str">
        <f>VLOOKUP('NZ50-15_MaxInvestShareGroupTarg'!D281,'NZ50-15_tech_groups'!A:B,2,FALSE)</f>
        <v>NZ50-BDG-15-RESBDG</v>
      </c>
      <c r="F281" t="str">
        <f>_xlfn.XLOOKUP(D281,'Market Share'!B:B,'Market Share'!M:M)</f>
        <v/>
      </c>
    </row>
    <row r="282" spans="1:6" x14ac:dyDescent="0.25">
      <c r="A282">
        <f t="shared" si="4"/>
        <v>1</v>
      </c>
      <c r="B282" t="s">
        <v>81</v>
      </c>
      <c r="C282">
        <v>2050</v>
      </c>
      <c r="D282" t="str">
        <f>'Market Share'!B282</f>
        <v>RESBDGSATNewSHSTV___HIGBMA_23</v>
      </c>
      <c r="E282" t="str">
        <f>VLOOKUP('NZ50-15_MaxInvestShareGroupTarg'!D282,'NZ50-15_tech_groups'!A:B,2,FALSE)</f>
        <v>NZ50-BDG-15-RESBDG</v>
      </c>
      <c r="F282">
        <f>_xlfn.XLOOKUP(D282,'Market Share'!B:B,'Market Share'!M:M)</f>
        <v>0</v>
      </c>
    </row>
    <row r="283" spans="1:6" hidden="1" x14ac:dyDescent="0.25">
      <c r="A283">
        <f t="shared" si="4"/>
        <v>0</v>
      </c>
      <c r="B283" t="s">
        <v>81</v>
      </c>
      <c r="C283">
        <v>2050</v>
      </c>
      <c r="D283" t="str">
        <f>'Market Share'!B283</f>
        <v>RESBDGSATOldLIFLC___HIGELC_23</v>
      </c>
      <c r="E283" t="str">
        <f>VLOOKUP('NZ50-15_MaxInvestShareGroupTarg'!D283,'NZ50-15_tech_groups'!A:B,2,FALSE)</f>
        <v>NZ50-BDG-15-RESBDG</v>
      </c>
      <c r="F283" t="str">
        <f>_xlfn.XLOOKUP(D283,'Market Share'!B:B,'Market Share'!M:M)</f>
        <v/>
      </c>
    </row>
    <row r="284" spans="1:6" hidden="1" x14ac:dyDescent="0.25">
      <c r="A284">
        <f t="shared" si="4"/>
        <v>0</v>
      </c>
      <c r="B284" t="s">
        <v>81</v>
      </c>
      <c r="C284">
        <v>2050</v>
      </c>
      <c r="D284" t="str">
        <f>'Market Share'!B284</f>
        <v>RESBDGSATOldSCCE___STDELC_23</v>
      </c>
      <c r="E284" t="str">
        <f>VLOOKUP('NZ50-15_MaxInvestShareGroupTarg'!D284,'NZ50-15_tech_groups'!A:B,2,FALSE)</f>
        <v>NZ50-BDG-15-RESBDG</v>
      </c>
      <c r="F284" t="str">
        <f>_xlfn.XLOOKUP(D284,'Market Share'!B:B,'Market Share'!M:M)</f>
        <v/>
      </c>
    </row>
    <row r="285" spans="1:6" hidden="1" x14ac:dyDescent="0.25">
      <c r="A285">
        <f t="shared" si="4"/>
        <v>0</v>
      </c>
      <c r="B285" t="s">
        <v>81</v>
      </c>
      <c r="C285">
        <v>2050</v>
      </c>
      <c r="D285" t="str">
        <f>'Market Share'!B285</f>
        <v>RESBDGSDENewCDY______HIGELC_23</v>
      </c>
      <c r="E285" t="str">
        <f>VLOOKUP('NZ50-15_MaxInvestShareGroupTarg'!D285,'NZ50-15_tech_groups'!A:B,2,FALSE)</f>
        <v>NZ50-BDG-15-RESBDG</v>
      </c>
      <c r="F285" t="str">
        <f>_xlfn.XLOOKUP(D285,'Market Share'!B:B,'Market Share'!M:M)</f>
        <v/>
      </c>
    </row>
    <row r="286" spans="1:6" x14ac:dyDescent="0.25">
      <c r="A286">
        <f t="shared" si="4"/>
        <v>1</v>
      </c>
      <c r="B286" t="s">
        <v>81</v>
      </c>
      <c r="C286">
        <v>2050</v>
      </c>
      <c r="D286" t="str">
        <f>'Market Share'!B286</f>
        <v>RESBDGSDENewSHFUR___STDPRO_23</v>
      </c>
      <c r="E286" t="str">
        <f>VLOOKUP('NZ50-15_MaxInvestShareGroupTarg'!D286,'NZ50-15_tech_groups'!A:B,2,FALSE)</f>
        <v>NZ50-BDG-15-RESBDG</v>
      </c>
      <c r="F286">
        <f>_xlfn.XLOOKUP(D286,'Market Share'!B:B,'Market Share'!M:M)</f>
        <v>0</v>
      </c>
    </row>
    <row r="287" spans="1:6" hidden="1" x14ac:dyDescent="0.25">
      <c r="A287">
        <f t="shared" si="4"/>
        <v>0</v>
      </c>
      <c r="B287" t="s">
        <v>81</v>
      </c>
      <c r="C287">
        <v>2050</v>
      </c>
      <c r="D287" t="str">
        <f>'Market Share'!B287</f>
        <v>RESBDGSATOldSCCE___HIGELC_23</v>
      </c>
      <c r="E287" t="str">
        <f>VLOOKUP('NZ50-15_MaxInvestShareGroupTarg'!D287,'NZ50-15_tech_groups'!A:B,2,FALSE)</f>
        <v>NZ50-BDG-15-RESBDG</v>
      </c>
      <c r="F287" t="str">
        <f>_xlfn.XLOOKUP(D287,'Market Share'!B:B,'Market Share'!M:M)</f>
        <v/>
      </c>
    </row>
    <row r="288" spans="1:6" hidden="1" x14ac:dyDescent="0.25">
      <c r="A288">
        <f t="shared" si="4"/>
        <v>0</v>
      </c>
      <c r="B288" t="s">
        <v>81</v>
      </c>
      <c r="C288">
        <v>2050</v>
      </c>
      <c r="D288" t="str">
        <f>'Market Share'!B288</f>
        <v>RESBDGAPAOldSCWA___HIGELC_23</v>
      </c>
      <c r="E288" t="str">
        <f>VLOOKUP('NZ50-15_MaxInvestShareGroupTarg'!D288,'NZ50-15_tech_groups'!A:B,2,FALSE)</f>
        <v>NZ50-BDG-15-RESBDG</v>
      </c>
      <c r="F288" t="str">
        <f>_xlfn.XLOOKUP(D288,'Market Share'!B:B,'Market Share'!M:M)</f>
        <v/>
      </c>
    </row>
    <row r="289" spans="1:6" hidden="1" x14ac:dyDescent="0.25">
      <c r="A289">
        <f t="shared" si="4"/>
        <v>0</v>
      </c>
      <c r="B289" t="s">
        <v>81</v>
      </c>
      <c r="C289">
        <v>2050</v>
      </c>
      <c r="D289" t="str">
        <f>'Market Share'!B289</f>
        <v>RESBDGAPANewDWA______ESRELC_23</v>
      </c>
      <c r="E289" t="str">
        <f>VLOOKUP('NZ50-15_MaxInvestShareGroupTarg'!D289,'NZ50-15_tech_groups'!A:B,2,FALSE)</f>
        <v>NZ50-BDG-15-RESBDG</v>
      </c>
      <c r="F289" t="str">
        <f>_xlfn.XLOOKUP(D289,'Market Share'!B:B,'Market Share'!M:M)</f>
        <v/>
      </c>
    </row>
    <row r="290" spans="1:6" hidden="1" x14ac:dyDescent="0.25">
      <c r="A290">
        <f t="shared" si="4"/>
        <v>0</v>
      </c>
      <c r="B290" t="s">
        <v>81</v>
      </c>
      <c r="C290">
        <v>2050</v>
      </c>
      <c r="D290" t="str">
        <f>'Market Share'!B290</f>
        <v>RESBDGAPANewLIINC60WSTDELC_23</v>
      </c>
      <c r="E290" t="str">
        <f>VLOOKUP('NZ50-15_MaxInvestShareGroupTarg'!D290,'NZ50-15_tech_groups'!A:B,2,FALSE)</f>
        <v>NZ50-BDG-15-RESBDG</v>
      </c>
      <c r="F290" t="str">
        <f>_xlfn.XLOOKUP(D290,'Market Share'!B:B,'Market Share'!M:M)</f>
        <v/>
      </c>
    </row>
    <row r="291" spans="1:6" hidden="1" x14ac:dyDescent="0.25">
      <c r="A291">
        <f t="shared" si="4"/>
        <v>0</v>
      </c>
      <c r="B291" t="s">
        <v>81</v>
      </c>
      <c r="C291">
        <v>2050</v>
      </c>
      <c r="D291" t="str">
        <f>'Market Share'!B291</f>
        <v>RESBDGSATOldDWA______HIGELC_23</v>
      </c>
      <c r="E291" t="str">
        <f>VLOOKUP('NZ50-15_MaxInvestShareGroupTarg'!D291,'NZ50-15_tech_groups'!A:B,2,FALSE)</f>
        <v>NZ50-BDG-15-RESBDG</v>
      </c>
      <c r="F291" t="str">
        <f>_xlfn.XLOOKUP(D291,'Market Share'!B:B,'Market Share'!M:M)</f>
        <v/>
      </c>
    </row>
    <row r="292" spans="1:6" hidden="1" x14ac:dyDescent="0.25">
      <c r="A292">
        <f t="shared" si="4"/>
        <v>0</v>
      </c>
      <c r="B292" t="s">
        <v>81</v>
      </c>
      <c r="C292">
        <v>2050</v>
      </c>
      <c r="D292" t="str">
        <f>'Market Share'!B292</f>
        <v>RESBDGSDEOldLIFLUT12STDELC_23</v>
      </c>
      <c r="E292" t="str">
        <f>VLOOKUP('NZ50-15_MaxInvestShareGroupTarg'!D292,'NZ50-15_tech_groups'!A:B,2,FALSE)</f>
        <v>NZ50-BDG-15-RESBDG</v>
      </c>
      <c r="F292" t="str">
        <f>_xlfn.XLOOKUP(D292,'Market Share'!B:B,'Market Share'!M:M)</f>
        <v/>
      </c>
    </row>
    <row r="293" spans="1:6" hidden="1" x14ac:dyDescent="0.25">
      <c r="A293">
        <f t="shared" si="4"/>
        <v>0</v>
      </c>
      <c r="B293" t="s">
        <v>81</v>
      </c>
      <c r="C293">
        <v>2050</v>
      </c>
      <c r="D293" t="str">
        <f>'Market Share'!B293</f>
        <v>RESBDGAPAOldLIFLC___HIGELC_23</v>
      </c>
      <c r="E293" t="str">
        <f>VLOOKUP('NZ50-15_MaxInvestShareGroupTarg'!D293,'NZ50-15_tech_groups'!A:B,2,FALSE)</f>
        <v>NZ50-BDG-15-RESBDG</v>
      </c>
      <c r="F293" t="str">
        <f>_xlfn.XLOOKUP(D293,'Market Share'!B:B,'Market Share'!M:M)</f>
        <v/>
      </c>
    </row>
    <row r="294" spans="1:6" hidden="1" x14ac:dyDescent="0.25">
      <c r="A294">
        <f t="shared" si="4"/>
        <v>0</v>
      </c>
      <c r="B294" t="s">
        <v>81</v>
      </c>
      <c r="C294">
        <v>2050</v>
      </c>
      <c r="D294" t="str">
        <f>'Market Share'!B294</f>
        <v>RESBDGSDEOldLILED___STDELC_23</v>
      </c>
      <c r="E294" t="str">
        <f>VLOOKUP('NZ50-15_MaxInvestShareGroupTarg'!D294,'NZ50-15_tech_groups'!A:B,2,FALSE)</f>
        <v>NZ50-BDG-15-RESBDG</v>
      </c>
      <c r="F294" t="str">
        <f>_xlfn.XLOOKUP(D294,'Market Share'!B:B,'Market Share'!M:M)</f>
        <v/>
      </c>
    </row>
    <row r="295" spans="1:6" x14ac:dyDescent="0.25">
      <c r="A295">
        <f t="shared" si="4"/>
        <v>1</v>
      </c>
      <c r="B295" t="s">
        <v>81</v>
      </c>
      <c r="C295">
        <v>2050</v>
      </c>
      <c r="D295" t="str">
        <f>'Market Share'!B295</f>
        <v>RESBDGSDENewSHFUR___STDLFO_23</v>
      </c>
      <c r="E295" t="str">
        <f>VLOOKUP('NZ50-15_MaxInvestShareGroupTarg'!D295,'NZ50-15_tech_groups'!A:B,2,FALSE)</f>
        <v>NZ50-BDG-15-RESBDG</v>
      </c>
      <c r="F295">
        <f>_xlfn.XLOOKUP(D295,'Market Share'!B:B,'Market Share'!M:M)</f>
        <v>0</v>
      </c>
    </row>
    <row r="296" spans="1:6" hidden="1" x14ac:dyDescent="0.25">
      <c r="A296">
        <f t="shared" si="4"/>
        <v>0</v>
      </c>
      <c r="B296" t="s">
        <v>81</v>
      </c>
      <c r="C296">
        <v>2050</v>
      </c>
      <c r="D296" t="str">
        <f>'Market Share'!B296</f>
        <v>RESBDGSDENewLIHAL60WSTDELC_23</v>
      </c>
      <c r="E296" t="str">
        <f>VLOOKUP('NZ50-15_MaxInvestShareGroupTarg'!D296,'NZ50-15_tech_groups'!A:B,2,FALSE)</f>
        <v>NZ50-BDG-15-RESBDG</v>
      </c>
      <c r="F296" t="str">
        <f>_xlfn.XLOOKUP(D296,'Market Share'!B:B,'Market Share'!M:M)</f>
        <v/>
      </c>
    </row>
    <row r="297" spans="1:6" hidden="1" x14ac:dyDescent="0.25">
      <c r="A297">
        <f t="shared" si="4"/>
        <v>0</v>
      </c>
      <c r="B297" t="s">
        <v>81</v>
      </c>
      <c r="C297">
        <v>2050</v>
      </c>
      <c r="D297" t="str">
        <f>'Market Share'!B297</f>
        <v>RESBDGSDENewREF___FRDSTDELC_23</v>
      </c>
      <c r="E297" t="str">
        <f>VLOOKUP('NZ50-15_MaxInvestShareGroupTarg'!D297,'NZ50-15_tech_groups'!A:B,2,FALSE)</f>
        <v>NZ50-BDG-15-RESBDG</v>
      </c>
      <c r="F297" t="str">
        <f>_xlfn.XLOOKUP(D297,'Market Share'!B:B,'Market Share'!M:M)</f>
        <v/>
      </c>
    </row>
    <row r="298" spans="1:6" x14ac:dyDescent="0.25">
      <c r="A298">
        <f t="shared" si="4"/>
        <v>1</v>
      </c>
      <c r="B298" t="s">
        <v>81</v>
      </c>
      <c r="C298">
        <v>2050</v>
      </c>
      <c r="D298" t="str">
        <f>'Market Share'!B298</f>
        <v>RESBDGSATOldSHFUR___STDNGA_23</v>
      </c>
      <c r="E298" t="str">
        <f>VLOOKUP('NZ50-15_MaxInvestShareGroupTarg'!D298,'NZ50-15_tech_groups'!A:B,2,FALSE)</f>
        <v>NZ50-BDG-15-RESBDG</v>
      </c>
      <c r="F298">
        <f>_xlfn.XLOOKUP(D298,'Market Share'!B:B,'Market Share'!M:M)</f>
        <v>0</v>
      </c>
    </row>
    <row r="299" spans="1:6" hidden="1" x14ac:dyDescent="0.25">
      <c r="A299">
        <f t="shared" si="4"/>
        <v>0</v>
      </c>
      <c r="B299" t="s">
        <v>81</v>
      </c>
      <c r="C299">
        <v>2050</v>
      </c>
      <c r="D299" t="str">
        <f>'Market Share'!B299</f>
        <v>RESBDGSATOldWHWTK___STDELC_23</v>
      </c>
      <c r="E299" t="str">
        <f>VLOOKUP('NZ50-15_MaxInvestShareGroupTarg'!D299,'NZ50-15_tech_groups'!A:B,2,FALSE)</f>
        <v>NZ50-BDG-15-RESBDG</v>
      </c>
      <c r="F299" t="str">
        <f>_xlfn.XLOOKUP(D299,'Market Share'!B:B,'Market Share'!M:M)</f>
        <v/>
      </c>
    </row>
    <row r="300" spans="1:6" x14ac:dyDescent="0.25">
      <c r="A300">
        <f t="shared" si="4"/>
        <v>1</v>
      </c>
      <c r="B300" t="s">
        <v>81</v>
      </c>
      <c r="C300">
        <v>2050</v>
      </c>
      <c r="D300" t="str">
        <f>'Market Share'!B300</f>
        <v>RESBDGAPAOldWHSTHBCKSTDNGA_23</v>
      </c>
      <c r="E300" t="str">
        <f>VLOOKUP('NZ50-15_MaxInvestShareGroupTarg'!D300,'NZ50-15_tech_groups'!A:B,2,FALSE)</f>
        <v>NZ50-BDG-15-RESBDG</v>
      </c>
      <c r="F300">
        <f>_xlfn.XLOOKUP(D300,'Market Share'!B:B,'Market Share'!M:M)</f>
        <v>0</v>
      </c>
    </row>
    <row r="301" spans="1:6" hidden="1" x14ac:dyDescent="0.25">
      <c r="A301">
        <f t="shared" si="4"/>
        <v>0</v>
      </c>
      <c r="B301" t="s">
        <v>81</v>
      </c>
      <c r="C301">
        <v>2050</v>
      </c>
      <c r="D301" t="str">
        <f>'Market Share'!B301</f>
        <v>RESBDGSDEOldDWA______ESRELC_23</v>
      </c>
      <c r="E301" t="str">
        <f>VLOOKUP('NZ50-15_MaxInvestShareGroupTarg'!D301,'NZ50-15_tech_groups'!A:B,2,FALSE)</f>
        <v>NZ50-BDG-15-RESBDG</v>
      </c>
      <c r="F301" t="str">
        <f>_xlfn.XLOOKUP(D301,'Market Share'!B:B,'Market Share'!M:M)</f>
        <v/>
      </c>
    </row>
    <row r="302" spans="1:6" x14ac:dyDescent="0.25">
      <c r="A302">
        <f t="shared" si="4"/>
        <v>1</v>
      </c>
      <c r="B302" t="s">
        <v>81</v>
      </c>
      <c r="C302">
        <v>2050</v>
      </c>
      <c r="D302" t="str">
        <f>'Market Share'!B302</f>
        <v>RESBDGSDENewSHFUR___STDKER_23</v>
      </c>
      <c r="E302" t="str">
        <f>VLOOKUP('NZ50-15_MaxInvestShareGroupTarg'!D302,'NZ50-15_tech_groups'!A:B,2,FALSE)</f>
        <v>NZ50-BDG-15-RESBDG</v>
      </c>
      <c r="F302">
        <f>_xlfn.XLOOKUP(D302,'Market Share'!B:B,'Market Share'!M:M)</f>
        <v>0</v>
      </c>
    </row>
    <row r="303" spans="1:6" hidden="1" x14ac:dyDescent="0.25">
      <c r="A303">
        <f t="shared" si="4"/>
        <v>0</v>
      </c>
      <c r="B303" t="s">
        <v>81</v>
      </c>
      <c r="C303">
        <v>2050</v>
      </c>
      <c r="D303" t="str">
        <f>'Market Share'!B303</f>
        <v>RESBDGAPANewCWA___CBHIGELC_23</v>
      </c>
      <c r="E303" t="str">
        <f>VLOOKUP('NZ50-15_MaxInvestShareGroupTarg'!D303,'NZ50-15_tech_groups'!A:B,2,FALSE)</f>
        <v>NZ50-BDG-15-RESBDG</v>
      </c>
      <c r="F303" t="str">
        <f>_xlfn.XLOOKUP(D303,'Market Share'!B:B,'Market Share'!M:M)</f>
        <v/>
      </c>
    </row>
    <row r="304" spans="1:6" hidden="1" x14ac:dyDescent="0.25">
      <c r="A304">
        <f t="shared" si="4"/>
        <v>0</v>
      </c>
      <c r="B304" t="s">
        <v>81</v>
      </c>
      <c r="C304">
        <v>2050</v>
      </c>
      <c r="D304" t="str">
        <f>'Market Share'!B304</f>
        <v>RESBDGSDENewREF___FRDESRELC_23</v>
      </c>
      <c r="E304" t="str">
        <f>VLOOKUP('NZ50-15_MaxInvestShareGroupTarg'!D304,'NZ50-15_tech_groups'!A:B,2,FALSE)</f>
        <v>NZ50-BDG-15-RESBDG</v>
      </c>
      <c r="F304" t="str">
        <f>_xlfn.XLOOKUP(D304,'Market Share'!B:B,'Market Share'!M:M)</f>
        <v/>
      </c>
    </row>
    <row r="305" spans="1:6" hidden="1" x14ac:dyDescent="0.25">
      <c r="A305">
        <f t="shared" si="4"/>
        <v>0</v>
      </c>
      <c r="B305" t="s">
        <v>81</v>
      </c>
      <c r="C305">
        <v>2050</v>
      </c>
      <c r="D305" t="str">
        <f>'Market Share'!B305</f>
        <v>RESBDGSATOldFRZ___STGSTDELC_23</v>
      </c>
      <c r="E305" t="str">
        <f>VLOOKUP('NZ50-15_MaxInvestShareGroupTarg'!D305,'NZ50-15_tech_groups'!A:B,2,FALSE)</f>
        <v>NZ50-BDG-15-RESBDG</v>
      </c>
      <c r="F305" t="str">
        <f>_xlfn.XLOOKUP(D305,'Market Share'!B:B,'Market Share'!M:M)</f>
        <v/>
      </c>
    </row>
    <row r="306" spans="1:6" hidden="1" x14ac:dyDescent="0.25">
      <c r="A306">
        <f t="shared" si="4"/>
        <v>0</v>
      </c>
      <c r="B306" t="s">
        <v>81</v>
      </c>
      <c r="C306">
        <v>2050</v>
      </c>
      <c r="D306" t="str">
        <f>'Market Share'!B306</f>
        <v>RESBDGSDENewREF___FRDHIGELC_23</v>
      </c>
      <c r="E306" t="str">
        <f>VLOOKUP('NZ50-15_MaxInvestShareGroupTarg'!D306,'NZ50-15_tech_groups'!A:B,2,FALSE)</f>
        <v>NZ50-BDG-15-RESBDG</v>
      </c>
      <c r="F306" t="str">
        <f>_xlfn.XLOOKUP(D306,'Market Share'!B:B,'Market Share'!M:M)</f>
        <v/>
      </c>
    </row>
    <row r="307" spans="1:6" hidden="1" x14ac:dyDescent="0.25">
      <c r="A307">
        <f t="shared" si="4"/>
        <v>0</v>
      </c>
      <c r="B307" t="s">
        <v>81</v>
      </c>
      <c r="C307">
        <v>2050</v>
      </c>
      <c r="D307" t="str">
        <f>'Market Share'!B307</f>
        <v>RESBDGSATOldLILED___ESRELC_23</v>
      </c>
      <c r="E307" t="str">
        <f>VLOOKUP('NZ50-15_MaxInvestShareGroupTarg'!D307,'NZ50-15_tech_groups'!A:B,2,FALSE)</f>
        <v>NZ50-BDG-15-RESBDG</v>
      </c>
      <c r="F307" t="str">
        <f>_xlfn.XLOOKUP(D307,'Market Share'!B:B,'Market Share'!M:M)</f>
        <v/>
      </c>
    </row>
    <row r="308" spans="1:6" hidden="1" x14ac:dyDescent="0.25">
      <c r="A308">
        <f t="shared" si="4"/>
        <v>0</v>
      </c>
      <c r="B308" t="s">
        <v>81</v>
      </c>
      <c r="C308">
        <v>2050</v>
      </c>
      <c r="D308" t="str">
        <f>'Market Share'!B308</f>
        <v>RESBDGAPANewLIHAL60WSTDELC_23</v>
      </c>
      <c r="E308" t="str">
        <f>VLOOKUP('NZ50-15_MaxInvestShareGroupTarg'!D308,'NZ50-15_tech_groups'!A:B,2,FALSE)</f>
        <v>NZ50-BDG-15-RESBDG</v>
      </c>
      <c r="F308" t="str">
        <f>_xlfn.XLOOKUP(D308,'Market Share'!B:B,'Market Share'!M:M)</f>
        <v/>
      </c>
    </row>
    <row r="309" spans="1:6" hidden="1" x14ac:dyDescent="0.25">
      <c r="A309">
        <f t="shared" si="4"/>
        <v>0</v>
      </c>
      <c r="B309" t="s">
        <v>81</v>
      </c>
      <c r="C309">
        <v>2050</v>
      </c>
      <c r="D309" t="str">
        <f>'Market Share'!B309</f>
        <v>RESBDGAPAOldREF___FRTSTDELC_23</v>
      </c>
      <c r="E309" t="str">
        <f>VLOOKUP('NZ50-15_MaxInvestShareGroupTarg'!D309,'NZ50-15_tech_groups'!A:B,2,FALSE)</f>
        <v>NZ50-BDG-15-RESBDG</v>
      </c>
      <c r="F309" t="str">
        <f>_xlfn.XLOOKUP(D309,'Market Share'!B:B,'Market Share'!M:M)</f>
        <v/>
      </c>
    </row>
    <row r="310" spans="1:6" x14ac:dyDescent="0.25">
      <c r="A310">
        <f t="shared" si="4"/>
        <v>1</v>
      </c>
      <c r="B310" t="s">
        <v>81</v>
      </c>
      <c r="C310">
        <v>2050</v>
      </c>
      <c r="D310" t="str">
        <f>'Market Share'!B310</f>
        <v>RESBDGAPANewSHFUR___ESRPRO_23</v>
      </c>
      <c r="E310" t="str">
        <f>VLOOKUP('NZ50-15_MaxInvestShareGroupTarg'!D310,'NZ50-15_tech_groups'!A:B,2,FALSE)</f>
        <v>NZ50-BDG-15-RESBDG</v>
      </c>
      <c r="F310">
        <f>_xlfn.XLOOKUP(D310,'Market Share'!B:B,'Market Share'!M:M)</f>
        <v>0</v>
      </c>
    </row>
    <row r="311" spans="1:6" hidden="1" x14ac:dyDescent="0.25">
      <c r="A311">
        <f t="shared" si="4"/>
        <v>0</v>
      </c>
      <c r="B311" t="s">
        <v>81</v>
      </c>
      <c r="C311">
        <v>2050</v>
      </c>
      <c r="D311" t="str">
        <f>'Market Share'!B311</f>
        <v>RESBDGSATOldFRZ___STGESRELC_23</v>
      </c>
      <c r="E311" t="str">
        <f>VLOOKUP('NZ50-15_MaxInvestShareGroupTarg'!D311,'NZ50-15_tech_groups'!A:B,2,FALSE)</f>
        <v>NZ50-BDG-15-RESBDG</v>
      </c>
      <c r="F311" t="str">
        <f>_xlfn.XLOOKUP(D311,'Market Share'!B:B,'Market Share'!M:M)</f>
        <v/>
      </c>
    </row>
    <row r="312" spans="1:6" hidden="1" x14ac:dyDescent="0.25">
      <c r="A312">
        <f t="shared" si="4"/>
        <v>0</v>
      </c>
      <c r="B312" t="s">
        <v>81</v>
      </c>
      <c r="C312">
        <v>2050</v>
      </c>
      <c r="D312" t="str">
        <f>'Market Share'!B312</f>
        <v>RESBDGSATOldLIFLC___ESRELC_23</v>
      </c>
      <c r="E312" t="str">
        <f>VLOOKUP('NZ50-15_MaxInvestShareGroupTarg'!D312,'NZ50-15_tech_groups'!A:B,2,FALSE)</f>
        <v>NZ50-BDG-15-RESBDG</v>
      </c>
      <c r="F312" t="str">
        <f>_xlfn.XLOOKUP(D312,'Market Share'!B:B,'Market Share'!M:M)</f>
        <v/>
      </c>
    </row>
    <row r="313" spans="1:6" hidden="1" x14ac:dyDescent="0.25">
      <c r="A313">
        <f t="shared" si="4"/>
        <v>0</v>
      </c>
      <c r="B313" t="s">
        <v>81</v>
      </c>
      <c r="C313">
        <v>2050</v>
      </c>
      <c r="D313" t="str">
        <f>'Market Share'!B313</f>
        <v>RESBDGSDEOldCWA___CBHIGELC_23</v>
      </c>
      <c r="E313" t="str">
        <f>VLOOKUP('NZ50-15_MaxInvestShareGroupTarg'!D313,'NZ50-15_tech_groups'!A:B,2,FALSE)</f>
        <v>NZ50-BDG-15-RESBDG</v>
      </c>
      <c r="F313" t="str">
        <f>_xlfn.XLOOKUP(D313,'Market Share'!B:B,'Market Share'!M:M)</f>
        <v/>
      </c>
    </row>
    <row r="314" spans="1:6" hidden="1" x14ac:dyDescent="0.25">
      <c r="A314">
        <f t="shared" si="4"/>
        <v>0</v>
      </c>
      <c r="B314" t="s">
        <v>81</v>
      </c>
      <c r="C314">
        <v>2050</v>
      </c>
      <c r="D314" t="str">
        <f>'Market Share'!B314</f>
        <v>RESBDGSATNewRAG______HIGELC_23</v>
      </c>
      <c r="E314" t="str">
        <f>VLOOKUP('NZ50-15_MaxInvestShareGroupTarg'!D314,'NZ50-15_tech_groups'!A:B,2,FALSE)</f>
        <v>NZ50-BDG-15-RESBDG</v>
      </c>
      <c r="F314" t="str">
        <f>_xlfn.XLOOKUP(D314,'Market Share'!B:B,'Market Share'!M:M)</f>
        <v/>
      </c>
    </row>
    <row r="315" spans="1:6" hidden="1" x14ac:dyDescent="0.25">
      <c r="A315">
        <f t="shared" si="4"/>
        <v>0</v>
      </c>
      <c r="B315" t="s">
        <v>81</v>
      </c>
      <c r="C315">
        <v>2050</v>
      </c>
      <c r="D315" t="str">
        <f>'Market Share'!B315</f>
        <v>RESBDGAPAOldSCWD___ESRELC_23</v>
      </c>
      <c r="E315" t="str">
        <f>VLOOKUP('NZ50-15_MaxInvestShareGroupTarg'!D315,'NZ50-15_tech_groups'!A:B,2,FALSE)</f>
        <v>NZ50-BDG-15-RESBDG</v>
      </c>
      <c r="F315" t="str">
        <f>_xlfn.XLOOKUP(D315,'Market Share'!B:B,'Market Share'!M:M)</f>
        <v/>
      </c>
    </row>
    <row r="316" spans="1:6" hidden="1" x14ac:dyDescent="0.25">
      <c r="A316">
        <f t="shared" si="4"/>
        <v>0</v>
      </c>
      <c r="B316" t="s">
        <v>81</v>
      </c>
      <c r="C316">
        <v>2050</v>
      </c>
      <c r="D316" t="str">
        <f>'Market Share'!B316</f>
        <v>RESBDGAPAOldLILED___ESRELC_23</v>
      </c>
      <c r="E316" t="str">
        <f>VLOOKUP('NZ50-15_MaxInvestShareGroupTarg'!D316,'NZ50-15_tech_groups'!A:B,2,FALSE)</f>
        <v>NZ50-BDG-15-RESBDG</v>
      </c>
      <c r="F316" t="str">
        <f>_xlfn.XLOOKUP(D316,'Market Share'!B:B,'Market Share'!M:M)</f>
        <v/>
      </c>
    </row>
    <row r="317" spans="1:6" x14ac:dyDescent="0.25">
      <c r="A317">
        <f t="shared" si="4"/>
        <v>1</v>
      </c>
      <c r="B317" t="s">
        <v>81</v>
      </c>
      <c r="C317">
        <v>2050</v>
      </c>
      <c r="D317" t="str">
        <f>'Market Share'!B317</f>
        <v>RESBDGAPAOldSHFUR___ESRNGA_23</v>
      </c>
      <c r="E317" t="str">
        <f>VLOOKUP('NZ50-15_MaxInvestShareGroupTarg'!D317,'NZ50-15_tech_groups'!A:B,2,FALSE)</f>
        <v>NZ50-BDG-15-RESBDG</v>
      </c>
      <c r="F317">
        <f>_xlfn.XLOOKUP(D317,'Market Share'!B:B,'Market Share'!M:M)</f>
        <v>0</v>
      </c>
    </row>
    <row r="318" spans="1:6" hidden="1" x14ac:dyDescent="0.25">
      <c r="A318">
        <f t="shared" si="4"/>
        <v>0</v>
      </c>
      <c r="B318" t="s">
        <v>81</v>
      </c>
      <c r="C318">
        <v>2050</v>
      </c>
      <c r="D318" t="str">
        <f>'Market Share'!B318</f>
        <v>RESBDGAPANewDWA______HIGELC_23</v>
      </c>
      <c r="E318" t="str">
        <f>VLOOKUP('NZ50-15_MaxInvestShareGroupTarg'!D318,'NZ50-15_tech_groups'!A:B,2,FALSE)</f>
        <v>NZ50-BDG-15-RESBDG</v>
      </c>
      <c r="F318" t="str">
        <f>_xlfn.XLOOKUP(D318,'Market Share'!B:B,'Market Share'!M:M)</f>
        <v/>
      </c>
    </row>
    <row r="319" spans="1:6" hidden="1" x14ac:dyDescent="0.25">
      <c r="A319">
        <f t="shared" si="4"/>
        <v>0</v>
      </c>
      <c r="B319" t="s">
        <v>81</v>
      </c>
      <c r="C319">
        <v>2050</v>
      </c>
      <c r="D319" t="str">
        <f>'Market Share'!B319</f>
        <v>RESBDGSATOldFRZ___STGHIGELC_23</v>
      </c>
      <c r="E319" t="str">
        <f>VLOOKUP('NZ50-15_MaxInvestShareGroupTarg'!D319,'NZ50-15_tech_groups'!A:B,2,FALSE)</f>
        <v>NZ50-BDG-15-RESBDG</v>
      </c>
      <c r="F319" t="str">
        <f>_xlfn.XLOOKUP(D319,'Market Share'!B:B,'Market Share'!M:M)</f>
        <v/>
      </c>
    </row>
    <row r="320" spans="1:6" hidden="1" x14ac:dyDescent="0.25">
      <c r="A320">
        <f t="shared" si="4"/>
        <v>0</v>
      </c>
      <c r="B320" t="s">
        <v>81</v>
      </c>
      <c r="C320">
        <v>2050</v>
      </c>
      <c r="D320" t="str">
        <f>'Market Share'!B320</f>
        <v>RESBDGAPANewSHFUR___STDELC_23</v>
      </c>
      <c r="E320" t="str">
        <f>VLOOKUP('NZ50-15_MaxInvestShareGroupTarg'!D320,'NZ50-15_tech_groups'!A:B,2,FALSE)</f>
        <v>NZ50-BDG-15-RESBDG</v>
      </c>
      <c r="F320" t="str">
        <f>_xlfn.XLOOKUP(D320,'Market Share'!B:B,'Market Share'!M:M)</f>
        <v/>
      </c>
    </row>
    <row r="321" spans="1:6" hidden="1" x14ac:dyDescent="0.25">
      <c r="A321">
        <f t="shared" si="4"/>
        <v>0</v>
      </c>
      <c r="B321" t="s">
        <v>81</v>
      </c>
      <c r="C321">
        <v>2050</v>
      </c>
      <c r="D321" t="str">
        <f>'Market Share'!B321</f>
        <v>RESBDGSDENewWHHEP___ESRELC_23</v>
      </c>
      <c r="E321" t="str">
        <f>VLOOKUP('NZ50-15_MaxInvestShareGroupTarg'!D321,'NZ50-15_tech_groups'!A:B,2,FALSE)</f>
        <v>NZ50-BDG-15-RESBDG</v>
      </c>
      <c r="F321" t="str">
        <f>_xlfn.XLOOKUP(D321,'Market Share'!B:B,'Market Share'!M:M)</f>
        <v/>
      </c>
    </row>
    <row r="322" spans="1:6" hidden="1" x14ac:dyDescent="0.25">
      <c r="A322">
        <f t="shared" si="4"/>
        <v>0</v>
      </c>
      <c r="B322" t="s">
        <v>81</v>
      </c>
      <c r="C322">
        <v>2050</v>
      </c>
      <c r="D322" t="str">
        <f>'Market Share'!B322</f>
        <v>RESBDGSATOldLIINC60WSTDELC_23</v>
      </c>
      <c r="E322" t="str">
        <f>VLOOKUP('NZ50-15_MaxInvestShareGroupTarg'!D322,'NZ50-15_tech_groups'!A:B,2,FALSE)</f>
        <v>NZ50-BDG-15-RESBDG</v>
      </c>
      <c r="F322" t="str">
        <f>_xlfn.XLOOKUP(D322,'Market Share'!B:B,'Market Share'!M:M)</f>
        <v/>
      </c>
    </row>
    <row r="323" spans="1:6" hidden="1" x14ac:dyDescent="0.25">
      <c r="A323">
        <f t="shared" ref="A323:A386" si="5">IF(F323="",0,1)</f>
        <v>0</v>
      </c>
      <c r="B323" t="s">
        <v>81</v>
      </c>
      <c r="C323">
        <v>2050</v>
      </c>
      <c r="D323" t="str">
        <f>'Market Share'!B323</f>
        <v>RESBDGAPAOldLIFLC___ESRELC_23</v>
      </c>
      <c r="E323" t="str">
        <f>VLOOKUP('NZ50-15_MaxInvestShareGroupTarg'!D323,'NZ50-15_tech_groups'!A:B,2,FALSE)</f>
        <v>NZ50-BDG-15-RESBDG</v>
      </c>
      <c r="F323" t="str">
        <f>_xlfn.XLOOKUP(D323,'Market Share'!B:B,'Market Share'!M:M)</f>
        <v/>
      </c>
    </row>
    <row r="324" spans="1:6" hidden="1" x14ac:dyDescent="0.25">
      <c r="A324">
        <f t="shared" si="5"/>
        <v>0</v>
      </c>
      <c r="B324" t="s">
        <v>81</v>
      </c>
      <c r="C324">
        <v>2050</v>
      </c>
      <c r="D324" t="str">
        <f>'Market Share'!B324</f>
        <v>RESBDGSDEOldLIFLUT8HIGELC_23</v>
      </c>
      <c r="E324" t="str">
        <f>VLOOKUP('NZ50-15_MaxInvestShareGroupTarg'!D324,'NZ50-15_tech_groups'!A:B,2,FALSE)</f>
        <v>NZ50-BDG-15-RESBDG</v>
      </c>
      <c r="F324" t="str">
        <f>_xlfn.XLOOKUP(D324,'Market Share'!B:B,'Market Share'!M:M)</f>
        <v/>
      </c>
    </row>
    <row r="325" spans="1:6" hidden="1" x14ac:dyDescent="0.25">
      <c r="A325">
        <f t="shared" si="5"/>
        <v>0</v>
      </c>
      <c r="B325" t="s">
        <v>81</v>
      </c>
      <c r="C325">
        <v>2050</v>
      </c>
      <c r="D325" t="str">
        <f>'Market Share'!B325</f>
        <v>RESBDGSDENewWHHEP___STDELC_23</v>
      </c>
      <c r="E325" t="str">
        <f>VLOOKUP('NZ50-15_MaxInvestShareGroupTarg'!D325,'NZ50-15_tech_groups'!A:B,2,FALSE)</f>
        <v>NZ50-BDG-15-RESBDG</v>
      </c>
      <c r="F325" t="str">
        <f>_xlfn.XLOOKUP(D325,'Market Share'!B:B,'Market Share'!M:M)</f>
        <v/>
      </c>
    </row>
    <row r="326" spans="1:6" hidden="1" x14ac:dyDescent="0.25">
      <c r="A326">
        <f t="shared" si="5"/>
        <v>0</v>
      </c>
      <c r="B326" t="s">
        <v>81</v>
      </c>
      <c r="C326">
        <v>2050</v>
      </c>
      <c r="D326" t="str">
        <f>'Market Share'!B326</f>
        <v>RESBDGSDEOldDWA______HIGELC_23</v>
      </c>
      <c r="E326" t="str">
        <f>VLOOKUP('NZ50-15_MaxInvestShareGroupTarg'!D326,'NZ50-15_tech_groups'!A:B,2,FALSE)</f>
        <v>NZ50-BDG-15-RESBDG</v>
      </c>
      <c r="F326" t="str">
        <f>_xlfn.XLOOKUP(D326,'Market Share'!B:B,'Market Share'!M:M)</f>
        <v/>
      </c>
    </row>
    <row r="327" spans="1:6" hidden="1" x14ac:dyDescent="0.25">
      <c r="A327">
        <f t="shared" si="5"/>
        <v>0</v>
      </c>
      <c r="B327" t="s">
        <v>81</v>
      </c>
      <c r="C327">
        <v>2050</v>
      </c>
      <c r="D327" t="str">
        <f>'Market Share'!B327</f>
        <v>RESBDGAPANewFRZ___STGSTDELC_23</v>
      </c>
      <c r="E327" t="str">
        <f>VLOOKUP('NZ50-15_MaxInvestShareGroupTarg'!D327,'NZ50-15_tech_groups'!A:B,2,FALSE)</f>
        <v>NZ50-BDG-15-RESBDG</v>
      </c>
      <c r="F327" t="str">
        <f>_xlfn.XLOOKUP(D327,'Market Share'!B:B,'Market Share'!M:M)</f>
        <v/>
      </c>
    </row>
    <row r="328" spans="1:6" hidden="1" x14ac:dyDescent="0.25">
      <c r="A328">
        <f t="shared" si="5"/>
        <v>0</v>
      </c>
      <c r="B328" t="s">
        <v>81</v>
      </c>
      <c r="C328">
        <v>2050</v>
      </c>
      <c r="D328" t="str">
        <f>'Market Share'!B328</f>
        <v>RESBDGSDENewSHHEP___HIGELC_23</v>
      </c>
      <c r="E328" t="str">
        <f>VLOOKUP('NZ50-15_MaxInvestShareGroupTarg'!D328,'NZ50-15_tech_groups'!A:B,2,FALSE)</f>
        <v>NZ50-BDG-15-RESBDG</v>
      </c>
      <c r="F328" t="str">
        <f>_xlfn.XLOOKUP(D328,'Market Share'!B:B,'Market Share'!M:M)</f>
        <v/>
      </c>
    </row>
    <row r="329" spans="1:6" hidden="1" x14ac:dyDescent="0.25">
      <c r="A329">
        <f t="shared" si="5"/>
        <v>0</v>
      </c>
      <c r="B329" t="s">
        <v>81</v>
      </c>
      <c r="C329">
        <v>2050</v>
      </c>
      <c r="D329" t="str">
        <f>'Market Share'!B329</f>
        <v>RESBDGSDENewSCWD___HIGELC_23</v>
      </c>
      <c r="E329" t="str">
        <f>VLOOKUP('NZ50-15_MaxInvestShareGroupTarg'!D329,'NZ50-15_tech_groups'!A:B,2,FALSE)</f>
        <v>NZ50-BDG-15-RESBDG</v>
      </c>
      <c r="F329" t="str">
        <f>_xlfn.XLOOKUP(D329,'Market Share'!B:B,'Market Share'!M:M)</f>
        <v/>
      </c>
    </row>
    <row r="330" spans="1:6" hidden="1" x14ac:dyDescent="0.25">
      <c r="A330">
        <f t="shared" si="5"/>
        <v>0</v>
      </c>
      <c r="B330" t="s">
        <v>81</v>
      </c>
      <c r="C330">
        <v>2050</v>
      </c>
      <c r="D330" t="str">
        <f>'Market Share'!B330</f>
        <v>RESBDGSDEOldSCWA___ESRELC_23</v>
      </c>
      <c r="E330" t="str">
        <f>VLOOKUP('NZ50-15_MaxInvestShareGroupTarg'!D330,'NZ50-15_tech_groups'!A:B,2,FALSE)</f>
        <v>NZ50-BDG-15-RESBDG</v>
      </c>
      <c r="F330" t="str">
        <f>_xlfn.XLOOKUP(D330,'Market Share'!B:B,'Market Share'!M:M)</f>
        <v/>
      </c>
    </row>
    <row r="331" spans="1:6" hidden="1" x14ac:dyDescent="0.25">
      <c r="A331">
        <f t="shared" si="5"/>
        <v>0</v>
      </c>
      <c r="B331" t="s">
        <v>81</v>
      </c>
      <c r="C331">
        <v>2050</v>
      </c>
      <c r="D331" t="str">
        <f>'Market Share'!B331</f>
        <v>RESBDGAPANewSCWD___HIGELC_23</v>
      </c>
      <c r="E331" t="str">
        <f>VLOOKUP('NZ50-15_MaxInvestShareGroupTarg'!D331,'NZ50-15_tech_groups'!A:B,2,FALSE)</f>
        <v>NZ50-BDG-15-RESBDG</v>
      </c>
      <c r="F331" t="str">
        <f>_xlfn.XLOOKUP(D331,'Market Share'!B:B,'Market Share'!M:M)</f>
        <v/>
      </c>
    </row>
    <row r="332" spans="1:6" hidden="1" x14ac:dyDescent="0.25">
      <c r="A332">
        <f t="shared" si="5"/>
        <v>0</v>
      </c>
      <c r="B332" t="s">
        <v>81</v>
      </c>
      <c r="C332">
        <v>2050</v>
      </c>
      <c r="D332" t="str">
        <f>'Market Share'!B332</f>
        <v>RESBDGSATOldREF___FRTESRELC_23</v>
      </c>
      <c r="E332" t="str">
        <f>VLOOKUP('NZ50-15_MaxInvestShareGroupTarg'!D332,'NZ50-15_tech_groups'!A:B,2,FALSE)</f>
        <v>NZ50-BDG-15-RESBDG</v>
      </c>
      <c r="F332" t="str">
        <f>_xlfn.XLOOKUP(D332,'Market Share'!B:B,'Market Share'!M:M)</f>
        <v/>
      </c>
    </row>
    <row r="333" spans="1:6" hidden="1" x14ac:dyDescent="0.25">
      <c r="A333">
        <f t="shared" si="5"/>
        <v>0</v>
      </c>
      <c r="B333" t="s">
        <v>81</v>
      </c>
      <c r="C333">
        <v>2050</v>
      </c>
      <c r="D333" t="str">
        <f>'Market Share'!B333</f>
        <v>RESBDGSDENewRAG______STDELC_23</v>
      </c>
      <c r="E333" t="str">
        <f>VLOOKUP('NZ50-15_MaxInvestShareGroupTarg'!D333,'NZ50-15_tech_groups'!A:B,2,FALSE)</f>
        <v>NZ50-BDG-15-RESBDG</v>
      </c>
      <c r="F333" t="str">
        <f>_xlfn.XLOOKUP(D333,'Market Share'!B:B,'Market Share'!M:M)</f>
        <v/>
      </c>
    </row>
    <row r="334" spans="1:6" x14ac:dyDescent="0.25">
      <c r="A334">
        <f t="shared" si="5"/>
        <v>1</v>
      </c>
      <c r="B334" t="s">
        <v>81</v>
      </c>
      <c r="C334">
        <v>2050</v>
      </c>
      <c r="D334" t="str">
        <f>'Market Share'!B334</f>
        <v>RESBDGAPAOldSHFUR___STDNGA_23</v>
      </c>
      <c r="E334" t="str">
        <f>VLOOKUP('NZ50-15_MaxInvestShareGroupTarg'!D334,'NZ50-15_tech_groups'!A:B,2,FALSE)</f>
        <v>NZ50-BDG-15-RESBDG</v>
      </c>
      <c r="F334">
        <f>_xlfn.XLOOKUP(D334,'Market Share'!B:B,'Market Share'!M:M)</f>
        <v>0</v>
      </c>
    </row>
    <row r="335" spans="1:6" hidden="1" x14ac:dyDescent="0.25">
      <c r="A335">
        <f t="shared" si="5"/>
        <v>0</v>
      </c>
      <c r="B335" t="s">
        <v>81</v>
      </c>
      <c r="C335">
        <v>2050</v>
      </c>
      <c r="D335" t="str">
        <f>'Market Share'!B335</f>
        <v>RESBDGAPAOldLIINC60WSTDELC_23</v>
      </c>
      <c r="E335" t="str">
        <f>VLOOKUP('NZ50-15_MaxInvestShareGroupTarg'!D335,'NZ50-15_tech_groups'!A:B,2,FALSE)</f>
        <v>NZ50-BDG-15-RESBDG</v>
      </c>
      <c r="F335" t="str">
        <f>_xlfn.XLOOKUP(D335,'Market Share'!B:B,'Market Share'!M:M)</f>
        <v/>
      </c>
    </row>
    <row r="336" spans="1:6" hidden="1" x14ac:dyDescent="0.25">
      <c r="A336">
        <f t="shared" si="5"/>
        <v>0</v>
      </c>
      <c r="B336" t="s">
        <v>81</v>
      </c>
      <c r="C336">
        <v>2050</v>
      </c>
      <c r="D336" t="str">
        <f>'Market Share'!B336</f>
        <v>RESBDGSDENewSHHEP___STDELC_23</v>
      </c>
      <c r="E336" t="str">
        <f>VLOOKUP('NZ50-15_MaxInvestShareGroupTarg'!D336,'NZ50-15_tech_groups'!A:B,2,FALSE)</f>
        <v>NZ50-BDG-15-RESBDG</v>
      </c>
      <c r="F336" t="str">
        <f>_xlfn.XLOOKUP(D336,'Market Share'!B:B,'Market Share'!M:M)</f>
        <v/>
      </c>
    </row>
    <row r="337" spans="1:6" hidden="1" x14ac:dyDescent="0.25">
      <c r="A337">
        <f t="shared" si="5"/>
        <v>0</v>
      </c>
      <c r="B337" t="s">
        <v>81</v>
      </c>
      <c r="C337">
        <v>2050</v>
      </c>
      <c r="D337" t="str">
        <f>'Market Share'!B337</f>
        <v>RESBDGSDEOldFRZ___STGSTDELC_23</v>
      </c>
      <c r="E337" t="str">
        <f>VLOOKUP('NZ50-15_MaxInvestShareGroupTarg'!D337,'NZ50-15_tech_groups'!A:B,2,FALSE)</f>
        <v>NZ50-BDG-15-RESBDG</v>
      </c>
      <c r="F337" t="str">
        <f>_xlfn.XLOOKUP(D337,'Market Share'!B:B,'Market Share'!M:M)</f>
        <v/>
      </c>
    </row>
    <row r="338" spans="1:6" hidden="1" x14ac:dyDescent="0.25">
      <c r="A338">
        <f t="shared" si="5"/>
        <v>0</v>
      </c>
      <c r="B338" t="s">
        <v>81</v>
      </c>
      <c r="C338">
        <v>2050</v>
      </c>
      <c r="D338" t="str">
        <f>'Market Share'!B338</f>
        <v>RESBDGAPANewFRZ___STGESRELC_23</v>
      </c>
      <c r="E338" t="str">
        <f>VLOOKUP('NZ50-15_MaxInvestShareGroupTarg'!D338,'NZ50-15_tech_groups'!A:B,2,FALSE)</f>
        <v>NZ50-BDG-15-RESBDG</v>
      </c>
      <c r="F338" t="str">
        <f>_xlfn.XLOOKUP(D338,'Market Share'!B:B,'Market Share'!M:M)</f>
        <v/>
      </c>
    </row>
    <row r="339" spans="1:6" x14ac:dyDescent="0.25">
      <c r="A339">
        <f t="shared" si="5"/>
        <v>1</v>
      </c>
      <c r="B339" t="s">
        <v>81</v>
      </c>
      <c r="C339">
        <v>2050</v>
      </c>
      <c r="D339" t="str">
        <f>'Market Share'!B339</f>
        <v>RESBDGSDEOldSHFUR___ESRNGA_23</v>
      </c>
      <c r="E339" t="str">
        <f>VLOOKUP('NZ50-15_MaxInvestShareGroupTarg'!D339,'NZ50-15_tech_groups'!A:B,2,FALSE)</f>
        <v>NZ50-BDG-15-RESBDG</v>
      </c>
      <c r="F339">
        <f>_xlfn.XLOOKUP(D339,'Market Share'!B:B,'Market Share'!M:M)</f>
        <v>0</v>
      </c>
    </row>
    <row r="340" spans="1:6" hidden="1" x14ac:dyDescent="0.25">
      <c r="A340">
        <f t="shared" si="5"/>
        <v>0</v>
      </c>
      <c r="B340" t="s">
        <v>81</v>
      </c>
      <c r="C340">
        <v>2050</v>
      </c>
      <c r="D340" t="str">
        <f>'Market Share'!B340</f>
        <v>RESBDGSDENewWHHEP___HIGELC_23</v>
      </c>
      <c r="E340" t="str">
        <f>VLOOKUP('NZ50-15_MaxInvestShareGroupTarg'!D340,'NZ50-15_tech_groups'!A:B,2,FALSE)</f>
        <v>NZ50-BDG-15-RESBDG</v>
      </c>
      <c r="F340" t="str">
        <f>_xlfn.XLOOKUP(D340,'Market Share'!B:B,'Market Share'!M:M)</f>
        <v/>
      </c>
    </row>
    <row r="341" spans="1:6" hidden="1" x14ac:dyDescent="0.25">
      <c r="A341">
        <f t="shared" si="5"/>
        <v>0</v>
      </c>
      <c r="B341" t="s">
        <v>81</v>
      </c>
      <c r="C341">
        <v>2050</v>
      </c>
      <c r="D341" t="str">
        <f>'Market Share'!B341</f>
        <v>RESBDGSATOldLIHAL60WSTDELC_23</v>
      </c>
      <c r="E341" t="str">
        <f>VLOOKUP('NZ50-15_MaxInvestShareGroupTarg'!D341,'NZ50-15_tech_groups'!A:B,2,FALSE)</f>
        <v>NZ50-BDG-15-RESBDG</v>
      </c>
      <c r="F341" t="str">
        <f>_xlfn.XLOOKUP(D341,'Market Share'!B:B,'Market Share'!M:M)</f>
        <v/>
      </c>
    </row>
    <row r="342" spans="1:6" hidden="1" x14ac:dyDescent="0.25">
      <c r="A342">
        <f t="shared" si="5"/>
        <v>0</v>
      </c>
      <c r="B342" t="s">
        <v>81</v>
      </c>
      <c r="C342">
        <v>2050</v>
      </c>
      <c r="D342" t="str">
        <f>'Market Share'!B342</f>
        <v>RESBDGAPANewFRZ___STGHIGELC_23</v>
      </c>
      <c r="E342" t="str">
        <f>VLOOKUP('NZ50-15_MaxInvestShareGroupTarg'!D342,'NZ50-15_tech_groups'!A:B,2,FALSE)</f>
        <v>NZ50-BDG-15-RESBDG</v>
      </c>
      <c r="F342" t="str">
        <f>_xlfn.XLOOKUP(D342,'Market Share'!B:B,'Market Share'!M:M)</f>
        <v/>
      </c>
    </row>
    <row r="343" spans="1:6" hidden="1" x14ac:dyDescent="0.25">
      <c r="A343">
        <f t="shared" si="5"/>
        <v>0</v>
      </c>
      <c r="B343" t="s">
        <v>81</v>
      </c>
      <c r="C343">
        <v>2050</v>
      </c>
      <c r="D343" t="str">
        <f>'Market Share'!B343</f>
        <v>RESBDGAPAOldDWA______ESRELC_23</v>
      </c>
      <c r="E343" t="str">
        <f>VLOOKUP('NZ50-15_MaxInvestShareGroupTarg'!D343,'NZ50-15_tech_groups'!A:B,2,FALSE)</f>
        <v>NZ50-BDG-15-RESBDG</v>
      </c>
      <c r="F343" t="str">
        <f>_xlfn.XLOOKUP(D343,'Market Share'!B:B,'Market Share'!M:M)</f>
        <v/>
      </c>
    </row>
    <row r="344" spans="1:6" x14ac:dyDescent="0.25">
      <c r="A344">
        <f t="shared" si="5"/>
        <v>1</v>
      </c>
      <c r="B344" t="s">
        <v>81</v>
      </c>
      <c r="C344">
        <v>2050</v>
      </c>
      <c r="D344" t="str">
        <f>'Market Share'!B344</f>
        <v>RESBDGSATOldRAG______HIGNGA_23</v>
      </c>
      <c r="E344" t="str">
        <f>VLOOKUP('NZ50-15_MaxInvestShareGroupTarg'!D344,'NZ50-15_tech_groups'!A:B,2,FALSE)</f>
        <v>NZ50-BDG-15-RESBDG</v>
      </c>
      <c r="F344">
        <f>_xlfn.XLOOKUP(D344,'Market Share'!B:B,'Market Share'!M:M)</f>
        <v>0</v>
      </c>
    </row>
    <row r="345" spans="1:6" hidden="1" x14ac:dyDescent="0.25">
      <c r="A345">
        <f t="shared" si="5"/>
        <v>0</v>
      </c>
      <c r="B345" t="s">
        <v>81</v>
      </c>
      <c r="C345">
        <v>2050</v>
      </c>
      <c r="D345" t="str">
        <f>'Market Share'!B345</f>
        <v>RESBDGSATOldREF___FRTHIGELC_23</v>
      </c>
      <c r="E345" t="str">
        <f>VLOOKUP('NZ50-15_MaxInvestShareGroupTarg'!D345,'NZ50-15_tech_groups'!A:B,2,FALSE)</f>
        <v>NZ50-BDG-15-RESBDG</v>
      </c>
      <c r="F345" t="str">
        <f>_xlfn.XLOOKUP(D345,'Market Share'!B:B,'Market Share'!M:M)</f>
        <v/>
      </c>
    </row>
    <row r="346" spans="1:6" x14ac:dyDescent="0.25">
      <c r="A346">
        <f t="shared" si="5"/>
        <v>1</v>
      </c>
      <c r="B346" t="s">
        <v>81</v>
      </c>
      <c r="C346">
        <v>2050</v>
      </c>
      <c r="D346" t="str">
        <f>'Market Share'!B346</f>
        <v>RESBDGAPANewSHFUR___STDPRO_23</v>
      </c>
      <c r="E346" t="str">
        <f>VLOOKUP('NZ50-15_MaxInvestShareGroupTarg'!D346,'NZ50-15_tech_groups'!A:B,2,FALSE)</f>
        <v>NZ50-BDG-15-RESBDG</v>
      </c>
      <c r="F346">
        <f>_xlfn.XLOOKUP(D346,'Market Share'!B:B,'Market Share'!M:M)</f>
        <v>0</v>
      </c>
    </row>
    <row r="347" spans="1:6" hidden="1" x14ac:dyDescent="0.25">
      <c r="A347">
        <f t="shared" si="5"/>
        <v>0</v>
      </c>
      <c r="B347" t="s">
        <v>81</v>
      </c>
      <c r="C347">
        <v>2050</v>
      </c>
      <c r="D347" t="str">
        <f>'Market Share'!B347</f>
        <v>RESBDGSDEOldFRZ___STGESRELC_23</v>
      </c>
      <c r="E347" t="str">
        <f>VLOOKUP('NZ50-15_MaxInvestShareGroupTarg'!D347,'NZ50-15_tech_groups'!A:B,2,FALSE)</f>
        <v>NZ50-BDG-15-RESBDG</v>
      </c>
      <c r="F347" t="str">
        <f>_xlfn.XLOOKUP(D347,'Market Share'!B:B,'Market Share'!M:M)</f>
        <v/>
      </c>
    </row>
    <row r="348" spans="1:6" hidden="1" x14ac:dyDescent="0.25">
      <c r="A348">
        <f t="shared" si="5"/>
        <v>0</v>
      </c>
      <c r="B348" t="s">
        <v>81</v>
      </c>
      <c r="C348">
        <v>2050</v>
      </c>
      <c r="D348" t="str">
        <f>'Market Share'!B348</f>
        <v>RESBDGSDENewCWA___TPSTDELC_23</v>
      </c>
      <c r="E348" t="str">
        <f>VLOOKUP('NZ50-15_MaxInvestShareGroupTarg'!D348,'NZ50-15_tech_groups'!A:B,2,FALSE)</f>
        <v>NZ50-BDG-15-RESBDG</v>
      </c>
      <c r="F348" t="str">
        <f>_xlfn.XLOOKUP(D348,'Market Share'!B:B,'Market Share'!M:M)</f>
        <v/>
      </c>
    </row>
    <row r="349" spans="1:6" hidden="1" x14ac:dyDescent="0.25">
      <c r="A349">
        <f t="shared" si="5"/>
        <v>0</v>
      </c>
      <c r="B349" t="s">
        <v>81</v>
      </c>
      <c r="C349">
        <v>2050</v>
      </c>
      <c r="D349" t="str">
        <f>'Market Share'!B349</f>
        <v>RESBDGSDEOldSCWA___HIGELC_23</v>
      </c>
      <c r="E349" t="str">
        <f>VLOOKUP('NZ50-15_MaxInvestShareGroupTarg'!D349,'NZ50-15_tech_groups'!A:B,2,FALSE)</f>
        <v>NZ50-BDG-15-RESBDG</v>
      </c>
      <c r="F349" t="str">
        <f>_xlfn.XLOOKUP(D349,'Market Share'!B:B,'Market Share'!M:M)</f>
        <v/>
      </c>
    </row>
    <row r="350" spans="1:6" hidden="1" x14ac:dyDescent="0.25">
      <c r="A350">
        <f t="shared" si="5"/>
        <v>0</v>
      </c>
      <c r="B350" t="s">
        <v>81</v>
      </c>
      <c r="C350">
        <v>2050</v>
      </c>
      <c r="D350" t="str">
        <f>'Market Share'!B350</f>
        <v>RESBDGSDEOldLIFLC___HIGELC_23</v>
      </c>
      <c r="E350" t="str">
        <f>VLOOKUP('NZ50-15_MaxInvestShareGroupTarg'!D350,'NZ50-15_tech_groups'!A:B,2,FALSE)</f>
        <v>NZ50-BDG-15-RESBDG</v>
      </c>
      <c r="F350" t="str">
        <f>_xlfn.XLOOKUP(D350,'Market Share'!B:B,'Market Share'!M:M)</f>
        <v/>
      </c>
    </row>
    <row r="351" spans="1:6" hidden="1" x14ac:dyDescent="0.25">
      <c r="A351">
        <f t="shared" si="5"/>
        <v>0</v>
      </c>
      <c r="B351" t="s">
        <v>81</v>
      </c>
      <c r="C351">
        <v>2050</v>
      </c>
      <c r="D351" t="str">
        <f>'Market Share'!B351</f>
        <v>RESBDGSDEOldWHWTK___STDELC_23</v>
      </c>
      <c r="E351" t="str">
        <f>VLOOKUP('NZ50-15_MaxInvestShareGroupTarg'!D351,'NZ50-15_tech_groups'!A:B,2,FALSE)</f>
        <v>NZ50-BDG-15-RESBDG</v>
      </c>
      <c r="F351" t="str">
        <f>_xlfn.XLOOKUP(D351,'Market Share'!B:B,'Market Share'!M:M)</f>
        <v/>
      </c>
    </row>
    <row r="352" spans="1:6" hidden="1" x14ac:dyDescent="0.25">
      <c r="A352">
        <f t="shared" si="5"/>
        <v>0</v>
      </c>
      <c r="B352" t="s">
        <v>81</v>
      </c>
      <c r="C352">
        <v>2050</v>
      </c>
      <c r="D352" t="str">
        <f>'Market Share'!B352</f>
        <v>RESBDGSDEOldFRZ___STGHIGELC_23</v>
      </c>
      <c r="E352" t="str">
        <f>VLOOKUP('NZ50-15_MaxInvestShareGroupTarg'!D352,'NZ50-15_tech_groups'!A:B,2,FALSE)</f>
        <v>NZ50-BDG-15-RESBDG</v>
      </c>
      <c r="F352" t="str">
        <f>_xlfn.XLOOKUP(D352,'Market Share'!B:B,'Market Share'!M:M)</f>
        <v/>
      </c>
    </row>
    <row r="353" spans="1:6" hidden="1" x14ac:dyDescent="0.25">
      <c r="A353">
        <f t="shared" si="5"/>
        <v>0</v>
      </c>
      <c r="B353" t="s">
        <v>81</v>
      </c>
      <c r="C353">
        <v>2050</v>
      </c>
      <c r="D353" t="str">
        <f>'Market Share'!B353</f>
        <v>RESBDGAPAOldLIHAL60WSTDELC_23</v>
      </c>
      <c r="E353" t="str">
        <f>VLOOKUP('NZ50-15_MaxInvestShareGroupTarg'!D353,'NZ50-15_tech_groups'!A:B,2,FALSE)</f>
        <v>NZ50-BDG-15-RESBDG</v>
      </c>
      <c r="F353" t="str">
        <f>_xlfn.XLOOKUP(D353,'Market Share'!B:B,'Market Share'!M:M)</f>
        <v/>
      </c>
    </row>
    <row r="354" spans="1:6" hidden="1" x14ac:dyDescent="0.25">
      <c r="A354">
        <f t="shared" si="5"/>
        <v>0</v>
      </c>
      <c r="B354" t="s">
        <v>81</v>
      </c>
      <c r="C354">
        <v>2050</v>
      </c>
      <c r="D354" t="str">
        <f>'Market Share'!B354</f>
        <v>RESBDGAPANewREF___FRTESRELC_23</v>
      </c>
      <c r="E354" t="str">
        <f>VLOOKUP('NZ50-15_MaxInvestShareGroupTarg'!D354,'NZ50-15_tech_groups'!A:B,2,FALSE)</f>
        <v>NZ50-BDG-15-RESBDG</v>
      </c>
      <c r="F354" t="str">
        <f>_xlfn.XLOOKUP(D354,'Market Share'!B:B,'Market Share'!M:M)</f>
        <v/>
      </c>
    </row>
    <row r="355" spans="1:6" x14ac:dyDescent="0.25">
      <c r="A355">
        <f t="shared" si="5"/>
        <v>1</v>
      </c>
      <c r="B355" t="s">
        <v>81</v>
      </c>
      <c r="C355">
        <v>2050</v>
      </c>
      <c r="D355" t="str">
        <f>'Market Share'!B355</f>
        <v>RESBDGAPANewSHFUR___STDLFO_23</v>
      </c>
      <c r="E355" t="str">
        <f>VLOOKUP('NZ50-15_MaxInvestShareGroupTarg'!D355,'NZ50-15_tech_groups'!A:B,2,FALSE)</f>
        <v>NZ50-BDG-15-RESBDG</v>
      </c>
      <c r="F355">
        <f>_xlfn.XLOOKUP(D355,'Market Share'!B:B,'Market Share'!M:M)</f>
        <v>0</v>
      </c>
    </row>
    <row r="356" spans="1:6" x14ac:dyDescent="0.25">
      <c r="A356">
        <f t="shared" si="5"/>
        <v>1</v>
      </c>
      <c r="B356" t="s">
        <v>81</v>
      </c>
      <c r="C356">
        <v>2050</v>
      </c>
      <c r="D356" t="str">
        <f>'Market Share'!B356</f>
        <v>RESBDGSDEOldSHFUR___STDNGA_23</v>
      </c>
      <c r="E356" t="str">
        <f>VLOOKUP('NZ50-15_MaxInvestShareGroupTarg'!D356,'NZ50-15_tech_groups'!A:B,2,FALSE)</f>
        <v>NZ50-BDG-15-RESBDG</v>
      </c>
      <c r="F356">
        <f>_xlfn.XLOOKUP(D356,'Market Share'!B:B,'Market Share'!M:M)</f>
        <v>0</v>
      </c>
    </row>
    <row r="357" spans="1:6" hidden="1" x14ac:dyDescent="0.25">
      <c r="A357">
        <f t="shared" si="5"/>
        <v>0</v>
      </c>
      <c r="B357" t="s">
        <v>81</v>
      </c>
      <c r="C357">
        <v>2050</v>
      </c>
      <c r="D357" t="str">
        <f>'Market Share'!B357</f>
        <v>RESBDGAPAOldCWA___CBHIGELC_23</v>
      </c>
      <c r="E357" t="str">
        <f>VLOOKUP('NZ50-15_MaxInvestShareGroupTarg'!D357,'NZ50-15_tech_groups'!A:B,2,FALSE)</f>
        <v>NZ50-BDG-15-RESBDG</v>
      </c>
      <c r="F357" t="str">
        <f>_xlfn.XLOOKUP(D357,'Market Share'!B:B,'Market Share'!M:M)</f>
        <v/>
      </c>
    </row>
    <row r="358" spans="1:6" hidden="1" x14ac:dyDescent="0.25">
      <c r="A358">
        <f t="shared" si="5"/>
        <v>0</v>
      </c>
      <c r="B358" t="s">
        <v>81</v>
      </c>
      <c r="C358">
        <v>2050</v>
      </c>
      <c r="D358" t="str">
        <f>'Market Share'!B358</f>
        <v>RESBDGSATNewSHHEP___STDGEO_23</v>
      </c>
      <c r="E358" t="str">
        <f>VLOOKUP('NZ50-15_MaxInvestShareGroupTarg'!D358,'NZ50-15_tech_groups'!A:B,2,FALSE)</f>
        <v>NZ50-BDG-15-RESBDG</v>
      </c>
      <c r="F358" t="str">
        <f>_xlfn.XLOOKUP(D358,'Market Share'!B:B,'Market Share'!M:M)</f>
        <v/>
      </c>
    </row>
    <row r="359" spans="1:6" x14ac:dyDescent="0.25">
      <c r="A359">
        <f t="shared" si="5"/>
        <v>1</v>
      </c>
      <c r="B359" t="s">
        <v>81</v>
      </c>
      <c r="C359">
        <v>2050</v>
      </c>
      <c r="D359" t="str">
        <f>'Market Share'!B359</f>
        <v>RESBDGAPANewSHFUR___STDKER_23</v>
      </c>
      <c r="E359" t="str">
        <f>VLOOKUP('NZ50-15_MaxInvestShareGroupTarg'!D359,'NZ50-15_tech_groups'!A:B,2,FALSE)</f>
        <v>NZ50-BDG-15-RESBDG</v>
      </c>
      <c r="F359">
        <f>_xlfn.XLOOKUP(D359,'Market Share'!B:B,'Market Share'!M:M)</f>
        <v>0</v>
      </c>
    </row>
    <row r="360" spans="1:6" hidden="1" x14ac:dyDescent="0.25">
      <c r="A360">
        <f t="shared" si="5"/>
        <v>0</v>
      </c>
      <c r="B360" t="s">
        <v>81</v>
      </c>
      <c r="C360">
        <v>2050</v>
      </c>
      <c r="D360" t="str">
        <f>'Market Share'!B360</f>
        <v>RESBDGSATOldSHPLT1500WSTDELC_23</v>
      </c>
      <c r="E360" t="str">
        <f>VLOOKUP('NZ50-15_MaxInvestShareGroupTarg'!D360,'NZ50-15_tech_groups'!A:B,2,FALSE)</f>
        <v>NZ50-BDG-15-RESBDG</v>
      </c>
      <c r="F360" t="str">
        <f>_xlfn.XLOOKUP(D360,'Market Share'!B:B,'Market Share'!M:M)</f>
        <v/>
      </c>
    </row>
    <row r="361" spans="1:6" hidden="1" x14ac:dyDescent="0.25">
      <c r="A361">
        <f t="shared" si="5"/>
        <v>0</v>
      </c>
      <c r="B361" t="s">
        <v>81</v>
      </c>
      <c r="C361">
        <v>2050</v>
      </c>
      <c r="D361" t="str">
        <f>'Market Share'!B361</f>
        <v>RESBDGSATNewSHHEP___ESRGEO_23</v>
      </c>
      <c r="E361" t="str">
        <f>VLOOKUP('NZ50-15_MaxInvestShareGroupTarg'!D361,'NZ50-15_tech_groups'!A:B,2,FALSE)</f>
        <v>NZ50-BDG-15-RESBDG</v>
      </c>
      <c r="F361" t="str">
        <f>_xlfn.XLOOKUP(D361,'Market Share'!B:B,'Market Share'!M:M)</f>
        <v/>
      </c>
    </row>
    <row r="362" spans="1:6" hidden="1" x14ac:dyDescent="0.25">
      <c r="A362">
        <f t="shared" si="5"/>
        <v>0</v>
      </c>
      <c r="B362" t="s">
        <v>81</v>
      </c>
      <c r="C362">
        <v>2050</v>
      </c>
      <c r="D362" t="str">
        <f>'Market Share'!B362</f>
        <v>RESBDGSDEOldREF___FRTESRELC_23</v>
      </c>
      <c r="E362" t="str">
        <f>VLOOKUP('NZ50-15_MaxInvestShareGroupTarg'!D362,'NZ50-15_tech_groups'!A:B,2,FALSE)</f>
        <v>NZ50-BDG-15-RESBDG</v>
      </c>
      <c r="F362" t="str">
        <f>_xlfn.XLOOKUP(D362,'Market Share'!B:B,'Market Share'!M:M)</f>
        <v/>
      </c>
    </row>
    <row r="363" spans="1:6" x14ac:dyDescent="0.25">
      <c r="A363">
        <f t="shared" si="5"/>
        <v>1</v>
      </c>
      <c r="B363" t="s">
        <v>81</v>
      </c>
      <c r="C363">
        <v>2050</v>
      </c>
      <c r="D363" t="str">
        <f>'Market Share'!B363</f>
        <v>RESBDGSDENewSHHEP___STDNGA_23</v>
      </c>
      <c r="E363" t="str">
        <f>VLOOKUP('NZ50-15_MaxInvestShareGroupTarg'!D363,'NZ50-15_tech_groups'!A:B,2,FALSE)</f>
        <v>NZ50-BDG-15-RESBDG</v>
      </c>
      <c r="F363">
        <f>_xlfn.XLOOKUP(D363,'Market Share'!B:B,'Market Share'!M:M)</f>
        <v>0</v>
      </c>
    </row>
    <row r="364" spans="1:6" hidden="1" x14ac:dyDescent="0.25">
      <c r="A364">
        <f t="shared" si="5"/>
        <v>0</v>
      </c>
      <c r="B364" t="s">
        <v>81</v>
      </c>
      <c r="C364">
        <v>2050</v>
      </c>
      <c r="D364" t="str">
        <f>'Market Share'!B364</f>
        <v>RESBDGSATNewSHHEP___HIGGEO_23</v>
      </c>
      <c r="E364" t="str">
        <f>VLOOKUP('NZ50-15_MaxInvestShareGroupTarg'!D364,'NZ50-15_tech_groups'!A:B,2,FALSE)</f>
        <v>NZ50-BDG-15-RESBDG</v>
      </c>
      <c r="F364" t="str">
        <f>_xlfn.XLOOKUP(D364,'Market Share'!B:B,'Market Share'!M:M)</f>
        <v/>
      </c>
    </row>
    <row r="365" spans="1:6" hidden="1" x14ac:dyDescent="0.25">
      <c r="A365">
        <f t="shared" si="5"/>
        <v>0</v>
      </c>
      <c r="B365" t="s">
        <v>81</v>
      </c>
      <c r="C365">
        <v>2050</v>
      </c>
      <c r="D365" t="str">
        <f>'Market Share'!B365</f>
        <v>RESBDGSATOldCDY______ESRELC_23</v>
      </c>
      <c r="E365" t="str">
        <f>VLOOKUP('NZ50-15_MaxInvestShareGroupTarg'!D365,'NZ50-15_tech_groups'!A:B,2,FALSE)</f>
        <v>NZ50-BDG-15-RESBDG</v>
      </c>
      <c r="F365" t="str">
        <f>_xlfn.XLOOKUP(D365,'Market Share'!B:B,'Market Share'!M:M)</f>
        <v/>
      </c>
    </row>
    <row r="366" spans="1:6" hidden="1" x14ac:dyDescent="0.25">
      <c r="A366">
        <f t="shared" si="5"/>
        <v>0</v>
      </c>
      <c r="B366" t="s">
        <v>81</v>
      </c>
      <c r="C366">
        <v>2050</v>
      </c>
      <c r="D366" t="str">
        <f>'Market Share'!B366</f>
        <v>RESBDGSATOldSHPLT1000WSTDELC_23</v>
      </c>
      <c r="E366" t="str">
        <f>VLOOKUP('NZ50-15_MaxInvestShareGroupTarg'!D366,'NZ50-15_tech_groups'!A:B,2,FALSE)</f>
        <v>NZ50-BDG-15-RESBDG</v>
      </c>
      <c r="F366" t="str">
        <f>_xlfn.XLOOKUP(D366,'Market Share'!B:B,'Market Share'!M:M)</f>
        <v/>
      </c>
    </row>
    <row r="367" spans="1:6" hidden="1" x14ac:dyDescent="0.25">
      <c r="A367">
        <f t="shared" si="5"/>
        <v>0</v>
      </c>
      <c r="B367" t="s">
        <v>81</v>
      </c>
      <c r="C367">
        <v>2050</v>
      </c>
      <c r="D367" t="str">
        <f>'Market Share'!B367</f>
        <v>RESBDGAPANewREF___FRTHIGELC_23</v>
      </c>
      <c r="E367" t="str">
        <f>VLOOKUP('NZ50-15_MaxInvestShareGroupTarg'!D367,'NZ50-15_tech_groups'!A:B,2,FALSE)</f>
        <v>NZ50-BDG-15-RESBDG</v>
      </c>
      <c r="F367" t="str">
        <f>_xlfn.XLOOKUP(D367,'Market Share'!B:B,'Market Share'!M:M)</f>
        <v/>
      </c>
    </row>
    <row r="368" spans="1:6" hidden="1" x14ac:dyDescent="0.25">
      <c r="A368">
        <f t="shared" si="5"/>
        <v>0</v>
      </c>
      <c r="B368" t="s">
        <v>81</v>
      </c>
      <c r="C368">
        <v>2050</v>
      </c>
      <c r="D368" t="str">
        <f>'Market Share'!B368</f>
        <v>RESBDGSDENewCWA___TPESRELC_23</v>
      </c>
      <c r="E368" t="str">
        <f>VLOOKUP('NZ50-15_MaxInvestShareGroupTarg'!D368,'NZ50-15_tech_groups'!A:B,2,FALSE)</f>
        <v>NZ50-BDG-15-RESBDG</v>
      </c>
      <c r="F368" t="str">
        <f>_xlfn.XLOOKUP(D368,'Market Share'!B:B,'Market Share'!M:M)</f>
        <v/>
      </c>
    </row>
    <row r="369" spans="1:6" hidden="1" x14ac:dyDescent="0.25">
      <c r="A369">
        <f t="shared" si="5"/>
        <v>0</v>
      </c>
      <c r="B369" t="s">
        <v>81</v>
      </c>
      <c r="C369">
        <v>2050</v>
      </c>
      <c r="D369" t="str">
        <f>'Market Share'!B369</f>
        <v>RESBDGAPAOldDWA______HIGELC_23</v>
      </c>
      <c r="E369" t="str">
        <f>VLOOKUP('NZ50-15_MaxInvestShareGroupTarg'!D369,'NZ50-15_tech_groups'!A:B,2,FALSE)</f>
        <v>NZ50-BDG-15-RESBDG</v>
      </c>
      <c r="F369" t="str">
        <f>_xlfn.XLOOKUP(D369,'Market Share'!B:B,'Market Share'!M:M)</f>
        <v/>
      </c>
    </row>
    <row r="370" spans="1:6" x14ac:dyDescent="0.25">
      <c r="A370">
        <f t="shared" si="5"/>
        <v>1</v>
      </c>
      <c r="B370" t="s">
        <v>81</v>
      </c>
      <c r="C370">
        <v>2050</v>
      </c>
      <c r="D370" t="str">
        <f>'Market Share'!B370</f>
        <v>RESBDGSATOldSHFUR___ESRPRO_23</v>
      </c>
      <c r="E370" t="str">
        <f>VLOOKUP('NZ50-15_MaxInvestShareGroupTarg'!D370,'NZ50-15_tech_groups'!A:B,2,FALSE)</f>
        <v>NZ50-BDG-15-RESBDG</v>
      </c>
      <c r="F370">
        <f>_xlfn.XLOOKUP(D370,'Market Share'!B:B,'Market Share'!M:M)</f>
        <v>0</v>
      </c>
    </row>
    <row r="371" spans="1:6" hidden="1" x14ac:dyDescent="0.25">
      <c r="A371">
        <f t="shared" si="5"/>
        <v>0</v>
      </c>
      <c r="B371" t="s">
        <v>81</v>
      </c>
      <c r="C371">
        <v>2050</v>
      </c>
      <c r="D371" t="str">
        <f>'Market Share'!B371</f>
        <v>RESBDGSDEOldLILED___ESRELC_23</v>
      </c>
      <c r="E371" t="str">
        <f>VLOOKUP('NZ50-15_MaxInvestShareGroupTarg'!D371,'NZ50-15_tech_groups'!A:B,2,FALSE)</f>
        <v>NZ50-BDG-15-RESBDG</v>
      </c>
      <c r="F371" t="str">
        <f>_xlfn.XLOOKUP(D371,'Market Share'!B:B,'Market Share'!M:M)</f>
        <v/>
      </c>
    </row>
    <row r="372" spans="1:6" hidden="1" x14ac:dyDescent="0.25">
      <c r="A372">
        <f t="shared" si="5"/>
        <v>0</v>
      </c>
      <c r="B372" t="s">
        <v>81</v>
      </c>
      <c r="C372">
        <v>2050</v>
      </c>
      <c r="D372" t="str">
        <f>'Market Share'!B372</f>
        <v>RESBDGSATOldWHWTK___HIGELC_23</v>
      </c>
      <c r="E372" t="str">
        <f>VLOOKUP('NZ50-15_MaxInvestShareGroupTarg'!D372,'NZ50-15_tech_groups'!A:B,2,FALSE)</f>
        <v>NZ50-BDG-15-RESBDG</v>
      </c>
      <c r="F372" t="str">
        <f>_xlfn.XLOOKUP(D372,'Market Share'!B:B,'Market Share'!M:M)</f>
        <v/>
      </c>
    </row>
    <row r="373" spans="1:6" hidden="1" x14ac:dyDescent="0.25">
      <c r="A373">
        <f t="shared" si="5"/>
        <v>0</v>
      </c>
      <c r="B373" t="s">
        <v>81</v>
      </c>
      <c r="C373">
        <v>2050</v>
      </c>
      <c r="D373" t="str">
        <f>'Market Share'!B373</f>
        <v>RESBDGSDENewSCCE___ESRELC_23</v>
      </c>
      <c r="E373" t="str">
        <f>VLOOKUP('NZ50-15_MaxInvestShareGroupTarg'!D373,'NZ50-15_tech_groups'!A:B,2,FALSE)</f>
        <v>NZ50-BDG-15-RESBDG</v>
      </c>
      <c r="F373" t="str">
        <f>_xlfn.XLOOKUP(D373,'Market Share'!B:B,'Market Share'!M:M)</f>
        <v/>
      </c>
    </row>
    <row r="374" spans="1:6" hidden="1" x14ac:dyDescent="0.25">
      <c r="A374">
        <f t="shared" si="5"/>
        <v>0</v>
      </c>
      <c r="B374" t="s">
        <v>81</v>
      </c>
      <c r="C374">
        <v>2050</v>
      </c>
      <c r="D374" t="str">
        <f>'Market Share'!B374</f>
        <v>RESBDGAPANewSCCE___ESRELC_23</v>
      </c>
      <c r="E374" t="str">
        <f>VLOOKUP('NZ50-15_MaxInvestShareGroupTarg'!D374,'NZ50-15_tech_groups'!A:B,2,FALSE)</f>
        <v>NZ50-BDG-15-RESBDG</v>
      </c>
      <c r="F374" t="str">
        <f>_xlfn.XLOOKUP(D374,'Market Share'!B:B,'Market Share'!M:M)</f>
        <v/>
      </c>
    </row>
    <row r="375" spans="1:6" x14ac:dyDescent="0.25">
      <c r="A375">
        <f t="shared" si="5"/>
        <v>1</v>
      </c>
      <c r="B375" t="s">
        <v>81</v>
      </c>
      <c r="C375">
        <v>2050</v>
      </c>
      <c r="D375" t="str">
        <f>'Market Share'!B375</f>
        <v>RESBDGSDENewSHFUR___HIGLFO_23</v>
      </c>
      <c r="E375" t="str">
        <f>VLOOKUP('NZ50-15_MaxInvestShareGroupTarg'!D375,'NZ50-15_tech_groups'!A:B,2,FALSE)</f>
        <v>NZ50-BDG-15-RESBDG</v>
      </c>
      <c r="F375">
        <f>_xlfn.XLOOKUP(D375,'Market Share'!B:B,'Market Share'!M:M)</f>
        <v>0</v>
      </c>
    </row>
    <row r="376" spans="1:6" hidden="1" x14ac:dyDescent="0.25">
      <c r="A376">
        <f t="shared" si="5"/>
        <v>0</v>
      </c>
      <c r="B376" t="s">
        <v>81</v>
      </c>
      <c r="C376">
        <v>2050</v>
      </c>
      <c r="D376" t="str">
        <f>'Market Share'!B376</f>
        <v>RESBDGSDENewCWA___FRESRELC_23</v>
      </c>
      <c r="E376" t="str">
        <f>VLOOKUP('NZ50-15_MaxInvestShareGroupTarg'!D376,'NZ50-15_tech_groups'!A:B,2,FALSE)</f>
        <v>NZ50-BDG-15-RESBDG</v>
      </c>
      <c r="F376" t="str">
        <f>_xlfn.XLOOKUP(D376,'Market Share'!B:B,'Market Share'!M:M)</f>
        <v/>
      </c>
    </row>
    <row r="377" spans="1:6" hidden="1" x14ac:dyDescent="0.25">
      <c r="A377">
        <f t="shared" si="5"/>
        <v>0</v>
      </c>
      <c r="B377" t="s">
        <v>81</v>
      </c>
      <c r="C377">
        <v>2050</v>
      </c>
      <c r="D377" t="str">
        <f>'Market Share'!B377</f>
        <v>RESBDGSDENewSCCE___STDELC_23</v>
      </c>
      <c r="E377" t="str">
        <f>VLOOKUP('NZ50-15_MaxInvestShareGroupTarg'!D377,'NZ50-15_tech_groups'!A:B,2,FALSE)</f>
        <v>NZ50-BDG-15-RESBDG</v>
      </c>
      <c r="F377" t="str">
        <f>_xlfn.XLOOKUP(D377,'Market Share'!B:B,'Market Share'!M:M)</f>
        <v/>
      </c>
    </row>
    <row r="378" spans="1:6" hidden="1" x14ac:dyDescent="0.25">
      <c r="A378">
        <f t="shared" si="5"/>
        <v>0</v>
      </c>
      <c r="B378" t="s">
        <v>81</v>
      </c>
      <c r="C378">
        <v>2050</v>
      </c>
      <c r="D378" t="str">
        <f>'Market Share'!B378</f>
        <v>RESBDGSDENewCWA___FRSTDELC_23</v>
      </c>
      <c r="E378" t="str">
        <f>VLOOKUP('NZ50-15_MaxInvestShareGroupTarg'!D378,'NZ50-15_tech_groups'!A:B,2,FALSE)</f>
        <v>NZ50-BDG-15-RESBDG</v>
      </c>
      <c r="F378" t="str">
        <f>_xlfn.XLOOKUP(D378,'Market Share'!B:B,'Market Share'!M:M)</f>
        <v/>
      </c>
    </row>
    <row r="379" spans="1:6" hidden="1" x14ac:dyDescent="0.25">
      <c r="A379">
        <f t="shared" si="5"/>
        <v>0</v>
      </c>
      <c r="B379" t="s">
        <v>81</v>
      </c>
      <c r="C379">
        <v>2050</v>
      </c>
      <c r="D379" t="str">
        <f>'Market Share'!B379</f>
        <v>RESBDGSDENewWHSTHBCKSTDELC_23</v>
      </c>
      <c r="E379" t="str">
        <f>VLOOKUP('NZ50-15_MaxInvestShareGroupTarg'!D379,'NZ50-15_tech_groups'!A:B,2,FALSE)</f>
        <v>NZ50-BDG-15-RESBDG</v>
      </c>
      <c r="F379" t="str">
        <f>_xlfn.XLOOKUP(D379,'Market Share'!B:B,'Market Share'!M:M)</f>
        <v/>
      </c>
    </row>
    <row r="380" spans="1:6" hidden="1" x14ac:dyDescent="0.25">
      <c r="A380">
        <f t="shared" si="5"/>
        <v>0</v>
      </c>
      <c r="B380" t="s">
        <v>81</v>
      </c>
      <c r="C380">
        <v>2050</v>
      </c>
      <c r="D380" t="str">
        <f>'Market Share'!B380</f>
        <v>RESBDGAPANewSCCE___STDELC_23</v>
      </c>
      <c r="E380" t="str">
        <f>VLOOKUP('NZ50-15_MaxInvestShareGroupTarg'!D380,'NZ50-15_tech_groups'!A:B,2,FALSE)</f>
        <v>NZ50-BDG-15-RESBDG</v>
      </c>
      <c r="F380" t="str">
        <f>_xlfn.XLOOKUP(D380,'Market Share'!B:B,'Market Share'!M:M)</f>
        <v/>
      </c>
    </row>
    <row r="381" spans="1:6" hidden="1" x14ac:dyDescent="0.25">
      <c r="A381">
        <f t="shared" si="5"/>
        <v>0</v>
      </c>
      <c r="B381" t="s">
        <v>81</v>
      </c>
      <c r="C381">
        <v>2050</v>
      </c>
      <c r="D381" t="str">
        <f>'Market Share'!B381</f>
        <v>RESBDGSDEOldSCWD___ESRELC_23</v>
      </c>
      <c r="E381" t="str">
        <f>VLOOKUP('NZ50-15_MaxInvestShareGroupTarg'!D381,'NZ50-15_tech_groups'!A:B,2,FALSE)</f>
        <v>NZ50-BDG-15-RESBDG</v>
      </c>
      <c r="F381" t="str">
        <f>_xlfn.XLOOKUP(D381,'Market Share'!B:B,'Market Share'!M:M)</f>
        <v/>
      </c>
    </row>
    <row r="382" spans="1:6" hidden="1" x14ac:dyDescent="0.25">
      <c r="A382">
        <f t="shared" si="5"/>
        <v>0</v>
      </c>
      <c r="B382" t="s">
        <v>81</v>
      </c>
      <c r="C382">
        <v>2050</v>
      </c>
      <c r="D382" t="str">
        <f>'Market Share'!B382</f>
        <v>RESBDGSDEOldREF___FRTHIGELC_23</v>
      </c>
      <c r="E382" t="str">
        <f>VLOOKUP('NZ50-15_MaxInvestShareGroupTarg'!D382,'NZ50-15_tech_groups'!A:B,2,FALSE)</f>
        <v>NZ50-BDG-15-RESBDG</v>
      </c>
      <c r="F382" t="str">
        <f>_xlfn.XLOOKUP(D382,'Market Share'!B:B,'Market Share'!M:M)</f>
        <v/>
      </c>
    </row>
    <row r="383" spans="1:6" hidden="1" x14ac:dyDescent="0.25">
      <c r="A383">
        <f t="shared" si="5"/>
        <v>0</v>
      </c>
      <c r="B383" t="s">
        <v>81</v>
      </c>
      <c r="C383">
        <v>2050</v>
      </c>
      <c r="D383" t="str">
        <f>'Market Share'!B383</f>
        <v>RESBDGAPAOldFRZ___STGSTDELC_23</v>
      </c>
      <c r="E383" t="str">
        <f>VLOOKUP('NZ50-15_MaxInvestShareGroupTarg'!D383,'NZ50-15_tech_groups'!A:B,2,FALSE)</f>
        <v>NZ50-BDG-15-RESBDG</v>
      </c>
      <c r="F383" t="str">
        <f>_xlfn.XLOOKUP(D383,'Market Share'!B:B,'Market Share'!M:M)</f>
        <v/>
      </c>
    </row>
    <row r="384" spans="1:6" hidden="1" x14ac:dyDescent="0.25">
      <c r="A384">
        <f t="shared" si="5"/>
        <v>0</v>
      </c>
      <c r="B384" t="s">
        <v>81</v>
      </c>
      <c r="C384">
        <v>2050</v>
      </c>
      <c r="D384" t="str">
        <f>'Market Share'!B384</f>
        <v>RESBDGSDENewSCCE___HIGELC_23</v>
      </c>
      <c r="E384" t="str">
        <f>VLOOKUP('NZ50-15_MaxInvestShareGroupTarg'!D384,'NZ50-15_tech_groups'!A:B,2,FALSE)</f>
        <v>NZ50-BDG-15-RESBDG</v>
      </c>
      <c r="F384" t="str">
        <f>_xlfn.XLOOKUP(D384,'Market Share'!B:B,'Market Share'!M:M)</f>
        <v/>
      </c>
    </row>
    <row r="385" spans="1:6" hidden="1" x14ac:dyDescent="0.25">
      <c r="A385">
        <f t="shared" si="5"/>
        <v>0</v>
      </c>
      <c r="B385" t="s">
        <v>81</v>
      </c>
      <c r="C385">
        <v>2050</v>
      </c>
      <c r="D385" t="str">
        <f>'Market Share'!B385</f>
        <v>RESBDGSDEOldLIFLC___ESRELC_23</v>
      </c>
      <c r="E385" t="str">
        <f>VLOOKUP('NZ50-15_MaxInvestShareGroupTarg'!D385,'NZ50-15_tech_groups'!A:B,2,FALSE)</f>
        <v>NZ50-BDG-15-RESBDG</v>
      </c>
      <c r="F385" t="str">
        <f>_xlfn.XLOOKUP(D385,'Market Share'!B:B,'Market Share'!M:M)</f>
        <v/>
      </c>
    </row>
    <row r="386" spans="1:6" x14ac:dyDescent="0.25">
      <c r="A386">
        <f t="shared" si="5"/>
        <v>1</v>
      </c>
      <c r="B386" t="s">
        <v>81</v>
      </c>
      <c r="C386">
        <v>2050</v>
      </c>
      <c r="D386" t="str">
        <f>'Market Share'!B386</f>
        <v>RESBDGAPANewRAG______HIGNGA_23</v>
      </c>
      <c r="E386" t="str">
        <f>VLOOKUP('NZ50-15_MaxInvestShareGroupTarg'!D386,'NZ50-15_tech_groups'!A:B,2,FALSE)</f>
        <v>NZ50-BDG-15-RESBDG</v>
      </c>
      <c r="F386">
        <f>_xlfn.XLOOKUP(D386,'Market Share'!B:B,'Market Share'!M:M)</f>
        <v>0</v>
      </c>
    </row>
    <row r="387" spans="1:6" x14ac:dyDescent="0.25">
      <c r="A387">
        <f t="shared" ref="A387:A450" si="6">IF(F387="",0,1)</f>
        <v>1</v>
      </c>
      <c r="B387" t="s">
        <v>81</v>
      </c>
      <c r="C387">
        <v>2050</v>
      </c>
      <c r="D387" t="str">
        <f>'Market Share'!B387</f>
        <v>RESBDGSDEOldRAG______HIGNGA_23</v>
      </c>
      <c r="E387" t="str">
        <f>VLOOKUP('NZ50-15_MaxInvestShareGroupTarg'!D387,'NZ50-15_tech_groups'!A:B,2,FALSE)</f>
        <v>NZ50-BDG-15-RESBDG</v>
      </c>
      <c r="F387">
        <f>_xlfn.XLOOKUP(D387,'Market Share'!B:B,'Market Share'!M:M)</f>
        <v>0</v>
      </c>
    </row>
    <row r="388" spans="1:6" hidden="1" x14ac:dyDescent="0.25">
      <c r="A388">
        <f t="shared" si="6"/>
        <v>0</v>
      </c>
      <c r="B388" t="s">
        <v>81</v>
      </c>
      <c r="C388">
        <v>2050</v>
      </c>
      <c r="D388" t="str">
        <f>'Market Share'!B388</f>
        <v>RESBDGSATOldSHPLT500WSTDELC_23</v>
      </c>
      <c r="E388" t="str">
        <f>VLOOKUP('NZ50-15_MaxInvestShareGroupTarg'!D388,'NZ50-15_tech_groups'!A:B,2,FALSE)</f>
        <v>NZ50-BDG-15-RESBDG</v>
      </c>
      <c r="F388" t="str">
        <f>_xlfn.XLOOKUP(D388,'Market Share'!B:B,'Market Share'!M:M)</f>
        <v/>
      </c>
    </row>
    <row r="389" spans="1:6" hidden="1" x14ac:dyDescent="0.25">
      <c r="A389">
        <f t="shared" si="6"/>
        <v>0</v>
      </c>
      <c r="B389" t="s">
        <v>81</v>
      </c>
      <c r="C389">
        <v>2050</v>
      </c>
      <c r="D389" t="str">
        <f>'Market Share'!B389</f>
        <v>RESBDGSDENewCWA___TPHIGELC_23</v>
      </c>
      <c r="E389" t="str">
        <f>VLOOKUP('NZ50-15_MaxInvestShareGroupTarg'!D389,'NZ50-15_tech_groups'!A:B,2,FALSE)</f>
        <v>NZ50-BDG-15-RESBDG</v>
      </c>
      <c r="F389" t="str">
        <f>_xlfn.XLOOKUP(D389,'Market Share'!B:B,'Market Share'!M:M)</f>
        <v/>
      </c>
    </row>
    <row r="390" spans="1:6" hidden="1" x14ac:dyDescent="0.25">
      <c r="A390">
        <f t="shared" si="6"/>
        <v>0</v>
      </c>
      <c r="B390" t="s">
        <v>81</v>
      </c>
      <c r="C390">
        <v>2050</v>
      </c>
      <c r="D390" t="str">
        <f>'Market Share'!B390</f>
        <v>RESBDGAPANewSCCE___HIGELC_23</v>
      </c>
      <c r="E390" t="str">
        <f>VLOOKUP('NZ50-15_MaxInvestShareGroupTarg'!D390,'NZ50-15_tech_groups'!A:B,2,FALSE)</f>
        <v>NZ50-BDG-15-RESBDG</v>
      </c>
      <c r="F390" t="str">
        <f>_xlfn.XLOOKUP(D390,'Market Share'!B:B,'Market Share'!M:M)</f>
        <v/>
      </c>
    </row>
    <row r="391" spans="1:6" hidden="1" x14ac:dyDescent="0.25">
      <c r="A391">
        <f t="shared" si="6"/>
        <v>0</v>
      </c>
      <c r="B391" t="s">
        <v>81</v>
      </c>
      <c r="C391">
        <v>2050</v>
      </c>
      <c r="D391" t="str">
        <f>'Market Share'!B391</f>
        <v>RESBDGAPAOldSCWD___HIGELC_23</v>
      </c>
      <c r="E391" t="str">
        <f>VLOOKUP('NZ50-15_MaxInvestShareGroupTarg'!D391,'NZ50-15_tech_groups'!A:B,2,FALSE)</f>
        <v>NZ50-BDG-15-RESBDG</v>
      </c>
      <c r="F391" t="str">
        <f>_xlfn.XLOOKUP(D391,'Market Share'!B:B,'Market Share'!M:M)</f>
        <v/>
      </c>
    </row>
    <row r="392" spans="1:6" hidden="1" x14ac:dyDescent="0.25">
      <c r="A392">
        <f t="shared" si="6"/>
        <v>0</v>
      </c>
      <c r="B392" t="s">
        <v>81</v>
      </c>
      <c r="C392">
        <v>2050</v>
      </c>
      <c r="D392" t="str">
        <f>'Market Share'!B392</f>
        <v>RESBDGAPANewSHHEP___HIGELC_23</v>
      </c>
      <c r="E392" t="str">
        <f>VLOOKUP('NZ50-15_MaxInvestShareGroupTarg'!D392,'NZ50-15_tech_groups'!A:B,2,FALSE)</f>
        <v>NZ50-BDG-15-RESBDG</v>
      </c>
      <c r="F392" t="str">
        <f>_xlfn.XLOOKUP(D392,'Market Share'!B:B,'Market Share'!M:M)</f>
        <v/>
      </c>
    </row>
    <row r="393" spans="1:6" hidden="1" x14ac:dyDescent="0.25">
      <c r="A393">
        <f t="shared" si="6"/>
        <v>0</v>
      </c>
      <c r="B393" t="s">
        <v>81</v>
      </c>
      <c r="C393">
        <v>2050</v>
      </c>
      <c r="D393" t="str">
        <f>'Market Share'!B393</f>
        <v>RESBDGAPAOldFRZ___STGESRELC_23</v>
      </c>
      <c r="E393" t="str">
        <f>VLOOKUP('NZ50-15_MaxInvestShareGroupTarg'!D393,'NZ50-15_tech_groups'!A:B,2,FALSE)</f>
        <v>NZ50-BDG-15-RESBDG</v>
      </c>
      <c r="F393" t="str">
        <f>_xlfn.XLOOKUP(D393,'Market Share'!B:B,'Market Share'!M:M)</f>
        <v/>
      </c>
    </row>
    <row r="394" spans="1:6" hidden="1" x14ac:dyDescent="0.25">
      <c r="A394">
        <f t="shared" si="6"/>
        <v>0</v>
      </c>
      <c r="B394" t="s">
        <v>81</v>
      </c>
      <c r="C394">
        <v>2050</v>
      </c>
      <c r="D394" t="str">
        <f>'Market Share'!B394</f>
        <v>RESBDGSDEOldLIINC60WSTDELC_23</v>
      </c>
      <c r="E394" t="str">
        <f>VLOOKUP('NZ50-15_MaxInvestShareGroupTarg'!D394,'NZ50-15_tech_groups'!A:B,2,FALSE)</f>
        <v>NZ50-BDG-15-RESBDG</v>
      </c>
      <c r="F394" t="str">
        <f>_xlfn.XLOOKUP(D394,'Market Share'!B:B,'Market Share'!M:M)</f>
        <v/>
      </c>
    </row>
    <row r="395" spans="1:6" hidden="1" x14ac:dyDescent="0.25">
      <c r="A395">
        <f t="shared" si="6"/>
        <v>0</v>
      </c>
      <c r="B395" t="s">
        <v>81</v>
      </c>
      <c r="C395">
        <v>2050</v>
      </c>
      <c r="D395" t="str">
        <f>'Market Share'!B395</f>
        <v>RESBDGSDENewCWA___FRHIGELC_23</v>
      </c>
      <c r="E395" t="str">
        <f>VLOOKUP('NZ50-15_MaxInvestShareGroupTarg'!D395,'NZ50-15_tech_groups'!A:B,2,FALSE)</f>
        <v>NZ50-BDG-15-RESBDG</v>
      </c>
      <c r="F395" t="str">
        <f>_xlfn.XLOOKUP(D395,'Market Share'!B:B,'Market Share'!M:M)</f>
        <v/>
      </c>
    </row>
    <row r="396" spans="1:6" x14ac:dyDescent="0.25">
      <c r="A396">
        <f t="shared" si="6"/>
        <v>1</v>
      </c>
      <c r="B396" t="s">
        <v>81</v>
      </c>
      <c r="C396">
        <v>2050</v>
      </c>
      <c r="D396" t="str">
        <f>'Market Share'!B396</f>
        <v>RESBDGSDENewSHFIR___STDPRO_23</v>
      </c>
      <c r="E396" t="str">
        <f>VLOOKUP('NZ50-15_MaxInvestShareGroupTarg'!D396,'NZ50-15_tech_groups'!A:B,2,FALSE)</f>
        <v>NZ50-BDG-15-RESBDG</v>
      </c>
      <c r="F396">
        <f>_xlfn.XLOOKUP(D396,'Market Share'!B:B,'Market Share'!M:M)</f>
        <v>0</v>
      </c>
    </row>
    <row r="397" spans="1:6" hidden="1" x14ac:dyDescent="0.25">
      <c r="A397">
        <f t="shared" si="6"/>
        <v>0</v>
      </c>
      <c r="B397" t="s">
        <v>81</v>
      </c>
      <c r="C397">
        <v>2050</v>
      </c>
      <c r="D397" t="str">
        <f>'Market Share'!B397</f>
        <v>RESBDGAPAOldFRZ___STGHIGELC_23</v>
      </c>
      <c r="E397" t="str">
        <f>VLOOKUP('NZ50-15_MaxInvestShareGroupTarg'!D397,'NZ50-15_tech_groups'!A:B,2,FALSE)</f>
        <v>NZ50-BDG-15-RESBDG</v>
      </c>
      <c r="F397" t="str">
        <f>_xlfn.XLOOKUP(D397,'Market Share'!B:B,'Market Share'!M:M)</f>
        <v/>
      </c>
    </row>
    <row r="398" spans="1:6" x14ac:dyDescent="0.25">
      <c r="A398">
        <f t="shared" si="6"/>
        <v>1</v>
      </c>
      <c r="B398" t="s">
        <v>81</v>
      </c>
      <c r="C398">
        <v>2050</v>
      </c>
      <c r="D398" t="str">
        <f>'Market Share'!B398</f>
        <v>RESBDGSDENewSHPST___STDBWP_23</v>
      </c>
      <c r="E398" t="str">
        <f>VLOOKUP('NZ50-15_MaxInvestShareGroupTarg'!D398,'NZ50-15_tech_groups'!A:B,2,FALSE)</f>
        <v>NZ50-BDG-15-RESBDG</v>
      </c>
      <c r="F398">
        <f>_xlfn.XLOOKUP(D398,'Market Share'!B:B,'Market Share'!M:M)</f>
        <v>0</v>
      </c>
    </row>
    <row r="399" spans="1:6" hidden="1" x14ac:dyDescent="0.25">
      <c r="A399">
        <f t="shared" si="6"/>
        <v>0</v>
      </c>
      <c r="B399" t="s">
        <v>81</v>
      </c>
      <c r="C399">
        <v>2050</v>
      </c>
      <c r="D399" t="str">
        <f>'Market Share'!B399</f>
        <v>RESBDGAPANewSHHEP___STDELC_23</v>
      </c>
      <c r="E399" t="str">
        <f>VLOOKUP('NZ50-15_MaxInvestShareGroupTarg'!D399,'NZ50-15_tech_groups'!A:B,2,FALSE)</f>
        <v>NZ50-BDG-15-RESBDG</v>
      </c>
      <c r="F399" t="str">
        <f>_xlfn.XLOOKUP(D399,'Market Share'!B:B,'Market Share'!M:M)</f>
        <v/>
      </c>
    </row>
    <row r="400" spans="1:6" hidden="1" x14ac:dyDescent="0.25">
      <c r="A400">
        <f t="shared" si="6"/>
        <v>0</v>
      </c>
      <c r="B400" t="s">
        <v>81</v>
      </c>
      <c r="C400">
        <v>2050</v>
      </c>
      <c r="D400" t="str">
        <f>'Market Share'!B400</f>
        <v>RESBDGAPANewCDY______ESRELC_23</v>
      </c>
      <c r="E400" t="str">
        <f>VLOOKUP('NZ50-15_MaxInvestShareGroupTarg'!D400,'NZ50-15_tech_groups'!A:B,2,FALSE)</f>
        <v>NZ50-BDG-15-RESBDG</v>
      </c>
      <c r="F400" t="str">
        <f>_xlfn.XLOOKUP(D400,'Market Share'!B:B,'Market Share'!M:M)</f>
        <v/>
      </c>
    </row>
    <row r="401" spans="1:6" hidden="1" x14ac:dyDescent="0.25">
      <c r="A401">
        <f t="shared" si="6"/>
        <v>0</v>
      </c>
      <c r="B401" t="s">
        <v>81</v>
      </c>
      <c r="C401">
        <v>2050</v>
      </c>
      <c r="D401" t="str">
        <f>'Market Share'!B401</f>
        <v>RESBDGAPANewWHWTK___HIGELC_23</v>
      </c>
      <c r="E401" t="str">
        <f>VLOOKUP('NZ50-15_MaxInvestShareGroupTarg'!D401,'NZ50-15_tech_groups'!A:B,2,FALSE)</f>
        <v>NZ50-BDG-15-RESBDG</v>
      </c>
      <c r="F401" t="str">
        <f>_xlfn.XLOOKUP(D401,'Market Share'!B:B,'Market Share'!M:M)</f>
        <v/>
      </c>
    </row>
    <row r="402" spans="1:6" hidden="1" x14ac:dyDescent="0.25">
      <c r="A402">
        <f t="shared" si="6"/>
        <v>0</v>
      </c>
      <c r="B402" t="s">
        <v>81</v>
      </c>
      <c r="C402">
        <v>2050</v>
      </c>
      <c r="D402" t="str">
        <f>'Market Share'!B402</f>
        <v>RESBDGAPAOldSHPLT1500WSTDELC_23</v>
      </c>
      <c r="E402" t="str">
        <f>VLOOKUP('NZ50-15_MaxInvestShareGroupTarg'!D402,'NZ50-15_tech_groups'!A:B,2,FALSE)</f>
        <v>NZ50-BDG-15-RESBDG</v>
      </c>
      <c r="F402" t="str">
        <f>_xlfn.XLOOKUP(D402,'Market Share'!B:B,'Market Share'!M:M)</f>
        <v/>
      </c>
    </row>
    <row r="403" spans="1:6" hidden="1" x14ac:dyDescent="0.25">
      <c r="A403">
        <f t="shared" si="6"/>
        <v>0</v>
      </c>
      <c r="B403" t="s">
        <v>81</v>
      </c>
      <c r="C403">
        <v>2050</v>
      </c>
      <c r="D403" t="str">
        <f>'Market Share'!B403</f>
        <v>RESBDGAPAOldWHWTK___STDELC_23</v>
      </c>
      <c r="E403" t="str">
        <f>VLOOKUP('NZ50-15_MaxInvestShareGroupTarg'!D403,'NZ50-15_tech_groups'!A:B,2,FALSE)</f>
        <v>NZ50-BDG-15-RESBDG</v>
      </c>
      <c r="F403" t="str">
        <f>_xlfn.XLOOKUP(D403,'Market Share'!B:B,'Market Share'!M:M)</f>
        <v/>
      </c>
    </row>
    <row r="404" spans="1:6" x14ac:dyDescent="0.25">
      <c r="A404">
        <f t="shared" si="6"/>
        <v>1</v>
      </c>
      <c r="B404" t="s">
        <v>81</v>
      </c>
      <c r="C404">
        <v>2050</v>
      </c>
      <c r="D404" t="str">
        <f>'Market Share'!B404</f>
        <v>RESBDGSDENewSHFIR___HIGPRO_23</v>
      </c>
      <c r="E404" t="str">
        <f>VLOOKUP('NZ50-15_MaxInvestShareGroupTarg'!D404,'NZ50-15_tech_groups'!A:B,2,FALSE)</f>
        <v>NZ50-BDG-15-RESBDG</v>
      </c>
      <c r="F404">
        <f>_xlfn.XLOOKUP(D404,'Market Share'!B:B,'Market Share'!M:M)</f>
        <v>0</v>
      </c>
    </row>
    <row r="405" spans="1:6" hidden="1" x14ac:dyDescent="0.25">
      <c r="A405">
        <f t="shared" si="6"/>
        <v>0</v>
      </c>
      <c r="B405" t="s">
        <v>81</v>
      </c>
      <c r="C405">
        <v>2050</v>
      </c>
      <c r="D405" t="str">
        <f>'Market Share'!B405</f>
        <v>RESBDGSDEOldCDY______ESRELC_23</v>
      </c>
      <c r="E405" t="str">
        <f>VLOOKUP('NZ50-15_MaxInvestShareGroupTarg'!D405,'NZ50-15_tech_groups'!A:B,2,FALSE)</f>
        <v>NZ50-BDG-15-RESBDG</v>
      </c>
      <c r="F405" t="str">
        <f>_xlfn.XLOOKUP(D405,'Market Share'!B:B,'Market Share'!M:M)</f>
        <v/>
      </c>
    </row>
    <row r="406" spans="1:6" x14ac:dyDescent="0.25">
      <c r="A406">
        <f t="shared" si="6"/>
        <v>1</v>
      </c>
      <c r="B406" t="s">
        <v>81</v>
      </c>
      <c r="C406">
        <v>2050</v>
      </c>
      <c r="D406" t="str">
        <f>'Market Share'!B406</f>
        <v>RESBDGSDENewSHPST___HIGBWP_23</v>
      </c>
      <c r="E406" t="str">
        <f>VLOOKUP('NZ50-15_MaxInvestShareGroupTarg'!D406,'NZ50-15_tech_groups'!A:B,2,FALSE)</f>
        <v>NZ50-BDG-15-RESBDG</v>
      </c>
      <c r="F406">
        <f>_xlfn.XLOOKUP(D406,'Market Share'!B:B,'Market Share'!M:M)</f>
        <v>0</v>
      </c>
    </row>
    <row r="407" spans="1:6" x14ac:dyDescent="0.25">
      <c r="A407">
        <f t="shared" si="6"/>
        <v>1</v>
      </c>
      <c r="B407" t="s">
        <v>81</v>
      </c>
      <c r="C407">
        <v>2050</v>
      </c>
      <c r="D407" t="str">
        <f>'Market Share'!B407</f>
        <v>RESBDGAPAOldSHFUR___ESRPRO_23</v>
      </c>
      <c r="E407" t="str">
        <f>VLOOKUP('NZ50-15_MaxInvestShareGroupTarg'!D407,'NZ50-15_tech_groups'!A:B,2,FALSE)</f>
        <v>NZ50-BDG-15-RESBDG</v>
      </c>
      <c r="F407">
        <f>_xlfn.XLOOKUP(D407,'Market Share'!B:B,'Market Share'!M:M)</f>
        <v>0</v>
      </c>
    </row>
    <row r="408" spans="1:6" hidden="1" x14ac:dyDescent="0.25">
      <c r="A408">
        <f t="shared" si="6"/>
        <v>0</v>
      </c>
      <c r="B408" t="s">
        <v>81</v>
      </c>
      <c r="C408">
        <v>2050</v>
      </c>
      <c r="D408" t="str">
        <f>'Market Share'!B408</f>
        <v>RESBDGAPAOldSHPLT1000WSTDELC_23</v>
      </c>
      <c r="E408" t="str">
        <f>VLOOKUP('NZ50-15_MaxInvestShareGroupTarg'!D408,'NZ50-15_tech_groups'!A:B,2,FALSE)</f>
        <v>NZ50-BDG-15-RESBDG</v>
      </c>
      <c r="F408" t="str">
        <f>_xlfn.XLOOKUP(D408,'Market Share'!B:B,'Market Share'!M:M)</f>
        <v/>
      </c>
    </row>
    <row r="409" spans="1:6" hidden="1" x14ac:dyDescent="0.25">
      <c r="A409">
        <f t="shared" si="6"/>
        <v>0</v>
      </c>
      <c r="B409" t="s">
        <v>81</v>
      </c>
      <c r="C409">
        <v>2050</v>
      </c>
      <c r="D409" t="str">
        <f>'Market Share'!B409</f>
        <v>RESBDGSDEOldLIHAL60WSTDELC_23</v>
      </c>
      <c r="E409" t="str">
        <f>VLOOKUP('NZ50-15_MaxInvestShareGroupTarg'!D409,'NZ50-15_tech_groups'!A:B,2,FALSE)</f>
        <v>NZ50-BDG-15-RESBDG</v>
      </c>
      <c r="F409" t="str">
        <f>_xlfn.XLOOKUP(D409,'Market Share'!B:B,'Market Share'!M:M)</f>
        <v/>
      </c>
    </row>
    <row r="410" spans="1:6" hidden="1" x14ac:dyDescent="0.25">
      <c r="A410">
        <f t="shared" si="6"/>
        <v>0</v>
      </c>
      <c r="B410" t="s">
        <v>81</v>
      </c>
      <c r="C410">
        <v>2050</v>
      </c>
      <c r="D410" t="str">
        <f>'Market Share'!B410</f>
        <v>RESBDGAPAOldREF___FRTESRELC_23</v>
      </c>
      <c r="E410" t="str">
        <f>VLOOKUP('NZ50-15_MaxInvestShareGroupTarg'!D410,'NZ50-15_tech_groups'!A:B,2,FALSE)</f>
        <v>NZ50-BDG-15-RESBDG</v>
      </c>
      <c r="F410" t="str">
        <f>_xlfn.XLOOKUP(D410,'Market Share'!B:B,'Market Share'!M:M)</f>
        <v/>
      </c>
    </row>
    <row r="411" spans="1:6" hidden="1" x14ac:dyDescent="0.25">
      <c r="A411">
        <f t="shared" si="6"/>
        <v>0</v>
      </c>
      <c r="B411" t="s">
        <v>81</v>
      </c>
      <c r="C411">
        <v>2050</v>
      </c>
      <c r="D411" t="str">
        <f>'Market Share'!B411</f>
        <v>RESBDGSATOldCDY______HIGELC_23</v>
      </c>
      <c r="E411" t="str">
        <f>VLOOKUP('NZ50-15_MaxInvestShareGroupTarg'!D411,'NZ50-15_tech_groups'!A:B,2,FALSE)</f>
        <v>NZ50-BDG-15-RESBDG</v>
      </c>
      <c r="F411" t="str">
        <f>_xlfn.XLOOKUP(D411,'Market Share'!B:B,'Market Share'!M:M)</f>
        <v/>
      </c>
    </row>
    <row r="412" spans="1:6" x14ac:dyDescent="0.25">
      <c r="A412">
        <f t="shared" si="6"/>
        <v>1</v>
      </c>
      <c r="B412" t="s">
        <v>81</v>
      </c>
      <c r="C412">
        <v>2050</v>
      </c>
      <c r="D412" t="str">
        <f>'Market Share'!B412</f>
        <v>RESBDGSATOldSHFUR___STDPRO_23</v>
      </c>
      <c r="E412" t="str">
        <f>VLOOKUP('NZ50-15_MaxInvestShareGroupTarg'!D412,'NZ50-15_tech_groups'!A:B,2,FALSE)</f>
        <v>NZ50-BDG-15-RESBDG</v>
      </c>
      <c r="F412">
        <f>_xlfn.XLOOKUP(D412,'Market Share'!B:B,'Market Share'!M:M)</f>
        <v>0</v>
      </c>
    </row>
    <row r="413" spans="1:6" hidden="1" x14ac:dyDescent="0.25">
      <c r="A413">
        <f t="shared" si="6"/>
        <v>0</v>
      </c>
      <c r="B413" t="s">
        <v>81</v>
      </c>
      <c r="C413">
        <v>2050</v>
      </c>
      <c r="D413" t="str">
        <f>'Market Share'!B413</f>
        <v>RESBDGSDEOldWHWTK___HIGELC_23</v>
      </c>
      <c r="E413" t="str">
        <f>VLOOKUP('NZ50-15_MaxInvestShareGroupTarg'!D413,'NZ50-15_tech_groups'!A:B,2,FALSE)</f>
        <v>NZ50-BDG-15-RESBDG</v>
      </c>
      <c r="F413" t="str">
        <f>_xlfn.XLOOKUP(D413,'Market Share'!B:B,'Market Share'!M:M)</f>
        <v/>
      </c>
    </row>
    <row r="414" spans="1:6" hidden="1" x14ac:dyDescent="0.25">
      <c r="A414">
        <f t="shared" si="6"/>
        <v>0</v>
      </c>
      <c r="B414" t="s">
        <v>81</v>
      </c>
      <c r="C414">
        <v>2050</v>
      </c>
      <c r="D414" t="str">
        <f>'Market Share'!B414</f>
        <v>RESBDGSATOldSHFUR___STDELC_23</v>
      </c>
      <c r="E414" t="str">
        <f>VLOOKUP('NZ50-15_MaxInvestShareGroupTarg'!D414,'NZ50-15_tech_groups'!A:B,2,FALSE)</f>
        <v>NZ50-BDG-15-RESBDG</v>
      </c>
      <c r="F414" t="str">
        <f>_xlfn.XLOOKUP(D414,'Market Share'!B:B,'Market Share'!M:M)</f>
        <v/>
      </c>
    </row>
    <row r="415" spans="1:6" hidden="1" x14ac:dyDescent="0.25">
      <c r="A415">
        <f t="shared" si="6"/>
        <v>0</v>
      </c>
      <c r="B415" t="s">
        <v>81</v>
      </c>
      <c r="C415">
        <v>2050</v>
      </c>
      <c r="D415" t="str">
        <f>'Market Share'!B415</f>
        <v>RESBDGSATOldREF___FRDSTDELC_23</v>
      </c>
      <c r="E415" t="str">
        <f>VLOOKUP('NZ50-15_MaxInvestShareGroupTarg'!D415,'NZ50-15_tech_groups'!A:B,2,FALSE)</f>
        <v>NZ50-BDG-15-RESBDG</v>
      </c>
      <c r="F415" t="str">
        <f>_xlfn.XLOOKUP(D415,'Market Share'!B:B,'Market Share'!M:M)</f>
        <v/>
      </c>
    </row>
    <row r="416" spans="1:6" hidden="1" x14ac:dyDescent="0.25">
      <c r="A416">
        <f t="shared" si="6"/>
        <v>0</v>
      </c>
      <c r="B416" t="s">
        <v>81</v>
      </c>
      <c r="C416">
        <v>2050</v>
      </c>
      <c r="D416" t="str">
        <f>'Market Share'!B416</f>
        <v>RESBDGAPAOldSHPLT500WSTDELC_23</v>
      </c>
      <c r="E416" t="str">
        <f>VLOOKUP('NZ50-15_MaxInvestShareGroupTarg'!D416,'NZ50-15_tech_groups'!A:B,2,FALSE)</f>
        <v>NZ50-BDG-15-RESBDG</v>
      </c>
      <c r="F416" t="str">
        <f>_xlfn.XLOOKUP(D416,'Market Share'!B:B,'Market Share'!M:M)</f>
        <v/>
      </c>
    </row>
    <row r="417" spans="1:6" hidden="1" x14ac:dyDescent="0.25">
      <c r="A417">
        <f t="shared" si="6"/>
        <v>0</v>
      </c>
      <c r="B417" t="s">
        <v>81</v>
      </c>
      <c r="C417">
        <v>2050</v>
      </c>
      <c r="D417" t="str">
        <f>'Market Share'!B417</f>
        <v>RESBDGSDENewRAG______HIGELC_23</v>
      </c>
      <c r="E417" t="str">
        <f>VLOOKUP('NZ50-15_MaxInvestShareGroupTarg'!D417,'NZ50-15_tech_groups'!A:B,2,FALSE)</f>
        <v>NZ50-BDG-15-RESBDG</v>
      </c>
      <c r="F417" t="str">
        <f>_xlfn.XLOOKUP(D417,'Market Share'!B:B,'Market Share'!M:M)</f>
        <v/>
      </c>
    </row>
    <row r="418" spans="1:6" hidden="1" x14ac:dyDescent="0.25">
      <c r="A418">
        <f t="shared" si="6"/>
        <v>0</v>
      </c>
      <c r="B418" t="s">
        <v>81</v>
      </c>
      <c r="C418">
        <v>2050</v>
      </c>
      <c r="D418" t="str">
        <f>'Market Share'!B418</f>
        <v>RESBDGAPAOldREF___FRTHIGELC_23</v>
      </c>
      <c r="E418" t="str">
        <f>VLOOKUP('NZ50-15_MaxInvestShareGroupTarg'!D418,'NZ50-15_tech_groups'!A:B,2,FALSE)</f>
        <v>NZ50-BDG-15-RESBDG</v>
      </c>
      <c r="F418" t="str">
        <f>_xlfn.XLOOKUP(D418,'Market Share'!B:B,'Market Share'!M:M)</f>
        <v/>
      </c>
    </row>
    <row r="419" spans="1:6" hidden="1" x14ac:dyDescent="0.25">
      <c r="A419">
        <f t="shared" si="6"/>
        <v>0</v>
      </c>
      <c r="B419" t="s">
        <v>81</v>
      </c>
      <c r="C419">
        <v>2050</v>
      </c>
      <c r="D419" t="str">
        <f>'Market Share'!B419</f>
        <v>RESBDGSDEOldSHPLT1500WSTDELC_23</v>
      </c>
      <c r="E419" t="str">
        <f>VLOOKUP('NZ50-15_MaxInvestShareGroupTarg'!D419,'NZ50-15_tech_groups'!A:B,2,FALSE)</f>
        <v>NZ50-BDG-15-RESBDG</v>
      </c>
      <c r="F419" t="str">
        <f>_xlfn.XLOOKUP(D419,'Market Share'!B:B,'Market Share'!M:M)</f>
        <v/>
      </c>
    </row>
    <row r="420" spans="1:6" hidden="1" x14ac:dyDescent="0.25">
      <c r="A420">
        <f t="shared" si="6"/>
        <v>0</v>
      </c>
      <c r="B420" t="s">
        <v>81</v>
      </c>
      <c r="C420">
        <v>2050</v>
      </c>
      <c r="D420" t="str">
        <f>'Market Share'!B420</f>
        <v>RESBDGSATOldREF___FRDHIGELC_23</v>
      </c>
      <c r="E420" t="str">
        <f>VLOOKUP('NZ50-15_MaxInvestShareGroupTarg'!D420,'NZ50-15_tech_groups'!A:B,2,FALSE)</f>
        <v>NZ50-BDG-15-RESBDG</v>
      </c>
      <c r="F420" t="str">
        <f>_xlfn.XLOOKUP(D420,'Market Share'!B:B,'Market Share'!M:M)</f>
        <v/>
      </c>
    </row>
    <row r="421" spans="1:6" hidden="1" x14ac:dyDescent="0.25">
      <c r="A421">
        <f t="shared" si="6"/>
        <v>0</v>
      </c>
      <c r="B421" t="s">
        <v>81</v>
      </c>
      <c r="C421">
        <v>2050</v>
      </c>
      <c r="D421" t="str">
        <f>'Market Share'!B421</f>
        <v>RESBDGSATOldREF___FRDESRELC_23</v>
      </c>
      <c r="E421" t="str">
        <f>VLOOKUP('NZ50-15_MaxInvestShareGroupTarg'!D421,'NZ50-15_tech_groups'!A:B,2,FALSE)</f>
        <v>NZ50-BDG-15-RESBDG</v>
      </c>
      <c r="F421" t="str">
        <f>_xlfn.XLOOKUP(D421,'Market Share'!B:B,'Market Share'!M:M)</f>
        <v/>
      </c>
    </row>
    <row r="422" spans="1:6" x14ac:dyDescent="0.25">
      <c r="A422">
        <f t="shared" si="6"/>
        <v>1</v>
      </c>
      <c r="B422" t="s">
        <v>81</v>
      </c>
      <c r="C422">
        <v>2050</v>
      </c>
      <c r="D422" t="str">
        <f>'Market Share'!B422</f>
        <v>RESBDGSDEOldSHFUR___ESRPRO_23</v>
      </c>
      <c r="E422" t="str">
        <f>VLOOKUP('NZ50-15_MaxInvestShareGroupTarg'!D422,'NZ50-15_tech_groups'!A:B,2,FALSE)</f>
        <v>NZ50-BDG-15-RESBDG</v>
      </c>
      <c r="F422">
        <f>_xlfn.XLOOKUP(D422,'Market Share'!B:B,'Market Share'!M:M)</f>
        <v>0</v>
      </c>
    </row>
    <row r="423" spans="1:6" x14ac:dyDescent="0.25">
      <c r="A423">
        <f t="shared" si="6"/>
        <v>1</v>
      </c>
      <c r="B423" t="s">
        <v>81</v>
      </c>
      <c r="C423">
        <v>2050</v>
      </c>
      <c r="D423" t="str">
        <f>'Market Share'!B423</f>
        <v>RESBDGAPANewSHHEP___STDNGA_23</v>
      </c>
      <c r="E423" t="str">
        <f>VLOOKUP('NZ50-15_MaxInvestShareGroupTarg'!D423,'NZ50-15_tech_groups'!A:B,2,FALSE)</f>
        <v>NZ50-BDG-15-RESBDG</v>
      </c>
      <c r="F423">
        <f>_xlfn.XLOOKUP(D423,'Market Share'!B:B,'Market Share'!M:M)</f>
        <v>0</v>
      </c>
    </row>
    <row r="424" spans="1:6" x14ac:dyDescent="0.25">
      <c r="A424">
        <f t="shared" si="6"/>
        <v>1</v>
      </c>
      <c r="B424" t="s">
        <v>81</v>
      </c>
      <c r="C424">
        <v>2050</v>
      </c>
      <c r="D424" t="str">
        <f>'Market Share'!B424</f>
        <v>RESBDGAPAOldRAG______HIGNGA_23</v>
      </c>
      <c r="E424" t="str">
        <f>VLOOKUP('NZ50-15_MaxInvestShareGroupTarg'!D424,'NZ50-15_tech_groups'!A:B,2,FALSE)</f>
        <v>NZ50-BDG-15-RESBDG</v>
      </c>
      <c r="F424">
        <f>_xlfn.XLOOKUP(D424,'Market Share'!B:B,'Market Share'!M:M)</f>
        <v>0</v>
      </c>
    </row>
    <row r="425" spans="1:6" x14ac:dyDescent="0.25">
      <c r="A425">
        <f t="shared" si="6"/>
        <v>1</v>
      </c>
      <c r="B425" t="s">
        <v>81</v>
      </c>
      <c r="C425">
        <v>2050</v>
      </c>
      <c r="D425" t="str">
        <f>'Market Share'!B425</f>
        <v>RESBDGSATOldSHFUR___STDLFO_23</v>
      </c>
      <c r="E425" t="str">
        <f>VLOOKUP('NZ50-15_MaxInvestShareGroupTarg'!D425,'NZ50-15_tech_groups'!A:B,2,FALSE)</f>
        <v>NZ50-BDG-15-RESBDG</v>
      </c>
      <c r="F425">
        <f>_xlfn.XLOOKUP(D425,'Market Share'!B:B,'Market Share'!M:M)</f>
        <v>0</v>
      </c>
    </row>
    <row r="426" spans="1:6" hidden="1" x14ac:dyDescent="0.25">
      <c r="A426">
        <f t="shared" si="6"/>
        <v>0</v>
      </c>
      <c r="B426" t="s">
        <v>81</v>
      </c>
      <c r="C426">
        <v>2050</v>
      </c>
      <c r="D426" t="str">
        <f>'Market Share'!B426</f>
        <v>RESBDGSDEOldSHPLT1000WSTDELC_23</v>
      </c>
      <c r="E426" t="str">
        <f>VLOOKUP('NZ50-15_MaxInvestShareGroupTarg'!D426,'NZ50-15_tech_groups'!A:B,2,FALSE)</f>
        <v>NZ50-BDG-15-RESBDG</v>
      </c>
      <c r="F426" t="str">
        <f>_xlfn.XLOOKUP(D426,'Market Share'!B:B,'Market Share'!M:M)</f>
        <v/>
      </c>
    </row>
    <row r="427" spans="1:6" hidden="1" x14ac:dyDescent="0.25">
      <c r="A427">
        <f t="shared" si="6"/>
        <v>0</v>
      </c>
      <c r="B427" t="s">
        <v>81</v>
      </c>
      <c r="C427">
        <v>2050</v>
      </c>
      <c r="D427" t="str">
        <f>'Market Share'!B427</f>
        <v>RESBDGSATNewSHBOI___STDHH2_23</v>
      </c>
      <c r="E427" t="str">
        <f>VLOOKUP('NZ50-15_MaxInvestShareGroupTarg'!D427,'NZ50-15_tech_groups'!A:B,2,FALSE)</f>
        <v>NZ50-BDG-15-RESBDG</v>
      </c>
      <c r="F427" t="str">
        <f>_xlfn.XLOOKUP(D427,'Market Share'!B:B,'Market Share'!M:M)</f>
        <v/>
      </c>
    </row>
    <row r="428" spans="1:6" x14ac:dyDescent="0.25">
      <c r="A428">
        <f t="shared" si="6"/>
        <v>1</v>
      </c>
      <c r="B428" t="s">
        <v>81</v>
      </c>
      <c r="C428">
        <v>2050</v>
      </c>
      <c r="D428" t="str">
        <f>'Market Share'!B428</f>
        <v>RESBDGSDENewSHSTV___STDBMA_23</v>
      </c>
      <c r="E428" t="str">
        <f>VLOOKUP('NZ50-15_MaxInvestShareGroupTarg'!D428,'NZ50-15_tech_groups'!A:B,2,FALSE)</f>
        <v>NZ50-BDG-15-RESBDG</v>
      </c>
      <c r="F428">
        <f>_xlfn.XLOOKUP(D428,'Market Share'!B:B,'Market Share'!M:M)</f>
        <v>0</v>
      </c>
    </row>
    <row r="429" spans="1:6" x14ac:dyDescent="0.25">
      <c r="A429">
        <f t="shared" si="6"/>
        <v>1</v>
      </c>
      <c r="B429" t="s">
        <v>81</v>
      </c>
      <c r="C429">
        <v>2050</v>
      </c>
      <c r="D429" t="str">
        <f>'Market Share'!B429</f>
        <v>RESBDGSDENewSHSTV___HIGBMA_23</v>
      </c>
      <c r="E429" t="str">
        <f>VLOOKUP('NZ50-15_MaxInvestShareGroupTarg'!D429,'NZ50-15_tech_groups'!A:B,2,FALSE)</f>
        <v>NZ50-BDG-15-RESBDG</v>
      </c>
      <c r="F429">
        <f>_xlfn.XLOOKUP(D429,'Market Share'!B:B,'Market Share'!M:M)</f>
        <v>0</v>
      </c>
    </row>
    <row r="430" spans="1:6" hidden="1" x14ac:dyDescent="0.25">
      <c r="A430">
        <f t="shared" si="6"/>
        <v>0</v>
      </c>
      <c r="B430" t="s">
        <v>81</v>
      </c>
      <c r="C430">
        <v>2050</v>
      </c>
      <c r="D430" t="str">
        <f>'Market Share'!B430</f>
        <v>RESBDGAPAOldSCCE___ESRELC_23</v>
      </c>
      <c r="E430" t="str">
        <f>VLOOKUP('NZ50-15_MaxInvestShareGroupTarg'!D430,'NZ50-15_tech_groups'!A:B,2,FALSE)</f>
        <v>NZ50-BDG-15-RESBDG</v>
      </c>
      <c r="F430" t="str">
        <f>_xlfn.XLOOKUP(D430,'Market Share'!B:B,'Market Share'!M:M)</f>
        <v/>
      </c>
    </row>
    <row r="431" spans="1:6" x14ac:dyDescent="0.25">
      <c r="A431">
        <f t="shared" si="6"/>
        <v>1</v>
      </c>
      <c r="B431" t="s">
        <v>81</v>
      </c>
      <c r="C431">
        <v>2050</v>
      </c>
      <c r="D431" t="str">
        <f>'Market Share'!B431</f>
        <v>RESBDGAPANewSHFUR___HIGLFO_23</v>
      </c>
      <c r="E431" t="str">
        <f>VLOOKUP('NZ50-15_MaxInvestShareGroupTarg'!D431,'NZ50-15_tech_groups'!A:B,2,FALSE)</f>
        <v>NZ50-BDG-15-RESBDG</v>
      </c>
      <c r="F431">
        <f>_xlfn.XLOOKUP(D431,'Market Share'!B:B,'Market Share'!M:M)</f>
        <v>0</v>
      </c>
    </row>
    <row r="432" spans="1:6" x14ac:dyDescent="0.25">
      <c r="A432">
        <f t="shared" si="6"/>
        <v>1</v>
      </c>
      <c r="B432" t="s">
        <v>81</v>
      </c>
      <c r="C432">
        <v>2050</v>
      </c>
      <c r="D432" t="str">
        <f>'Market Share'!B432</f>
        <v>RESBDGSATOldSHFUR___STDKER_23</v>
      </c>
      <c r="E432" t="str">
        <f>VLOOKUP('NZ50-15_MaxInvestShareGroupTarg'!D432,'NZ50-15_tech_groups'!A:B,2,FALSE)</f>
        <v>NZ50-BDG-15-RESBDG</v>
      </c>
      <c r="F432">
        <f>_xlfn.XLOOKUP(D432,'Market Share'!B:B,'Market Share'!M:M)</f>
        <v>0</v>
      </c>
    </row>
    <row r="433" spans="1:6" hidden="1" x14ac:dyDescent="0.25">
      <c r="A433">
        <f t="shared" si="6"/>
        <v>0</v>
      </c>
      <c r="B433" t="s">
        <v>81</v>
      </c>
      <c r="C433">
        <v>2050</v>
      </c>
      <c r="D433" t="str">
        <f>'Market Share'!B433</f>
        <v>RESBDGAPAOldSCCE___STDELC_23</v>
      </c>
      <c r="E433" t="str">
        <f>VLOOKUP('NZ50-15_MaxInvestShareGroupTarg'!D433,'NZ50-15_tech_groups'!A:B,2,FALSE)</f>
        <v>NZ50-BDG-15-RESBDG</v>
      </c>
      <c r="F433" t="str">
        <f>_xlfn.XLOOKUP(D433,'Market Share'!B:B,'Market Share'!M:M)</f>
        <v/>
      </c>
    </row>
    <row r="434" spans="1:6" hidden="1" x14ac:dyDescent="0.25">
      <c r="A434">
        <f t="shared" si="6"/>
        <v>0</v>
      </c>
      <c r="B434" t="s">
        <v>81</v>
      </c>
      <c r="C434">
        <v>2050</v>
      </c>
      <c r="D434" t="str">
        <f>'Market Share'!B434</f>
        <v>RESBDGAPAOldSCCE___HIGELC_23</v>
      </c>
      <c r="E434" t="str">
        <f>VLOOKUP('NZ50-15_MaxInvestShareGroupTarg'!D434,'NZ50-15_tech_groups'!A:B,2,FALSE)</f>
        <v>NZ50-BDG-15-RESBDG</v>
      </c>
      <c r="F434" t="str">
        <f>_xlfn.XLOOKUP(D434,'Market Share'!B:B,'Market Share'!M:M)</f>
        <v/>
      </c>
    </row>
    <row r="435" spans="1:6" hidden="1" x14ac:dyDescent="0.25">
      <c r="A435">
        <f t="shared" si="6"/>
        <v>0</v>
      </c>
      <c r="B435" t="s">
        <v>81</v>
      </c>
      <c r="C435">
        <v>2050</v>
      </c>
      <c r="D435" t="str">
        <f>'Market Share'!B435</f>
        <v>RESBDGSDEOldSHPLT500WSTDELC_23</v>
      </c>
      <c r="E435" t="str">
        <f>VLOOKUP('NZ50-15_MaxInvestShareGroupTarg'!D435,'NZ50-15_tech_groups'!A:B,2,FALSE)</f>
        <v>NZ50-BDG-15-RESBDG</v>
      </c>
      <c r="F435" t="str">
        <f>_xlfn.XLOOKUP(D435,'Market Share'!B:B,'Market Share'!M:M)</f>
        <v/>
      </c>
    </row>
    <row r="436" spans="1:6" hidden="1" x14ac:dyDescent="0.25">
      <c r="A436">
        <f t="shared" si="6"/>
        <v>0</v>
      </c>
      <c r="B436" t="s">
        <v>81</v>
      </c>
      <c r="C436">
        <v>2050</v>
      </c>
      <c r="D436" t="str">
        <f>'Market Share'!B436</f>
        <v>RESBDGAPANewREF___FRDSTDELC_23</v>
      </c>
      <c r="E436" t="str">
        <f>VLOOKUP('NZ50-15_MaxInvestShareGroupTarg'!D436,'NZ50-15_tech_groups'!A:B,2,FALSE)</f>
        <v>NZ50-BDG-15-RESBDG</v>
      </c>
      <c r="F436" t="str">
        <f>_xlfn.XLOOKUP(D436,'Market Share'!B:B,'Market Share'!M:M)</f>
        <v/>
      </c>
    </row>
    <row r="437" spans="1:6" hidden="1" x14ac:dyDescent="0.25">
      <c r="A437">
        <f t="shared" si="6"/>
        <v>0</v>
      </c>
      <c r="B437" t="s">
        <v>81</v>
      </c>
      <c r="C437">
        <v>2050</v>
      </c>
      <c r="D437" t="str">
        <f>'Market Share'!B437</f>
        <v>RESBDGAPANewCDY______HIGELC_23</v>
      </c>
      <c r="E437" t="str">
        <f>VLOOKUP('NZ50-15_MaxInvestShareGroupTarg'!D437,'NZ50-15_tech_groups'!A:B,2,FALSE)</f>
        <v>NZ50-BDG-15-RESBDG</v>
      </c>
      <c r="F437" t="str">
        <f>_xlfn.XLOOKUP(D437,'Market Share'!B:B,'Market Share'!M:M)</f>
        <v/>
      </c>
    </row>
    <row r="438" spans="1:6" hidden="1" x14ac:dyDescent="0.25">
      <c r="A438">
        <f t="shared" si="6"/>
        <v>0</v>
      </c>
      <c r="B438" t="s">
        <v>81</v>
      </c>
      <c r="C438">
        <v>2050</v>
      </c>
      <c r="D438" t="str">
        <f>'Market Share'!B438</f>
        <v>RESBDGAPAOldCDY______ESRELC_23</v>
      </c>
      <c r="E438" t="str">
        <f>VLOOKUP('NZ50-15_MaxInvestShareGroupTarg'!D438,'NZ50-15_tech_groups'!A:B,2,FALSE)</f>
        <v>NZ50-BDG-15-RESBDG</v>
      </c>
      <c r="F438" t="str">
        <f>_xlfn.XLOOKUP(D438,'Market Share'!B:B,'Market Share'!M:M)</f>
        <v/>
      </c>
    </row>
    <row r="439" spans="1:6" hidden="1" x14ac:dyDescent="0.25">
      <c r="A439">
        <f t="shared" si="6"/>
        <v>0</v>
      </c>
      <c r="B439" t="s">
        <v>81</v>
      </c>
      <c r="C439">
        <v>2050</v>
      </c>
      <c r="D439" t="str">
        <f>'Market Share'!B439</f>
        <v>RESBDGSATOldWHHEP___ESRELC_23</v>
      </c>
      <c r="E439" t="str">
        <f>VLOOKUP('NZ50-15_MaxInvestShareGroupTarg'!D439,'NZ50-15_tech_groups'!A:B,2,FALSE)</f>
        <v>NZ50-BDG-15-RESBDG</v>
      </c>
      <c r="F439" t="str">
        <f>_xlfn.XLOOKUP(D439,'Market Share'!B:B,'Market Share'!M:M)</f>
        <v/>
      </c>
    </row>
    <row r="440" spans="1:6" x14ac:dyDescent="0.25">
      <c r="A440">
        <f t="shared" si="6"/>
        <v>1</v>
      </c>
      <c r="B440" t="s">
        <v>81</v>
      </c>
      <c r="C440">
        <v>2050</v>
      </c>
      <c r="D440" t="str">
        <f>'Market Share'!B440</f>
        <v>RESBDGAPAOldSHFUR___STDPRO_23</v>
      </c>
      <c r="E440" t="str">
        <f>VLOOKUP('NZ50-15_MaxInvestShareGroupTarg'!D440,'NZ50-15_tech_groups'!A:B,2,FALSE)</f>
        <v>NZ50-BDG-15-RESBDG</v>
      </c>
      <c r="F440">
        <f>_xlfn.XLOOKUP(D440,'Market Share'!B:B,'Market Share'!M:M)</f>
        <v>0</v>
      </c>
    </row>
    <row r="441" spans="1:6" hidden="1" x14ac:dyDescent="0.25">
      <c r="A441">
        <f t="shared" si="6"/>
        <v>0</v>
      </c>
      <c r="B441" t="s">
        <v>81</v>
      </c>
      <c r="C441">
        <v>2050</v>
      </c>
      <c r="D441" t="str">
        <f>'Market Share'!B441</f>
        <v>RESBDGSDEOldCDY______HIGELC_23</v>
      </c>
      <c r="E441" t="str">
        <f>VLOOKUP('NZ50-15_MaxInvestShareGroupTarg'!D441,'NZ50-15_tech_groups'!A:B,2,FALSE)</f>
        <v>NZ50-BDG-15-RESBDG</v>
      </c>
      <c r="F441" t="str">
        <f>_xlfn.XLOOKUP(D441,'Market Share'!B:B,'Market Share'!M:M)</f>
        <v/>
      </c>
    </row>
    <row r="442" spans="1:6" hidden="1" x14ac:dyDescent="0.25">
      <c r="A442">
        <f t="shared" si="6"/>
        <v>0</v>
      </c>
      <c r="B442" t="s">
        <v>81</v>
      </c>
      <c r="C442">
        <v>2050</v>
      </c>
      <c r="D442" t="str">
        <f>'Market Share'!B442</f>
        <v>RESBDGAPANewREF___FRDESRELC_23</v>
      </c>
      <c r="E442" t="str">
        <f>VLOOKUP('NZ50-15_MaxInvestShareGroupTarg'!D442,'NZ50-15_tech_groups'!A:B,2,FALSE)</f>
        <v>NZ50-BDG-15-RESBDG</v>
      </c>
      <c r="F442" t="str">
        <f>_xlfn.XLOOKUP(D442,'Market Share'!B:B,'Market Share'!M:M)</f>
        <v/>
      </c>
    </row>
    <row r="443" spans="1:6" hidden="1" x14ac:dyDescent="0.25">
      <c r="A443">
        <f t="shared" si="6"/>
        <v>0</v>
      </c>
      <c r="B443" t="s">
        <v>81</v>
      </c>
      <c r="C443">
        <v>2050</v>
      </c>
      <c r="D443" t="str">
        <f>'Market Share'!B443</f>
        <v>RESBDGAPANewREF___FRDHIGELC_23</v>
      </c>
      <c r="E443" t="str">
        <f>VLOOKUP('NZ50-15_MaxInvestShareGroupTarg'!D443,'NZ50-15_tech_groups'!A:B,2,FALSE)</f>
        <v>NZ50-BDG-15-RESBDG</v>
      </c>
      <c r="F443" t="str">
        <f>_xlfn.XLOOKUP(D443,'Market Share'!B:B,'Market Share'!M:M)</f>
        <v/>
      </c>
    </row>
    <row r="444" spans="1:6" x14ac:dyDescent="0.25">
      <c r="A444">
        <f t="shared" si="6"/>
        <v>1</v>
      </c>
      <c r="B444" t="s">
        <v>81</v>
      </c>
      <c r="C444">
        <v>2050</v>
      </c>
      <c r="D444" t="str">
        <f>'Market Share'!B444</f>
        <v>RESBDGAPANewSHFIR___STDPRO_23</v>
      </c>
      <c r="E444" t="str">
        <f>VLOOKUP('NZ50-15_MaxInvestShareGroupTarg'!D444,'NZ50-15_tech_groups'!A:B,2,FALSE)</f>
        <v>NZ50-BDG-15-RESBDG</v>
      </c>
      <c r="F444">
        <f>_xlfn.XLOOKUP(D444,'Market Share'!B:B,'Market Share'!M:M)</f>
        <v>0</v>
      </c>
    </row>
    <row r="445" spans="1:6" hidden="1" x14ac:dyDescent="0.25">
      <c r="A445">
        <f t="shared" si="6"/>
        <v>0</v>
      </c>
      <c r="B445" t="s">
        <v>81</v>
      </c>
      <c r="C445">
        <v>2050</v>
      </c>
      <c r="D445" t="str">
        <f>'Market Share'!B445</f>
        <v>RESBDGSDEOldSCWD___HIGELC_23</v>
      </c>
      <c r="E445" t="str">
        <f>VLOOKUP('NZ50-15_MaxInvestShareGroupTarg'!D445,'NZ50-15_tech_groups'!A:B,2,FALSE)</f>
        <v>NZ50-BDG-15-RESBDG</v>
      </c>
      <c r="F445" t="str">
        <f>_xlfn.XLOOKUP(D445,'Market Share'!B:B,'Market Share'!M:M)</f>
        <v/>
      </c>
    </row>
    <row r="446" spans="1:6" hidden="1" x14ac:dyDescent="0.25">
      <c r="A446">
        <f t="shared" si="6"/>
        <v>0</v>
      </c>
      <c r="B446" t="s">
        <v>81</v>
      </c>
      <c r="C446">
        <v>2050</v>
      </c>
      <c r="D446" t="str">
        <f>'Market Share'!B446</f>
        <v>RESBDGSATOldWHHEP___STDELC_23</v>
      </c>
      <c r="E446" t="str">
        <f>VLOOKUP('NZ50-15_MaxInvestShareGroupTarg'!D446,'NZ50-15_tech_groups'!A:B,2,FALSE)</f>
        <v>NZ50-BDG-15-RESBDG</v>
      </c>
      <c r="F446" t="str">
        <f>_xlfn.XLOOKUP(D446,'Market Share'!B:B,'Market Share'!M:M)</f>
        <v/>
      </c>
    </row>
    <row r="447" spans="1:6" hidden="1" x14ac:dyDescent="0.25">
      <c r="A447">
        <f t="shared" si="6"/>
        <v>0</v>
      </c>
      <c r="B447" t="s">
        <v>81</v>
      </c>
      <c r="C447">
        <v>2050</v>
      </c>
      <c r="D447" t="str">
        <f>'Market Share'!B447</f>
        <v>RESBDGAPAOldSHFUR___STDELC_23</v>
      </c>
      <c r="E447" t="str">
        <f>VLOOKUP('NZ50-15_MaxInvestShareGroupTarg'!D447,'NZ50-15_tech_groups'!A:B,2,FALSE)</f>
        <v>NZ50-BDG-15-RESBDG</v>
      </c>
      <c r="F447" t="str">
        <f>_xlfn.XLOOKUP(D447,'Market Share'!B:B,'Market Share'!M:M)</f>
        <v/>
      </c>
    </row>
    <row r="448" spans="1:6" hidden="1" x14ac:dyDescent="0.25">
      <c r="A448">
        <f t="shared" si="6"/>
        <v>0</v>
      </c>
      <c r="B448" t="s">
        <v>81</v>
      </c>
      <c r="C448">
        <v>2050</v>
      </c>
      <c r="D448" t="str">
        <f>'Market Share'!B448</f>
        <v>RESBDGSATOldSHHEP___HIGELC_23</v>
      </c>
      <c r="E448" t="str">
        <f>VLOOKUP('NZ50-15_MaxInvestShareGroupTarg'!D448,'NZ50-15_tech_groups'!A:B,2,FALSE)</f>
        <v>NZ50-BDG-15-RESBDG</v>
      </c>
      <c r="F448" t="str">
        <f>_xlfn.XLOOKUP(D448,'Market Share'!B:B,'Market Share'!M:M)</f>
        <v/>
      </c>
    </row>
    <row r="449" spans="1:6" hidden="1" x14ac:dyDescent="0.25">
      <c r="A449">
        <f t="shared" si="6"/>
        <v>0</v>
      </c>
      <c r="B449" t="s">
        <v>81</v>
      </c>
      <c r="C449">
        <v>2050</v>
      </c>
      <c r="D449" t="str">
        <f>'Market Share'!B449</f>
        <v>RESBDGSDEOldREF___FRDSTDELC_23</v>
      </c>
      <c r="E449" t="str">
        <f>VLOOKUP('NZ50-15_MaxInvestShareGroupTarg'!D449,'NZ50-15_tech_groups'!A:B,2,FALSE)</f>
        <v>NZ50-BDG-15-RESBDG</v>
      </c>
      <c r="F449" t="str">
        <f>_xlfn.XLOOKUP(D449,'Market Share'!B:B,'Market Share'!M:M)</f>
        <v/>
      </c>
    </row>
    <row r="450" spans="1:6" x14ac:dyDescent="0.25">
      <c r="A450">
        <f t="shared" si="6"/>
        <v>1</v>
      </c>
      <c r="B450" t="s">
        <v>81</v>
      </c>
      <c r="C450">
        <v>2050</v>
      </c>
      <c r="D450" t="str">
        <f>'Market Share'!B450</f>
        <v>RESBDGAPANewSHPST___STDBWP_23</v>
      </c>
      <c r="E450" t="str">
        <f>VLOOKUP('NZ50-15_MaxInvestShareGroupTarg'!D450,'NZ50-15_tech_groups'!A:B,2,FALSE)</f>
        <v>NZ50-BDG-15-RESBDG</v>
      </c>
      <c r="F450">
        <f>_xlfn.XLOOKUP(D450,'Market Share'!B:B,'Market Share'!M:M)</f>
        <v>0</v>
      </c>
    </row>
    <row r="451" spans="1:6" hidden="1" x14ac:dyDescent="0.25">
      <c r="A451">
        <f t="shared" ref="A451:A514" si="7">IF(F451="",0,1)</f>
        <v>0</v>
      </c>
      <c r="B451" t="s">
        <v>81</v>
      </c>
      <c r="C451">
        <v>2050</v>
      </c>
      <c r="D451" t="str">
        <f>'Market Share'!B451</f>
        <v>RESBDGAPAOldWHWTK___HIGELC_23</v>
      </c>
      <c r="E451" t="str">
        <f>VLOOKUP('NZ50-15_MaxInvestShareGroupTarg'!D451,'NZ50-15_tech_groups'!A:B,2,FALSE)</f>
        <v>NZ50-BDG-15-RESBDG</v>
      </c>
      <c r="F451" t="str">
        <f>_xlfn.XLOOKUP(D451,'Market Share'!B:B,'Market Share'!M:M)</f>
        <v/>
      </c>
    </row>
    <row r="452" spans="1:6" hidden="1" x14ac:dyDescent="0.25">
      <c r="A452">
        <f t="shared" si="7"/>
        <v>0</v>
      </c>
      <c r="B452" t="s">
        <v>81</v>
      </c>
      <c r="C452">
        <v>2050</v>
      </c>
      <c r="D452" t="str">
        <f>'Market Share'!B452</f>
        <v>RESBDGSATOldSHHEP___STDELC_23</v>
      </c>
      <c r="E452" t="str">
        <f>VLOOKUP('NZ50-15_MaxInvestShareGroupTarg'!D452,'NZ50-15_tech_groups'!A:B,2,FALSE)</f>
        <v>NZ50-BDG-15-RESBDG</v>
      </c>
      <c r="F452" t="str">
        <f>_xlfn.XLOOKUP(D452,'Market Share'!B:B,'Market Share'!M:M)</f>
        <v/>
      </c>
    </row>
    <row r="453" spans="1:6" hidden="1" x14ac:dyDescent="0.25">
      <c r="A453">
        <f t="shared" si="7"/>
        <v>0</v>
      </c>
      <c r="B453" t="s">
        <v>81</v>
      </c>
      <c r="C453">
        <v>2050</v>
      </c>
      <c r="D453" t="str">
        <f>'Market Share'!B453</f>
        <v>RESBDGSATOldRAG______STDELC_23</v>
      </c>
      <c r="E453" t="str">
        <f>VLOOKUP('NZ50-15_MaxInvestShareGroupTarg'!D453,'NZ50-15_tech_groups'!A:B,2,FALSE)</f>
        <v>NZ50-BDG-15-RESBDG</v>
      </c>
      <c r="F453" t="str">
        <f>_xlfn.XLOOKUP(D453,'Market Share'!B:B,'Market Share'!M:M)</f>
        <v/>
      </c>
    </row>
    <row r="454" spans="1:6" hidden="1" x14ac:dyDescent="0.25">
      <c r="A454">
        <f t="shared" si="7"/>
        <v>0</v>
      </c>
      <c r="B454" t="s">
        <v>81</v>
      </c>
      <c r="C454">
        <v>2050</v>
      </c>
      <c r="D454" t="str">
        <f>'Market Share'!B454</f>
        <v>RESBDGSDEOldREF___FRDESRELC_23</v>
      </c>
      <c r="E454" t="str">
        <f>VLOOKUP('NZ50-15_MaxInvestShareGroupTarg'!D454,'NZ50-15_tech_groups'!A:B,2,FALSE)</f>
        <v>NZ50-BDG-15-RESBDG</v>
      </c>
      <c r="F454" t="str">
        <f>_xlfn.XLOOKUP(D454,'Market Share'!B:B,'Market Share'!M:M)</f>
        <v/>
      </c>
    </row>
    <row r="455" spans="1:6" hidden="1" x14ac:dyDescent="0.25">
      <c r="A455">
        <f t="shared" si="7"/>
        <v>0</v>
      </c>
      <c r="B455" t="s">
        <v>81</v>
      </c>
      <c r="C455">
        <v>2050</v>
      </c>
      <c r="D455" t="str">
        <f>'Market Share'!B455</f>
        <v>RESBDGSDEOldREF___FRDHIGELC_23</v>
      </c>
      <c r="E455" t="str">
        <f>VLOOKUP('NZ50-15_MaxInvestShareGroupTarg'!D455,'NZ50-15_tech_groups'!A:B,2,FALSE)</f>
        <v>NZ50-BDG-15-RESBDG</v>
      </c>
      <c r="F455" t="str">
        <f>_xlfn.XLOOKUP(D455,'Market Share'!B:B,'Market Share'!M:M)</f>
        <v/>
      </c>
    </row>
    <row r="456" spans="1:6" x14ac:dyDescent="0.25">
      <c r="A456">
        <f t="shared" si="7"/>
        <v>1</v>
      </c>
      <c r="B456" t="s">
        <v>81</v>
      </c>
      <c r="C456">
        <v>2050</v>
      </c>
      <c r="D456" t="str">
        <f>'Market Share'!B456</f>
        <v>RESBDGAPANewSHFIR___HIGPRO_23</v>
      </c>
      <c r="E456" t="str">
        <f>VLOOKUP('NZ50-15_MaxInvestShareGroupTarg'!D456,'NZ50-15_tech_groups'!A:B,2,FALSE)</f>
        <v>NZ50-BDG-15-RESBDG</v>
      </c>
      <c r="F456">
        <f>_xlfn.XLOOKUP(D456,'Market Share'!B:B,'Market Share'!M:M)</f>
        <v>0</v>
      </c>
    </row>
    <row r="457" spans="1:6" x14ac:dyDescent="0.25">
      <c r="A457">
        <f t="shared" si="7"/>
        <v>1</v>
      </c>
      <c r="B457" t="s">
        <v>81</v>
      </c>
      <c r="C457">
        <v>2050</v>
      </c>
      <c r="D457" t="str">
        <f>'Market Share'!B457</f>
        <v>RESBDGAPANewSHPST___HIGBWP_23</v>
      </c>
      <c r="E457" t="str">
        <f>VLOOKUP('NZ50-15_MaxInvestShareGroupTarg'!D457,'NZ50-15_tech_groups'!A:B,2,FALSE)</f>
        <v>NZ50-BDG-15-RESBDG</v>
      </c>
      <c r="F457">
        <f>_xlfn.XLOOKUP(D457,'Market Share'!B:B,'Market Share'!M:M)</f>
        <v>0</v>
      </c>
    </row>
    <row r="458" spans="1:6" x14ac:dyDescent="0.25">
      <c r="A458">
        <f t="shared" si="7"/>
        <v>1</v>
      </c>
      <c r="B458" t="s">
        <v>81</v>
      </c>
      <c r="C458">
        <v>2050</v>
      </c>
      <c r="D458" t="str">
        <f>'Market Share'!B458</f>
        <v>RESBDGAPAOldSHFUR___STDLFO_23</v>
      </c>
      <c r="E458" t="str">
        <f>VLOOKUP('NZ50-15_MaxInvestShareGroupTarg'!D458,'NZ50-15_tech_groups'!A:B,2,FALSE)</f>
        <v>NZ50-BDG-15-RESBDG</v>
      </c>
      <c r="F458">
        <f>_xlfn.XLOOKUP(D458,'Market Share'!B:B,'Market Share'!M:M)</f>
        <v>0</v>
      </c>
    </row>
    <row r="459" spans="1:6" hidden="1" x14ac:dyDescent="0.25">
      <c r="A459">
        <f t="shared" si="7"/>
        <v>0</v>
      </c>
      <c r="B459" t="s">
        <v>81</v>
      </c>
      <c r="C459">
        <v>2050</v>
      </c>
      <c r="D459" t="str">
        <f>'Market Share'!B459</f>
        <v>RESBDGSATOldWHHEP___HIGELC_23</v>
      </c>
      <c r="E459" t="str">
        <f>VLOOKUP('NZ50-15_MaxInvestShareGroupTarg'!D459,'NZ50-15_tech_groups'!A:B,2,FALSE)</f>
        <v>NZ50-BDG-15-RESBDG</v>
      </c>
      <c r="F459" t="str">
        <f>_xlfn.XLOOKUP(D459,'Market Share'!B:B,'Market Share'!M:M)</f>
        <v/>
      </c>
    </row>
    <row r="460" spans="1:6" hidden="1" x14ac:dyDescent="0.25">
      <c r="A460">
        <f t="shared" si="7"/>
        <v>0</v>
      </c>
      <c r="B460" t="s">
        <v>81</v>
      </c>
      <c r="C460">
        <v>2050</v>
      </c>
      <c r="D460" t="str">
        <f>'Market Share'!B460</f>
        <v>RESBDGAPAOldSHHEP___HIGELC_23</v>
      </c>
      <c r="E460" t="str">
        <f>VLOOKUP('NZ50-15_MaxInvestShareGroupTarg'!D460,'NZ50-15_tech_groups'!A:B,2,FALSE)</f>
        <v>NZ50-BDG-15-RESBDG</v>
      </c>
      <c r="F460" t="str">
        <f>_xlfn.XLOOKUP(D460,'Market Share'!B:B,'Market Share'!M:M)</f>
        <v/>
      </c>
    </row>
    <row r="461" spans="1:6" x14ac:dyDescent="0.25">
      <c r="A461">
        <f t="shared" si="7"/>
        <v>1</v>
      </c>
      <c r="B461" t="s">
        <v>81</v>
      </c>
      <c r="C461">
        <v>2050</v>
      </c>
      <c r="D461" t="str">
        <f>'Market Share'!B461</f>
        <v>RESBDGSDEOldSHFUR___STDPRO_23</v>
      </c>
      <c r="E461" t="str">
        <f>VLOOKUP('NZ50-15_MaxInvestShareGroupTarg'!D461,'NZ50-15_tech_groups'!A:B,2,FALSE)</f>
        <v>NZ50-BDG-15-RESBDG</v>
      </c>
      <c r="F461">
        <f>_xlfn.XLOOKUP(D461,'Market Share'!B:B,'Market Share'!M:M)</f>
        <v>0</v>
      </c>
    </row>
    <row r="462" spans="1:6" x14ac:dyDescent="0.25">
      <c r="A462">
        <f t="shared" si="7"/>
        <v>1</v>
      </c>
      <c r="B462" t="s">
        <v>81</v>
      </c>
      <c r="C462">
        <v>2050</v>
      </c>
      <c r="D462" t="str">
        <f>'Market Share'!B462</f>
        <v>RESBDGAPAOldSHFUR___STDKER_23</v>
      </c>
      <c r="E462" t="str">
        <f>VLOOKUP('NZ50-15_MaxInvestShareGroupTarg'!D462,'NZ50-15_tech_groups'!A:B,2,FALSE)</f>
        <v>NZ50-BDG-15-RESBDG</v>
      </c>
      <c r="F462">
        <f>_xlfn.XLOOKUP(D462,'Market Share'!B:B,'Market Share'!M:M)</f>
        <v>0</v>
      </c>
    </row>
    <row r="463" spans="1:6" hidden="1" x14ac:dyDescent="0.25">
      <c r="A463">
        <f t="shared" si="7"/>
        <v>0</v>
      </c>
      <c r="B463" t="s">
        <v>81</v>
      </c>
      <c r="C463">
        <v>2050</v>
      </c>
      <c r="D463" t="str">
        <f>'Market Share'!B463</f>
        <v>RESBDGSDEOldSHFUR___STDELC_23</v>
      </c>
      <c r="E463" t="str">
        <f>VLOOKUP('NZ50-15_MaxInvestShareGroupTarg'!D463,'NZ50-15_tech_groups'!A:B,2,FALSE)</f>
        <v>NZ50-BDG-15-RESBDG</v>
      </c>
      <c r="F463" t="str">
        <f>_xlfn.XLOOKUP(D463,'Market Share'!B:B,'Market Share'!M:M)</f>
        <v/>
      </c>
    </row>
    <row r="464" spans="1:6" hidden="1" x14ac:dyDescent="0.25">
      <c r="A464">
        <f t="shared" si="7"/>
        <v>0</v>
      </c>
      <c r="B464" t="s">
        <v>81</v>
      </c>
      <c r="C464">
        <v>2050</v>
      </c>
      <c r="D464" t="str">
        <f>'Market Share'!B464</f>
        <v>RESBDGAPANewWHHEP___ESRELC_23</v>
      </c>
      <c r="E464" t="str">
        <f>VLOOKUP('NZ50-15_MaxInvestShareGroupTarg'!D464,'NZ50-15_tech_groups'!A:B,2,FALSE)</f>
        <v>NZ50-BDG-15-RESBDG</v>
      </c>
      <c r="F464" t="str">
        <f>_xlfn.XLOOKUP(D464,'Market Share'!B:B,'Market Share'!M:M)</f>
        <v/>
      </c>
    </row>
    <row r="465" spans="1:6" hidden="1" x14ac:dyDescent="0.25">
      <c r="A465">
        <f t="shared" si="7"/>
        <v>0</v>
      </c>
      <c r="B465" t="s">
        <v>81</v>
      </c>
      <c r="C465">
        <v>2050</v>
      </c>
      <c r="D465" t="str">
        <f>'Market Share'!B465</f>
        <v>RESBDGSDEOldSHHEP___HIGELC_23</v>
      </c>
      <c r="E465" t="str">
        <f>VLOOKUP('NZ50-15_MaxInvestShareGroupTarg'!D465,'NZ50-15_tech_groups'!A:B,2,FALSE)</f>
        <v>NZ50-BDG-15-RESBDG</v>
      </c>
      <c r="F465" t="str">
        <f>_xlfn.XLOOKUP(D465,'Market Share'!B:B,'Market Share'!M:M)</f>
        <v/>
      </c>
    </row>
    <row r="466" spans="1:6" hidden="1" x14ac:dyDescent="0.25">
      <c r="A466">
        <f t="shared" si="7"/>
        <v>0</v>
      </c>
      <c r="B466" t="s">
        <v>81</v>
      </c>
      <c r="C466">
        <v>2050</v>
      </c>
      <c r="D466" t="str">
        <f>'Market Share'!B466</f>
        <v>RESBDGAPANewWHHEP___STDELC_23</v>
      </c>
      <c r="E466" t="str">
        <f>VLOOKUP('NZ50-15_MaxInvestShareGroupTarg'!D466,'NZ50-15_tech_groups'!A:B,2,FALSE)</f>
        <v>NZ50-BDG-15-RESBDG</v>
      </c>
      <c r="F466" t="str">
        <f>_xlfn.XLOOKUP(D466,'Market Share'!B:B,'Market Share'!M:M)</f>
        <v/>
      </c>
    </row>
    <row r="467" spans="1:6" hidden="1" x14ac:dyDescent="0.25">
      <c r="A467">
        <f t="shared" si="7"/>
        <v>0</v>
      </c>
      <c r="B467" t="s">
        <v>81</v>
      </c>
      <c r="C467">
        <v>2050</v>
      </c>
      <c r="D467" t="str">
        <f>'Market Share'!B467</f>
        <v>RESBDGSATOldCWA___TPSTDELC_23</v>
      </c>
      <c r="E467" t="str">
        <f>VLOOKUP('NZ50-15_MaxInvestShareGroupTarg'!D467,'NZ50-15_tech_groups'!A:B,2,FALSE)</f>
        <v>NZ50-BDG-15-RESBDG</v>
      </c>
      <c r="F467" t="str">
        <f>_xlfn.XLOOKUP(D467,'Market Share'!B:B,'Market Share'!M:M)</f>
        <v/>
      </c>
    </row>
    <row r="468" spans="1:6" x14ac:dyDescent="0.25">
      <c r="A468">
        <f t="shared" si="7"/>
        <v>1</v>
      </c>
      <c r="B468" t="s">
        <v>81</v>
      </c>
      <c r="C468">
        <v>2050</v>
      </c>
      <c r="D468" t="str">
        <f>'Market Share'!B468</f>
        <v>RESBDGSDEOldSHFUR___STDLFO_23</v>
      </c>
      <c r="E468" t="str">
        <f>VLOOKUP('NZ50-15_MaxInvestShareGroupTarg'!D468,'NZ50-15_tech_groups'!A:B,2,FALSE)</f>
        <v>NZ50-BDG-15-RESBDG</v>
      </c>
      <c r="F468">
        <f>_xlfn.XLOOKUP(D468,'Market Share'!B:B,'Market Share'!M:M)</f>
        <v>0</v>
      </c>
    </row>
    <row r="469" spans="1:6" hidden="1" x14ac:dyDescent="0.25">
      <c r="A469">
        <f t="shared" si="7"/>
        <v>0</v>
      </c>
      <c r="B469" t="s">
        <v>81</v>
      </c>
      <c r="C469">
        <v>2050</v>
      </c>
      <c r="D469" t="str">
        <f>'Market Share'!B469</f>
        <v>RESBDGAPAOldSHHEP___STDELC_23</v>
      </c>
      <c r="E469" t="str">
        <f>VLOOKUP('NZ50-15_MaxInvestShareGroupTarg'!D469,'NZ50-15_tech_groups'!A:B,2,FALSE)</f>
        <v>NZ50-BDG-15-RESBDG</v>
      </c>
      <c r="F469" t="str">
        <f>_xlfn.XLOOKUP(D469,'Market Share'!B:B,'Market Share'!M:M)</f>
        <v/>
      </c>
    </row>
    <row r="470" spans="1:6" hidden="1" x14ac:dyDescent="0.25">
      <c r="A470">
        <f t="shared" si="7"/>
        <v>0</v>
      </c>
      <c r="B470" t="s">
        <v>81</v>
      </c>
      <c r="C470">
        <v>2050</v>
      </c>
      <c r="D470" t="str">
        <f>'Market Share'!B470</f>
        <v>RESBDGSDENewSHHEP___STDGEO_23</v>
      </c>
      <c r="E470" t="str">
        <f>VLOOKUP('NZ50-15_MaxInvestShareGroupTarg'!D470,'NZ50-15_tech_groups'!A:B,2,FALSE)</f>
        <v>NZ50-BDG-15-RESBDG</v>
      </c>
      <c r="F470" t="str">
        <f>_xlfn.XLOOKUP(D470,'Market Share'!B:B,'Market Share'!M:M)</f>
        <v/>
      </c>
    </row>
    <row r="471" spans="1:6" hidden="1" x14ac:dyDescent="0.25">
      <c r="A471">
        <f t="shared" si="7"/>
        <v>0</v>
      </c>
      <c r="B471" t="s">
        <v>81</v>
      </c>
      <c r="C471">
        <v>2050</v>
      </c>
      <c r="D471" t="str">
        <f>'Market Share'!B471</f>
        <v>RESBDGSDEOldWHHEP___ESRELC_23</v>
      </c>
      <c r="E471" t="str">
        <f>VLOOKUP('NZ50-15_MaxInvestShareGroupTarg'!D471,'NZ50-15_tech_groups'!A:B,2,FALSE)</f>
        <v>NZ50-BDG-15-RESBDG</v>
      </c>
      <c r="F471" t="str">
        <f>_xlfn.XLOOKUP(D471,'Market Share'!B:B,'Market Share'!M:M)</f>
        <v/>
      </c>
    </row>
    <row r="472" spans="1:6" x14ac:dyDescent="0.25">
      <c r="A472">
        <f t="shared" si="7"/>
        <v>1</v>
      </c>
      <c r="B472" t="s">
        <v>81</v>
      </c>
      <c r="C472">
        <v>2050</v>
      </c>
      <c r="D472" t="str">
        <f>'Market Share'!B472</f>
        <v>RESBDGAPANewSHSTV___STDBMA_23</v>
      </c>
      <c r="E472" t="str">
        <f>VLOOKUP('NZ50-15_MaxInvestShareGroupTarg'!D472,'NZ50-15_tech_groups'!A:B,2,FALSE)</f>
        <v>NZ50-BDG-15-RESBDG</v>
      </c>
      <c r="F472">
        <f>_xlfn.XLOOKUP(D472,'Market Share'!B:B,'Market Share'!M:M)</f>
        <v>0</v>
      </c>
    </row>
    <row r="473" spans="1:6" x14ac:dyDescent="0.25">
      <c r="A473">
        <f t="shared" si="7"/>
        <v>1</v>
      </c>
      <c r="B473" t="s">
        <v>81</v>
      </c>
      <c r="C473">
        <v>2050</v>
      </c>
      <c r="D473" t="str">
        <f>'Market Share'!B473</f>
        <v>RESBDGAPANewSHSTV___HIGBMA_23</v>
      </c>
      <c r="E473" t="str">
        <f>VLOOKUP('NZ50-15_MaxInvestShareGroupTarg'!D473,'NZ50-15_tech_groups'!A:B,2,FALSE)</f>
        <v>NZ50-BDG-15-RESBDG</v>
      </c>
      <c r="F473">
        <f>_xlfn.XLOOKUP(D473,'Market Share'!B:B,'Market Share'!M:M)</f>
        <v>0</v>
      </c>
    </row>
    <row r="474" spans="1:6" hidden="1" x14ac:dyDescent="0.25">
      <c r="A474">
        <f t="shared" si="7"/>
        <v>0</v>
      </c>
      <c r="B474" t="s">
        <v>81</v>
      </c>
      <c r="C474">
        <v>2050</v>
      </c>
      <c r="D474" t="str">
        <f>'Market Share'!B474</f>
        <v>RESBDGAPANewRAG______STDELC_23</v>
      </c>
      <c r="E474" t="str">
        <f>VLOOKUP('NZ50-15_MaxInvestShareGroupTarg'!D474,'NZ50-15_tech_groups'!A:B,2,FALSE)</f>
        <v>NZ50-BDG-15-RESBDG</v>
      </c>
      <c r="F474" t="str">
        <f>_xlfn.XLOOKUP(D474,'Market Share'!B:B,'Market Share'!M:M)</f>
        <v/>
      </c>
    </row>
    <row r="475" spans="1:6" x14ac:dyDescent="0.25">
      <c r="A475">
        <f t="shared" si="7"/>
        <v>1</v>
      </c>
      <c r="B475" t="s">
        <v>81</v>
      </c>
      <c r="C475">
        <v>2050</v>
      </c>
      <c r="D475" t="str">
        <f>'Market Share'!B475</f>
        <v>RESBDGSATOldSHHEP___STDNGA_23</v>
      </c>
      <c r="E475" t="str">
        <f>VLOOKUP('NZ50-15_MaxInvestShareGroupTarg'!D475,'NZ50-15_tech_groups'!A:B,2,FALSE)</f>
        <v>NZ50-BDG-15-RESBDG</v>
      </c>
      <c r="F475">
        <f>_xlfn.XLOOKUP(D475,'Market Share'!B:B,'Market Share'!M:M)</f>
        <v>0</v>
      </c>
    </row>
    <row r="476" spans="1:6" hidden="1" x14ac:dyDescent="0.25">
      <c r="A476">
        <f t="shared" si="7"/>
        <v>0</v>
      </c>
      <c r="B476" t="s">
        <v>81</v>
      </c>
      <c r="C476">
        <v>2050</v>
      </c>
      <c r="D476" t="str">
        <f>'Market Share'!B476</f>
        <v>RESBDGSDEOldWHHEP___STDELC_23</v>
      </c>
      <c r="E476" t="str">
        <f>VLOOKUP('NZ50-15_MaxInvestShareGroupTarg'!D476,'NZ50-15_tech_groups'!A:B,2,FALSE)</f>
        <v>NZ50-BDG-15-RESBDG</v>
      </c>
      <c r="F476" t="str">
        <f>_xlfn.XLOOKUP(D476,'Market Share'!B:B,'Market Share'!M:M)</f>
        <v/>
      </c>
    </row>
    <row r="477" spans="1:6" hidden="1" x14ac:dyDescent="0.25">
      <c r="A477">
        <f t="shared" si="7"/>
        <v>0</v>
      </c>
      <c r="B477" t="s">
        <v>81</v>
      </c>
      <c r="C477">
        <v>2050</v>
      </c>
      <c r="D477" t="str">
        <f>'Market Share'!B477</f>
        <v>RESBDGSDENewSHHEP___ESRGEO_23</v>
      </c>
      <c r="E477" t="str">
        <f>VLOOKUP('NZ50-15_MaxInvestShareGroupTarg'!D477,'NZ50-15_tech_groups'!A:B,2,FALSE)</f>
        <v>NZ50-BDG-15-RESBDG</v>
      </c>
      <c r="F477" t="str">
        <f>_xlfn.XLOOKUP(D477,'Market Share'!B:B,'Market Share'!M:M)</f>
        <v/>
      </c>
    </row>
    <row r="478" spans="1:6" hidden="1" x14ac:dyDescent="0.25">
      <c r="A478">
        <f t="shared" si="7"/>
        <v>0</v>
      </c>
      <c r="B478" t="s">
        <v>81</v>
      </c>
      <c r="C478">
        <v>2050</v>
      </c>
      <c r="D478" t="str">
        <f>'Market Share'!B478</f>
        <v>RESBDGAPANewWHHEP___HIGELC_23</v>
      </c>
      <c r="E478" t="str">
        <f>VLOOKUP('NZ50-15_MaxInvestShareGroupTarg'!D478,'NZ50-15_tech_groups'!A:B,2,FALSE)</f>
        <v>NZ50-BDG-15-RESBDG</v>
      </c>
      <c r="F478" t="str">
        <f>_xlfn.XLOOKUP(D478,'Market Share'!B:B,'Market Share'!M:M)</f>
        <v/>
      </c>
    </row>
    <row r="479" spans="1:6" hidden="1" x14ac:dyDescent="0.25">
      <c r="A479">
        <f t="shared" si="7"/>
        <v>0</v>
      </c>
      <c r="B479" t="s">
        <v>81</v>
      </c>
      <c r="C479">
        <v>2050</v>
      </c>
      <c r="D479" t="str">
        <f>'Market Share'!B479</f>
        <v>RESBDGSDEOldRAG______STDELC_23</v>
      </c>
      <c r="E479" t="str">
        <f>VLOOKUP('NZ50-15_MaxInvestShareGroupTarg'!D479,'NZ50-15_tech_groups'!A:B,2,FALSE)</f>
        <v>NZ50-BDG-15-RESBDG</v>
      </c>
      <c r="F479" t="str">
        <f>_xlfn.XLOOKUP(D479,'Market Share'!B:B,'Market Share'!M:M)</f>
        <v/>
      </c>
    </row>
    <row r="480" spans="1:6" hidden="1" x14ac:dyDescent="0.25">
      <c r="A480">
        <f t="shared" si="7"/>
        <v>0</v>
      </c>
      <c r="B480" t="s">
        <v>81</v>
      </c>
      <c r="C480">
        <v>2050</v>
      </c>
      <c r="D480" t="str">
        <f>'Market Share'!B480</f>
        <v>RESBDGAPAOldCDY______HIGELC_23</v>
      </c>
      <c r="E480" t="str">
        <f>VLOOKUP('NZ50-15_MaxInvestShareGroupTarg'!D480,'NZ50-15_tech_groups'!A:B,2,FALSE)</f>
        <v>NZ50-BDG-15-RESBDG</v>
      </c>
      <c r="F480" t="str">
        <f>_xlfn.XLOOKUP(D480,'Market Share'!B:B,'Market Share'!M:M)</f>
        <v/>
      </c>
    </row>
    <row r="481" spans="1:6" x14ac:dyDescent="0.25">
      <c r="A481">
        <f t="shared" si="7"/>
        <v>1</v>
      </c>
      <c r="B481" t="s">
        <v>81</v>
      </c>
      <c r="C481">
        <v>2050</v>
      </c>
      <c r="D481" t="str">
        <f>'Market Share'!B481</f>
        <v>RESBDGSDEOldSHFUR___STDKER_23</v>
      </c>
      <c r="E481" t="str">
        <f>VLOOKUP('NZ50-15_MaxInvestShareGroupTarg'!D481,'NZ50-15_tech_groups'!A:B,2,FALSE)</f>
        <v>NZ50-BDG-15-RESBDG</v>
      </c>
      <c r="F481">
        <f>_xlfn.XLOOKUP(D481,'Market Share'!B:B,'Market Share'!M:M)</f>
        <v>0</v>
      </c>
    </row>
    <row r="482" spans="1:6" hidden="1" x14ac:dyDescent="0.25">
      <c r="A482">
        <f t="shared" si="7"/>
        <v>0</v>
      </c>
      <c r="B482" t="s">
        <v>81</v>
      </c>
      <c r="C482">
        <v>2050</v>
      </c>
      <c r="D482" t="str">
        <f>'Market Share'!B482</f>
        <v>RESBDGSDENewSHHEP___HIGGEO_23</v>
      </c>
      <c r="E482" t="str">
        <f>VLOOKUP('NZ50-15_MaxInvestShareGroupTarg'!D482,'NZ50-15_tech_groups'!A:B,2,FALSE)</f>
        <v>NZ50-BDG-15-RESBDG</v>
      </c>
      <c r="F482" t="str">
        <f>_xlfn.XLOOKUP(D482,'Market Share'!B:B,'Market Share'!M:M)</f>
        <v/>
      </c>
    </row>
    <row r="483" spans="1:6" hidden="1" x14ac:dyDescent="0.25">
      <c r="A483">
        <f t="shared" si="7"/>
        <v>0</v>
      </c>
      <c r="B483" t="s">
        <v>81</v>
      </c>
      <c r="C483">
        <v>2050</v>
      </c>
      <c r="D483" t="str">
        <f>'Market Share'!B483</f>
        <v>RESBDGSDEOldSCCE___ESRELC_23</v>
      </c>
      <c r="E483" t="str">
        <f>VLOOKUP('NZ50-15_MaxInvestShareGroupTarg'!D483,'NZ50-15_tech_groups'!A:B,2,FALSE)</f>
        <v>NZ50-BDG-15-RESBDG</v>
      </c>
      <c r="F483" t="str">
        <f>_xlfn.XLOOKUP(D483,'Market Share'!B:B,'Market Share'!M:M)</f>
        <v/>
      </c>
    </row>
    <row r="484" spans="1:6" hidden="1" x14ac:dyDescent="0.25">
      <c r="A484">
        <f t="shared" si="7"/>
        <v>0</v>
      </c>
      <c r="B484" t="s">
        <v>81</v>
      </c>
      <c r="C484">
        <v>2050</v>
      </c>
      <c r="D484" t="str">
        <f>'Market Share'!B484</f>
        <v>RESBDGAPAOldREF___FRDSTDELC_23</v>
      </c>
      <c r="E484" t="str">
        <f>VLOOKUP('NZ50-15_MaxInvestShareGroupTarg'!D484,'NZ50-15_tech_groups'!A:B,2,FALSE)</f>
        <v>NZ50-BDG-15-RESBDG</v>
      </c>
      <c r="F484" t="str">
        <f>_xlfn.XLOOKUP(D484,'Market Share'!B:B,'Market Share'!M:M)</f>
        <v/>
      </c>
    </row>
    <row r="485" spans="1:6" x14ac:dyDescent="0.25">
      <c r="A485">
        <f t="shared" si="7"/>
        <v>1</v>
      </c>
      <c r="B485" t="s">
        <v>81</v>
      </c>
      <c r="C485">
        <v>2050</v>
      </c>
      <c r="D485" t="str">
        <f>'Market Share'!B485</f>
        <v>RESBDGSATOldSHFUR___HIGLFO_23</v>
      </c>
      <c r="E485" t="str">
        <f>VLOOKUP('NZ50-15_MaxInvestShareGroupTarg'!D485,'NZ50-15_tech_groups'!A:B,2,FALSE)</f>
        <v>NZ50-BDG-15-RESBDG</v>
      </c>
      <c r="F485">
        <f>_xlfn.XLOOKUP(D485,'Market Share'!B:B,'Market Share'!M:M)</f>
        <v>0</v>
      </c>
    </row>
    <row r="486" spans="1:6" hidden="1" x14ac:dyDescent="0.25">
      <c r="A486">
        <f t="shared" si="7"/>
        <v>0</v>
      </c>
      <c r="B486" t="s">
        <v>81</v>
      </c>
      <c r="C486">
        <v>2050</v>
      </c>
      <c r="D486" t="str">
        <f>'Market Share'!B486</f>
        <v>RESBDGSDEOldSCCE___STDELC_23</v>
      </c>
      <c r="E486" t="str">
        <f>VLOOKUP('NZ50-15_MaxInvestShareGroupTarg'!D486,'NZ50-15_tech_groups'!A:B,2,FALSE)</f>
        <v>NZ50-BDG-15-RESBDG</v>
      </c>
      <c r="F486" t="str">
        <f>_xlfn.XLOOKUP(D486,'Market Share'!B:B,'Market Share'!M:M)</f>
        <v/>
      </c>
    </row>
    <row r="487" spans="1:6" hidden="1" x14ac:dyDescent="0.25">
      <c r="A487">
        <f t="shared" si="7"/>
        <v>0</v>
      </c>
      <c r="B487" t="s">
        <v>81</v>
      </c>
      <c r="C487">
        <v>2050</v>
      </c>
      <c r="D487" t="str">
        <f>'Market Share'!B487</f>
        <v>RESBDGAPAOldREF___FRDHIGELC_23</v>
      </c>
      <c r="E487" t="str">
        <f>VLOOKUP('NZ50-15_MaxInvestShareGroupTarg'!D487,'NZ50-15_tech_groups'!A:B,2,FALSE)</f>
        <v>NZ50-BDG-15-RESBDG</v>
      </c>
      <c r="F487" t="str">
        <f>_xlfn.XLOOKUP(D487,'Market Share'!B:B,'Market Share'!M:M)</f>
        <v/>
      </c>
    </row>
    <row r="488" spans="1:6" hidden="1" x14ac:dyDescent="0.25">
      <c r="A488">
        <f t="shared" si="7"/>
        <v>0</v>
      </c>
      <c r="B488" t="s">
        <v>81</v>
      </c>
      <c r="C488">
        <v>2050</v>
      </c>
      <c r="D488" t="str">
        <f>'Market Share'!B488</f>
        <v>RESBDGAPAOldREF___FRDESRELC_23</v>
      </c>
      <c r="E488" t="str">
        <f>VLOOKUP('NZ50-15_MaxInvestShareGroupTarg'!D488,'NZ50-15_tech_groups'!A:B,2,FALSE)</f>
        <v>NZ50-BDG-15-RESBDG</v>
      </c>
      <c r="F488" t="str">
        <f>_xlfn.XLOOKUP(D488,'Market Share'!B:B,'Market Share'!M:M)</f>
        <v/>
      </c>
    </row>
    <row r="489" spans="1:6" hidden="1" x14ac:dyDescent="0.25">
      <c r="A489">
        <f t="shared" si="7"/>
        <v>0</v>
      </c>
      <c r="B489" t="s">
        <v>81</v>
      </c>
      <c r="C489">
        <v>2050</v>
      </c>
      <c r="D489" t="str">
        <f>'Market Share'!B489</f>
        <v>RESBDGSDEOldWHHEP___HIGELC_23</v>
      </c>
      <c r="E489" t="str">
        <f>VLOOKUP('NZ50-15_MaxInvestShareGroupTarg'!D489,'NZ50-15_tech_groups'!A:B,2,FALSE)</f>
        <v>NZ50-BDG-15-RESBDG</v>
      </c>
      <c r="F489" t="str">
        <f>_xlfn.XLOOKUP(D489,'Market Share'!B:B,'Market Share'!M:M)</f>
        <v/>
      </c>
    </row>
    <row r="490" spans="1:6" hidden="1" x14ac:dyDescent="0.25">
      <c r="A490">
        <f t="shared" si="7"/>
        <v>0</v>
      </c>
      <c r="B490" t="s">
        <v>81</v>
      </c>
      <c r="C490">
        <v>2050</v>
      </c>
      <c r="D490" t="str">
        <f>'Market Share'!B490</f>
        <v>RESBDGSDEOldSCCE___HIGELC_23</v>
      </c>
      <c r="E490" t="str">
        <f>VLOOKUP('NZ50-15_MaxInvestShareGroupTarg'!D490,'NZ50-15_tech_groups'!A:B,2,FALSE)</f>
        <v>NZ50-BDG-15-RESBDG</v>
      </c>
      <c r="F490" t="str">
        <f>_xlfn.XLOOKUP(D490,'Market Share'!B:B,'Market Share'!M:M)</f>
        <v/>
      </c>
    </row>
    <row r="491" spans="1:6" hidden="1" x14ac:dyDescent="0.25">
      <c r="A491">
        <f t="shared" si="7"/>
        <v>0</v>
      </c>
      <c r="B491" t="s">
        <v>81</v>
      </c>
      <c r="C491">
        <v>2050</v>
      </c>
      <c r="D491" t="str">
        <f>'Market Share'!B491</f>
        <v>RESBDGSDEOldSHHEP___STDELC_23</v>
      </c>
      <c r="E491" t="str">
        <f>VLOOKUP('NZ50-15_MaxInvestShareGroupTarg'!D491,'NZ50-15_tech_groups'!A:B,2,FALSE)</f>
        <v>NZ50-BDG-15-RESBDG</v>
      </c>
      <c r="F491" t="str">
        <f>_xlfn.XLOOKUP(D491,'Market Share'!B:B,'Market Share'!M:M)</f>
        <v/>
      </c>
    </row>
    <row r="492" spans="1:6" hidden="1" x14ac:dyDescent="0.25">
      <c r="A492">
        <f t="shared" si="7"/>
        <v>0</v>
      </c>
      <c r="B492" t="s">
        <v>81</v>
      </c>
      <c r="C492">
        <v>2050</v>
      </c>
      <c r="D492" t="str">
        <f>'Market Share'!B492</f>
        <v>RESBDGSATOldCWA___TPESRELC_23</v>
      </c>
      <c r="E492" t="str">
        <f>VLOOKUP('NZ50-15_MaxInvestShareGroupTarg'!D492,'NZ50-15_tech_groups'!A:B,2,FALSE)</f>
        <v>NZ50-BDG-15-RESBDG</v>
      </c>
      <c r="F492" t="str">
        <f>_xlfn.XLOOKUP(D492,'Market Share'!B:B,'Market Share'!M:M)</f>
        <v/>
      </c>
    </row>
    <row r="493" spans="1:6" hidden="1" x14ac:dyDescent="0.25">
      <c r="A493">
        <f t="shared" si="7"/>
        <v>0</v>
      </c>
      <c r="B493" t="s">
        <v>81</v>
      </c>
      <c r="C493">
        <v>2050</v>
      </c>
      <c r="D493" t="str">
        <f>'Market Share'!B493</f>
        <v>RESBDGSATOldWHSTHBCKSTDELC_23</v>
      </c>
      <c r="E493" t="str">
        <f>VLOOKUP('NZ50-15_MaxInvestShareGroupTarg'!D493,'NZ50-15_tech_groups'!A:B,2,FALSE)</f>
        <v>NZ50-BDG-15-RESBDG</v>
      </c>
      <c r="F493" t="str">
        <f>_xlfn.XLOOKUP(D493,'Market Share'!B:B,'Market Share'!M:M)</f>
        <v/>
      </c>
    </row>
    <row r="494" spans="1:6" x14ac:dyDescent="0.25">
      <c r="A494">
        <f t="shared" si="7"/>
        <v>1</v>
      </c>
      <c r="B494" t="s">
        <v>81</v>
      </c>
      <c r="C494">
        <v>2050</v>
      </c>
      <c r="D494" t="str">
        <f>'Market Share'!B494</f>
        <v>RESBDGAPAOldSHHEP___STDNGA_23</v>
      </c>
      <c r="E494" t="str">
        <f>VLOOKUP('NZ50-15_MaxInvestShareGroupTarg'!D494,'NZ50-15_tech_groups'!A:B,2,FALSE)</f>
        <v>NZ50-BDG-15-RESBDG</v>
      </c>
      <c r="F494">
        <f>_xlfn.XLOOKUP(D494,'Market Share'!B:B,'Market Share'!M:M)</f>
        <v>0</v>
      </c>
    </row>
    <row r="495" spans="1:6" hidden="1" x14ac:dyDescent="0.25">
      <c r="A495">
        <f t="shared" si="7"/>
        <v>0</v>
      </c>
      <c r="B495" t="s">
        <v>81</v>
      </c>
      <c r="C495">
        <v>2050</v>
      </c>
      <c r="D495" t="str">
        <f>'Market Share'!B495</f>
        <v>RESBDGAPANewCWA___TPSTDELC_23</v>
      </c>
      <c r="E495" t="str">
        <f>VLOOKUP('NZ50-15_MaxInvestShareGroupTarg'!D495,'NZ50-15_tech_groups'!A:B,2,FALSE)</f>
        <v>NZ50-BDG-15-RESBDG</v>
      </c>
      <c r="F495" t="str">
        <f>_xlfn.XLOOKUP(D495,'Market Share'!B:B,'Market Share'!M:M)</f>
        <v/>
      </c>
    </row>
    <row r="496" spans="1:6" hidden="1" x14ac:dyDescent="0.25">
      <c r="A496">
        <f t="shared" si="7"/>
        <v>0</v>
      </c>
      <c r="B496" t="s">
        <v>81</v>
      </c>
      <c r="C496">
        <v>2050</v>
      </c>
      <c r="D496" t="str">
        <f>'Market Share'!B496</f>
        <v>RESBDGSATOldCWA___FRESRELC_23</v>
      </c>
      <c r="E496" t="str">
        <f>VLOOKUP('NZ50-15_MaxInvestShareGroupTarg'!D496,'NZ50-15_tech_groups'!A:B,2,FALSE)</f>
        <v>NZ50-BDG-15-RESBDG</v>
      </c>
      <c r="F496" t="str">
        <f>_xlfn.XLOOKUP(D496,'Market Share'!B:B,'Market Share'!M:M)</f>
        <v/>
      </c>
    </row>
    <row r="497" spans="1:6" hidden="1" x14ac:dyDescent="0.25">
      <c r="A497">
        <f t="shared" si="7"/>
        <v>0</v>
      </c>
      <c r="B497" t="s">
        <v>81</v>
      </c>
      <c r="C497">
        <v>2050</v>
      </c>
      <c r="D497" t="str">
        <f>'Market Share'!B497</f>
        <v>RESBDGSATOldCWA___FRSTDELC_23</v>
      </c>
      <c r="E497" t="str">
        <f>VLOOKUP('NZ50-15_MaxInvestShareGroupTarg'!D497,'NZ50-15_tech_groups'!A:B,2,FALSE)</f>
        <v>NZ50-BDG-15-RESBDG</v>
      </c>
      <c r="F497" t="str">
        <f>_xlfn.XLOOKUP(D497,'Market Share'!B:B,'Market Share'!M:M)</f>
        <v/>
      </c>
    </row>
    <row r="498" spans="1:6" x14ac:dyDescent="0.25">
      <c r="A498">
        <f t="shared" si="7"/>
        <v>1</v>
      </c>
      <c r="B498" t="s">
        <v>81</v>
      </c>
      <c r="C498">
        <v>2050</v>
      </c>
      <c r="D498" t="str">
        <f>'Market Share'!B498</f>
        <v>RESBDGSATOldSHFIR___STDPRO_23</v>
      </c>
      <c r="E498" t="str">
        <f>VLOOKUP('NZ50-15_MaxInvestShareGroupTarg'!D498,'NZ50-15_tech_groups'!A:B,2,FALSE)</f>
        <v>NZ50-BDG-15-RESBDG</v>
      </c>
      <c r="F498">
        <f>_xlfn.XLOOKUP(D498,'Market Share'!B:B,'Market Share'!M:M)</f>
        <v>0</v>
      </c>
    </row>
    <row r="499" spans="1:6" x14ac:dyDescent="0.25">
      <c r="A499">
        <f t="shared" si="7"/>
        <v>1</v>
      </c>
      <c r="B499" t="s">
        <v>81</v>
      </c>
      <c r="C499">
        <v>2050</v>
      </c>
      <c r="D499" t="str">
        <f>'Market Share'!B499</f>
        <v>RESBDGSATOldSHPST___STDBWP_23</v>
      </c>
      <c r="E499" t="str">
        <f>VLOOKUP('NZ50-15_MaxInvestShareGroupTarg'!D499,'NZ50-15_tech_groups'!A:B,2,FALSE)</f>
        <v>NZ50-BDG-15-RESBDG</v>
      </c>
      <c r="F499">
        <f>_xlfn.XLOOKUP(D499,'Market Share'!B:B,'Market Share'!M:M)</f>
        <v>0</v>
      </c>
    </row>
    <row r="500" spans="1:6" hidden="1" x14ac:dyDescent="0.25">
      <c r="A500">
        <f t="shared" si="7"/>
        <v>0</v>
      </c>
      <c r="B500" t="s">
        <v>81</v>
      </c>
      <c r="C500">
        <v>2050</v>
      </c>
      <c r="D500" t="str">
        <f>'Market Share'!B500</f>
        <v>RESBDGSATOldCWA___TPHIGELC_23</v>
      </c>
      <c r="E500" t="str">
        <f>VLOOKUP('NZ50-15_MaxInvestShareGroupTarg'!D500,'NZ50-15_tech_groups'!A:B,2,FALSE)</f>
        <v>NZ50-BDG-15-RESBDG</v>
      </c>
      <c r="F500" t="str">
        <f>_xlfn.XLOOKUP(D500,'Market Share'!B:B,'Market Share'!M:M)</f>
        <v/>
      </c>
    </row>
    <row r="501" spans="1:6" hidden="1" x14ac:dyDescent="0.25">
      <c r="A501">
        <f t="shared" si="7"/>
        <v>0</v>
      </c>
      <c r="B501" t="s">
        <v>81</v>
      </c>
      <c r="C501">
        <v>2050</v>
      </c>
      <c r="D501" t="str">
        <f>'Market Share'!B501</f>
        <v>RESBDGSDEOldCWA___TPSTDELC_23</v>
      </c>
      <c r="E501" t="str">
        <f>VLOOKUP('NZ50-15_MaxInvestShareGroupTarg'!D501,'NZ50-15_tech_groups'!A:B,2,FALSE)</f>
        <v>NZ50-BDG-15-RESBDG</v>
      </c>
      <c r="F501" t="str">
        <f>_xlfn.XLOOKUP(D501,'Market Share'!B:B,'Market Share'!M:M)</f>
        <v/>
      </c>
    </row>
    <row r="502" spans="1:6" x14ac:dyDescent="0.25">
      <c r="A502">
        <f t="shared" si="7"/>
        <v>1</v>
      </c>
      <c r="B502" t="s">
        <v>81</v>
      </c>
      <c r="C502">
        <v>2050</v>
      </c>
      <c r="D502" t="str">
        <f>'Market Share'!B502</f>
        <v>RESBDGSATOldSHFIR___HIGPRO_23</v>
      </c>
      <c r="E502" t="str">
        <f>VLOOKUP('NZ50-15_MaxInvestShareGroupTarg'!D502,'NZ50-15_tech_groups'!A:B,2,FALSE)</f>
        <v>NZ50-BDG-15-RESBDG</v>
      </c>
      <c r="F502">
        <f>_xlfn.XLOOKUP(D502,'Market Share'!B:B,'Market Share'!M:M)</f>
        <v>0</v>
      </c>
    </row>
    <row r="503" spans="1:6" x14ac:dyDescent="0.25">
      <c r="A503">
        <f t="shared" si="7"/>
        <v>1</v>
      </c>
      <c r="B503" t="s">
        <v>81</v>
      </c>
      <c r="C503">
        <v>2050</v>
      </c>
      <c r="D503" t="str">
        <f>'Market Share'!B503</f>
        <v>RESBDGSATOldSHPST___HIGBWP_23</v>
      </c>
      <c r="E503" t="str">
        <f>VLOOKUP('NZ50-15_MaxInvestShareGroupTarg'!D503,'NZ50-15_tech_groups'!A:B,2,FALSE)</f>
        <v>NZ50-BDG-15-RESBDG</v>
      </c>
      <c r="F503">
        <f>_xlfn.XLOOKUP(D503,'Market Share'!B:B,'Market Share'!M:M)</f>
        <v>0</v>
      </c>
    </row>
    <row r="504" spans="1:6" hidden="1" x14ac:dyDescent="0.25">
      <c r="A504">
        <f t="shared" si="7"/>
        <v>0</v>
      </c>
      <c r="B504" t="s">
        <v>81</v>
      </c>
      <c r="C504">
        <v>2050</v>
      </c>
      <c r="D504" t="str">
        <f>'Market Share'!B504</f>
        <v>RESBDGAPAOldWHHEP___ESRELC_23</v>
      </c>
      <c r="E504" t="str">
        <f>VLOOKUP('NZ50-15_MaxInvestShareGroupTarg'!D504,'NZ50-15_tech_groups'!A:B,2,FALSE)</f>
        <v>NZ50-BDG-15-RESBDG</v>
      </c>
      <c r="F504" t="str">
        <f>_xlfn.XLOOKUP(D504,'Market Share'!B:B,'Market Share'!M:M)</f>
        <v/>
      </c>
    </row>
    <row r="505" spans="1:6" hidden="1" x14ac:dyDescent="0.25">
      <c r="A505">
        <f t="shared" si="7"/>
        <v>0</v>
      </c>
      <c r="B505" t="s">
        <v>81</v>
      </c>
      <c r="C505">
        <v>2050</v>
      </c>
      <c r="D505" t="str">
        <f>'Market Share'!B505</f>
        <v>RESBDGSATOldCWA___FRHIGELC_23</v>
      </c>
      <c r="E505" t="str">
        <f>VLOOKUP('NZ50-15_MaxInvestShareGroupTarg'!D505,'NZ50-15_tech_groups'!A:B,2,FALSE)</f>
        <v>NZ50-BDG-15-RESBDG</v>
      </c>
      <c r="F505" t="str">
        <f>_xlfn.XLOOKUP(D505,'Market Share'!B:B,'Market Share'!M:M)</f>
        <v/>
      </c>
    </row>
    <row r="506" spans="1:6" x14ac:dyDescent="0.25">
      <c r="A506">
        <f t="shared" si="7"/>
        <v>1</v>
      </c>
      <c r="B506" t="s">
        <v>81</v>
      </c>
      <c r="C506">
        <v>2050</v>
      </c>
      <c r="D506" t="str">
        <f>'Market Share'!B506</f>
        <v>RESBDGSDEOldSHHEP___STDNGA_23</v>
      </c>
      <c r="E506" t="str">
        <f>VLOOKUP('NZ50-15_MaxInvestShareGroupTarg'!D506,'NZ50-15_tech_groups'!A:B,2,FALSE)</f>
        <v>NZ50-BDG-15-RESBDG</v>
      </c>
      <c r="F506">
        <f>_xlfn.XLOOKUP(D506,'Market Share'!B:B,'Market Share'!M:M)</f>
        <v>0</v>
      </c>
    </row>
    <row r="507" spans="1:6" hidden="1" x14ac:dyDescent="0.25">
      <c r="A507">
        <f t="shared" si="7"/>
        <v>0</v>
      </c>
      <c r="B507" t="s">
        <v>81</v>
      </c>
      <c r="C507">
        <v>2050</v>
      </c>
      <c r="D507" t="str">
        <f>'Market Share'!B507</f>
        <v>RESBDGAPAOldWHHEP___STDELC_23</v>
      </c>
      <c r="E507" t="str">
        <f>VLOOKUP('NZ50-15_MaxInvestShareGroupTarg'!D507,'NZ50-15_tech_groups'!A:B,2,FALSE)</f>
        <v>NZ50-BDG-15-RESBDG</v>
      </c>
      <c r="F507" t="str">
        <f>_xlfn.XLOOKUP(D507,'Market Share'!B:B,'Market Share'!M:M)</f>
        <v/>
      </c>
    </row>
    <row r="508" spans="1:6" hidden="1" x14ac:dyDescent="0.25">
      <c r="A508">
        <f t="shared" si="7"/>
        <v>0</v>
      </c>
      <c r="B508" t="s">
        <v>81</v>
      </c>
      <c r="C508">
        <v>2050</v>
      </c>
      <c r="D508" t="str">
        <f>'Market Share'!B508</f>
        <v>RESBDGAPANewWHSTHBCKSTDELC_23</v>
      </c>
      <c r="E508" t="str">
        <f>VLOOKUP('NZ50-15_MaxInvestShareGroupTarg'!D508,'NZ50-15_tech_groups'!A:B,2,FALSE)</f>
        <v>NZ50-BDG-15-RESBDG</v>
      </c>
      <c r="F508" t="str">
        <f>_xlfn.XLOOKUP(D508,'Market Share'!B:B,'Market Share'!M:M)</f>
        <v/>
      </c>
    </row>
    <row r="509" spans="1:6" hidden="1" x14ac:dyDescent="0.25">
      <c r="A509">
        <f t="shared" si="7"/>
        <v>0</v>
      </c>
      <c r="B509" t="s">
        <v>81</v>
      </c>
      <c r="C509">
        <v>2050</v>
      </c>
      <c r="D509" t="str">
        <f>'Market Share'!B509</f>
        <v>RESBDGAPANewCWA___TPESRELC_23</v>
      </c>
      <c r="E509" t="str">
        <f>VLOOKUP('NZ50-15_MaxInvestShareGroupTarg'!D509,'NZ50-15_tech_groups'!A:B,2,FALSE)</f>
        <v>NZ50-BDG-15-RESBDG</v>
      </c>
      <c r="F509" t="str">
        <f>_xlfn.XLOOKUP(D509,'Market Share'!B:B,'Market Share'!M:M)</f>
        <v/>
      </c>
    </row>
    <row r="510" spans="1:6" x14ac:dyDescent="0.25">
      <c r="A510">
        <f t="shared" si="7"/>
        <v>1</v>
      </c>
      <c r="B510" t="s">
        <v>81</v>
      </c>
      <c r="C510">
        <v>2050</v>
      </c>
      <c r="D510" t="str">
        <f>'Market Share'!B510</f>
        <v>RESBDGAPAOldSHFUR___HIGLFO_23</v>
      </c>
      <c r="E510" t="str">
        <f>VLOOKUP('NZ50-15_MaxInvestShareGroupTarg'!D510,'NZ50-15_tech_groups'!A:B,2,FALSE)</f>
        <v>NZ50-BDG-15-RESBDG</v>
      </c>
      <c r="F510">
        <f>_xlfn.XLOOKUP(D510,'Market Share'!B:B,'Market Share'!M:M)</f>
        <v>0</v>
      </c>
    </row>
    <row r="511" spans="1:6" hidden="1" x14ac:dyDescent="0.25">
      <c r="A511">
        <f t="shared" si="7"/>
        <v>0</v>
      </c>
      <c r="B511" t="s">
        <v>81</v>
      </c>
      <c r="C511">
        <v>2050</v>
      </c>
      <c r="D511" t="str">
        <f>'Market Share'!B511</f>
        <v>RESBDGAPAOldRAG______STDELC_23</v>
      </c>
      <c r="E511" t="str">
        <f>VLOOKUP('NZ50-15_MaxInvestShareGroupTarg'!D511,'NZ50-15_tech_groups'!A:B,2,FALSE)</f>
        <v>NZ50-BDG-15-RESBDG</v>
      </c>
      <c r="F511" t="str">
        <f>_xlfn.XLOOKUP(D511,'Market Share'!B:B,'Market Share'!M:M)</f>
        <v/>
      </c>
    </row>
    <row r="512" spans="1:6" hidden="1" x14ac:dyDescent="0.25">
      <c r="A512">
        <f t="shared" si="7"/>
        <v>0</v>
      </c>
      <c r="B512" t="s">
        <v>81</v>
      </c>
      <c r="C512">
        <v>2050</v>
      </c>
      <c r="D512" t="str">
        <f>'Market Share'!B512</f>
        <v>RESBDGAPANewCWA___FRESRELC_23</v>
      </c>
      <c r="E512" t="str">
        <f>VLOOKUP('NZ50-15_MaxInvestShareGroupTarg'!D512,'NZ50-15_tech_groups'!A:B,2,FALSE)</f>
        <v>NZ50-BDG-15-RESBDG</v>
      </c>
      <c r="F512" t="str">
        <f>_xlfn.XLOOKUP(D512,'Market Share'!B:B,'Market Share'!M:M)</f>
        <v/>
      </c>
    </row>
    <row r="513" spans="1:6" hidden="1" x14ac:dyDescent="0.25">
      <c r="A513">
        <f t="shared" si="7"/>
        <v>0</v>
      </c>
      <c r="B513" t="s">
        <v>81</v>
      </c>
      <c r="C513">
        <v>2050</v>
      </c>
      <c r="D513" t="str">
        <f>'Market Share'!B513</f>
        <v>RESBDGAPANewCWA___FRSTDELC_23</v>
      </c>
      <c r="E513" t="str">
        <f>VLOOKUP('NZ50-15_MaxInvestShareGroupTarg'!D513,'NZ50-15_tech_groups'!A:B,2,FALSE)</f>
        <v>NZ50-BDG-15-RESBDG</v>
      </c>
      <c r="F513" t="str">
        <f>_xlfn.XLOOKUP(D513,'Market Share'!B:B,'Market Share'!M:M)</f>
        <v/>
      </c>
    </row>
    <row r="514" spans="1:6" hidden="1" x14ac:dyDescent="0.25">
      <c r="A514">
        <f t="shared" si="7"/>
        <v>0</v>
      </c>
      <c r="B514" t="s">
        <v>81</v>
      </c>
      <c r="C514">
        <v>2050</v>
      </c>
      <c r="D514" t="str">
        <f>'Market Share'!B514</f>
        <v>RESBDGSDEOldCWA___TPESRELC_23</v>
      </c>
      <c r="E514" t="str">
        <f>VLOOKUP('NZ50-15_MaxInvestShareGroupTarg'!D514,'NZ50-15_tech_groups'!A:B,2,FALSE)</f>
        <v>NZ50-BDG-15-RESBDG</v>
      </c>
      <c r="F514" t="str">
        <f>_xlfn.XLOOKUP(D514,'Market Share'!B:B,'Market Share'!M:M)</f>
        <v/>
      </c>
    </row>
    <row r="515" spans="1:6" hidden="1" x14ac:dyDescent="0.25">
      <c r="A515">
        <f t="shared" ref="A515:A565" si="8">IF(F515="",0,1)</f>
        <v>0</v>
      </c>
      <c r="B515" t="s">
        <v>81</v>
      </c>
      <c r="C515">
        <v>2050</v>
      </c>
      <c r="D515" t="str">
        <f>'Market Share'!B515</f>
        <v>RESBDGAPAOldWHHEP___HIGELC_23</v>
      </c>
      <c r="E515" t="str">
        <f>VLOOKUP('NZ50-15_MaxInvestShareGroupTarg'!D515,'NZ50-15_tech_groups'!A:B,2,FALSE)</f>
        <v>NZ50-BDG-15-RESBDG</v>
      </c>
      <c r="F515" t="str">
        <f>_xlfn.XLOOKUP(D515,'Market Share'!B:B,'Market Share'!M:M)</f>
        <v/>
      </c>
    </row>
    <row r="516" spans="1:6" hidden="1" x14ac:dyDescent="0.25">
      <c r="A516">
        <f t="shared" si="8"/>
        <v>0</v>
      </c>
      <c r="B516" t="s">
        <v>81</v>
      </c>
      <c r="C516">
        <v>2050</v>
      </c>
      <c r="D516" t="str">
        <f>'Market Share'!B516</f>
        <v>RESBDGAPANewCWA___TPHIGELC_23</v>
      </c>
      <c r="E516" t="str">
        <f>VLOOKUP('NZ50-15_MaxInvestShareGroupTarg'!D516,'NZ50-15_tech_groups'!A:B,2,FALSE)</f>
        <v>NZ50-BDG-15-RESBDG</v>
      </c>
      <c r="F516" t="str">
        <f>_xlfn.XLOOKUP(D516,'Market Share'!B:B,'Market Share'!M:M)</f>
        <v/>
      </c>
    </row>
    <row r="517" spans="1:6" hidden="1" x14ac:dyDescent="0.25">
      <c r="A517">
        <f t="shared" si="8"/>
        <v>0</v>
      </c>
      <c r="B517" t="s">
        <v>81</v>
      </c>
      <c r="C517">
        <v>2050</v>
      </c>
      <c r="D517" t="str">
        <f>'Market Share'!B517</f>
        <v>RESBDGSDEOldWHSTHBCKSTDELC_23</v>
      </c>
      <c r="E517" t="str">
        <f>VLOOKUP('NZ50-15_MaxInvestShareGroupTarg'!D517,'NZ50-15_tech_groups'!A:B,2,FALSE)</f>
        <v>NZ50-BDG-15-RESBDG</v>
      </c>
      <c r="F517" t="str">
        <f>_xlfn.XLOOKUP(D517,'Market Share'!B:B,'Market Share'!M:M)</f>
        <v/>
      </c>
    </row>
    <row r="518" spans="1:6" hidden="1" x14ac:dyDescent="0.25">
      <c r="A518">
        <f t="shared" si="8"/>
        <v>0</v>
      </c>
      <c r="B518" t="s">
        <v>81</v>
      </c>
      <c r="C518">
        <v>2050</v>
      </c>
      <c r="D518" t="str">
        <f>'Market Share'!B518</f>
        <v>RESBDGSDEOldCWA___FRESRELC_23</v>
      </c>
      <c r="E518" t="str">
        <f>VLOOKUP('NZ50-15_MaxInvestShareGroupTarg'!D518,'NZ50-15_tech_groups'!A:B,2,FALSE)</f>
        <v>NZ50-BDG-15-RESBDG</v>
      </c>
      <c r="F518" t="str">
        <f>_xlfn.XLOOKUP(D518,'Market Share'!B:B,'Market Share'!M:M)</f>
        <v/>
      </c>
    </row>
    <row r="519" spans="1:6" hidden="1" x14ac:dyDescent="0.25">
      <c r="A519">
        <f t="shared" si="8"/>
        <v>0</v>
      </c>
      <c r="B519" t="s">
        <v>81</v>
      </c>
      <c r="C519">
        <v>2050</v>
      </c>
      <c r="D519" t="str">
        <f>'Market Share'!B519</f>
        <v>RESBDGAPANewSHHEP___STDGEO_23</v>
      </c>
      <c r="E519" t="str">
        <f>VLOOKUP('NZ50-15_MaxInvestShareGroupTarg'!D519,'NZ50-15_tech_groups'!A:B,2,FALSE)</f>
        <v>NZ50-BDG-15-RESBDG</v>
      </c>
      <c r="F519" t="str">
        <f>_xlfn.XLOOKUP(D519,'Market Share'!B:B,'Market Share'!M:M)</f>
        <v/>
      </c>
    </row>
    <row r="520" spans="1:6" hidden="1" x14ac:dyDescent="0.25">
      <c r="A520">
        <f t="shared" si="8"/>
        <v>0</v>
      </c>
      <c r="B520" t="s">
        <v>81</v>
      </c>
      <c r="C520">
        <v>2050</v>
      </c>
      <c r="D520" t="str">
        <f>'Market Share'!B520</f>
        <v>RESBDGSDEOldCWA___FRSTDELC_23</v>
      </c>
      <c r="E520" t="str">
        <f>VLOOKUP('NZ50-15_MaxInvestShareGroupTarg'!D520,'NZ50-15_tech_groups'!A:B,2,FALSE)</f>
        <v>NZ50-BDG-15-RESBDG</v>
      </c>
      <c r="F520" t="str">
        <f>_xlfn.XLOOKUP(D520,'Market Share'!B:B,'Market Share'!M:M)</f>
        <v/>
      </c>
    </row>
    <row r="521" spans="1:6" x14ac:dyDescent="0.25">
      <c r="A521">
        <f t="shared" si="8"/>
        <v>1</v>
      </c>
      <c r="B521" t="s">
        <v>81</v>
      </c>
      <c r="C521">
        <v>2050</v>
      </c>
      <c r="D521" t="str">
        <f>'Market Share'!B521</f>
        <v>RESBDGAPAOldSHFIR___STDPRO_23</v>
      </c>
      <c r="E521" t="str">
        <f>VLOOKUP('NZ50-15_MaxInvestShareGroupTarg'!D521,'NZ50-15_tech_groups'!A:B,2,FALSE)</f>
        <v>NZ50-BDG-15-RESBDG</v>
      </c>
      <c r="F521">
        <f>_xlfn.XLOOKUP(D521,'Market Share'!B:B,'Market Share'!M:M)</f>
        <v>0</v>
      </c>
    </row>
    <row r="522" spans="1:6" x14ac:dyDescent="0.25">
      <c r="A522">
        <f t="shared" si="8"/>
        <v>1</v>
      </c>
      <c r="B522" t="s">
        <v>81</v>
      </c>
      <c r="C522">
        <v>2050</v>
      </c>
      <c r="D522" t="str">
        <f>'Market Share'!B522</f>
        <v>RESBDGSATOldSHSTV___STDBMA_23</v>
      </c>
      <c r="E522" t="str">
        <f>VLOOKUP('NZ50-15_MaxInvestShareGroupTarg'!D522,'NZ50-15_tech_groups'!A:B,2,FALSE)</f>
        <v>NZ50-BDG-15-RESBDG</v>
      </c>
      <c r="F522">
        <f>_xlfn.XLOOKUP(D522,'Market Share'!B:B,'Market Share'!M:M)</f>
        <v>0</v>
      </c>
    </row>
    <row r="523" spans="1:6" x14ac:dyDescent="0.25">
      <c r="A523">
        <f t="shared" si="8"/>
        <v>1</v>
      </c>
      <c r="B523" t="s">
        <v>81</v>
      </c>
      <c r="C523">
        <v>2050</v>
      </c>
      <c r="D523" t="str">
        <f>'Market Share'!B523</f>
        <v>RESBDGSATOldSHSTV___HIGBMA_23</v>
      </c>
      <c r="E523" t="str">
        <f>VLOOKUP('NZ50-15_MaxInvestShareGroupTarg'!D523,'NZ50-15_tech_groups'!A:B,2,FALSE)</f>
        <v>NZ50-BDG-15-RESBDG</v>
      </c>
      <c r="F523">
        <f>_xlfn.XLOOKUP(D523,'Market Share'!B:B,'Market Share'!M:M)</f>
        <v>0</v>
      </c>
    </row>
    <row r="524" spans="1:6" hidden="1" x14ac:dyDescent="0.25">
      <c r="A524">
        <f t="shared" si="8"/>
        <v>0</v>
      </c>
      <c r="B524" t="s">
        <v>81</v>
      </c>
      <c r="C524">
        <v>2050</v>
      </c>
      <c r="D524" t="str">
        <f>'Market Share'!B524</f>
        <v>RESBDGSATOldRAG______HIGELC_23</v>
      </c>
      <c r="E524" t="str">
        <f>VLOOKUP('NZ50-15_MaxInvestShareGroupTarg'!D524,'NZ50-15_tech_groups'!A:B,2,FALSE)</f>
        <v>NZ50-BDG-15-RESBDG</v>
      </c>
      <c r="F524" t="str">
        <f>_xlfn.XLOOKUP(D524,'Market Share'!B:B,'Market Share'!M:M)</f>
        <v/>
      </c>
    </row>
    <row r="525" spans="1:6" x14ac:dyDescent="0.25">
      <c r="A525">
        <f t="shared" si="8"/>
        <v>1</v>
      </c>
      <c r="B525" t="s">
        <v>81</v>
      </c>
      <c r="C525">
        <v>2050</v>
      </c>
      <c r="D525" t="str">
        <f>'Market Share'!B525</f>
        <v>RESBDGAPAOldSHPST___STDBWP_23</v>
      </c>
      <c r="E525" t="str">
        <f>VLOOKUP('NZ50-15_MaxInvestShareGroupTarg'!D525,'NZ50-15_tech_groups'!A:B,2,FALSE)</f>
        <v>NZ50-BDG-15-RESBDG</v>
      </c>
      <c r="F525">
        <f>_xlfn.XLOOKUP(D525,'Market Share'!B:B,'Market Share'!M:M)</f>
        <v>0</v>
      </c>
    </row>
    <row r="526" spans="1:6" hidden="1" x14ac:dyDescent="0.25">
      <c r="A526">
        <f t="shared" si="8"/>
        <v>0</v>
      </c>
      <c r="B526" t="s">
        <v>81</v>
      </c>
      <c r="C526">
        <v>2050</v>
      </c>
      <c r="D526" t="str">
        <f>'Market Share'!B526</f>
        <v>RESBDGAPANewSHHEP___ESRGEO_23</v>
      </c>
      <c r="E526" t="str">
        <f>VLOOKUP('NZ50-15_MaxInvestShareGroupTarg'!D526,'NZ50-15_tech_groups'!A:B,2,FALSE)</f>
        <v>NZ50-BDG-15-RESBDG</v>
      </c>
      <c r="F526" t="str">
        <f>_xlfn.XLOOKUP(D526,'Market Share'!B:B,'Market Share'!M:M)</f>
        <v/>
      </c>
    </row>
    <row r="527" spans="1:6" hidden="1" x14ac:dyDescent="0.25">
      <c r="A527">
        <f t="shared" si="8"/>
        <v>0</v>
      </c>
      <c r="B527" t="s">
        <v>81</v>
      </c>
      <c r="C527">
        <v>2050</v>
      </c>
      <c r="D527" t="str">
        <f>'Market Share'!B527</f>
        <v>RESBDGAPANewCWA___FRHIGELC_23</v>
      </c>
      <c r="E527" t="str">
        <f>VLOOKUP('NZ50-15_MaxInvestShareGroupTarg'!D527,'NZ50-15_tech_groups'!A:B,2,FALSE)</f>
        <v>NZ50-BDG-15-RESBDG</v>
      </c>
      <c r="F527" t="str">
        <f>_xlfn.XLOOKUP(D527,'Market Share'!B:B,'Market Share'!M:M)</f>
        <v/>
      </c>
    </row>
    <row r="528" spans="1:6" hidden="1" x14ac:dyDescent="0.25">
      <c r="A528">
        <f t="shared" si="8"/>
        <v>0</v>
      </c>
      <c r="B528" t="s">
        <v>81</v>
      </c>
      <c r="C528">
        <v>2050</v>
      </c>
      <c r="D528" t="str">
        <f>'Market Share'!B528</f>
        <v>RESBDGSDEOldCWA___TPHIGELC_23</v>
      </c>
      <c r="E528" t="str">
        <f>VLOOKUP('NZ50-15_MaxInvestShareGroupTarg'!D528,'NZ50-15_tech_groups'!A:B,2,FALSE)</f>
        <v>NZ50-BDG-15-RESBDG</v>
      </c>
      <c r="F528" t="str">
        <f>_xlfn.XLOOKUP(D528,'Market Share'!B:B,'Market Share'!M:M)</f>
        <v/>
      </c>
    </row>
    <row r="529" spans="1:6" hidden="1" x14ac:dyDescent="0.25">
      <c r="A529">
        <f t="shared" si="8"/>
        <v>0</v>
      </c>
      <c r="B529" t="s">
        <v>81</v>
      </c>
      <c r="C529">
        <v>2050</v>
      </c>
      <c r="D529" t="str">
        <f>'Market Share'!B529</f>
        <v>RESBDGAPANewSHHEP___HIGGEO_23</v>
      </c>
      <c r="E529" t="str">
        <f>VLOOKUP('NZ50-15_MaxInvestShareGroupTarg'!D529,'NZ50-15_tech_groups'!A:B,2,FALSE)</f>
        <v>NZ50-BDG-15-RESBDG</v>
      </c>
      <c r="F529" t="str">
        <f>_xlfn.XLOOKUP(D529,'Market Share'!B:B,'Market Share'!M:M)</f>
        <v/>
      </c>
    </row>
    <row r="530" spans="1:6" x14ac:dyDescent="0.25">
      <c r="A530">
        <f t="shared" si="8"/>
        <v>1</v>
      </c>
      <c r="B530" t="s">
        <v>81</v>
      </c>
      <c r="C530">
        <v>2050</v>
      </c>
      <c r="D530" t="str">
        <f>'Market Share'!B530</f>
        <v>RESBDGSDEOldSHFUR___HIGLFO_23</v>
      </c>
      <c r="E530" t="str">
        <f>VLOOKUP('NZ50-15_MaxInvestShareGroupTarg'!D530,'NZ50-15_tech_groups'!A:B,2,FALSE)</f>
        <v>NZ50-BDG-15-RESBDG</v>
      </c>
      <c r="F530">
        <f>_xlfn.XLOOKUP(D530,'Market Share'!B:B,'Market Share'!M:M)</f>
        <v>0</v>
      </c>
    </row>
    <row r="531" spans="1:6" x14ac:dyDescent="0.25">
      <c r="A531">
        <f t="shared" si="8"/>
        <v>1</v>
      </c>
      <c r="B531" t="s">
        <v>81</v>
      </c>
      <c r="C531">
        <v>2050</v>
      </c>
      <c r="D531" t="str">
        <f>'Market Share'!B531</f>
        <v>RESBDGAPAOldSHFIR___HIGPRO_23</v>
      </c>
      <c r="E531" t="str">
        <f>VLOOKUP('NZ50-15_MaxInvestShareGroupTarg'!D531,'NZ50-15_tech_groups'!A:B,2,FALSE)</f>
        <v>NZ50-BDG-15-RESBDG</v>
      </c>
      <c r="F531">
        <f>_xlfn.XLOOKUP(D531,'Market Share'!B:B,'Market Share'!M:M)</f>
        <v>0</v>
      </c>
    </row>
    <row r="532" spans="1:6" x14ac:dyDescent="0.25">
      <c r="A532">
        <f t="shared" si="8"/>
        <v>1</v>
      </c>
      <c r="B532" t="s">
        <v>81</v>
      </c>
      <c r="C532">
        <v>2050</v>
      </c>
      <c r="D532" t="str">
        <f>'Market Share'!B532</f>
        <v>RESBDGAPAOldSHPST___HIGBWP_23</v>
      </c>
      <c r="E532" t="str">
        <f>VLOOKUP('NZ50-15_MaxInvestShareGroupTarg'!D532,'NZ50-15_tech_groups'!A:B,2,FALSE)</f>
        <v>NZ50-BDG-15-RESBDG</v>
      </c>
      <c r="F532">
        <f>_xlfn.XLOOKUP(D532,'Market Share'!B:B,'Market Share'!M:M)</f>
        <v>0</v>
      </c>
    </row>
    <row r="533" spans="1:6" hidden="1" x14ac:dyDescent="0.25">
      <c r="A533">
        <f t="shared" si="8"/>
        <v>0</v>
      </c>
      <c r="B533" t="s">
        <v>81</v>
      </c>
      <c r="C533">
        <v>2050</v>
      </c>
      <c r="D533" t="str">
        <f>'Market Share'!B533</f>
        <v>RESBDGSDEOldCWA___FRHIGELC_23</v>
      </c>
      <c r="E533" t="str">
        <f>VLOOKUP('NZ50-15_MaxInvestShareGroupTarg'!D533,'NZ50-15_tech_groups'!A:B,2,FALSE)</f>
        <v>NZ50-BDG-15-RESBDG</v>
      </c>
      <c r="F533" t="str">
        <f>_xlfn.XLOOKUP(D533,'Market Share'!B:B,'Market Share'!M:M)</f>
        <v/>
      </c>
    </row>
    <row r="534" spans="1:6" hidden="1" x14ac:dyDescent="0.25">
      <c r="A534">
        <f t="shared" si="8"/>
        <v>0</v>
      </c>
      <c r="B534" t="s">
        <v>81</v>
      </c>
      <c r="C534">
        <v>2050</v>
      </c>
      <c r="D534" t="str">
        <f>'Market Share'!B534</f>
        <v>RESBDGAPAOldCWA___TPSTDELC_23</v>
      </c>
      <c r="E534" t="str">
        <f>VLOOKUP('NZ50-15_MaxInvestShareGroupTarg'!D534,'NZ50-15_tech_groups'!A:B,2,FALSE)</f>
        <v>NZ50-BDG-15-RESBDG</v>
      </c>
      <c r="F534" t="str">
        <f>_xlfn.XLOOKUP(D534,'Market Share'!B:B,'Market Share'!M:M)</f>
        <v/>
      </c>
    </row>
    <row r="535" spans="1:6" x14ac:dyDescent="0.25">
      <c r="A535">
        <f t="shared" si="8"/>
        <v>1</v>
      </c>
      <c r="B535" t="s">
        <v>81</v>
      </c>
      <c r="C535">
        <v>2050</v>
      </c>
      <c r="D535" t="str">
        <f>'Market Share'!B535</f>
        <v>RESBDGSDEOldSHFIR___STDPRO_23</v>
      </c>
      <c r="E535" t="str">
        <f>VLOOKUP('NZ50-15_MaxInvestShareGroupTarg'!D535,'NZ50-15_tech_groups'!A:B,2,FALSE)</f>
        <v>NZ50-BDG-15-RESBDG</v>
      </c>
      <c r="F535">
        <f>_xlfn.XLOOKUP(D535,'Market Share'!B:B,'Market Share'!M:M)</f>
        <v>0</v>
      </c>
    </row>
    <row r="536" spans="1:6" x14ac:dyDescent="0.25">
      <c r="A536">
        <f t="shared" si="8"/>
        <v>1</v>
      </c>
      <c r="B536" t="s">
        <v>81</v>
      </c>
      <c r="C536">
        <v>2050</v>
      </c>
      <c r="D536" t="str">
        <f>'Market Share'!B536</f>
        <v>RESBDGSDEOldSHPST___STDBWP_23</v>
      </c>
      <c r="E536" t="str">
        <f>VLOOKUP('NZ50-15_MaxInvestShareGroupTarg'!D536,'NZ50-15_tech_groups'!A:B,2,FALSE)</f>
        <v>NZ50-BDG-15-RESBDG</v>
      </c>
      <c r="F536">
        <f>_xlfn.XLOOKUP(D536,'Market Share'!B:B,'Market Share'!M:M)</f>
        <v>0</v>
      </c>
    </row>
    <row r="537" spans="1:6" x14ac:dyDescent="0.25">
      <c r="A537">
        <f t="shared" si="8"/>
        <v>1</v>
      </c>
      <c r="B537" t="s">
        <v>81</v>
      </c>
      <c r="C537">
        <v>2050</v>
      </c>
      <c r="D537" t="str">
        <f>'Market Share'!B537</f>
        <v>RESBDGSDEOldSHFIR___HIGPRO_23</v>
      </c>
      <c r="E537" t="str">
        <f>VLOOKUP('NZ50-15_MaxInvestShareGroupTarg'!D537,'NZ50-15_tech_groups'!A:B,2,FALSE)</f>
        <v>NZ50-BDG-15-RESBDG</v>
      </c>
      <c r="F537">
        <f>_xlfn.XLOOKUP(D537,'Market Share'!B:B,'Market Share'!M:M)</f>
        <v>0</v>
      </c>
    </row>
    <row r="538" spans="1:6" x14ac:dyDescent="0.25">
      <c r="A538">
        <f t="shared" si="8"/>
        <v>1</v>
      </c>
      <c r="B538" t="s">
        <v>81</v>
      </c>
      <c r="C538">
        <v>2050</v>
      </c>
      <c r="D538" t="str">
        <f>'Market Share'!B538</f>
        <v>RESBDGSDEOldSHPST___HIGBWP_23</v>
      </c>
      <c r="E538" t="str">
        <f>VLOOKUP('NZ50-15_MaxInvestShareGroupTarg'!D538,'NZ50-15_tech_groups'!A:B,2,FALSE)</f>
        <v>NZ50-BDG-15-RESBDG</v>
      </c>
      <c r="F538">
        <f>_xlfn.XLOOKUP(D538,'Market Share'!B:B,'Market Share'!M:M)</f>
        <v>0</v>
      </c>
    </row>
    <row r="539" spans="1:6" hidden="1" x14ac:dyDescent="0.25">
      <c r="A539">
        <f t="shared" si="8"/>
        <v>0</v>
      </c>
      <c r="B539" t="s">
        <v>81</v>
      </c>
      <c r="C539">
        <v>2050</v>
      </c>
      <c r="D539" t="str">
        <f>'Market Share'!B539</f>
        <v>RESBDGAPANewRAG______HIGELC_23</v>
      </c>
      <c r="E539" t="str">
        <f>VLOOKUP('NZ50-15_MaxInvestShareGroupTarg'!D539,'NZ50-15_tech_groups'!A:B,2,FALSE)</f>
        <v>NZ50-BDG-15-RESBDG</v>
      </c>
      <c r="F539" t="str">
        <f>_xlfn.XLOOKUP(D539,'Market Share'!B:B,'Market Share'!M:M)</f>
        <v/>
      </c>
    </row>
    <row r="540" spans="1:6" hidden="1" x14ac:dyDescent="0.25">
      <c r="A540">
        <f t="shared" si="8"/>
        <v>0</v>
      </c>
      <c r="B540" t="s">
        <v>81</v>
      </c>
      <c r="C540">
        <v>2050</v>
      </c>
      <c r="D540" t="str">
        <f>'Market Share'!B540</f>
        <v>RESBDGSDENewSHBOI___STDHH2_23</v>
      </c>
      <c r="E540" t="str">
        <f>VLOOKUP('NZ50-15_MaxInvestShareGroupTarg'!D540,'NZ50-15_tech_groups'!A:B,2,FALSE)</f>
        <v>NZ50-BDG-15-RESBDG</v>
      </c>
      <c r="F540" t="str">
        <f>_xlfn.XLOOKUP(D540,'Market Share'!B:B,'Market Share'!M:M)</f>
        <v/>
      </c>
    </row>
    <row r="541" spans="1:6" hidden="1" x14ac:dyDescent="0.25">
      <c r="A541">
        <f t="shared" si="8"/>
        <v>0</v>
      </c>
      <c r="B541" t="s">
        <v>81</v>
      </c>
      <c r="C541">
        <v>2050</v>
      </c>
      <c r="D541" t="str">
        <f>'Market Share'!B541</f>
        <v>RESBDGAPAOldWHSTHBCKSTDELC_23</v>
      </c>
      <c r="E541" t="str">
        <f>VLOOKUP('NZ50-15_MaxInvestShareGroupTarg'!D541,'NZ50-15_tech_groups'!A:B,2,FALSE)</f>
        <v>NZ50-BDG-15-RESBDG</v>
      </c>
      <c r="F541" t="str">
        <f>_xlfn.XLOOKUP(D541,'Market Share'!B:B,'Market Share'!M:M)</f>
        <v/>
      </c>
    </row>
    <row r="542" spans="1:6" hidden="1" x14ac:dyDescent="0.25">
      <c r="A542">
        <f t="shared" si="8"/>
        <v>0</v>
      </c>
      <c r="B542" t="s">
        <v>81</v>
      </c>
      <c r="C542">
        <v>2050</v>
      </c>
      <c r="D542" t="str">
        <f>'Market Share'!B542</f>
        <v>RESBDGAPAOldCWA___TPESRELC_23</v>
      </c>
      <c r="E542" t="str">
        <f>VLOOKUP('NZ50-15_MaxInvestShareGroupTarg'!D542,'NZ50-15_tech_groups'!A:B,2,FALSE)</f>
        <v>NZ50-BDG-15-RESBDG</v>
      </c>
      <c r="F542" t="str">
        <f>_xlfn.XLOOKUP(D542,'Market Share'!B:B,'Market Share'!M:M)</f>
        <v/>
      </c>
    </row>
    <row r="543" spans="1:6" hidden="1" x14ac:dyDescent="0.25">
      <c r="A543">
        <f t="shared" si="8"/>
        <v>0</v>
      </c>
      <c r="B543" t="s">
        <v>81</v>
      </c>
      <c r="C543">
        <v>2050</v>
      </c>
      <c r="D543" t="str">
        <f>'Market Share'!B543</f>
        <v>RESBDGSDEOldRAG______HIGELC_23</v>
      </c>
      <c r="E543" t="str">
        <f>VLOOKUP('NZ50-15_MaxInvestShareGroupTarg'!D543,'NZ50-15_tech_groups'!A:B,2,FALSE)</f>
        <v>NZ50-BDG-15-RESBDG</v>
      </c>
      <c r="F543" t="str">
        <f>_xlfn.XLOOKUP(D543,'Market Share'!B:B,'Market Share'!M:M)</f>
        <v/>
      </c>
    </row>
    <row r="544" spans="1:6" x14ac:dyDescent="0.25">
      <c r="A544">
        <f t="shared" si="8"/>
        <v>1</v>
      </c>
      <c r="B544" t="s">
        <v>81</v>
      </c>
      <c r="C544">
        <v>2050</v>
      </c>
      <c r="D544" t="str">
        <f>'Market Share'!B544</f>
        <v>RESBDGAPAOldSHSTV___STDBMA_23</v>
      </c>
      <c r="E544" t="str">
        <f>VLOOKUP('NZ50-15_MaxInvestShareGroupTarg'!D544,'NZ50-15_tech_groups'!A:B,2,FALSE)</f>
        <v>NZ50-BDG-15-RESBDG</v>
      </c>
      <c r="F544">
        <f>_xlfn.XLOOKUP(D544,'Market Share'!B:B,'Market Share'!M:M)</f>
        <v>0</v>
      </c>
    </row>
    <row r="545" spans="1:6" x14ac:dyDescent="0.25">
      <c r="A545">
        <f t="shared" si="8"/>
        <v>1</v>
      </c>
      <c r="B545" t="s">
        <v>81</v>
      </c>
      <c r="C545">
        <v>2050</v>
      </c>
      <c r="D545" t="str">
        <f>'Market Share'!B545</f>
        <v>RESBDGAPAOldSHSTV___HIGBMA_23</v>
      </c>
      <c r="E545" t="str">
        <f>VLOOKUP('NZ50-15_MaxInvestShareGroupTarg'!D545,'NZ50-15_tech_groups'!A:B,2,FALSE)</f>
        <v>NZ50-BDG-15-RESBDG</v>
      </c>
      <c r="F545">
        <f>_xlfn.XLOOKUP(D545,'Market Share'!B:B,'Market Share'!M:M)</f>
        <v>0</v>
      </c>
    </row>
    <row r="546" spans="1:6" hidden="1" x14ac:dyDescent="0.25">
      <c r="A546">
        <f t="shared" si="8"/>
        <v>0</v>
      </c>
      <c r="B546" t="s">
        <v>81</v>
      </c>
      <c r="C546">
        <v>2050</v>
      </c>
      <c r="D546" t="str">
        <f>'Market Share'!B546</f>
        <v>RESBDGAPAOldCWA___FRESRELC_23</v>
      </c>
      <c r="E546" t="str">
        <f>VLOOKUP('NZ50-15_MaxInvestShareGroupTarg'!D546,'NZ50-15_tech_groups'!A:B,2,FALSE)</f>
        <v>NZ50-BDG-15-RESBDG</v>
      </c>
      <c r="F546" t="str">
        <f>_xlfn.XLOOKUP(D546,'Market Share'!B:B,'Market Share'!M:M)</f>
        <v/>
      </c>
    </row>
    <row r="547" spans="1:6" hidden="1" x14ac:dyDescent="0.25">
      <c r="A547">
        <f t="shared" si="8"/>
        <v>0</v>
      </c>
      <c r="B547" t="s">
        <v>81</v>
      </c>
      <c r="C547">
        <v>2050</v>
      </c>
      <c r="D547" t="str">
        <f>'Market Share'!B547</f>
        <v>RESBDGAPAOldCWA___FRSTDELC_23</v>
      </c>
      <c r="E547" t="str">
        <f>VLOOKUP('NZ50-15_MaxInvestShareGroupTarg'!D547,'NZ50-15_tech_groups'!A:B,2,FALSE)</f>
        <v>NZ50-BDG-15-RESBDG</v>
      </c>
      <c r="F547" t="str">
        <f>_xlfn.XLOOKUP(D547,'Market Share'!B:B,'Market Share'!M:M)</f>
        <v/>
      </c>
    </row>
    <row r="548" spans="1:6" hidden="1" x14ac:dyDescent="0.25">
      <c r="A548">
        <f t="shared" si="8"/>
        <v>0</v>
      </c>
      <c r="B548" t="s">
        <v>81</v>
      </c>
      <c r="C548">
        <v>2050</v>
      </c>
      <c r="D548" t="str">
        <f>'Market Share'!B548</f>
        <v>RESBDGAPAOldCWA___TPHIGELC_23</v>
      </c>
      <c r="E548" t="str">
        <f>VLOOKUP('NZ50-15_MaxInvestShareGroupTarg'!D548,'NZ50-15_tech_groups'!A:B,2,FALSE)</f>
        <v>NZ50-BDG-15-RESBDG</v>
      </c>
      <c r="F548" t="str">
        <f>_xlfn.XLOOKUP(D548,'Market Share'!B:B,'Market Share'!M:M)</f>
        <v/>
      </c>
    </row>
    <row r="549" spans="1:6" hidden="1" x14ac:dyDescent="0.25">
      <c r="A549">
        <f t="shared" si="8"/>
        <v>0</v>
      </c>
      <c r="B549" t="s">
        <v>81</v>
      </c>
      <c r="C549">
        <v>2050</v>
      </c>
      <c r="D549" t="str">
        <f>'Market Share'!B549</f>
        <v>RESBDGAPAOldCWA___FRHIGELC_23</v>
      </c>
      <c r="E549" t="str">
        <f>VLOOKUP('NZ50-15_MaxInvestShareGroupTarg'!D549,'NZ50-15_tech_groups'!A:B,2,FALSE)</f>
        <v>NZ50-BDG-15-RESBDG</v>
      </c>
      <c r="F549" t="str">
        <f>_xlfn.XLOOKUP(D549,'Market Share'!B:B,'Market Share'!M:M)</f>
        <v/>
      </c>
    </row>
    <row r="550" spans="1:6" hidden="1" x14ac:dyDescent="0.25">
      <c r="A550">
        <f t="shared" si="8"/>
        <v>0</v>
      </c>
      <c r="B550" t="s">
        <v>81</v>
      </c>
      <c r="C550">
        <v>2050</v>
      </c>
      <c r="D550" t="str">
        <f>'Market Share'!B550</f>
        <v>RESBDGSATOldSHHEP___STDGEO_23</v>
      </c>
      <c r="E550" t="str">
        <f>VLOOKUP('NZ50-15_MaxInvestShareGroupTarg'!D550,'NZ50-15_tech_groups'!A:B,2,FALSE)</f>
        <v>NZ50-BDG-15-RESBDG</v>
      </c>
      <c r="F550" t="str">
        <f>_xlfn.XLOOKUP(D550,'Market Share'!B:B,'Market Share'!M:M)</f>
        <v/>
      </c>
    </row>
    <row r="551" spans="1:6" x14ac:dyDescent="0.25">
      <c r="A551">
        <f t="shared" si="8"/>
        <v>1</v>
      </c>
      <c r="B551" t="s">
        <v>81</v>
      </c>
      <c r="C551">
        <v>2050</v>
      </c>
      <c r="D551" t="str">
        <f>'Market Share'!B551</f>
        <v>RESBDGSDEOldSHSTV___STDBMA_23</v>
      </c>
      <c r="E551" t="str">
        <f>VLOOKUP('NZ50-15_MaxInvestShareGroupTarg'!D551,'NZ50-15_tech_groups'!A:B,2,FALSE)</f>
        <v>NZ50-BDG-15-RESBDG</v>
      </c>
      <c r="F551">
        <f>_xlfn.XLOOKUP(D551,'Market Share'!B:B,'Market Share'!M:M)</f>
        <v>0</v>
      </c>
    </row>
    <row r="552" spans="1:6" x14ac:dyDescent="0.25">
      <c r="A552">
        <f t="shared" si="8"/>
        <v>1</v>
      </c>
      <c r="B552" t="s">
        <v>81</v>
      </c>
      <c r="C552">
        <v>2050</v>
      </c>
      <c r="D552" t="str">
        <f>'Market Share'!B552</f>
        <v>RESBDGSDEOldSHSTV___HIGBMA_23</v>
      </c>
      <c r="E552" t="str">
        <f>VLOOKUP('NZ50-15_MaxInvestShareGroupTarg'!D552,'NZ50-15_tech_groups'!A:B,2,FALSE)</f>
        <v>NZ50-BDG-15-RESBDG</v>
      </c>
      <c r="F552">
        <f>_xlfn.XLOOKUP(D552,'Market Share'!B:B,'Market Share'!M:M)</f>
        <v>0</v>
      </c>
    </row>
    <row r="553" spans="1:6" hidden="1" x14ac:dyDescent="0.25">
      <c r="A553">
        <f t="shared" si="8"/>
        <v>0</v>
      </c>
      <c r="B553" t="s">
        <v>81</v>
      </c>
      <c r="C553">
        <v>2050</v>
      </c>
      <c r="D553" t="str">
        <f>'Market Share'!B553</f>
        <v>RESBDGSATOldSHHEP___ESRGEO_23</v>
      </c>
      <c r="E553" t="str">
        <f>VLOOKUP('NZ50-15_MaxInvestShareGroupTarg'!D553,'NZ50-15_tech_groups'!A:B,2,FALSE)</f>
        <v>NZ50-BDG-15-RESBDG</v>
      </c>
      <c r="F553" t="str">
        <f>_xlfn.XLOOKUP(D553,'Market Share'!B:B,'Market Share'!M:M)</f>
        <v/>
      </c>
    </row>
    <row r="554" spans="1:6" hidden="1" x14ac:dyDescent="0.25">
      <c r="A554">
        <f t="shared" si="8"/>
        <v>0</v>
      </c>
      <c r="B554" t="s">
        <v>81</v>
      </c>
      <c r="C554">
        <v>2050</v>
      </c>
      <c r="D554" t="str">
        <f>'Market Share'!B554</f>
        <v>RESBDGSATOldSHHEP___HIGGEO_23</v>
      </c>
      <c r="E554" t="str">
        <f>VLOOKUP('NZ50-15_MaxInvestShareGroupTarg'!D554,'NZ50-15_tech_groups'!A:B,2,FALSE)</f>
        <v>NZ50-BDG-15-RESBDG</v>
      </c>
      <c r="F554" t="str">
        <f>_xlfn.XLOOKUP(D554,'Market Share'!B:B,'Market Share'!M:M)</f>
        <v/>
      </c>
    </row>
    <row r="555" spans="1:6" hidden="1" x14ac:dyDescent="0.25">
      <c r="A555">
        <f t="shared" si="8"/>
        <v>0</v>
      </c>
      <c r="B555" t="s">
        <v>81</v>
      </c>
      <c r="C555">
        <v>2050</v>
      </c>
      <c r="D555" t="str">
        <f>'Market Share'!B555</f>
        <v>RESBDGAPAOldRAG______HIGELC_23</v>
      </c>
      <c r="E555" t="str">
        <f>VLOOKUP('NZ50-15_MaxInvestShareGroupTarg'!D555,'NZ50-15_tech_groups'!A:B,2,FALSE)</f>
        <v>NZ50-BDG-15-RESBDG</v>
      </c>
      <c r="F555" t="str">
        <f>_xlfn.XLOOKUP(D555,'Market Share'!B:B,'Market Share'!M:M)</f>
        <v/>
      </c>
    </row>
    <row r="556" spans="1:6" hidden="1" x14ac:dyDescent="0.25">
      <c r="A556">
        <f t="shared" si="8"/>
        <v>0</v>
      </c>
      <c r="B556" t="s">
        <v>81</v>
      </c>
      <c r="C556">
        <v>2050</v>
      </c>
      <c r="D556" t="str">
        <f>'Market Share'!B556</f>
        <v>RESBDGAPAOldSHHEP___STDGEO_23</v>
      </c>
      <c r="E556" t="str">
        <f>VLOOKUP('NZ50-15_MaxInvestShareGroupTarg'!D556,'NZ50-15_tech_groups'!A:B,2,FALSE)</f>
        <v>NZ50-BDG-15-RESBDG</v>
      </c>
      <c r="F556" t="str">
        <f>_xlfn.XLOOKUP(D556,'Market Share'!B:B,'Market Share'!M:M)</f>
        <v/>
      </c>
    </row>
    <row r="557" spans="1:6" hidden="1" x14ac:dyDescent="0.25">
      <c r="A557">
        <f t="shared" si="8"/>
        <v>0</v>
      </c>
      <c r="B557" t="s">
        <v>81</v>
      </c>
      <c r="C557">
        <v>2050</v>
      </c>
      <c r="D557" t="str">
        <f>'Market Share'!B557</f>
        <v>RESBDGAPANewSHBOI___STDHH2_23</v>
      </c>
      <c r="E557" t="str">
        <f>VLOOKUP('NZ50-15_MaxInvestShareGroupTarg'!D557,'NZ50-15_tech_groups'!A:B,2,FALSE)</f>
        <v>NZ50-BDG-15-RESBDG</v>
      </c>
      <c r="F557" t="str">
        <f>_xlfn.XLOOKUP(D557,'Market Share'!B:B,'Market Share'!M:M)</f>
        <v/>
      </c>
    </row>
    <row r="558" spans="1:6" hidden="1" x14ac:dyDescent="0.25">
      <c r="A558">
        <f t="shared" si="8"/>
        <v>0</v>
      </c>
      <c r="B558" t="s">
        <v>81</v>
      </c>
      <c r="C558">
        <v>2050</v>
      </c>
      <c r="D558" t="str">
        <f>'Market Share'!B558</f>
        <v>RESBDGAPAOldSHHEP___ESRGEO_23</v>
      </c>
      <c r="E558" t="str">
        <f>VLOOKUP('NZ50-15_MaxInvestShareGroupTarg'!D558,'NZ50-15_tech_groups'!A:B,2,FALSE)</f>
        <v>NZ50-BDG-15-RESBDG</v>
      </c>
      <c r="F558" t="str">
        <f>_xlfn.XLOOKUP(D558,'Market Share'!B:B,'Market Share'!M:M)</f>
        <v/>
      </c>
    </row>
    <row r="559" spans="1:6" hidden="1" x14ac:dyDescent="0.25">
      <c r="A559">
        <f t="shared" si="8"/>
        <v>0</v>
      </c>
      <c r="B559" t="s">
        <v>81</v>
      </c>
      <c r="C559">
        <v>2050</v>
      </c>
      <c r="D559" t="str">
        <f>'Market Share'!B559</f>
        <v>RESBDGAPAOldSHHEP___HIGGEO_23</v>
      </c>
      <c r="E559" t="str">
        <f>VLOOKUP('NZ50-15_MaxInvestShareGroupTarg'!D559,'NZ50-15_tech_groups'!A:B,2,FALSE)</f>
        <v>NZ50-BDG-15-RESBDG</v>
      </c>
      <c r="F559" t="str">
        <f>_xlfn.XLOOKUP(D559,'Market Share'!B:B,'Market Share'!M:M)</f>
        <v/>
      </c>
    </row>
    <row r="560" spans="1:6" hidden="1" x14ac:dyDescent="0.25">
      <c r="A560">
        <f t="shared" si="8"/>
        <v>0</v>
      </c>
      <c r="B560" t="s">
        <v>81</v>
      </c>
      <c r="C560">
        <v>2050</v>
      </c>
      <c r="D560" t="str">
        <f>'Market Share'!B560</f>
        <v>RESBDGSDEOldSHHEP___STDGEO_23</v>
      </c>
      <c r="E560" t="str">
        <f>VLOOKUP('NZ50-15_MaxInvestShareGroupTarg'!D560,'NZ50-15_tech_groups'!A:B,2,FALSE)</f>
        <v>NZ50-BDG-15-RESBDG</v>
      </c>
      <c r="F560" t="str">
        <f>_xlfn.XLOOKUP(D560,'Market Share'!B:B,'Market Share'!M:M)</f>
        <v/>
      </c>
    </row>
    <row r="561" spans="1:6" hidden="1" x14ac:dyDescent="0.25">
      <c r="A561">
        <f t="shared" si="8"/>
        <v>0</v>
      </c>
      <c r="B561" t="s">
        <v>81</v>
      </c>
      <c r="C561">
        <v>2050</v>
      </c>
      <c r="D561" t="str">
        <f>'Market Share'!B561</f>
        <v>RESBDGSDEOldSHHEP___ESRGEO_23</v>
      </c>
      <c r="E561" t="str">
        <f>VLOOKUP('NZ50-15_MaxInvestShareGroupTarg'!D561,'NZ50-15_tech_groups'!A:B,2,FALSE)</f>
        <v>NZ50-BDG-15-RESBDG</v>
      </c>
      <c r="F561" t="str">
        <f>_xlfn.XLOOKUP(D561,'Market Share'!B:B,'Market Share'!M:M)</f>
        <v/>
      </c>
    </row>
    <row r="562" spans="1:6" hidden="1" x14ac:dyDescent="0.25">
      <c r="A562">
        <f t="shared" si="8"/>
        <v>0</v>
      </c>
      <c r="B562" t="s">
        <v>81</v>
      </c>
      <c r="C562">
        <v>2050</v>
      </c>
      <c r="D562" t="str">
        <f>'Market Share'!B562</f>
        <v>RESBDGSDEOldSHHEP___HIGGEO_23</v>
      </c>
      <c r="E562" t="str">
        <f>VLOOKUP('NZ50-15_MaxInvestShareGroupTarg'!D562,'NZ50-15_tech_groups'!A:B,2,FALSE)</f>
        <v>NZ50-BDG-15-RESBDG</v>
      </c>
      <c r="F562" t="str">
        <f>_xlfn.XLOOKUP(D562,'Market Share'!B:B,'Market Share'!M:M)</f>
        <v/>
      </c>
    </row>
    <row r="563" spans="1:6" hidden="1" x14ac:dyDescent="0.25">
      <c r="A563">
        <f t="shared" si="8"/>
        <v>0</v>
      </c>
      <c r="B563" t="s">
        <v>81</v>
      </c>
      <c r="C563">
        <v>2050</v>
      </c>
      <c r="D563" t="str">
        <f>'Market Share'!B563</f>
        <v>RESBDGSATOldSHBOI___STDHH2_23</v>
      </c>
      <c r="E563" t="str">
        <f>VLOOKUP('NZ50-15_MaxInvestShareGroupTarg'!D563,'NZ50-15_tech_groups'!A:B,2,FALSE)</f>
        <v>NZ50-BDG-15-RESBDG</v>
      </c>
      <c r="F563" t="str">
        <f>_xlfn.XLOOKUP(D563,'Market Share'!B:B,'Market Share'!M:M)</f>
        <v/>
      </c>
    </row>
    <row r="564" spans="1:6" hidden="1" x14ac:dyDescent="0.25">
      <c r="A564">
        <f t="shared" si="8"/>
        <v>0</v>
      </c>
      <c r="B564" t="s">
        <v>81</v>
      </c>
      <c r="C564">
        <v>2050</v>
      </c>
      <c r="D564" t="str">
        <f>'Market Share'!B564</f>
        <v>RESBDGAPAOldSHBOI___STDHH2_23</v>
      </c>
      <c r="E564" t="str">
        <f>VLOOKUP('NZ50-15_MaxInvestShareGroupTarg'!D564,'NZ50-15_tech_groups'!A:B,2,FALSE)</f>
        <v>NZ50-BDG-15-RESBDG</v>
      </c>
      <c r="F564" t="str">
        <f>_xlfn.XLOOKUP(D564,'Market Share'!B:B,'Market Share'!M:M)</f>
        <v/>
      </c>
    </row>
    <row r="565" spans="1:6" hidden="1" x14ac:dyDescent="0.25">
      <c r="A565">
        <f t="shared" si="8"/>
        <v>0</v>
      </c>
      <c r="B565" t="s">
        <v>81</v>
      </c>
      <c r="C565">
        <v>2050</v>
      </c>
      <c r="D565" t="str">
        <f>'Market Share'!B565</f>
        <v>RESBDGSDEOldSHBOI___STDHH2_23</v>
      </c>
      <c r="E565" t="str">
        <f>VLOOKUP('NZ50-15_MaxInvestShareGroupTarg'!D565,'NZ50-15_tech_groups'!A:B,2,FALSE)</f>
        <v>NZ50-BDG-15-RESBDG</v>
      </c>
      <c r="F565" t="str">
        <f>_xlfn.XLOOKUP(D565,'Market Share'!B:B,'Market Share'!M:M)</f>
        <v/>
      </c>
    </row>
  </sheetData>
  <autoFilter ref="A1:G565" xr:uid="{9CDC9FDB-F1A6-40BA-B049-774446B328D9}">
    <filterColumn colId="0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4716-5D1A-427C-8347-CCCE790528C7}">
  <sheetPr>
    <tabColor rgb="FFFFFF00"/>
  </sheetPr>
  <dimension ref="A1:E565"/>
  <sheetViews>
    <sheetView tabSelected="1" topLeftCell="A550" workbookViewId="0">
      <selection activeCell="D550" sqref="A1:D1048576"/>
    </sheetView>
  </sheetViews>
  <sheetFormatPr defaultRowHeight="15" x14ac:dyDescent="0.25"/>
  <cols>
    <col min="2" max="2" width="36.7109375" bestFit="1" customWidth="1"/>
    <col min="3" max="3" width="19.5703125" bestFit="1" customWidth="1"/>
    <col min="4" max="4" width="11.42578125" bestFit="1" customWidth="1"/>
  </cols>
  <sheetData>
    <row r="1" spans="1:5" x14ac:dyDescent="0.25">
      <c r="A1" t="s">
        <v>77</v>
      </c>
      <c r="B1" t="s">
        <v>76</v>
      </c>
      <c r="C1" t="s">
        <v>74</v>
      </c>
      <c r="D1" t="s">
        <v>82</v>
      </c>
      <c r="E1" t="s">
        <v>80</v>
      </c>
    </row>
    <row r="2" spans="1:5" x14ac:dyDescent="0.25">
      <c r="A2" t="s">
        <v>81</v>
      </c>
      <c r="B2" t="str">
        <f>'NZ50-15_tech_groups'!A2</f>
        <v>RESBDGSDEOldCWA___CBESRELC_23</v>
      </c>
      <c r="C2" t="str">
        <f>'NZ50-15_tech_groups'!B2</f>
        <v>NZ50-BDG-15-RESBDG</v>
      </c>
      <c r="D2">
        <v>1</v>
      </c>
    </row>
    <row r="3" spans="1:5" x14ac:dyDescent="0.25">
      <c r="A3" t="s">
        <v>81</v>
      </c>
      <c r="B3" t="str">
        <f>'NZ50-15_tech_groups'!A3</f>
        <v>RESBDGAPAOldCWA___CBESRELC_23</v>
      </c>
      <c r="C3" t="str">
        <f>'NZ50-15_tech_groups'!B3</f>
        <v>NZ50-BDG-15-RESBDG</v>
      </c>
      <c r="D3">
        <v>1</v>
      </c>
    </row>
    <row r="4" spans="1:5" x14ac:dyDescent="0.25">
      <c r="A4" t="s">
        <v>81</v>
      </c>
      <c r="B4" t="str">
        <f>'NZ50-15_tech_groups'!A4</f>
        <v>RESBDGSATOldCWA___CBESRELC_23</v>
      </c>
      <c r="C4" t="str">
        <f>'NZ50-15_tech_groups'!B4</f>
        <v>NZ50-BDG-15-RESBDG</v>
      </c>
      <c r="D4">
        <v>1</v>
      </c>
    </row>
    <row r="5" spans="1:5" x14ac:dyDescent="0.25">
      <c r="A5" t="s">
        <v>81</v>
      </c>
      <c r="B5" t="str">
        <f>'NZ50-15_tech_groups'!A5</f>
        <v>RESBDGAPANewCWA___CBESRELC_23</v>
      </c>
      <c r="C5" t="str">
        <f>'NZ50-15_tech_groups'!B5</f>
        <v>NZ50-BDG-15-RESBDG</v>
      </c>
      <c r="D5">
        <v>1</v>
      </c>
    </row>
    <row r="6" spans="1:5" x14ac:dyDescent="0.25">
      <c r="A6" t="s">
        <v>81</v>
      </c>
      <c r="B6" t="str">
        <f>'NZ50-15_tech_groups'!A6</f>
        <v>RESBDGSDENewCWA___CBESRELC_23</v>
      </c>
      <c r="C6" t="str">
        <f>'NZ50-15_tech_groups'!B6</f>
        <v>NZ50-BDG-15-RESBDG</v>
      </c>
      <c r="D6">
        <v>1</v>
      </c>
    </row>
    <row r="7" spans="1:5" x14ac:dyDescent="0.25">
      <c r="A7" t="s">
        <v>81</v>
      </c>
      <c r="B7" t="str">
        <f>'NZ50-15_tech_groups'!A7</f>
        <v>RESBDGSATNewCWA___CBESRELC_23</v>
      </c>
      <c r="C7" t="str">
        <f>'NZ50-15_tech_groups'!B7</f>
        <v>NZ50-BDG-15-RESBDG</v>
      </c>
      <c r="D7">
        <v>1</v>
      </c>
    </row>
    <row r="8" spans="1:5" x14ac:dyDescent="0.25">
      <c r="A8" t="s">
        <v>81</v>
      </c>
      <c r="B8" t="str">
        <f>'NZ50-15_tech_groups'!A8</f>
        <v>RESBDGSDEOldLIFLUT5STDELC_23</v>
      </c>
      <c r="C8" t="str">
        <f>'NZ50-15_tech_groups'!B8</f>
        <v>NZ50-BDG-15-RESBDG</v>
      </c>
      <c r="D8">
        <v>1</v>
      </c>
    </row>
    <row r="9" spans="1:5" x14ac:dyDescent="0.25">
      <c r="A9" t="s">
        <v>81</v>
      </c>
      <c r="B9" t="str">
        <f>'NZ50-15_tech_groups'!A9</f>
        <v>RESBDGAPAOldLIFLUT5STDELC_23</v>
      </c>
      <c r="C9" t="str">
        <f>'NZ50-15_tech_groups'!B9</f>
        <v>NZ50-BDG-15-RESBDG</v>
      </c>
      <c r="D9">
        <v>1</v>
      </c>
    </row>
    <row r="10" spans="1:5" x14ac:dyDescent="0.25">
      <c r="A10" t="s">
        <v>81</v>
      </c>
      <c r="B10" t="str">
        <f>'NZ50-15_tech_groups'!A10</f>
        <v>RESBDGSDEOldRAG______STDNGA_23</v>
      </c>
      <c r="C10" t="str">
        <f>'NZ50-15_tech_groups'!B10</f>
        <v>NZ50-BDG-15-RESBDG</v>
      </c>
      <c r="D10">
        <v>1</v>
      </c>
    </row>
    <row r="11" spans="1:5" x14ac:dyDescent="0.25">
      <c r="A11" t="s">
        <v>81</v>
      </c>
      <c r="B11" t="str">
        <f>'NZ50-15_tech_groups'!A11</f>
        <v>RESBDGAPAOldRAG______STDNGA_23</v>
      </c>
      <c r="C11" t="str">
        <f>'NZ50-15_tech_groups'!B11</f>
        <v>NZ50-BDG-15-RESBDG</v>
      </c>
      <c r="D11">
        <v>1</v>
      </c>
    </row>
    <row r="12" spans="1:5" x14ac:dyDescent="0.25">
      <c r="A12" t="s">
        <v>81</v>
      </c>
      <c r="B12" t="str">
        <f>'NZ50-15_tech_groups'!A12</f>
        <v>RESBDGSATOldLIFLUT5STDELC_23</v>
      </c>
      <c r="C12" t="str">
        <f>'NZ50-15_tech_groups'!B12</f>
        <v>NZ50-BDG-15-RESBDG</v>
      </c>
      <c r="D12">
        <v>1</v>
      </c>
    </row>
    <row r="13" spans="1:5" x14ac:dyDescent="0.25">
      <c r="A13" t="s">
        <v>81</v>
      </c>
      <c r="B13" t="str">
        <f>'NZ50-15_tech_groups'!A13</f>
        <v>RESBDGSATOldRAG______STDNGA_23</v>
      </c>
      <c r="C13" t="str">
        <f>'NZ50-15_tech_groups'!B13</f>
        <v>NZ50-BDG-15-RESBDG</v>
      </c>
      <c r="D13">
        <v>1</v>
      </c>
    </row>
    <row r="14" spans="1:5" x14ac:dyDescent="0.25">
      <c r="A14" t="s">
        <v>81</v>
      </c>
      <c r="B14" t="str">
        <f>'NZ50-15_tech_groups'!A14</f>
        <v>RESBDGSDEOldCDY______STDELC_23</v>
      </c>
      <c r="C14" t="str">
        <f>'NZ50-15_tech_groups'!B14</f>
        <v>NZ50-BDG-15-RESBDG</v>
      </c>
      <c r="D14">
        <v>1</v>
      </c>
    </row>
    <row r="15" spans="1:5" x14ac:dyDescent="0.25">
      <c r="A15" t="s">
        <v>81</v>
      </c>
      <c r="B15" t="str">
        <f>'NZ50-15_tech_groups'!A15</f>
        <v>RESBDGAPAOldCDY______STDELC_23</v>
      </c>
      <c r="C15" t="str">
        <f>'NZ50-15_tech_groups'!B15</f>
        <v>NZ50-BDG-15-RESBDG</v>
      </c>
      <c r="D15">
        <v>1</v>
      </c>
    </row>
    <row r="16" spans="1:5" x14ac:dyDescent="0.25">
      <c r="A16" t="s">
        <v>81</v>
      </c>
      <c r="B16" t="str">
        <f>'NZ50-15_tech_groups'!A16</f>
        <v>RESBDGSATOldCDY______STDELC_23</v>
      </c>
      <c r="C16" t="str">
        <f>'NZ50-15_tech_groups'!B16</f>
        <v>NZ50-BDG-15-RESBDG</v>
      </c>
      <c r="D16">
        <v>1</v>
      </c>
    </row>
    <row r="17" spans="1:4" x14ac:dyDescent="0.25">
      <c r="A17" t="s">
        <v>81</v>
      </c>
      <c r="B17" t="str">
        <f>'NZ50-15_tech_groups'!A17</f>
        <v>RESBDGSDEOldDWA______STDELC_23</v>
      </c>
      <c r="C17" t="str">
        <f>'NZ50-15_tech_groups'!B17</f>
        <v>NZ50-BDG-15-RESBDG</v>
      </c>
      <c r="D17">
        <v>1</v>
      </c>
    </row>
    <row r="18" spans="1:4" x14ac:dyDescent="0.25">
      <c r="A18" t="s">
        <v>81</v>
      </c>
      <c r="B18" t="str">
        <f>'NZ50-15_tech_groups'!A18</f>
        <v>RESBDGAPAOldDWA______STDELC_23</v>
      </c>
      <c r="C18" t="str">
        <f>'NZ50-15_tech_groups'!B18</f>
        <v>NZ50-BDG-15-RESBDG</v>
      </c>
      <c r="D18">
        <v>1</v>
      </c>
    </row>
    <row r="19" spans="1:4" x14ac:dyDescent="0.25">
      <c r="A19" t="s">
        <v>81</v>
      </c>
      <c r="B19" t="str">
        <f>'NZ50-15_tech_groups'!A19</f>
        <v>RESBDGSATOldDWA______STDELC_23</v>
      </c>
      <c r="C19" t="str">
        <f>'NZ50-15_tech_groups'!B19</f>
        <v>NZ50-BDG-15-RESBDG</v>
      </c>
      <c r="D19">
        <v>1</v>
      </c>
    </row>
    <row r="20" spans="1:4" x14ac:dyDescent="0.25">
      <c r="A20" t="s">
        <v>81</v>
      </c>
      <c r="B20" t="str">
        <f>'NZ50-15_tech_groups'!A20</f>
        <v>RESBDGSDEOldFRZ___CHSTDELC_23</v>
      </c>
      <c r="C20" t="str">
        <f>'NZ50-15_tech_groups'!B20</f>
        <v>NZ50-BDG-15-RESBDG</v>
      </c>
      <c r="D20">
        <v>1</v>
      </c>
    </row>
    <row r="21" spans="1:4" x14ac:dyDescent="0.25">
      <c r="A21" t="s">
        <v>81</v>
      </c>
      <c r="B21" t="str">
        <f>'NZ50-15_tech_groups'!A21</f>
        <v>RESBDGAPANewLIFLUT5STDELC_23</v>
      </c>
      <c r="C21" t="str">
        <f>'NZ50-15_tech_groups'!B21</f>
        <v>NZ50-BDG-15-RESBDG</v>
      </c>
      <c r="D21">
        <v>1</v>
      </c>
    </row>
    <row r="22" spans="1:4" x14ac:dyDescent="0.25">
      <c r="A22" t="s">
        <v>81</v>
      </c>
      <c r="B22" t="str">
        <f>'NZ50-15_tech_groups'!A22</f>
        <v>RESBDGSDENewLIFLUT5STDELC_23</v>
      </c>
      <c r="C22" t="str">
        <f>'NZ50-15_tech_groups'!B22</f>
        <v>NZ50-BDG-15-RESBDG</v>
      </c>
      <c r="D22">
        <v>1</v>
      </c>
    </row>
    <row r="23" spans="1:4" x14ac:dyDescent="0.25">
      <c r="A23" t="s">
        <v>81</v>
      </c>
      <c r="B23" t="str">
        <f>'NZ50-15_tech_groups'!A23</f>
        <v>RESBDGAPAOldFRZ___CHSTDELC_23</v>
      </c>
      <c r="C23" t="str">
        <f>'NZ50-15_tech_groups'!B23</f>
        <v>NZ50-BDG-15-RESBDG</v>
      </c>
      <c r="D23">
        <v>1</v>
      </c>
    </row>
    <row r="24" spans="1:4" x14ac:dyDescent="0.25">
      <c r="A24" t="s">
        <v>81</v>
      </c>
      <c r="B24" t="str">
        <f>'NZ50-15_tech_groups'!A24</f>
        <v>RESBDGSATOldFRZ___CHSTDELC_23</v>
      </c>
      <c r="C24" t="str">
        <f>'NZ50-15_tech_groups'!B24</f>
        <v>NZ50-BDG-15-RESBDG</v>
      </c>
      <c r="D24">
        <v>1</v>
      </c>
    </row>
    <row r="25" spans="1:4" x14ac:dyDescent="0.25">
      <c r="A25" t="s">
        <v>81</v>
      </c>
      <c r="B25" t="str">
        <f>'NZ50-15_tech_groups'!A25</f>
        <v>RESBDGAPANewRAG______STDNGA_23</v>
      </c>
      <c r="C25" t="str">
        <f>'NZ50-15_tech_groups'!B25</f>
        <v>NZ50-BDG-15-RESBDG</v>
      </c>
      <c r="D25">
        <v>1</v>
      </c>
    </row>
    <row r="26" spans="1:4" x14ac:dyDescent="0.25">
      <c r="A26" t="s">
        <v>81</v>
      </c>
      <c r="B26" t="str">
        <f>'NZ50-15_tech_groups'!A26</f>
        <v>RESBDGSDENewRAG______STDNGA_23</v>
      </c>
      <c r="C26" t="str">
        <f>'NZ50-15_tech_groups'!B26</f>
        <v>NZ50-BDG-15-RESBDG</v>
      </c>
      <c r="D26">
        <v>1</v>
      </c>
    </row>
    <row r="27" spans="1:4" x14ac:dyDescent="0.25">
      <c r="A27" t="s">
        <v>81</v>
      </c>
      <c r="B27" t="str">
        <f>'NZ50-15_tech_groups'!A27</f>
        <v>RESBDGSATNewRAG______STDNGA_23</v>
      </c>
      <c r="C27" t="str">
        <f>'NZ50-15_tech_groups'!B27</f>
        <v>NZ50-BDG-15-RESBDG</v>
      </c>
      <c r="D27">
        <v>1</v>
      </c>
    </row>
    <row r="28" spans="1:4" x14ac:dyDescent="0.25">
      <c r="A28" t="s">
        <v>81</v>
      </c>
      <c r="B28" t="str">
        <f>'NZ50-15_tech_groups'!A28</f>
        <v>RESBDGSATNewLIFLUT5STDELC_23</v>
      </c>
      <c r="C28" t="str">
        <f>'NZ50-15_tech_groups'!B28</f>
        <v>NZ50-BDG-15-RESBDG</v>
      </c>
      <c r="D28">
        <v>1</v>
      </c>
    </row>
    <row r="29" spans="1:4" x14ac:dyDescent="0.25">
      <c r="A29" t="s">
        <v>81</v>
      </c>
      <c r="B29" t="str">
        <f>'NZ50-15_tech_groups'!A29</f>
        <v>RESBDGAPANewDWA______STDELC_23</v>
      </c>
      <c r="C29" t="str">
        <f>'NZ50-15_tech_groups'!B29</f>
        <v>NZ50-BDG-15-RESBDG</v>
      </c>
      <c r="D29">
        <v>1</v>
      </c>
    </row>
    <row r="30" spans="1:4" x14ac:dyDescent="0.25">
      <c r="A30" t="s">
        <v>81</v>
      </c>
      <c r="B30" t="str">
        <f>'NZ50-15_tech_groups'!A30</f>
        <v>RESBDGSDENewDWA______STDELC_23</v>
      </c>
      <c r="C30" t="str">
        <f>'NZ50-15_tech_groups'!B30</f>
        <v>NZ50-BDG-15-RESBDG</v>
      </c>
      <c r="D30">
        <v>1</v>
      </c>
    </row>
    <row r="31" spans="1:4" x14ac:dyDescent="0.25">
      <c r="A31" t="s">
        <v>81</v>
      </c>
      <c r="B31" t="str">
        <f>'NZ50-15_tech_groups'!A31</f>
        <v>RESBDGSATNewDWA______STDELC_23</v>
      </c>
      <c r="C31" t="str">
        <f>'NZ50-15_tech_groups'!B31</f>
        <v>NZ50-BDG-15-RESBDG</v>
      </c>
      <c r="D31">
        <v>1</v>
      </c>
    </row>
    <row r="32" spans="1:4" x14ac:dyDescent="0.25">
      <c r="A32" t="s">
        <v>81</v>
      </c>
      <c r="B32" t="str">
        <f>'NZ50-15_tech_groups'!A32</f>
        <v>RESBDGAPANewCDY______STDELC_23</v>
      </c>
      <c r="C32" t="str">
        <f>'NZ50-15_tech_groups'!B32</f>
        <v>NZ50-BDG-15-RESBDG</v>
      </c>
      <c r="D32">
        <v>1</v>
      </c>
    </row>
    <row r="33" spans="1:4" x14ac:dyDescent="0.25">
      <c r="A33" t="s">
        <v>81</v>
      </c>
      <c r="B33" t="str">
        <f>'NZ50-15_tech_groups'!A33</f>
        <v>RESBDGSDENewCDY______STDELC_23</v>
      </c>
      <c r="C33" t="str">
        <f>'NZ50-15_tech_groups'!B33</f>
        <v>NZ50-BDG-15-RESBDG</v>
      </c>
      <c r="D33">
        <v>1</v>
      </c>
    </row>
    <row r="34" spans="1:4" x14ac:dyDescent="0.25">
      <c r="A34" t="s">
        <v>81</v>
      </c>
      <c r="B34" t="str">
        <f>'NZ50-15_tech_groups'!A34</f>
        <v>RESBDGSATNewCDY______STDELC_23</v>
      </c>
      <c r="C34" t="str">
        <f>'NZ50-15_tech_groups'!B34</f>
        <v>NZ50-BDG-15-RESBDG</v>
      </c>
      <c r="D34">
        <v>1</v>
      </c>
    </row>
    <row r="35" spans="1:4" x14ac:dyDescent="0.25">
      <c r="A35" t="s">
        <v>81</v>
      </c>
      <c r="B35" t="str">
        <f>'NZ50-15_tech_groups'!A35</f>
        <v>RESBDGAPAOldSHFUR___HIGNGA_23</v>
      </c>
      <c r="C35" t="str">
        <f>'NZ50-15_tech_groups'!B35</f>
        <v>NZ50-BDG-15-RESBDG</v>
      </c>
      <c r="D35">
        <v>1</v>
      </c>
    </row>
    <row r="36" spans="1:4" x14ac:dyDescent="0.25">
      <c r="A36" t="s">
        <v>81</v>
      </c>
      <c r="B36" t="str">
        <f>'NZ50-15_tech_groups'!A36</f>
        <v>RESBDGSDEOldSHFUR___HIGNGA_23</v>
      </c>
      <c r="C36" t="str">
        <f>'NZ50-15_tech_groups'!B36</f>
        <v>NZ50-BDG-15-RESBDG</v>
      </c>
      <c r="D36">
        <v>1</v>
      </c>
    </row>
    <row r="37" spans="1:4" x14ac:dyDescent="0.25">
      <c r="A37" t="s">
        <v>81</v>
      </c>
      <c r="B37" t="str">
        <f>'NZ50-15_tech_groups'!A37</f>
        <v>RESBDGSATOldSHFUR___HIGNGA_23</v>
      </c>
      <c r="C37" t="str">
        <f>'NZ50-15_tech_groups'!B37</f>
        <v>NZ50-BDG-15-RESBDG</v>
      </c>
      <c r="D37">
        <v>1</v>
      </c>
    </row>
    <row r="38" spans="1:4" x14ac:dyDescent="0.25">
      <c r="A38" t="s">
        <v>81</v>
      </c>
      <c r="B38" t="str">
        <f>'NZ50-15_tech_groups'!A38</f>
        <v>RESBDGAPAOldWHWTK___HIGNGA_23</v>
      </c>
      <c r="C38" t="str">
        <f>'NZ50-15_tech_groups'!B38</f>
        <v>NZ50-BDG-15-RESBDG</v>
      </c>
      <c r="D38">
        <v>1</v>
      </c>
    </row>
    <row r="39" spans="1:4" x14ac:dyDescent="0.25">
      <c r="A39" t="s">
        <v>81</v>
      </c>
      <c r="B39" t="str">
        <f>'NZ50-15_tech_groups'!A39</f>
        <v>RESBDGAPANewFRZ___CHSTDELC_23</v>
      </c>
      <c r="C39" t="str">
        <f>'NZ50-15_tech_groups'!B39</f>
        <v>NZ50-BDG-15-RESBDG</v>
      </c>
      <c r="D39">
        <v>1</v>
      </c>
    </row>
    <row r="40" spans="1:4" x14ac:dyDescent="0.25">
      <c r="A40" t="s">
        <v>81</v>
      </c>
      <c r="B40" t="str">
        <f>'NZ50-15_tech_groups'!A40</f>
        <v>RESBDGSDENewFRZ___CHSTDELC_23</v>
      </c>
      <c r="C40" t="str">
        <f>'NZ50-15_tech_groups'!B40</f>
        <v>NZ50-BDG-15-RESBDG</v>
      </c>
      <c r="D40">
        <v>1</v>
      </c>
    </row>
    <row r="41" spans="1:4" x14ac:dyDescent="0.25">
      <c r="A41" t="s">
        <v>81</v>
      </c>
      <c r="B41" t="str">
        <f>'NZ50-15_tech_groups'!A41</f>
        <v>RESBDGSATNewFRZ___CHSTDELC_23</v>
      </c>
      <c r="C41" t="str">
        <f>'NZ50-15_tech_groups'!B41</f>
        <v>NZ50-BDG-15-RESBDG</v>
      </c>
      <c r="D41">
        <v>1</v>
      </c>
    </row>
    <row r="42" spans="1:4" x14ac:dyDescent="0.25">
      <c r="A42" t="s">
        <v>81</v>
      </c>
      <c r="B42" t="str">
        <f>'NZ50-15_tech_groups'!A42</f>
        <v>RESBDGAPANewSCWD___STDELC_23</v>
      </c>
      <c r="C42" t="str">
        <f>'NZ50-15_tech_groups'!B42</f>
        <v>NZ50-BDG-15-RESBDG</v>
      </c>
      <c r="D42">
        <v>1</v>
      </c>
    </row>
    <row r="43" spans="1:4" x14ac:dyDescent="0.25">
      <c r="A43" t="s">
        <v>81</v>
      </c>
      <c r="B43" t="str">
        <f>'NZ50-15_tech_groups'!A43</f>
        <v>RESBDGSDENewSCWD___STDELC_23</v>
      </c>
      <c r="C43" t="str">
        <f>'NZ50-15_tech_groups'!B43</f>
        <v>NZ50-BDG-15-RESBDG</v>
      </c>
      <c r="D43">
        <v>1</v>
      </c>
    </row>
    <row r="44" spans="1:4" x14ac:dyDescent="0.25">
      <c r="A44" t="s">
        <v>81</v>
      </c>
      <c r="B44" t="str">
        <f>'NZ50-15_tech_groups'!A44</f>
        <v>RESBDGSATNewSCWD___STDELC_23</v>
      </c>
      <c r="C44" t="str">
        <f>'NZ50-15_tech_groups'!B44</f>
        <v>NZ50-BDG-15-RESBDG</v>
      </c>
      <c r="D44">
        <v>1</v>
      </c>
    </row>
    <row r="45" spans="1:4" x14ac:dyDescent="0.25">
      <c r="A45" t="s">
        <v>81</v>
      </c>
      <c r="B45" t="str">
        <f>'NZ50-15_tech_groups'!A45</f>
        <v>RESBDGSDEOldWHWTK___HIGNGA_23</v>
      </c>
      <c r="C45" t="str">
        <f>'NZ50-15_tech_groups'!B45</f>
        <v>NZ50-BDG-15-RESBDG</v>
      </c>
      <c r="D45">
        <v>1</v>
      </c>
    </row>
    <row r="46" spans="1:4" x14ac:dyDescent="0.25">
      <c r="A46" t="s">
        <v>81</v>
      </c>
      <c r="B46" t="str">
        <f>'NZ50-15_tech_groups'!A46</f>
        <v>RESBDGAPAOldSCWD___STDELC_23</v>
      </c>
      <c r="C46" t="str">
        <f>'NZ50-15_tech_groups'!B46</f>
        <v>NZ50-BDG-15-RESBDG</v>
      </c>
      <c r="D46">
        <v>1</v>
      </c>
    </row>
    <row r="47" spans="1:4" x14ac:dyDescent="0.25">
      <c r="A47" t="s">
        <v>81</v>
      </c>
      <c r="B47" t="str">
        <f>'NZ50-15_tech_groups'!A47</f>
        <v>RESBDGSATOldWHWTK___HIGNGA_23</v>
      </c>
      <c r="C47" t="str">
        <f>'NZ50-15_tech_groups'!B47</f>
        <v>NZ50-BDG-15-RESBDG</v>
      </c>
      <c r="D47">
        <v>1</v>
      </c>
    </row>
    <row r="48" spans="1:4" x14ac:dyDescent="0.25">
      <c r="A48" t="s">
        <v>81</v>
      </c>
      <c r="B48" t="str">
        <f>'NZ50-15_tech_groups'!A48</f>
        <v>RESBDGSDEOldSCWD___STDELC_23</v>
      </c>
      <c r="C48" t="str">
        <f>'NZ50-15_tech_groups'!B48</f>
        <v>NZ50-BDG-15-RESBDG</v>
      </c>
      <c r="D48">
        <v>1</v>
      </c>
    </row>
    <row r="49" spans="1:4" x14ac:dyDescent="0.25">
      <c r="A49" t="s">
        <v>81</v>
      </c>
      <c r="B49" t="str">
        <f>'NZ50-15_tech_groups'!A49</f>
        <v>RESBDGSATOldSCWD___STDELC_23</v>
      </c>
      <c r="C49" t="str">
        <f>'NZ50-15_tech_groups'!B49</f>
        <v>NZ50-BDG-15-RESBDG</v>
      </c>
      <c r="D49">
        <v>1</v>
      </c>
    </row>
    <row r="50" spans="1:4" x14ac:dyDescent="0.25">
      <c r="A50" t="s">
        <v>81</v>
      </c>
      <c r="B50" t="str">
        <f>'NZ50-15_tech_groups'!A50</f>
        <v>RESBDGAPANewWHWTK___STDNGA_23</v>
      </c>
      <c r="C50" t="str">
        <f>'NZ50-15_tech_groups'!B50</f>
        <v>NZ50-BDG-15-RESBDG</v>
      </c>
      <c r="D50">
        <v>1</v>
      </c>
    </row>
    <row r="51" spans="1:4" x14ac:dyDescent="0.25">
      <c r="A51" t="s">
        <v>81</v>
      </c>
      <c r="B51" t="str">
        <f>'NZ50-15_tech_groups'!A51</f>
        <v>RESBDGSDENewSHFUR___HIGNGA_23</v>
      </c>
      <c r="C51" t="str">
        <f>'NZ50-15_tech_groups'!B51</f>
        <v>NZ50-BDG-15-RESBDG</v>
      </c>
      <c r="D51">
        <v>1</v>
      </c>
    </row>
    <row r="52" spans="1:4" x14ac:dyDescent="0.25">
      <c r="A52" t="s">
        <v>81</v>
      </c>
      <c r="B52" t="str">
        <f>'NZ50-15_tech_groups'!A52</f>
        <v>RESBDGSDEOldSCWA___STDELC_23</v>
      </c>
      <c r="C52" t="str">
        <f>'NZ50-15_tech_groups'!B52</f>
        <v>NZ50-BDG-15-RESBDG</v>
      </c>
      <c r="D52">
        <v>1</v>
      </c>
    </row>
    <row r="53" spans="1:4" x14ac:dyDescent="0.25">
      <c r="A53" t="s">
        <v>81</v>
      </c>
      <c r="B53" t="str">
        <f>'NZ50-15_tech_groups'!A53</f>
        <v>RESBDGSATNewWHWTK___STDNGA_23</v>
      </c>
      <c r="C53" t="str">
        <f>'NZ50-15_tech_groups'!B53</f>
        <v>NZ50-BDG-15-RESBDG</v>
      </c>
      <c r="D53">
        <v>1</v>
      </c>
    </row>
    <row r="54" spans="1:4" x14ac:dyDescent="0.25">
      <c r="A54" t="s">
        <v>81</v>
      </c>
      <c r="B54" t="str">
        <f>'NZ50-15_tech_groups'!A54</f>
        <v>RESBDGSATNewSHFUR___HIGNGA_23</v>
      </c>
      <c r="C54" t="str">
        <f>'NZ50-15_tech_groups'!B54</f>
        <v>NZ50-BDG-15-RESBDG</v>
      </c>
      <c r="D54">
        <v>1</v>
      </c>
    </row>
    <row r="55" spans="1:4" x14ac:dyDescent="0.25">
      <c r="A55" t="s">
        <v>81</v>
      </c>
      <c r="B55" t="str">
        <f>'NZ50-15_tech_groups'!A55</f>
        <v>RESBDGSDENewWHWTK___STDNGA_23</v>
      </c>
      <c r="C55" t="str">
        <f>'NZ50-15_tech_groups'!B55</f>
        <v>NZ50-BDG-15-RESBDG</v>
      </c>
      <c r="D55">
        <v>1</v>
      </c>
    </row>
    <row r="56" spans="1:4" x14ac:dyDescent="0.25">
      <c r="A56" t="s">
        <v>81</v>
      </c>
      <c r="B56" t="str">
        <f>'NZ50-15_tech_groups'!A56</f>
        <v>RESBDGSATOldSCWA___STDELC_23</v>
      </c>
      <c r="C56" t="str">
        <f>'NZ50-15_tech_groups'!B56</f>
        <v>NZ50-BDG-15-RESBDG</v>
      </c>
      <c r="D56">
        <v>1</v>
      </c>
    </row>
    <row r="57" spans="1:4" x14ac:dyDescent="0.25">
      <c r="A57" t="s">
        <v>81</v>
      </c>
      <c r="B57" t="str">
        <f>'NZ50-15_tech_groups'!A57</f>
        <v>RESBDGAPAOldSCWA___STDELC_23</v>
      </c>
      <c r="C57" t="str">
        <f>'NZ50-15_tech_groups'!B57</f>
        <v>NZ50-BDG-15-RESBDG</v>
      </c>
      <c r="D57">
        <v>1</v>
      </c>
    </row>
    <row r="58" spans="1:4" x14ac:dyDescent="0.25">
      <c r="A58" t="s">
        <v>81</v>
      </c>
      <c r="B58" t="str">
        <f>'NZ50-15_tech_groups'!A58</f>
        <v>RESBDGAPANewSHFUR___ESRNGA_23</v>
      </c>
      <c r="C58" t="str">
        <f>'NZ50-15_tech_groups'!B58</f>
        <v>NZ50-BDG-15-RESBDG</v>
      </c>
      <c r="D58">
        <v>1</v>
      </c>
    </row>
    <row r="59" spans="1:4" x14ac:dyDescent="0.25">
      <c r="A59" t="s">
        <v>81</v>
      </c>
      <c r="B59" t="str">
        <f>'NZ50-15_tech_groups'!A59</f>
        <v>RESBDGAPANewSHFUR___HIGNGA_23</v>
      </c>
      <c r="C59" t="str">
        <f>'NZ50-15_tech_groups'!B59</f>
        <v>NZ50-BDG-15-RESBDG</v>
      </c>
      <c r="D59">
        <v>1</v>
      </c>
    </row>
    <row r="60" spans="1:4" x14ac:dyDescent="0.25">
      <c r="A60" t="s">
        <v>81</v>
      </c>
      <c r="B60" t="str">
        <f>'NZ50-15_tech_groups'!A60</f>
        <v>RESBDGSDENewSHFUR___ESRNGA_23</v>
      </c>
      <c r="C60" t="str">
        <f>'NZ50-15_tech_groups'!B60</f>
        <v>NZ50-BDG-15-RESBDG</v>
      </c>
      <c r="D60">
        <v>1</v>
      </c>
    </row>
    <row r="61" spans="1:4" x14ac:dyDescent="0.25">
      <c r="A61" t="s">
        <v>81</v>
      </c>
      <c r="B61" t="str">
        <f>'NZ50-15_tech_groups'!A61</f>
        <v>RESBDGSATNewSHFUR___ESRNGA_23</v>
      </c>
      <c r="C61" t="str">
        <f>'NZ50-15_tech_groups'!B61</f>
        <v>NZ50-BDG-15-RESBDG</v>
      </c>
      <c r="D61">
        <v>1</v>
      </c>
    </row>
    <row r="62" spans="1:4" x14ac:dyDescent="0.25">
      <c r="A62" t="s">
        <v>81</v>
      </c>
      <c r="B62" t="str">
        <f>'NZ50-15_tech_groups'!A62</f>
        <v>RESBDGAPANewSHPLT1500WSTDELC_23</v>
      </c>
      <c r="C62" t="str">
        <f>'NZ50-15_tech_groups'!B62</f>
        <v>NZ50-BDG-15-RESBDG</v>
      </c>
      <c r="D62">
        <v>1</v>
      </c>
    </row>
    <row r="63" spans="1:4" x14ac:dyDescent="0.25">
      <c r="A63" t="s">
        <v>81</v>
      </c>
      <c r="B63" t="str">
        <f>'NZ50-15_tech_groups'!A63</f>
        <v>RESBDGSATNewSHPLT1500WSTDELC_23</v>
      </c>
      <c r="C63" t="str">
        <f>'NZ50-15_tech_groups'!B63</f>
        <v>NZ50-BDG-15-RESBDG</v>
      </c>
      <c r="D63">
        <v>1</v>
      </c>
    </row>
    <row r="64" spans="1:4" x14ac:dyDescent="0.25">
      <c r="A64" t="s">
        <v>81</v>
      </c>
      <c r="B64" t="str">
        <f>'NZ50-15_tech_groups'!A64</f>
        <v>RESBDGSDENewSHPLT1500WSTDELC_23</v>
      </c>
      <c r="C64" t="str">
        <f>'NZ50-15_tech_groups'!B64</f>
        <v>NZ50-BDG-15-RESBDG</v>
      </c>
      <c r="D64">
        <v>1</v>
      </c>
    </row>
    <row r="65" spans="1:4" x14ac:dyDescent="0.25">
      <c r="A65" t="s">
        <v>81</v>
      </c>
      <c r="B65" t="str">
        <f>'NZ50-15_tech_groups'!A65</f>
        <v>RESBDGSATOldWHWTK___ESRNGA_23</v>
      </c>
      <c r="C65" t="str">
        <f>'NZ50-15_tech_groups'!B65</f>
        <v>NZ50-BDG-15-RESBDG</v>
      </c>
      <c r="D65">
        <v>1</v>
      </c>
    </row>
    <row r="66" spans="1:4" x14ac:dyDescent="0.25">
      <c r="A66" t="s">
        <v>81</v>
      </c>
      <c r="B66" t="str">
        <f>'NZ50-15_tech_groups'!A66</f>
        <v>RESBDGSDEOldWHWTK___ESRNGA_23</v>
      </c>
      <c r="C66" t="str">
        <f>'NZ50-15_tech_groups'!B66</f>
        <v>NZ50-BDG-15-RESBDG</v>
      </c>
      <c r="D66">
        <v>1</v>
      </c>
    </row>
    <row r="67" spans="1:4" x14ac:dyDescent="0.25">
      <c r="A67" t="s">
        <v>81</v>
      </c>
      <c r="B67" t="str">
        <f>'NZ50-15_tech_groups'!A67</f>
        <v>RESBDGAPANewWHWTK___ESRNGA_23</v>
      </c>
      <c r="C67" t="str">
        <f>'NZ50-15_tech_groups'!B67</f>
        <v>NZ50-BDG-15-RESBDG</v>
      </c>
      <c r="D67">
        <v>1</v>
      </c>
    </row>
    <row r="68" spans="1:4" x14ac:dyDescent="0.25">
      <c r="A68" t="s">
        <v>81</v>
      </c>
      <c r="B68" t="str">
        <f>'NZ50-15_tech_groups'!A68</f>
        <v>RESBDGSDENewWHWTK___HIGNGA_23</v>
      </c>
      <c r="C68" t="str">
        <f>'NZ50-15_tech_groups'!B68</f>
        <v>NZ50-BDG-15-RESBDG</v>
      </c>
      <c r="D68">
        <v>1</v>
      </c>
    </row>
    <row r="69" spans="1:4" x14ac:dyDescent="0.25">
      <c r="A69" t="s">
        <v>81</v>
      </c>
      <c r="B69" t="str">
        <f>'NZ50-15_tech_groups'!A69</f>
        <v>RESBDGAPANewWHWTK___HIGNGA_23</v>
      </c>
      <c r="C69" t="str">
        <f>'NZ50-15_tech_groups'!B69</f>
        <v>NZ50-BDG-15-RESBDG</v>
      </c>
      <c r="D69">
        <v>1</v>
      </c>
    </row>
    <row r="70" spans="1:4" x14ac:dyDescent="0.25">
      <c r="A70" t="s">
        <v>81</v>
      </c>
      <c r="B70" t="str">
        <f>'NZ50-15_tech_groups'!A70</f>
        <v>RESBDGAPAOldWHWTK___ESRNGA_23</v>
      </c>
      <c r="C70" t="str">
        <f>'NZ50-15_tech_groups'!B70</f>
        <v>NZ50-BDG-15-RESBDG</v>
      </c>
      <c r="D70">
        <v>1</v>
      </c>
    </row>
    <row r="71" spans="1:4" x14ac:dyDescent="0.25">
      <c r="A71" t="s">
        <v>81</v>
      </c>
      <c r="B71" t="str">
        <f>'NZ50-15_tech_groups'!A71</f>
        <v>RESBDGAPANewWHSYS___STDPRO_23</v>
      </c>
      <c r="C71" t="str">
        <f>'NZ50-15_tech_groups'!B71</f>
        <v>NZ50-BDG-15-RESBDG</v>
      </c>
      <c r="D71">
        <v>1</v>
      </c>
    </row>
    <row r="72" spans="1:4" x14ac:dyDescent="0.25">
      <c r="A72" t="s">
        <v>81</v>
      </c>
      <c r="B72" t="str">
        <f>'NZ50-15_tech_groups'!A72</f>
        <v>RESBDGSDENewWHWTK___ESRNGA_23</v>
      </c>
      <c r="C72" t="str">
        <f>'NZ50-15_tech_groups'!B72</f>
        <v>NZ50-BDG-15-RESBDG</v>
      </c>
      <c r="D72">
        <v>1</v>
      </c>
    </row>
    <row r="73" spans="1:4" x14ac:dyDescent="0.25">
      <c r="A73" t="s">
        <v>81</v>
      </c>
      <c r="B73" t="str">
        <f>'NZ50-15_tech_groups'!A73</f>
        <v>RESBDGSDENewSCWA___STDELC_23</v>
      </c>
      <c r="C73" t="str">
        <f>'NZ50-15_tech_groups'!B73</f>
        <v>NZ50-BDG-15-RESBDG</v>
      </c>
      <c r="D73">
        <v>1</v>
      </c>
    </row>
    <row r="74" spans="1:4" x14ac:dyDescent="0.25">
      <c r="A74" t="s">
        <v>81</v>
      </c>
      <c r="B74" t="str">
        <f>'NZ50-15_tech_groups'!A74</f>
        <v>RESBDGSATNewWHWTK___ESRNGA_23</v>
      </c>
      <c r="C74" t="str">
        <f>'NZ50-15_tech_groups'!B74</f>
        <v>NZ50-BDG-15-RESBDG</v>
      </c>
      <c r="D74">
        <v>1</v>
      </c>
    </row>
    <row r="75" spans="1:4" x14ac:dyDescent="0.25">
      <c r="A75" t="s">
        <v>81</v>
      </c>
      <c r="B75" t="str">
        <f>'NZ50-15_tech_groups'!A75</f>
        <v>RESBDGSATNewSCWA___STDELC_23</v>
      </c>
      <c r="C75" t="str">
        <f>'NZ50-15_tech_groups'!B75</f>
        <v>NZ50-BDG-15-RESBDG</v>
      </c>
      <c r="D75">
        <v>1</v>
      </c>
    </row>
    <row r="76" spans="1:4" x14ac:dyDescent="0.25">
      <c r="A76" t="s">
        <v>81</v>
      </c>
      <c r="B76" t="str">
        <f>'NZ50-15_tech_groups'!A76</f>
        <v>RESBDGSDENewWHSYS___STDPRO_23</v>
      </c>
      <c r="C76" t="str">
        <f>'NZ50-15_tech_groups'!B76</f>
        <v>NZ50-BDG-15-RESBDG</v>
      </c>
      <c r="D76">
        <v>1</v>
      </c>
    </row>
    <row r="77" spans="1:4" x14ac:dyDescent="0.25">
      <c r="A77" t="s">
        <v>81</v>
      </c>
      <c r="B77" t="str">
        <f>'NZ50-15_tech_groups'!A77</f>
        <v>RESBDGSATNewWHSYS___STDBMA_23</v>
      </c>
      <c r="C77" t="str">
        <f>'NZ50-15_tech_groups'!B77</f>
        <v>NZ50-BDG-15-RESBDG</v>
      </c>
      <c r="D77">
        <v>1</v>
      </c>
    </row>
    <row r="78" spans="1:4" x14ac:dyDescent="0.25">
      <c r="A78" t="s">
        <v>81</v>
      </c>
      <c r="B78" t="str">
        <f>'NZ50-15_tech_groups'!A78</f>
        <v>RESBDGSATNewWHSYS___STDBWP_23</v>
      </c>
      <c r="C78" t="str">
        <f>'NZ50-15_tech_groups'!B78</f>
        <v>NZ50-BDG-15-RESBDG</v>
      </c>
      <c r="D78">
        <v>1</v>
      </c>
    </row>
    <row r="79" spans="1:4" x14ac:dyDescent="0.25">
      <c r="A79" t="s">
        <v>81</v>
      </c>
      <c r="B79" t="str">
        <f>'NZ50-15_tech_groups'!A79</f>
        <v>RESBDGAPANewSCWA___STDELC_23</v>
      </c>
      <c r="C79" t="str">
        <f>'NZ50-15_tech_groups'!B79</f>
        <v>NZ50-BDG-15-RESBDG</v>
      </c>
      <c r="D79">
        <v>1</v>
      </c>
    </row>
    <row r="80" spans="1:4" x14ac:dyDescent="0.25">
      <c r="A80" t="s">
        <v>81</v>
      </c>
      <c r="B80" t="str">
        <f>'NZ50-15_tech_groups'!A80</f>
        <v>RESBDGSATNewWHSYS___STDLFO_23</v>
      </c>
      <c r="C80" t="str">
        <f>'NZ50-15_tech_groups'!B80</f>
        <v>NZ50-BDG-15-RESBDG</v>
      </c>
      <c r="D80">
        <v>1</v>
      </c>
    </row>
    <row r="81" spans="1:4" x14ac:dyDescent="0.25">
      <c r="A81" t="s">
        <v>81</v>
      </c>
      <c r="B81" t="str">
        <f>'NZ50-15_tech_groups'!A81</f>
        <v>RESBDGSATNewWHWTK___HIGNGA_23</v>
      </c>
      <c r="C81" t="str">
        <f>'NZ50-15_tech_groups'!B81</f>
        <v>NZ50-BDG-15-RESBDG</v>
      </c>
      <c r="D81">
        <v>1</v>
      </c>
    </row>
    <row r="82" spans="1:4" x14ac:dyDescent="0.25">
      <c r="A82" t="s">
        <v>81</v>
      </c>
      <c r="B82" t="str">
        <f>'NZ50-15_tech_groups'!A82</f>
        <v>RESBDGSATNewWHSYS___STDPRO_23</v>
      </c>
      <c r="C82" t="str">
        <f>'NZ50-15_tech_groups'!B82</f>
        <v>NZ50-BDG-15-RESBDG</v>
      </c>
      <c r="D82">
        <v>1</v>
      </c>
    </row>
    <row r="83" spans="1:4" x14ac:dyDescent="0.25">
      <c r="A83" t="s">
        <v>81</v>
      </c>
      <c r="B83" t="str">
        <f>'NZ50-15_tech_groups'!A83</f>
        <v>RESBDGSDENewWHSYS___STDBMA_23</v>
      </c>
      <c r="C83" t="str">
        <f>'NZ50-15_tech_groups'!B83</f>
        <v>NZ50-BDG-15-RESBDG</v>
      </c>
      <c r="D83">
        <v>1</v>
      </c>
    </row>
    <row r="84" spans="1:4" x14ac:dyDescent="0.25">
      <c r="A84" t="s">
        <v>81</v>
      </c>
      <c r="B84" t="str">
        <f>'NZ50-15_tech_groups'!A84</f>
        <v>RESBDGSDENewWHSYS___STDLFO_23</v>
      </c>
      <c r="C84" t="str">
        <f>'NZ50-15_tech_groups'!B84</f>
        <v>NZ50-BDG-15-RESBDG</v>
      </c>
      <c r="D84">
        <v>1</v>
      </c>
    </row>
    <row r="85" spans="1:4" x14ac:dyDescent="0.25">
      <c r="A85" t="s">
        <v>81</v>
      </c>
      <c r="B85" t="str">
        <f>'NZ50-15_tech_groups'!A85</f>
        <v>RESBDGSDENewREF___FRTSTDELC_23</v>
      </c>
      <c r="C85" t="str">
        <f>'NZ50-15_tech_groups'!B85</f>
        <v>NZ50-BDG-15-RESBDG</v>
      </c>
      <c r="D85">
        <v>1</v>
      </c>
    </row>
    <row r="86" spans="1:4" x14ac:dyDescent="0.25">
      <c r="A86" t="s">
        <v>81</v>
      </c>
      <c r="B86" t="str">
        <f>'NZ50-15_tech_groups'!A86</f>
        <v>RESBDGSATNewREF___FRTSTDELC_23</v>
      </c>
      <c r="C86" t="str">
        <f>'NZ50-15_tech_groups'!B86</f>
        <v>NZ50-BDG-15-RESBDG</v>
      </c>
      <c r="D86">
        <v>1</v>
      </c>
    </row>
    <row r="87" spans="1:4" x14ac:dyDescent="0.25">
      <c r="A87" t="s">
        <v>81</v>
      </c>
      <c r="B87" t="str">
        <f>'NZ50-15_tech_groups'!A87</f>
        <v>RESBDGSDENewWHSYS___STDBWP_23</v>
      </c>
      <c r="C87" t="str">
        <f>'NZ50-15_tech_groups'!B87</f>
        <v>NZ50-BDG-15-RESBDG</v>
      </c>
      <c r="D87">
        <v>1</v>
      </c>
    </row>
    <row r="88" spans="1:4" x14ac:dyDescent="0.25">
      <c r="A88" t="s">
        <v>81</v>
      </c>
      <c r="B88" t="str">
        <f>'NZ50-15_tech_groups'!A88</f>
        <v>RESBDGSATNewWHSYS___STDKER_23</v>
      </c>
      <c r="C88" t="str">
        <f>'NZ50-15_tech_groups'!B88</f>
        <v>NZ50-BDG-15-RESBDG</v>
      </c>
      <c r="D88">
        <v>1</v>
      </c>
    </row>
    <row r="89" spans="1:4" x14ac:dyDescent="0.25">
      <c r="A89" t="s">
        <v>81</v>
      </c>
      <c r="B89" t="str">
        <f>'NZ50-15_tech_groups'!A89</f>
        <v>RESBDGAPANewREF___FRTSTDELC_23</v>
      </c>
      <c r="C89" t="str">
        <f>'NZ50-15_tech_groups'!B89</f>
        <v>NZ50-BDG-15-RESBDG</v>
      </c>
      <c r="D89">
        <v>1</v>
      </c>
    </row>
    <row r="90" spans="1:4" x14ac:dyDescent="0.25">
      <c r="A90" t="s">
        <v>81</v>
      </c>
      <c r="B90" t="str">
        <f>'NZ50-15_tech_groups'!A90</f>
        <v>RESBDGAPANewWHSYS___STDLFO_23</v>
      </c>
      <c r="C90" t="str">
        <f>'NZ50-15_tech_groups'!B90</f>
        <v>NZ50-BDG-15-RESBDG</v>
      </c>
      <c r="D90">
        <v>1</v>
      </c>
    </row>
    <row r="91" spans="1:4" x14ac:dyDescent="0.25">
      <c r="A91" t="s">
        <v>81</v>
      </c>
      <c r="B91" t="str">
        <f>'NZ50-15_tech_groups'!A91</f>
        <v>RESBDGSATOldWHSYS___STDBMA_23</v>
      </c>
      <c r="C91" t="str">
        <f>'NZ50-15_tech_groups'!B91</f>
        <v>NZ50-BDG-15-RESBDG</v>
      </c>
      <c r="D91">
        <v>1</v>
      </c>
    </row>
    <row r="92" spans="1:4" x14ac:dyDescent="0.25">
      <c r="A92" t="s">
        <v>81</v>
      </c>
      <c r="B92" t="str">
        <f>'NZ50-15_tech_groups'!A92</f>
        <v>RESBDGSATOldWHSYS___STDLFO_23</v>
      </c>
      <c r="C92" t="str">
        <f>'NZ50-15_tech_groups'!B92</f>
        <v>NZ50-BDG-15-RESBDG</v>
      </c>
      <c r="D92">
        <v>1</v>
      </c>
    </row>
    <row r="93" spans="1:4" x14ac:dyDescent="0.25">
      <c r="A93" t="s">
        <v>81</v>
      </c>
      <c r="B93" t="str">
        <f>'NZ50-15_tech_groups'!A93</f>
        <v>RESBDGSDENewWHSYS___STDKER_23</v>
      </c>
      <c r="C93" t="str">
        <f>'NZ50-15_tech_groups'!B93</f>
        <v>NZ50-BDG-15-RESBDG</v>
      </c>
      <c r="D93">
        <v>1</v>
      </c>
    </row>
    <row r="94" spans="1:4" x14ac:dyDescent="0.25">
      <c r="A94" t="s">
        <v>81</v>
      </c>
      <c r="B94" t="str">
        <f>'NZ50-15_tech_groups'!A94</f>
        <v>RESBDGSATOldWHSYS___STDBWP_23</v>
      </c>
      <c r="C94" t="str">
        <f>'NZ50-15_tech_groups'!B94</f>
        <v>NZ50-BDG-15-RESBDG</v>
      </c>
      <c r="D94">
        <v>1</v>
      </c>
    </row>
    <row r="95" spans="1:4" x14ac:dyDescent="0.25">
      <c r="A95" t="s">
        <v>81</v>
      </c>
      <c r="B95" t="str">
        <f>'NZ50-15_tech_groups'!A95</f>
        <v>RESBDGSDEOldWHSYS___STDBMA_23</v>
      </c>
      <c r="C95" t="str">
        <f>'NZ50-15_tech_groups'!B95</f>
        <v>NZ50-BDG-15-RESBDG</v>
      </c>
      <c r="D95">
        <v>1</v>
      </c>
    </row>
    <row r="96" spans="1:4" x14ac:dyDescent="0.25">
      <c r="A96" t="s">
        <v>81</v>
      </c>
      <c r="B96" t="str">
        <f>'NZ50-15_tech_groups'!A96</f>
        <v>RESBDGSDEOldWHSYS___STDLFO_23</v>
      </c>
      <c r="C96" t="str">
        <f>'NZ50-15_tech_groups'!B96</f>
        <v>NZ50-BDG-15-RESBDG</v>
      </c>
      <c r="D96">
        <v>1</v>
      </c>
    </row>
    <row r="97" spans="1:4" x14ac:dyDescent="0.25">
      <c r="A97" t="s">
        <v>81</v>
      </c>
      <c r="B97" t="str">
        <f>'NZ50-15_tech_groups'!A97</f>
        <v>RESBDGAPANewWHSYS___STDBMA_23</v>
      </c>
      <c r="C97" t="str">
        <f>'NZ50-15_tech_groups'!B97</f>
        <v>NZ50-BDG-15-RESBDG</v>
      </c>
      <c r="D97">
        <v>1</v>
      </c>
    </row>
    <row r="98" spans="1:4" x14ac:dyDescent="0.25">
      <c r="A98" t="s">
        <v>81</v>
      </c>
      <c r="B98" t="str">
        <f>'NZ50-15_tech_groups'!A98</f>
        <v>RESBDGSDEOldSHFUR___HIGPRO_23</v>
      </c>
      <c r="C98" t="str">
        <f>'NZ50-15_tech_groups'!B98</f>
        <v>NZ50-BDG-15-RESBDG</v>
      </c>
      <c r="D98">
        <v>1</v>
      </c>
    </row>
    <row r="99" spans="1:4" x14ac:dyDescent="0.25">
      <c r="A99" t="s">
        <v>81</v>
      </c>
      <c r="B99" t="str">
        <f>'NZ50-15_tech_groups'!A99</f>
        <v>RESBDGSDEOldWHSYS___STDBWP_23</v>
      </c>
      <c r="C99" t="str">
        <f>'NZ50-15_tech_groups'!B99</f>
        <v>NZ50-BDG-15-RESBDG</v>
      </c>
      <c r="D99">
        <v>1</v>
      </c>
    </row>
    <row r="100" spans="1:4" x14ac:dyDescent="0.25">
      <c r="A100" t="s">
        <v>81</v>
      </c>
      <c r="B100" t="str">
        <f>'NZ50-15_tech_groups'!A100</f>
        <v>RESBDGAPAOldSHFUR___HIGPRO_23</v>
      </c>
      <c r="C100" t="str">
        <f>'NZ50-15_tech_groups'!B100</f>
        <v>NZ50-BDG-15-RESBDG</v>
      </c>
      <c r="D100">
        <v>1</v>
      </c>
    </row>
    <row r="101" spans="1:4" x14ac:dyDescent="0.25">
      <c r="A101" t="s">
        <v>81</v>
      </c>
      <c r="B101" t="str">
        <f>'NZ50-15_tech_groups'!A101</f>
        <v>RESBDGAPANewWHSYS___STDBWP_23</v>
      </c>
      <c r="C101" t="str">
        <f>'NZ50-15_tech_groups'!B101</f>
        <v>NZ50-BDG-15-RESBDG</v>
      </c>
      <c r="D101">
        <v>1</v>
      </c>
    </row>
    <row r="102" spans="1:4" x14ac:dyDescent="0.25">
      <c r="A102" t="s">
        <v>81</v>
      </c>
      <c r="B102" t="str">
        <f>'NZ50-15_tech_groups'!A102</f>
        <v>RESBDGAPANewWHSYS___STDKER_23</v>
      </c>
      <c r="C102" t="str">
        <f>'NZ50-15_tech_groups'!B102</f>
        <v>NZ50-BDG-15-RESBDG</v>
      </c>
      <c r="D102">
        <v>1</v>
      </c>
    </row>
    <row r="103" spans="1:4" x14ac:dyDescent="0.25">
      <c r="A103" t="s">
        <v>81</v>
      </c>
      <c r="B103" t="str">
        <f>'NZ50-15_tech_groups'!A103</f>
        <v>RESBDGAPAOldWHSYS___STDBMA_23</v>
      </c>
      <c r="C103" t="str">
        <f>'NZ50-15_tech_groups'!B103</f>
        <v>NZ50-BDG-15-RESBDG</v>
      </c>
      <c r="D103">
        <v>1</v>
      </c>
    </row>
    <row r="104" spans="1:4" x14ac:dyDescent="0.25">
      <c r="A104" t="s">
        <v>81</v>
      </c>
      <c r="B104" t="str">
        <f>'NZ50-15_tech_groups'!A104</f>
        <v>RESBDGAPAOldWHSYS___STDLFO_23</v>
      </c>
      <c r="C104" t="str">
        <f>'NZ50-15_tech_groups'!B104</f>
        <v>NZ50-BDG-15-RESBDG</v>
      </c>
      <c r="D104">
        <v>1</v>
      </c>
    </row>
    <row r="105" spans="1:4" x14ac:dyDescent="0.25">
      <c r="A105" t="s">
        <v>81</v>
      </c>
      <c r="B105" t="str">
        <f>'NZ50-15_tech_groups'!A105</f>
        <v>RESBDGSATOldSHFUR___HIGPRO_23</v>
      </c>
      <c r="C105" t="str">
        <f>'NZ50-15_tech_groups'!B105</f>
        <v>NZ50-BDG-15-RESBDG</v>
      </c>
      <c r="D105">
        <v>1</v>
      </c>
    </row>
    <row r="106" spans="1:4" x14ac:dyDescent="0.25">
      <c r="A106" t="s">
        <v>81</v>
      </c>
      <c r="B106" t="str">
        <f>'NZ50-15_tech_groups'!A106</f>
        <v>RESBDGSATOldWHSYS___STDKER_23</v>
      </c>
      <c r="C106" t="str">
        <f>'NZ50-15_tech_groups'!B106</f>
        <v>NZ50-BDG-15-RESBDG</v>
      </c>
      <c r="D106">
        <v>1</v>
      </c>
    </row>
    <row r="107" spans="1:4" x14ac:dyDescent="0.25">
      <c r="A107" t="s">
        <v>81</v>
      </c>
      <c r="B107" t="str">
        <f>'NZ50-15_tech_groups'!A107</f>
        <v>RESBDGAPAOldWHSYS___STDBWP_23</v>
      </c>
      <c r="C107" t="str">
        <f>'NZ50-15_tech_groups'!B107</f>
        <v>NZ50-BDG-15-RESBDG</v>
      </c>
      <c r="D107">
        <v>1</v>
      </c>
    </row>
    <row r="108" spans="1:4" x14ac:dyDescent="0.25">
      <c r="A108" t="s">
        <v>81</v>
      </c>
      <c r="B108" t="str">
        <f>'NZ50-15_tech_groups'!A108</f>
        <v>RESBDGSATNewCWA___CBSTDELC_23</v>
      </c>
      <c r="C108" t="str">
        <f>'NZ50-15_tech_groups'!B108</f>
        <v>NZ50-BDG-15-RESBDG</v>
      </c>
      <c r="D108">
        <v>1</v>
      </c>
    </row>
    <row r="109" spans="1:4" x14ac:dyDescent="0.25">
      <c r="A109" t="s">
        <v>81</v>
      </c>
      <c r="B109" t="str">
        <f>'NZ50-15_tech_groups'!A109</f>
        <v>RESBDGSDENewSHHEP___ESRELC_23</v>
      </c>
      <c r="C109" t="str">
        <f>'NZ50-15_tech_groups'!B109</f>
        <v>NZ50-BDG-15-RESBDG</v>
      </c>
      <c r="D109">
        <v>1</v>
      </c>
    </row>
    <row r="110" spans="1:4" x14ac:dyDescent="0.25">
      <c r="A110" t="s">
        <v>81</v>
      </c>
      <c r="B110" t="str">
        <f>'NZ50-15_tech_groups'!A110</f>
        <v>RESBDGSATNewSCWA___ESRELC_23</v>
      </c>
      <c r="C110" t="str">
        <f>'NZ50-15_tech_groups'!B110</f>
        <v>NZ50-BDG-15-RESBDG</v>
      </c>
      <c r="D110">
        <v>1</v>
      </c>
    </row>
    <row r="111" spans="1:4" x14ac:dyDescent="0.25">
      <c r="A111" t="s">
        <v>81</v>
      </c>
      <c r="B111" t="str">
        <f>'NZ50-15_tech_groups'!A111</f>
        <v>RESBDGSDEOldWHSYS___STDKER_23</v>
      </c>
      <c r="C111" t="str">
        <f>'NZ50-15_tech_groups'!B111</f>
        <v>NZ50-BDG-15-RESBDG</v>
      </c>
      <c r="D111">
        <v>1</v>
      </c>
    </row>
    <row r="112" spans="1:4" x14ac:dyDescent="0.25">
      <c r="A112" t="s">
        <v>81</v>
      </c>
      <c r="B112" t="str">
        <f>'NZ50-15_tech_groups'!A112</f>
        <v>RESBDGSATNewLIFLUT5HIGELC_23</v>
      </c>
      <c r="C112" t="str">
        <f>'NZ50-15_tech_groups'!B112</f>
        <v>NZ50-BDG-15-RESBDG</v>
      </c>
      <c r="D112">
        <v>1</v>
      </c>
    </row>
    <row r="113" spans="1:4" x14ac:dyDescent="0.25">
      <c r="A113" t="s">
        <v>81</v>
      </c>
      <c r="B113" t="str">
        <f>'NZ50-15_tech_groups'!A113</f>
        <v>RESBDGSATNewSHFUR___STDNGA_23</v>
      </c>
      <c r="C113" t="str">
        <f>'NZ50-15_tech_groups'!B113</f>
        <v>NZ50-BDG-15-RESBDG</v>
      </c>
      <c r="D113">
        <v>1</v>
      </c>
    </row>
    <row r="114" spans="1:4" x14ac:dyDescent="0.25">
      <c r="A114" t="s">
        <v>81</v>
      </c>
      <c r="B114" t="str">
        <f>'NZ50-15_tech_groups'!A114</f>
        <v>RESBDGSATNewSHPLT1000WSTDELC_23</v>
      </c>
      <c r="C114" t="str">
        <f>'NZ50-15_tech_groups'!B114</f>
        <v>NZ50-BDG-15-RESBDG</v>
      </c>
      <c r="D114">
        <v>1</v>
      </c>
    </row>
    <row r="115" spans="1:4" x14ac:dyDescent="0.25">
      <c r="A115" t="s">
        <v>81</v>
      </c>
      <c r="B115" t="str">
        <f>'NZ50-15_tech_groups'!A115</f>
        <v>RESBDGSATNewSCWA___HIGELC_23</v>
      </c>
      <c r="C115" t="str">
        <f>'NZ50-15_tech_groups'!B115</f>
        <v>NZ50-BDG-15-RESBDG</v>
      </c>
      <c r="D115">
        <v>1</v>
      </c>
    </row>
    <row r="116" spans="1:4" x14ac:dyDescent="0.25">
      <c r="A116" t="s">
        <v>81</v>
      </c>
      <c r="B116" t="str">
        <f>'NZ50-15_tech_groups'!A116</f>
        <v>RESBDGSATNewFRZ___CHHIGELC_23</v>
      </c>
      <c r="C116" t="str">
        <f>'NZ50-15_tech_groups'!B116</f>
        <v>NZ50-BDG-15-RESBDG</v>
      </c>
      <c r="D116">
        <v>1</v>
      </c>
    </row>
    <row r="117" spans="1:4" x14ac:dyDescent="0.25">
      <c r="A117" t="s">
        <v>81</v>
      </c>
      <c r="B117" t="str">
        <f>'NZ50-15_tech_groups'!A117</f>
        <v>RESBDGSATOldWHSYS___STDPRO_23</v>
      </c>
      <c r="C117" t="str">
        <f>'NZ50-15_tech_groups'!B117</f>
        <v>NZ50-BDG-15-RESBDG</v>
      </c>
      <c r="D117">
        <v>1</v>
      </c>
    </row>
    <row r="118" spans="1:4" x14ac:dyDescent="0.25">
      <c r="A118" t="s">
        <v>81</v>
      </c>
      <c r="B118" t="str">
        <f>'NZ50-15_tech_groups'!A118</f>
        <v>RESBDGSATNewSCWD___ESRELC_23</v>
      </c>
      <c r="C118" t="str">
        <f>'NZ50-15_tech_groups'!B118</f>
        <v>NZ50-BDG-15-RESBDG</v>
      </c>
      <c r="D118">
        <v>1</v>
      </c>
    </row>
    <row r="119" spans="1:4" x14ac:dyDescent="0.25">
      <c r="A119" t="s">
        <v>81</v>
      </c>
      <c r="B119" t="str">
        <f>'NZ50-15_tech_groups'!A119</f>
        <v>RESBDGSDEOldSHHEP___ESRELC_23</v>
      </c>
      <c r="C119" t="str">
        <f>'NZ50-15_tech_groups'!B119</f>
        <v>NZ50-BDG-15-RESBDG</v>
      </c>
      <c r="D119">
        <v>1</v>
      </c>
    </row>
    <row r="120" spans="1:4" x14ac:dyDescent="0.25">
      <c r="A120" t="s">
        <v>81</v>
      </c>
      <c r="B120" t="str">
        <f>'NZ50-15_tech_groups'!A120</f>
        <v>RESBDGSATNewWHWTK___STDELC_23</v>
      </c>
      <c r="C120" t="str">
        <f>'NZ50-15_tech_groups'!B120</f>
        <v>NZ50-BDG-15-RESBDG</v>
      </c>
      <c r="D120">
        <v>1</v>
      </c>
    </row>
    <row r="121" spans="1:4" x14ac:dyDescent="0.25">
      <c r="A121" t="s">
        <v>81</v>
      </c>
      <c r="B121" t="str">
        <f>'NZ50-15_tech_groups'!A121</f>
        <v>RESBDGSATNewFRZ___CHESRELC_23</v>
      </c>
      <c r="C121" t="str">
        <f>'NZ50-15_tech_groups'!B121</f>
        <v>NZ50-BDG-15-RESBDG</v>
      </c>
      <c r="D121">
        <v>1</v>
      </c>
    </row>
    <row r="122" spans="1:4" x14ac:dyDescent="0.25">
      <c r="A122" t="s">
        <v>81</v>
      </c>
      <c r="B122" t="str">
        <f>'NZ50-15_tech_groups'!A122</f>
        <v>RESBDGAPANewSHHEP___ESRELC_23</v>
      </c>
      <c r="C122" t="str">
        <f>'NZ50-15_tech_groups'!B122</f>
        <v>NZ50-BDG-15-RESBDG</v>
      </c>
      <c r="D122">
        <v>1</v>
      </c>
    </row>
    <row r="123" spans="1:4" x14ac:dyDescent="0.25">
      <c r="A123" t="s">
        <v>81</v>
      </c>
      <c r="B123" t="str">
        <f>'NZ50-15_tech_groups'!A123</f>
        <v>RESBDGAPAOldWHSYS___STDKER_23</v>
      </c>
      <c r="C123" t="str">
        <f>'NZ50-15_tech_groups'!B123</f>
        <v>NZ50-BDG-15-RESBDG</v>
      </c>
      <c r="D123">
        <v>1</v>
      </c>
    </row>
    <row r="124" spans="1:4" x14ac:dyDescent="0.25">
      <c r="A124" t="s">
        <v>81</v>
      </c>
      <c r="B124" t="str">
        <f>'NZ50-15_tech_groups'!A124</f>
        <v>RESBDGSATNewLIFLUT8STDELC_23</v>
      </c>
      <c r="C124" t="str">
        <f>'NZ50-15_tech_groups'!B124</f>
        <v>NZ50-BDG-15-RESBDG</v>
      </c>
      <c r="D124">
        <v>1</v>
      </c>
    </row>
    <row r="125" spans="1:4" x14ac:dyDescent="0.25">
      <c r="A125" t="s">
        <v>81</v>
      </c>
      <c r="B125" t="str">
        <f>'NZ50-15_tech_groups'!A125</f>
        <v>RESBDGSATNewLIFLC___STDELC_23</v>
      </c>
      <c r="C125" t="str">
        <f>'NZ50-15_tech_groups'!B125</f>
        <v>NZ50-BDG-15-RESBDG</v>
      </c>
      <c r="D125">
        <v>1</v>
      </c>
    </row>
    <row r="126" spans="1:4" x14ac:dyDescent="0.25">
      <c r="A126" t="s">
        <v>81</v>
      </c>
      <c r="B126" t="str">
        <f>'NZ50-15_tech_groups'!A126</f>
        <v>RESBDGSATNewLIFLUT12STDELC_23</v>
      </c>
      <c r="C126" t="str">
        <f>'NZ50-15_tech_groups'!B126</f>
        <v>NZ50-BDG-15-RESBDG</v>
      </c>
      <c r="D126">
        <v>1</v>
      </c>
    </row>
    <row r="127" spans="1:4" x14ac:dyDescent="0.25">
      <c r="A127" t="s">
        <v>81</v>
      </c>
      <c r="B127" t="str">
        <f>'NZ50-15_tech_groups'!A127</f>
        <v>RESBDGSDEOldWHSYS___STDPRO_23</v>
      </c>
      <c r="C127" t="str">
        <f>'NZ50-15_tech_groups'!B127</f>
        <v>NZ50-BDG-15-RESBDG</v>
      </c>
      <c r="D127">
        <v>1</v>
      </c>
    </row>
    <row r="128" spans="1:4" x14ac:dyDescent="0.25">
      <c r="A128" t="s">
        <v>81</v>
      </c>
      <c r="B128" t="str">
        <f>'NZ50-15_tech_groups'!A128</f>
        <v>RESBDGSDENewCWA___CBSTDELC_23</v>
      </c>
      <c r="C128" t="str">
        <f>'NZ50-15_tech_groups'!B128</f>
        <v>NZ50-BDG-15-RESBDG</v>
      </c>
      <c r="D128">
        <v>1</v>
      </c>
    </row>
    <row r="129" spans="1:4" x14ac:dyDescent="0.25">
      <c r="A129" t="s">
        <v>81</v>
      </c>
      <c r="B129" t="str">
        <f>'NZ50-15_tech_groups'!A129</f>
        <v>RESBDGAPAOldSHHEP___ESRELC_23</v>
      </c>
      <c r="C129" t="str">
        <f>'NZ50-15_tech_groups'!B129</f>
        <v>NZ50-BDG-15-RESBDG</v>
      </c>
      <c r="D129">
        <v>1</v>
      </c>
    </row>
    <row r="130" spans="1:4" x14ac:dyDescent="0.25">
      <c r="A130" t="s">
        <v>81</v>
      </c>
      <c r="B130" t="str">
        <f>'NZ50-15_tech_groups'!A130</f>
        <v>RESBDGSATNewLILED___STDELC_23</v>
      </c>
      <c r="C130" t="str">
        <f>'NZ50-15_tech_groups'!B130</f>
        <v>NZ50-BDG-15-RESBDG</v>
      </c>
      <c r="D130">
        <v>1</v>
      </c>
    </row>
    <row r="131" spans="1:4" x14ac:dyDescent="0.25">
      <c r="A131" t="s">
        <v>81</v>
      </c>
      <c r="B131" t="str">
        <f>'NZ50-15_tech_groups'!A131</f>
        <v>RESBDGSDENewSHFUR___STDNGA_23</v>
      </c>
      <c r="C131" t="str">
        <f>'NZ50-15_tech_groups'!B131</f>
        <v>NZ50-BDG-15-RESBDG</v>
      </c>
      <c r="D131">
        <v>1</v>
      </c>
    </row>
    <row r="132" spans="1:4" x14ac:dyDescent="0.25">
      <c r="A132" t="s">
        <v>81</v>
      </c>
      <c r="B132" t="str">
        <f>'NZ50-15_tech_groups'!A132</f>
        <v>RESBDGSATNewSCWD___HIGELC_23</v>
      </c>
      <c r="C132" t="str">
        <f>'NZ50-15_tech_groups'!B132</f>
        <v>NZ50-BDG-15-RESBDG</v>
      </c>
      <c r="D132">
        <v>1</v>
      </c>
    </row>
    <row r="133" spans="1:4" x14ac:dyDescent="0.25">
      <c r="A133" t="s">
        <v>81</v>
      </c>
      <c r="B133" t="str">
        <f>'NZ50-15_tech_groups'!A133</f>
        <v>RESBDGSATNewSHPLT500WSTDELC_23</v>
      </c>
      <c r="C133" t="str">
        <f>'NZ50-15_tech_groups'!B133</f>
        <v>NZ50-BDG-15-RESBDG</v>
      </c>
      <c r="D133">
        <v>1</v>
      </c>
    </row>
    <row r="134" spans="1:4" x14ac:dyDescent="0.25">
      <c r="A134" t="s">
        <v>81</v>
      </c>
      <c r="B134" t="str">
        <f>'NZ50-15_tech_groups'!A134</f>
        <v>RESBDGSATNewSHFUR___HIGPRO_23</v>
      </c>
      <c r="C134" t="str">
        <f>'NZ50-15_tech_groups'!B134</f>
        <v>NZ50-BDG-15-RESBDG</v>
      </c>
      <c r="D134">
        <v>1</v>
      </c>
    </row>
    <row r="135" spans="1:4" x14ac:dyDescent="0.25">
      <c r="A135" t="s">
        <v>81</v>
      </c>
      <c r="B135" t="str">
        <f>'NZ50-15_tech_groups'!A135</f>
        <v>RESBDGSATNewWHSTHBCKSTDNGA_23</v>
      </c>
      <c r="C135" t="str">
        <f>'NZ50-15_tech_groups'!B135</f>
        <v>NZ50-BDG-15-RESBDG</v>
      </c>
      <c r="D135">
        <v>1</v>
      </c>
    </row>
    <row r="136" spans="1:4" x14ac:dyDescent="0.25">
      <c r="A136" t="s">
        <v>81</v>
      </c>
      <c r="B136" t="str">
        <f>'NZ50-15_tech_groups'!A136</f>
        <v>RESBDGSATNewLIFLUT8HIGELC_23</v>
      </c>
      <c r="C136" t="str">
        <f>'NZ50-15_tech_groups'!B136</f>
        <v>NZ50-BDG-15-RESBDG</v>
      </c>
      <c r="D136">
        <v>1</v>
      </c>
    </row>
    <row r="137" spans="1:4" x14ac:dyDescent="0.25">
      <c r="A137" t="s">
        <v>81</v>
      </c>
      <c r="B137" t="str">
        <f>'NZ50-15_tech_groups'!A137</f>
        <v>RESBDGSATNewCWA___CBHIGELC_23</v>
      </c>
      <c r="C137" t="str">
        <f>'NZ50-15_tech_groups'!B137</f>
        <v>NZ50-BDG-15-RESBDG</v>
      </c>
      <c r="D137">
        <v>1</v>
      </c>
    </row>
    <row r="138" spans="1:4" x14ac:dyDescent="0.25">
      <c r="A138" t="s">
        <v>81</v>
      </c>
      <c r="B138" t="str">
        <f>'NZ50-15_tech_groups'!A138</f>
        <v>RESBDGSATNewDWA______ESRELC_23</v>
      </c>
      <c r="C138" t="str">
        <f>'NZ50-15_tech_groups'!B138</f>
        <v>NZ50-BDG-15-RESBDG</v>
      </c>
      <c r="D138">
        <v>1</v>
      </c>
    </row>
    <row r="139" spans="1:4" x14ac:dyDescent="0.25">
      <c r="A139" t="s">
        <v>81</v>
      </c>
      <c r="B139" t="str">
        <f>'NZ50-15_tech_groups'!A139</f>
        <v>RESBDGAPAOldWHSYS___STDPRO_23</v>
      </c>
      <c r="C139" t="str">
        <f>'NZ50-15_tech_groups'!B139</f>
        <v>NZ50-BDG-15-RESBDG</v>
      </c>
      <c r="D139">
        <v>1</v>
      </c>
    </row>
    <row r="140" spans="1:4" x14ac:dyDescent="0.25">
      <c r="A140" t="s">
        <v>81</v>
      </c>
      <c r="B140" t="str">
        <f>'NZ50-15_tech_groups'!A140</f>
        <v>RESBDGSDENewFRZ___CHHIGELC_23</v>
      </c>
      <c r="C140" t="str">
        <f>'NZ50-15_tech_groups'!B140</f>
        <v>NZ50-BDG-15-RESBDG</v>
      </c>
      <c r="D140">
        <v>1</v>
      </c>
    </row>
    <row r="141" spans="1:4" x14ac:dyDescent="0.25">
      <c r="A141" t="s">
        <v>81</v>
      </c>
      <c r="B141" t="str">
        <f>'NZ50-15_tech_groups'!A141</f>
        <v>RESBDGSATNewLIFLC___HIGELC_23</v>
      </c>
      <c r="C141" t="str">
        <f>'NZ50-15_tech_groups'!B141</f>
        <v>NZ50-BDG-15-RESBDG</v>
      </c>
      <c r="D141">
        <v>1</v>
      </c>
    </row>
    <row r="142" spans="1:4" x14ac:dyDescent="0.25">
      <c r="A142" t="s">
        <v>81</v>
      </c>
      <c r="B142" t="str">
        <f>'NZ50-15_tech_groups'!A142</f>
        <v>RESBDGSATNewSCCE___STDELC_23</v>
      </c>
      <c r="C142" t="str">
        <f>'NZ50-15_tech_groups'!B142</f>
        <v>NZ50-BDG-15-RESBDG</v>
      </c>
      <c r="D142">
        <v>1</v>
      </c>
    </row>
    <row r="143" spans="1:4" x14ac:dyDescent="0.25">
      <c r="A143" t="s">
        <v>81</v>
      </c>
      <c r="B143" t="str">
        <f>'NZ50-15_tech_groups'!A143</f>
        <v>RESBDGSATNewSCCE___ESRELC_23</v>
      </c>
      <c r="C143" t="str">
        <f>'NZ50-15_tech_groups'!B143</f>
        <v>NZ50-BDG-15-RESBDG</v>
      </c>
      <c r="D143">
        <v>1</v>
      </c>
    </row>
    <row r="144" spans="1:4" x14ac:dyDescent="0.25">
      <c r="A144" t="s">
        <v>81</v>
      </c>
      <c r="B144" t="str">
        <f>'NZ50-15_tech_groups'!A144</f>
        <v>RESBDGAPANewSHFUR___STDNGA_23</v>
      </c>
      <c r="C144" t="str">
        <f>'NZ50-15_tech_groups'!B144</f>
        <v>NZ50-BDG-15-RESBDG</v>
      </c>
      <c r="D144">
        <v>1</v>
      </c>
    </row>
    <row r="145" spans="1:4" x14ac:dyDescent="0.25">
      <c r="A145" t="s">
        <v>81</v>
      </c>
      <c r="B145" t="str">
        <f>'NZ50-15_tech_groups'!A145</f>
        <v>RESBDGSDENewFRZ___CHESRELC_23</v>
      </c>
      <c r="C145" t="str">
        <f>'NZ50-15_tech_groups'!B145</f>
        <v>NZ50-BDG-15-RESBDG</v>
      </c>
      <c r="D145">
        <v>1</v>
      </c>
    </row>
    <row r="146" spans="1:4" x14ac:dyDescent="0.25">
      <c r="A146" t="s">
        <v>81</v>
      </c>
      <c r="B146" t="str">
        <f>'NZ50-15_tech_groups'!A146</f>
        <v>RESBDGSATNewDWA______HIGELC_23</v>
      </c>
      <c r="C146" t="str">
        <f>'NZ50-15_tech_groups'!B146</f>
        <v>NZ50-BDG-15-RESBDG</v>
      </c>
      <c r="D146">
        <v>1</v>
      </c>
    </row>
    <row r="147" spans="1:4" x14ac:dyDescent="0.25">
      <c r="A147" t="s">
        <v>81</v>
      </c>
      <c r="B147" t="str">
        <f>'NZ50-15_tech_groups'!A147</f>
        <v>RESBDGSATNewFRZ___STGSTDELC_23</v>
      </c>
      <c r="C147" t="str">
        <f>'NZ50-15_tech_groups'!B147</f>
        <v>NZ50-BDG-15-RESBDG</v>
      </c>
      <c r="D147">
        <v>1</v>
      </c>
    </row>
    <row r="148" spans="1:4" x14ac:dyDescent="0.25">
      <c r="A148" t="s">
        <v>81</v>
      </c>
      <c r="B148" t="str">
        <f>'NZ50-15_tech_groups'!A148</f>
        <v>RESBDGSATNewLILED___ESRELC_23</v>
      </c>
      <c r="C148" t="str">
        <f>'NZ50-15_tech_groups'!B148</f>
        <v>NZ50-BDG-15-RESBDG</v>
      </c>
      <c r="D148">
        <v>1</v>
      </c>
    </row>
    <row r="149" spans="1:4" x14ac:dyDescent="0.25">
      <c r="A149" t="s">
        <v>81</v>
      </c>
      <c r="B149" t="str">
        <f>'NZ50-15_tech_groups'!A149</f>
        <v>RESBDGSATOldWHWTK___STDNGA_23</v>
      </c>
      <c r="C149" t="str">
        <f>'NZ50-15_tech_groups'!B149</f>
        <v>NZ50-BDG-15-RESBDG</v>
      </c>
      <c r="D149">
        <v>1</v>
      </c>
    </row>
    <row r="150" spans="1:4" x14ac:dyDescent="0.25">
      <c r="A150" t="s">
        <v>81</v>
      </c>
      <c r="B150" t="str">
        <f>'NZ50-15_tech_groups'!A150</f>
        <v>RESBDGSATNewSCCE___HIGELC_23</v>
      </c>
      <c r="C150" t="str">
        <f>'NZ50-15_tech_groups'!B150</f>
        <v>NZ50-BDG-15-RESBDG</v>
      </c>
      <c r="D150">
        <v>1</v>
      </c>
    </row>
    <row r="151" spans="1:4" x14ac:dyDescent="0.25">
      <c r="A151" t="s">
        <v>81</v>
      </c>
      <c r="B151" t="str">
        <f>'NZ50-15_tech_groups'!A151</f>
        <v>RESBDGSDENewWHWTK___STDELC_23</v>
      </c>
      <c r="C151" t="str">
        <f>'NZ50-15_tech_groups'!B151</f>
        <v>NZ50-BDG-15-RESBDG</v>
      </c>
      <c r="D151">
        <v>1</v>
      </c>
    </row>
    <row r="152" spans="1:4" x14ac:dyDescent="0.25">
      <c r="A152" t="s">
        <v>81</v>
      </c>
      <c r="B152" t="str">
        <f>'NZ50-15_tech_groups'!A152</f>
        <v>RESBDGSATNewFRZ___STGESRELC_23</v>
      </c>
      <c r="C152" t="str">
        <f>'NZ50-15_tech_groups'!B152</f>
        <v>NZ50-BDG-15-RESBDG</v>
      </c>
      <c r="D152">
        <v>1</v>
      </c>
    </row>
    <row r="153" spans="1:4" x14ac:dyDescent="0.25">
      <c r="A153" t="s">
        <v>81</v>
      </c>
      <c r="B153" t="str">
        <f>'NZ50-15_tech_groups'!A153</f>
        <v>RESBDGSATNewFRZ___STGHIGELC_23</v>
      </c>
      <c r="C153" t="str">
        <f>'NZ50-15_tech_groups'!B153</f>
        <v>NZ50-BDG-15-RESBDG</v>
      </c>
      <c r="D153">
        <v>1</v>
      </c>
    </row>
    <row r="154" spans="1:4" x14ac:dyDescent="0.25">
      <c r="A154" t="s">
        <v>81</v>
      </c>
      <c r="B154" t="str">
        <f>'NZ50-15_tech_groups'!A154</f>
        <v>RESBDGSATNewSHFUR___ESRPRO_23</v>
      </c>
      <c r="C154" t="str">
        <f>'NZ50-15_tech_groups'!B154</f>
        <v>NZ50-BDG-15-RESBDG</v>
      </c>
      <c r="D154">
        <v>1</v>
      </c>
    </row>
    <row r="155" spans="1:4" x14ac:dyDescent="0.25">
      <c r="A155" t="s">
        <v>81</v>
      </c>
      <c r="B155" t="str">
        <f>'NZ50-15_tech_groups'!A155</f>
        <v>RESBDGSATNewLIFLC___ESRELC_23</v>
      </c>
      <c r="C155" t="str">
        <f>'NZ50-15_tech_groups'!B155</f>
        <v>NZ50-BDG-15-RESBDG</v>
      </c>
      <c r="D155">
        <v>1</v>
      </c>
    </row>
    <row r="156" spans="1:4" x14ac:dyDescent="0.25">
      <c r="A156" t="s">
        <v>81</v>
      </c>
      <c r="B156" t="str">
        <f>'NZ50-15_tech_groups'!A156</f>
        <v>RESBDGSATNewSHFUR___STDELC_23</v>
      </c>
      <c r="C156" t="str">
        <f>'NZ50-15_tech_groups'!B156</f>
        <v>NZ50-BDG-15-RESBDG</v>
      </c>
      <c r="D156">
        <v>1</v>
      </c>
    </row>
    <row r="157" spans="1:4" x14ac:dyDescent="0.25">
      <c r="A157" t="s">
        <v>81</v>
      </c>
      <c r="B157" t="str">
        <f>'NZ50-15_tech_groups'!A157</f>
        <v>RESBDGSATNewLIINC60WSTDELC_23</v>
      </c>
      <c r="C157" t="str">
        <f>'NZ50-15_tech_groups'!B157</f>
        <v>NZ50-BDG-15-RESBDG</v>
      </c>
      <c r="D157">
        <v>1</v>
      </c>
    </row>
    <row r="158" spans="1:4" x14ac:dyDescent="0.25">
      <c r="A158" t="s">
        <v>81</v>
      </c>
      <c r="B158" t="str">
        <f>'NZ50-15_tech_groups'!A158</f>
        <v>RESBDGSDENewLIFLUT5HIGELC_23</v>
      </c>
      <c r="C158" t="str">
        <f>'NZ50-15_tech_groups'!B158</f>
        <v>NZ50-BDG-15-RESBDG</v>
      </c>
      <c r="D158">
        <v>1</v>
      </c>
    </row>
    <row r="159" spans="1:4" x14ac:dyDescent="0.25">
      <c r="A159" t="s">
        <v>81</v>
      </c>
      <c r="B159" t="str">
        <f>'NZ50-15_tech_groups'!A159</f>
        <v>RESBDGSDENewSHPLT1000WSTDELC_23</v>
      </c>
      <c r="C159" t="str">
        <f>'NZ50-15_tech_groups'!B159</f>
        <v>NZ50-BDG-15-RESBDG</v>
      </c>
      <c r="D159">
        <v>1</v>
      </c>
    </row>
    <row r="160" spans="1:4" x14ac:dyDescent="0.25">
      <c r="A160" t="s">
        <v>81</v>
      </c>
      <c r="B160" t="str">
        <f>'NZ50-15_tech_groups'!A160</f>
        <v>RESBDGSATNewREF___FRTESRELC_23</v>
      </c>
      <c r="C160" t="str">
        <f>'NZ50-15_tech_groups'!B160</f>
        <v>NZ50-BDG-15-RESBDG</v>
      </c>
      <c r="D160">
        <v>1</v>
      </c>
    </row>
    <row r="161" spans="1:4" x14ac:dyDescent="0.25">
      <c r="A161" t="s">
        <v>81</v>
      </c>
      <c r="B161" t="str">
        <f>'NZ50-15_tech_groups'!A161</f>
        <v>RESBDGAPANewLIFLUT5HIGELC_23</v>
      </c>
      <c r="C161" t="str">
        <f>'NZ50-15_tech_groups'!B161</f>
        <v>NZ50-BDG-15-RESBDG</v>
      </c>
      <c r="D161">
        <v>1</v>
      </c>
    </row>
    <row r="162" spans="1:4" x14ac:dyDescent="0.25">
      <c r="A162" t="s">
        <v>81</v>
      </c>
      <c r="B162" t="str">
        <f>'NZ50-15_tech_groups'!A162</f>
        <v>RESBDGSATNewLIHAL60WSTDELC_23</v>
      </c>
      <c r="C162" t="str">
        <f>'NZ50-15_tech_groups'!B162</f>
        <v>NZ50-BDG-15-RESBDG</v>
      </c>
      <c r="D162">
        <v>1</v>
      </c>
    </row>
    <row r="163" spans="1:4" x14ac:dyDescent="0.25">
      <c r="A163" t="s">
        <v>81</v>
      </c>
      <c r="B163" t="str">
        <f>'NZ50-15_tech_groups'!A163</f>
        <v>RESBDGSDEOldWHWTK___STDNGA_23</v>
      </c>
      <c r="C163" t="str">
        <f>'NZ50-15_tech_groups'!B163</f>
        <v>NZ50-BDG-15-RESBDG</v>
      </c>
      <c r="D163">
        <v>1</v>
      </c>
    </row>
    <row r="164" spans="1:4" x14ac:dyDescent="0.25">
      <c r="A164" t="s">
        <v>81</v>
      </c>
      <c r="B164" t="str">
        <f>'NZ50-15_tech_groups'!A164</f>
        <v>RESBDGSATNewWHWTK___HIGELC_23</v>
      </c>
      <c r="C164" t="str">
        <f>'NZ50-15_tech_groups'!B164</f>
        <v>NZ50-BDG-15-RESBDG</v>
      </c>
      <c r="D164">
        <v>1</v>
      </c>
    </row>
    <row r="165" spans="1:4" x14ac:dyDescent="0.25">
      <c r="A165" t="s">
        <v>81</v>
      </c>
      <c r="B165" t="str">
        <f>'NZ50-15_tech_groups'!A165</f>
        <v>RESBDGSATNewRAG______HIGNGA_23</v>
      </c>
      <c r="C165" t="str">
        <f>'NZ50-15_tech_groups'!B165</f>
        <v>NZ50-BDG-15-RESBDG</v>
      </c>
      <c r="D165">
        <v>1</v>
      </c>
    </row>
    <row r="166" spans="1:4" x14ac:dyDescent="0.25">
      <c r="A166" t="s">
        <v>81</v>
      </c>
      <c r="B166" t="str">
        <f>'NZ50-15_tech_groups'!A166</f>
        <v>RESBDGSATNewSHFUR___STDPRO_23</v>
      </c>
      <c r="C166" t="str">
        <f>'NZ50-15_tech_groups'!B166</f>
        <v>NZ50-BDG-15-RESBDG</v>
      </c>
      <c r="D166">
        <v>1</v>
      </c>
    </row>
    <row r="167" spans="1:4" x14ac:dyDescent="0.25">
      <c r="A167" t="s">
        <v>81</v>
      </c>
      <c r="B167" t="str">
        <f>'NZ50-15_tech_groups'!A167</f>
        <v>RESBDGSATNewSHFUR___STDLFO_23</v>
      </c>
      <c r="C167" t="str">
        <f>'NZ50-15_tech_groups'!B167</f>
        <v>NZ50-BDG-15-RESBDG</v>
      </c>
      <c r="D167">
        <v>1</v>
      </c>
    </row>
    <row r="168" spans="1:4" x14ac:dyDescent="0.25">
      <c r="A168" t="s">
        <v>81</v>
      </c>
      <c r="B168" t="str">
        <f>'NZ50-15_tech_groups'!A168</f>
        <v>RESBDGSATOldCWA___CBSTDELC_23</v>
      </c>
      <c r="C168" t="str">
        <f>'NZ50-15_tech_groups'!B168</f>
        <v>NZ50-BDG-15-RESBDG</v>
      </c>
      <c r="D168">
        <v>1</v>
      </c>
    </row>
    <row r="169" spans="1:4" x14ac:dyDescent="0.25">
      <c r="A169" t="s">
        <v>81</v>
      </c>
      <c r="B169" t="str">
        <f>'NZ50-15_tech_groups'!A169</f>
        <v>RESBDGSATNewREF___FRTHIGELC_23</v>
      </c>
      <c r="C169" t="str">
        <f>'NZ50-15_tech_groups'!B169</f>
        <v>NZ50-BDG-15-RESBDG</v>
      </c>
      <c r="D169">
        <v>1</v>
      </c>
    </row>
    <row r="170" spans="1:4" x14ac:dyDescent="0.25">
      <c r="A170" t="s">
        <v>81</v>
      </c>
      <c r="B170" t="str">
        <f>'NZ50-15_tech_groups'!A170</f>
        <v>RESBDGSATNewSHFUR___STDKER_23</v>
      </c>
      <c r="C170" t="str">
        <f>'NZ50-15_tech_groups'!B170</f>
        <v>NZ50-BDG-15-RESBDG</v>
      </c>
      <c r="D170">
        <v>1</v>
      </c>
    </row>
    <row r="171" spans="1:4" x14ac:dyDescent="0.25">
      <c r="A171" t="s">
        <v>81</v>
      </c>
      <c r="B171" t="str">
        <f>'NZ50-15_tech_groups'!A171</f>
        <v>RESBDGSDENewWHSTHBCKSTDNGA_23</v>
      </c>
      <c r="C171" t="str">
        <f>'NZ50-15_tech_groups'!B171</f>
        <v>NZ50-BDG-15-RESBDG</v>
      </c>
      <c r="D171">
        <v>1</v>
      </c>
    </row>
    <row r="172" spans="1:4" x14ac:dyDescent="0.25">
      <c r="A172" t="s">
        <v>81</v>
      </c>
      <c r="B172" t="str">
        <f>'NZ50-15_tech_groups'!A172</f>
        <v>RESBDGSATOldSCWA___ESRELC_23</v>
      </c>
      <c r="C172" t="str">
        <f>'NZ50-15_tech_groups'!B172</f>
        <v>NZ50-BDG-15-RESBDG</v>
      </c>
      <c r="D172">
        <v>1</v>
      </c>
    </row>
    <row r="173" spans="1:4" x14ac:dyDescent="0.25">
      <c r="A173" t="s">
        <v>81</v>
      </c>
      <c r="B173" t="str">
        <f>'NZ50-15_tech_groups'!A173</f>
        <v>RESBDGSATNewCDY______ESRELC_23</v>
      </c>
      <c r="C173" t="str">
        <f>'NZ50-15_tech_groups'!B173</f>
        <v>NZ50-BDG-15-RESBDG</v>
      </c>
      <c r="D173">
        <v>1</v>
      </c>
    </row>
    <row r="174" spans="1:4" x14ac:dyDescent="0.25">
      <c r="A174" t="s">
        <v>81</v>
      </c>
      <c r="B174" t="str">
        <f>'NZ50-15_tech_groups'!A174</f>
        <v>RESBDGSDENewDWA______ESRELC_23</v>
      </c>
      <c r="C174" t="str">
        <f>'NZ50-15_tech_groups'!B174</f>
        <v>NZ50-BDG-15-RESBDG</v>
      </c>
      <c r="D174">
        <v>1</v>
      </c>
    </row>
    <row r="175" spans="1:4" x14ac:dyDescent="0.25">
      <c r="A175" t="s">
        <v>81</v>
      </c>
      <c r="B175" t="str">
        <f>'NZ50-15_tech_groups'!A175</f>
        <v>RESBDGSDENewCWA___CBHIGELC_23</v>
      </c>
      <c r="C175" t="str">
        <f>'NZ50-15_tech_groups'!B175</f>
        <v>NZ50-BDG-15-RESBDG</v>
      </c>
      <c r="D175">
        <v>1</v>
      </c>
    </row>
    <row r="176" spans="1:4" x14ac:dyDescent="0.25">
      <c r="A176" t="s">
        <v>81</v>
      </c>
      <c r="B176" t="str">
        <f>'NZ50-15_tech_groups'!A176</f>
        <v>RESBDGAPANewCWA___CBSTDELC_23</v>
      </c>
      <c r="C176" t="str">
        <f>'NZ50-15_tech_groups'!B176</f>
        <v>NZ50-BDG-15-RESBDG</v>
      </c>
      <c r="D176">
        <v>1</v>
      </c>
    </row>
    <row r="177" spans="1:4" x14ac:dyDescent="0.25">
      <c r="A177" t="s">
        <v>81</v>
      </c>
      <c r="B177" t="str">
        <f>'NZ50-15_tech_groups'!A177</f>
        <v>RESBDGSATOldLIFLUT5HIGELC_23</v>
      </c>
      <c r="C177" t="str">
        <f>'NZ50-15_tech_groups'!B177</f>
        <v>NZ50-BDG-15-RESBDG</v>
      </c>
      <c r="D177">
        <v>1</v>
      </c>
    </row>
    <row r="178" spans="1:4" x14ac:dyDescent="0.25">
      <c r="A178" t="s">
        <v>81</v>
      </c>
      <c r="B178" t="str">
        <f>'NZ50-15_tech_groups'!A178</f>
        <v>RESBDGSATOldSHHEP___ESRELC_23</v>
      </c>
      <c r="C178" t="str">
        <f>'NZ50-15_tech_groups'!B178</f>
        <v>NZ50-BDG-15-RESBDG</v>
      </c>
      <c r="D178">
        <v>1</v>
      </c>
    </row>
    <row r="179" spans="1:4" x14ac:dyDescent="0.25">
      <c r="A179" t="s">
        <v>81</v>
      </c>
      <c r="B179" t="str">
        <f>'NZ50-15_tech_groups'!A179</f>
        <v>RESBDGSDENewLIFLUT8STDELC_23</v>
      </c>
      <c r="C179" t="str">
        <f>'NZ50-15_tech_groups'!B179</f>
        <v>NZ50-BDG-15-RESBDG</v>
      </c>
      <c r="D179">
        <v>1</v>
      </c>
    </row>
    <row r="180" spans="1:4" x14ac:dyDescent="0.25">
      <c r="A180" t="s">
        <v>81</v>
      </c>
      <c r="B180" t="str">
        <f>'NZ50-15_tech_groups'!A180</f>
        <v>RESBDGSATOldSCWA___HIGELC_23</v>
      </c>
      <c r="C180" t="str">
        <f>'NZ50-15_tech_groups'!B180</f>
        <v>NZ50-BDG-15-RESBDG</v>
      </c>
      <c r="D180">
        <v>1</v>
      </c>
    </row>
    <row r="181" spans="1:4" x14ac:dyDescent="0.25">
      <c r="A181" t="s">
        <v>81</v>
      </c>
      <c r="B181" t="str">
        <f>'NZ50-15_tech_groups'!A181</f>
        <v>RESBDGAPAOldWHWTK___STDNGA_23</v>
      </c>
      <c r="C181" t="str">
        <f>'NZ50-15_tech_groups'!B181</f>
        <v>NZ50-BDG-15-RESBDG</v>
      </c>
      <c r="D181">
        <v>1</v>
      </c>
    </row>
    <row r="182" spans="1:4" x14ac:dyDescent="0.25">
      <c r="A182" t="s">
        <v>81</v>
      </c>
      <c r="B182" t="str">
        <f>'NZ50-15_tech_groups'!A182</f>
        <v>RESBDGSDEOldCWA___CBSTDELC_23</v>
      </c>
      <c r="C182" t="str">
        <f>'NZ50-15_tech_groups'!B182</f>
        <v>NZ50-BDG-15-RESBDG</v>
      </c>
      <c r="D182">
        <v>1</v>
      </c>
    </row>
    <row r="183" spans="1:4" x14ac:dyDescent="0.25">
      <c r="A183" t="s">
        <v>81</v>
      </c>
      <c r="B183" t="str">
        <f>'NZ50-15_tech_groups'!A183</f>
        <v>RESBDGAPAOldLIFLUT5HIGELC_23</v>
      </c>
      <c r="C183" t="str">
        <f>'NZ50-15_tech_groups'!B183</f>
        <v>NZ50-BDG-15-RESBDG</v>
      </c>
      <c r="D183">
        <v>1</v>
      </c>
    </row>
    <row r="184" spans="1:4" x14ac:dyDescent="0.25">
      <c r="A184" t="s">
        <v>81</v>
      </c>
      <c r="B184" t="str">
        <f>'NZ50-15_tech_groups'!A184</f>
        <v>RESBDGSDENewDWA______HIGELC_23</v>
      </c>
      <c r="C184" t="str">
        <f>'NZ50-15_tech_groups'!B184</f>
        <v>NZ50-BDG-15-RESBDG</v>
      </c>
      <c r="D184">
        <v>1</v>
      </c>
    </row>
    <row r="185" spans="1:4" x14ac:dyDescent="0.25">
      <c r="A185" t="s">
        <v>81</v>
      </c>
      <c r="B185" t="str">
        <f>'NZ50-15_tech_groups'!A185</f>
        <v>RESBDGAPANewLIFLUT8STDELC_23</v>
      </c>
      <c r="C185" t="str">
        <f>'NZ50-15_tech_groups'!B185</f>
        <v>NZ50-BDG-15-RESBDG</v>
      </c>
      <c r="D185">
        <v>1</v>
      </c>
    </row>
    <row r="186" spans="1:4" x14ac:dyDescent="0.25">
      <c r="A186" t="s">
        <v>81</v>
      </c>
      <c r="B186" t="str">
        <f>'NZ50-15_tech_groups'!A186</f>
        <v>RESBDGSDENewLIFLC___STDELC_23</v>
      </c>
      <c r="C186" t="str">
        <f>'NZ50-15_tech_groups'!B186</f>
        <v>NZ50-BDG-15-RESBDG</v>
      </c>
      <c r="D186">
        <v>1</v>
      </c>
    </row>
    <row r="187" spans="1:4" x14ac:dyDescent="0.25">
      <c r="A187" t="s">
        <v>81</v>
      </c>
      <c r="B187" t="str">
        <f>'NZ50-15_tech_groups'!A187</f>
        <v>RESBDGAPANewSHPLT1000WSTDELC_23</v>
      </c>
      <c r="C187" t="str">
        <f>'NZ50-15_tech_groups'!B187</f>
        <v>NZ50-BDG-15-RESBDG</v>
      </c>
      <c r="D187">
        <v>1</v>
      </c>
    </row>
    <row r="188" spans="1:4" x14ac:dyDescent="0.25">
      <c r="A188" t="s">
        <v>81</v>
      </c>
      <c r="B188" t="str">
        <f>'NZ50-15_tech_groups'!A188</f>
        <v>RESBDGSDENewSHFUR___HIGPRO_23</v>
      </c>
      <c r="C188" t="str">
        <f>'NZ50-15_tech_groups'!B188</f>
        <v>NZ50-BDG-15-RESBDG</v>
      </c>
      <c r="D188">
        <v>1</v>
      </c>
    </row>
    <row r="189" spans="1:4" x14ac:dyDescent="0.25">
      <c r="A189" t="s">
        <v>81</v>
      </c>
      <c r="B189" t="str">
        <f>'NZ50-15_tech_groups'!A189</f>
        <v>RESBDGSATOldSCWD___ESRELC_23</v>
      </c>
      <c r="C189" t="str">
        <f>'NZ50-15_tech_groups'!B189</f>
        <v>NZ50-BDG-15-RESBDG</v>
      </c>
      <c r="D189">
        <v>1</v>
      </c>
    </row>
    <row r="190" spans="1:4" x14ac:dyDescent="0.25">
      <c r="A190" t="s">
        <v>81</v>
      </c>
      <c r="B190" t="str">
        <f>'NZ50-15_tech_groups'!A190</f>
        <v>RESBDGSATOldFRZ___CHHIGELC_23</v>
      </c>
      <c r="C190" t="str">
        <f>'NZ50-15_tech_groups'!B190</f>
        <v>NZ50-BDG-15-RESBDG</v>
      </c>
      <c r="D190">
        <v>1</v>
      </c>
    </row>
    <row r="191" spans="1:4" x14ac:dyDescent="0.25">
      <c r="A191" t="s">
        <v>81</v>
      </c>
      <c r="B191" t="str">
        <f>'NZ50-15_tech_groups'!A191</f>
        <v>RESBDGAPANewLIFLC___STDELC_23</v>
      </c>
      <c r="C191" t="str">
        <f>'NZ50-15_tech_groups'!B191</f>
        <v>NZ50-BDG-15-RESBDG</v>
      </c>
      <c r="D191">
        <v>1</v>
      </c>
    </row>
    <row r="192" spans="1:4" x14ac:dyDescent="0.25">
      <c r="A192" t="s">
        <v>81</v>
      </c>
      <c r="B192" t="str">
        <f>'NZ50-15_tech_groups'!A192</f>
        <v>RESBDGSDENewLIFLUT12STDELC_23</v>
      </c>
      <c r="C192" t="str">
        <f>'NZ50-15_tech_groups'!B192</f>
        <v>NZ50-BDG-15-RESBDG</v>
      </c>
      <c r="D192">
        <v>1</v>
      </c>
    </row>
    <row r="193" spans="1:4" x14ac:dyDescent="0.25">
      <c r="A193" t="s">
        <v>81</v>
      </c>
      <c r="B193" t="str">
        <f>'NZ50-15_tech_groups'!A193</f>
        <v>RESBDGSATNewCDY______HIGELC_23</v>
      </c>
      <c r="C193" t="str">
        <f>'NZ50-15_tech_groups'!B193</f>
        <v>NZ50-BDG-15-RESBDG</v>
      </c>
      <c r="D193">
        <v>1</v>
      </c>
    </row>
    <row r="194" spans="1:4" x14ac:dyDescent="0.25">
      <c r="A194" t="s">
        <v>81</v>
      </c>
      <c r="B194" t="str">
        <f>'NZ50-15_tech_groups'!A194</f>
        <v>RESBDGSDENewFRZ___STGSTDELC_23</v>
      </c>
      <c r="C194" t="str">
        <f>'NZ50-15_tech_groups'!B194</f>
        <v>NZ50-BDG-15-RESBDG</v>
      </c>
      <c r="D194">
        <v>1</v>
      </c>
    </row>
    <row r="195" spans="1:4" x14ac:dyDescent="0.25">
      <c r="A195" t="s">
        <v>81</v>
      </c>
      <c r="B195" t="str">
        <f>'NZ50-15_tech_groups'!A195</f>
        <v>RESBDGSDENewLILED___STDELC_23</v>
      </c>
      <c r="C195" t="str">
        <f>'NZ50-15_tech_groups'!B195</f>
        <v>NZ50-BDG-15-RESBDG</v>
      </c>
      <c r="D195">
        <v>1</v>
      </c>
    </row>
    <row r="196" spans="1:4" x14ac:dyDescent="0.25">
      <c r="A196" t="s">
        <v>81</v>
      </c>
      <c r="B196" t="str">
        <f>'NZ50-15_tech_groups'!A196</f>
        <v>RESBDGSATNewSHHEP___ESRELC_23</v>
      </c>
      <c r="C196" t="str">
        <f>'NZ50-15_tech_groups'!B196</f>
        <v>NZ50-BDG-15-RESBDG</v>
      </c>
      <c r="D196">
        <v>1</v>
      </c>
    </row>
    <row r="197" spans="1:4" x14ac:dyDescent="0.25">
      <c r="A197" t="s">
        <v>81</v>
      </c>
      <c r="B197" t="str">
        <f>'NZ50-15_tech_groups'!A197</f>
        <v>RESBDGAPANewLIFLUT12STDELC_23</v>
      </c>
      <c r="C197" t="str">
        <f>'NZ50-15_tech_groups'!B197</f>
        <v>NZ50-BDG-15-RESBDG</v>
      </c>
      <c r="D197">
        <v>1</v>
      </c>
    </row>
    <row r="198" spans="1:4" x14ac:dyDescent="0.25">
      <c r="A198" t="s">
        <v>81</v>
      </c>
      <c r="B198" t="str">
        <f>'NZ50-15_tech_groups'!A198</f>
        <v>RESBDGSDENewFRZ___STGESRELC_23</v>
      </c>
      <c r="C198" t="str">
        <f>'NZ50-15_tech_groups'!B198</f>
        <v>NZ50-BDG-15-RESBDG</v>
      </c>
      <c r="D198">
        <v>1</v>
      </c>
    </row>
    <row r="199" spans="1:4" x14ac:dyDescent="0.25">
      <c r="A199" t="s">
        <v>81</v>
      </c>
      <c r="B199" t="str">
        <f>'NZ50-15_tech_groups'!A199</f>
        <v>RESBDGSATOldFRZ___CHESRELC_23</v>
      </c>
      <c r="C199" t="str">
        <f>'NZ50-15_tech_groups'!B199</f>
        <v>NZ50-BDG-15-RESBDG</v>
      </c>
      <c r="D199">
        <v>1</v>
      </c>
    </row>
    <row r="200" spans="1:4" x14ac:dyDescent="0.25">
      <c r="A200" t="s">
        <v>81</v>
      </c>
      <c r="B200" t="str">
        <f>'NZ50-15_tech_groups'!A200</f>
        <v>RESBDGSATNewREF___FRDSTDELC_23</v>
      </c>
      <c r="C200" t="str">
        <f>'NZ50-15_tech_groups'!B200</f>
        <v>NZ50-BDG-15-RESBDG</v>
      </c>
      <c r="D200">
        <v>1</v>
      </c>
    </row>
    <row r="201" spans="1:4" x14ac:dyDescent="0.25">
      <c r="A201" t="s">
        <v>81</v>
      </c>
      <c r="B201" t="str">
        <f>'NZ50-15_tech_groups'!A201</f>
        <v>RESBDGAPANewLILED___STDELC_23</v>
      </c>
      <c r="C201" t="str">
        <f>'NZ50-15_tech_groups'!B201</f>
        <v>NZ50-BDG-15-RESBDG</v>
      </c>
      <c r="D201">
        <v>1</v>
      </c>
    </row>
    <row r="202" spans="1:4" x14ac:dyDescent="0.25">
      <c r="A202" t="s">
        <v>81</v>
      </c>
      <c r="B202" t="str">
        <f>'NZ50-15_tech_groups'!A202</f>
        <v>RESBDGAPANewFRZ___CHHIGELC_23</v>
      </c>
      <c r="C202" t="str">
        <f>'NZ50-15_tech_groups'!B202</f>
        <v>NZ50-BDG-15-RESBDG</v>
      </c>
      <c r="D202">
        <v>1</v>
      </c>
    </row>
    <row r="203" spans="1:4" x14ac:dyDescent="0.25">
      <c r="A203" t="s">
        <v>81</v>
      </c>
      <c r="B203" t="str">
        <f>'NZ50-15_tech_groups'!A203</f>
        <v>RESBDGSDENewFRZ___STGHIGELC_23</v>
      </c>
      <c r="C203" t="str">
        <f>'NZ50-15_tech_groups'!B203</f>
        <v>NZ50-BDG-15-RESBDG</v>
      </c>
      <c r="D203">
        <v>1</v>
      </c>
    </row>
    <row r="204" spans="1:4" x14ac:dyDescent="0.25">
      <c r="A204" t="s">
        <v>81</v>
      </c>
      <c r="B204" t="str">
        <f>'NZ50-15_tech_groups'!A204</f>
        <v>RESBDGSDENewSHPLT500WSTDELC_23</v>
      </c>
      <c r="C204" t="str">
        <f>'NZ50-15_tech_groups'!B204</f>
        <v>NZ50-BDG-15-RESBDG</v>
      </c>
      <c r="D204">
        <v>1</v>
      </c>
    </row>
    <row r="205" spans="1:4" x14ac:dyDescent="0.25">
      <c r="A205" t="s">
        <v>81</v>
      </c>
      <c r="B205" t="str">
        <f>'NZ50-15_tech_groups'!A205</f>
        <v>RESBDGSATNewREF___FRDESRELC_23</v>
      </c>
      <c r="C205" t="str">
        <f>'NZ50-15_tech_groups'!B205</f>
        <v>NZ50-BDG-15-RESBDG</v>
      </c>
      <c r="D205">
        <v>1</v>
      </c>
    </row>
    <row r="206" spans="1:4" x14ac:dyDescent="0.25">
      <c r="A206" t="s">
        <v>81</v>
      </c>
      <c r="B206" t="str">
        <f>'NZ50-15_tech_groups'!A206</f>
        <v>RESBDGSATNewREF___FRDHIGELC_23</v>
      </c>
      <c r="C206" t="str">
        <f>'NZ50-15_tech_groups'!B206</f>
        <v>NZ50-BDG-15-RESBDG</v>
      </c>
      <c r="D206">
        <v>1</v>
      </c>
    </row>
    <row r="207" spans="1:4" x14ac:dyDescent="0.25">
      <c r="A207" t="s">
        <v>81</v>
      </c>
      <c r="B207" t="str">
        <f>'NZ50-15_tech_groups'!A207</f>
        <v>RESBDGSATOldLIFLUT8STDELC_23</v>
      </c>
      <c r="C207" t="str">
        <f>'NZ50-15_tech_groups'!B207</f>
        <v>NZ50-BDG-15-RESBDG</v>
      </c>
      <c r="D207">
        <v>1</v>
      </c>
    </row>
    <row r="208" spans="1:4" x14ac:dyDescent="0.25">
      <c r="A208" t="s">
        <v>81</v>
      </c>
      <c r="B208" t="str">
        <f>'NZ50-15_tech_groups'!A208</f>
        <v>RESBDGSATOldLIFLC___STDELC_23</v>
      </c>
      <c r="C208" t="str">
        <f>'NZ50-15_tech_groups'!B208</f>
        <v>NZ50-BDG-15-RESBDG</v>
      </c>
      <c r="D208">
        <v>1</v>
      </c>
    </row>
    <row r="209" spans="1:4" x14ac:dyDescent="0.25">
      <c r="A209" t="s">
        <v>81</v>
      </c>
      <c r="B209" t="str">
        <f>'NZ50-15_tech_groups'!A209</f>
        <v>RESBDGAPAOldCWA___CBSTDELC_23</v>
      </c>
      <c r="C209" t="str">
        <f>'NZ50-15_tech_groups'!B209</f>
        <v>NZ50-BDG-15-RESBDG</v>
      </c>
      <c r="D209">
        <v>1</v>
      </c>
    </row>
    <row r="210" spans="1:4" x14ac:dyDescent="0.25">
      <c r="A210" t="s">
        <v>81</v>
      </c>
      <c r="B210" t="str">
        <f>'NZ50-15_tech_groups'!A210</f>
        <v>RESBDGSDEOldFRZ___CHHIGELC_23</v>
      </c>
      <c r="C210" t="str">
        <f>'NZ50-15_tech_groups'!B210</f>
        <v>NZ50-BDG-15-RESBDG</v>
      </c>
      <c r="D210">
        <v>1</v>
      </c>
    </row>
    <row r="211" spans="1:4" x14ac:dyDescent="0.25">
      <c r="A211" t="s">
        <v>81</v>
      </c>
      <c r="B211" t="str">
        <f>'NZ50-15_tech_groups'!A211</f>
        <v>RESBDGSATNewWHHEP___ESRELC_23</v>
      </c>
      <c r="C211" t="str">
        <f>'NZ50-15_tech_groups'!B211</f>
        <v>NZ50-BDG-15-RESBDG</v>
      </c>
      <c r="D211">
        <v>1</v>
      </c>
    </row>
    <row r="212" spans="1:4" x14ac:dyDescent="0.25">
      <c r="A212" t="s">
        <v>81</v>
      </c>
      <c r="B212" t="str">
        <f>'NZ50-15_tech_groups'!A212</f>
        <v>RESBDGSDENewLIFLUT8HIGELC_23</v>
      </c>
      <c r="C212" t="str">
        <f>'NZ50-15_tech_groups'!B212</f>
        <v>NZ50-BDG-15-RESBDG</v>
      </c>
      <c r="D212">
        <v>1</v>
      </c>
    </row>
    <row r="213" spans="1:4" x14ac:dyDescent="0.25">
      <c r="A213" t="s">
        <v>81</v>
      </c>
      <c r="B213" t="str">
        <f>'NZ50-15_tech_groups'!A213</f>
        <v>RESBDGSDENewREF___FRTESRELC_23</v>
      </c>
      <c r="C213" t="str">
        <f>'NZ50-15_tech_groups'!B213</f>
        <v>NZ50-BDG-15-RESBDG</v>
      </c>
      <c r="D213">
        <v>1</v>
      </c>
    </row>
    <row r="214" spans="1:4" x14ac:dyDescent="0.25">
      <c r="A214" t="s">
        <v>81</v>
      </c>
      <c r="B214" t="str">
        <f>'NZ50-15_tech_groups'!A214</f>
        <v>RESBDGSATNewSHHEP___STDELC_23</v>
      </c>
      <c r="C214" t="str">
        <f>'NZ50-15_tech_groups'!B214</f>
        <v>NZ50-BDG-15-RESBDG</v>
      </c>
      <c r="D214">
        <v>1</v>
      </c>
    </row>
    <row r="215" spans="1:4" x14ac:dyDescent="0.25">
      <c r="A215" t="s">
        <v>81</v>
      </c>
      <c r="B215" t="str">
        <f>'NZ50-15_tech_groups'!A215</f>
        <v>RESBDGSATNewWHHEP___STDELC_23</v>
      </c>
      <c r="C215" t="str">
        <f>'NZ50-15_tech_groups'!B215</f>
        <v>NZ50-BDG-15-RESBDG</v>
      </c>
      <c r="D215">
        <v>1</v>
      </c>
    </row>
    <row r="216" spans="1:4" x14ac:dyDescent="0.25">
      <c r="A216" t="s">
        <v>81</v>
      </c>
      <c r="B216" t="str">
        <f>'NZ50-15_tech_groups'!A216</f>
        <v>RESBDGAPANewFRZ___CHESRELC_23</v>
      </c>
      <c r="C216" t="str">
        <f>'NZ50-15_tech_groups'!B216</f>
        <v>NZ50-BDG-15-RESBDG</v>
      </c>
      <c r="D216">
        <v>1</v>
      </c>
    </row>
    <row r="217" spans="1:4" x14ac:dyDescent="0.25">
      <c r="A217" t="s">
        <v>81</v>
      </c>
      <c r="B217" t="str">
        <f>'NZ50-15_tech_groups'!A217</f>
        <v>RESBDGSDEOldLIFLUT5HIGELC_23</v>
      </c>
      <c r="C217" t="str">
        <f>'NZ50-15_tech_groups'!B217</f>
        <v>NZ50-BDG-15-RESBDG</v>
      </c>
      <c r="D217">
        <v>1</v>
      </c>
    </row>
    <row r="218" spans="1:4" x14ac:dyDescent="0.25">
      <c r="A218" t="s">
        <v>81</v>
      </c>
      <c r="B218" t="str">
        <f>'NZ50-15_tech_groups'!A218</f>
        <v>RESBDGSATNewSHHEP___HIGELC_23</v>
      </c>
      <c r="C218" t="str">
        <f>'NZ50-15_tech_groups'!B218</f>
        <v>NZ50-BDG-15-RESBDG</v>
      </c>
      <c r="D218">
        <v>1</v>
      </c>
    </row>
    <row r="219" spans="1:4" x14ac:dyDescent="0.25">
      <c r="A219" t="s">
        <v>81</v>
      </c>
      <c r="B219" t="str">
        <f>'NZ50-15_tech_groups'!A219</f>
        <v>RESBDGAPAOldLIFLUT8STDELC_23</v>
      </c>
      <c r="C219" t="str">
        <f>'NZ50-15_tech_groups'!B219</f>
        <v>NZ50-BDG-15-RESBDG</v>
      </c>
      <c r="D219">
        <v>1</v>
      </c>
    </row>
    <row r="220" spans="1:4" x14ac:dyDescent="0.25">
      <c r="A220" t="s">
        <v>81</v>
      </c>
      <c r="B220" t="str">
        <f>'NZ50-15_tech_groups'!A220</f>
        <v>RESBDGAPAOldLIFLC___STDELC_23</v>
      </c>
      <c r="C220" t="str">
        <f>'NZ50-15_tech_groups'!B220</f>
        <v>NZ50-BDG-15-RESBDG</v>
      </c>
      <c r="D220">
        <v>1</v>
      </c>
    </row>
    <row r="221" spans="1:4" x14ac:dyDescent="0.25">
      <c r="A221" t="s">
        <v>81</v>
      </c>
      <c r="B221" t="str">
        <f>'NZ50-15_tech_groups'!A221</f>
        <v>RESBDGSATNewSHFUR___HIGLFO_23</v>
      </c>
      <c r="C221" t="str">
        <f>'NZ50-15_tech_groups'!B221</f>
        <v>NZ50-BDG-15-RESBDG</v>
      </c>
      <c r="D221">
        <v>1</v>
      </c>
    </row>
    <row r="222" spans="1:4" x14ac:dyDescent="0.25">
      <c r="A222" t="s">
        <v>81</v>
      </c>
      <c r="B222" t="str">
        <f>'NZ50-15_tech_groups'!A222</f>
        <v>RESBDGAPANewWHWTK___STDELC_23</v>
      </c>
      <c r="C222" t="str">
        <f>'NZ50-15_tech_groups'!B222</f>
        <v>NZ50-BDG-15-RESBDG</v>
      </c>
      <c r="D222">
        <v>1</v>
      </c>
    </row>
    <row r="223" spans="1:4" x14ac:dyDescent="0.25">
      <c r="A223" t="s">
        <v>81</v>
      </c>
      <c r="B223" t="str">
        <f>'NZ50-15_tech_groups'!A223</f>
        <v>RESBDGAPANewLIFLUT8HIGELC_23</v>
      </c>
      <c r="C223" t="str">
        <f>'NZ50-15_tech_groups'!B223</f>
        <v>NZ50-BDG-15-RESBDG</v>
      </c>
      <c r="D223">
        <v>1</v>
      </c>
    </row>
    <row r="224" spans="1:4" x14ac:dyDescent="0.25">
      <c r="A224" t="s">
        <v>81</v>
      </c>
      <c r="B224" t="str">
        <f>'NZ50-15_tech_groups'!A224</f>
        <v>RESBDGSATOldWHSTHBCKSTDNGA_23</v>
      </c>
      <c r="C224" t="str">
        <f>'NZ50-15_tech_groups'!B224</f>
        <v>NZ50-BDG-15-RESBDG</v>
      </c>
      <c r="D224">
        <v>1</v>
      </c>
    </row>
    <row r="225" spans="1:4" x14ac:dyDescent="0.25">
      <c r="A225" t="s">
        <v>81</v>
      </c>
      <c r="B225" t="str">
        <f>'NZ50-15_tech_groups'!A225</f>
        <v>RESBDGSDEOldFRZ___CHESRELC_23</v>
      </c>
      <c r="C225" t="str">
        <f>'NZ50-15_tech_groups'!B225</f>
        <v>NZ50-BDG-15-RESBDG</v>
      </c>
      <c r="D225">
        <v>1</v>
      </c>
    </row>
    <row r="226" spans="1:4" x14ac:dyDescent="0.25">
      <c r="A226" t="s">
        <v>81</v>
      </c>
      <c r="B226" t="str">
        <f>'NZ50-15_tech_groups'!A226</f>
        <v>RESBDGSDENewRAG______HIGNGA_23</v>
      </c>
      <c r="C226" t="str">
        <f>'NZ50-15_tech_groups'!B226</f>
        <v>NZ50-BDG-15-RESBDG</v>
      </c>
      <c r="D226">
        <v>1</v>
      </c>
    </row>
    <row r="227" spans="1:4" x14ac:dyDescent="0.25">
      <c r="A227" t="s">
        <v>81</v>
      </c>
      <c r="B227" t="str">
        <f>'NZ50-15_tech_groups'!A227</f>
        <v>RESBDGSATNewWHHEP___HIGELC_23</v>
      </c>
      <c r="C227" t="str">
        <f>'NZ50-15_tech_groups'!B227</f>
        <v>NZ50-BDG-15-RESBDG</v>
      </c>
      <c r="D227">
        <v>1</v>
      </c>
    </row>
    <row r="228" spans="1:4" x14ac:dyDescent="0.25">
      <c r="A228" t="s">
        <v>81</v>
      </c>
      <c r="B228" t="str">
        <f>'NZ50-15_tech_groups'!A228</f>
        <v>RESBDGSATOldLIFLUT12STDELC_23</v>
      </c>
      <c r="C228" t="str">
        <f>'NZ50-15_tech_groups'!B228</f>
        <v>NZ50-BDG-15-RESBDG</v>
      </c>
      <c r="D228">
        <v>1</v>
      </c>
    </row>
    <row r="229" spans="1:4" x14ac:dyDescent="0.25">
      <c r="A229" t="s">
        <v>81</v>
      </c>
      <c r="B229" t="str">
        <f>'NZ50-15_tech_groups'!A229</f>
        <v>RESBDGSDENewREF___FRTHIGELC_23</v>
      </c>
      <c r="C229" t="str">
        <f>'NZ50-15_tech_groups'!B229</f>
        <v>NZ50-BDG-15-RESBDG</v>
      </c>
      <c r="D229">
        <v>1</v>
      </c>
    </row>
    <row r="230" spans="1:4" x14ac:dyDescent="0.25">
      <c r="A230" t="s">
        <v>81</v>
      </c>
      <c r="B230" t="str">
        <f>'NZ50-15_tech_groups'!A230</f>
        <v>RESBDGSDENewSCWA___ESRELC_23</v>
      </c>
      <c r="C230" t="str">
        <f>'NZ50-15_tech_groups'!B230</f>
        <v>NZ50-BDG-15-RESBDG</v>
      </c>
      <c r="D230">
        <v>1</v>
      </c>
    </row>
    <row r="231" spans="1:4" x14ac:dyDescent="0.25">
      <c r="A231" t="s">
        <v>81</v>
      </c>
      <c r="B231" t="str">
        <f>'NZ50-15_tech_groups'!A231</f>
        <v>RESBDGSATNewRAG______STDELC_23</v>
      </c>
      <c r="C231" t="str">
        <f>'NZ50-15_tech_groups'!B231</f>
        <v>NZ50-BDG-15-RESBDG</v>
      </c>
      <c r="D231">
        <v>1</v>
      </c>
    </row>
    <row r="232" spans="1:4" x14ac:dyDescent="0.25">
      <c r="A232" t="s">
        <v>81</v>
      </c>
      <c r="B232" t="str">
        <f>'NZ50-15_tech_groups'!A232</f>
        <v>RESBDGSATOldLILED___STDELC_23</v>
      </c>
      <c r="C232" t="str">
        <f>'NZ50-15_tech_groups'!B232</f>
        <v>NZ50-BDG-15-RESBDG</v>
      </c>
      <c r="D232">
        <v>1</v>
      </c>
    </row>
    <row r="233" spans="1:4" x14ac:dyDescent="0.25">
      <c r="A233" t="s">
        <v>81</v>
      </c>
      <c r="B233" t="str">
        <f>'NZ50-15_tech_groups'!A233</f>
        <v>RESBDGAPANewSCWA___ESRELC_23</v>
      </c>
      <c r="C233" t="str">
        <f>'NZ50-15_tech_groups'!B233</f>
        <v>NZ50-BDG-15-RESBDG</v>
      </c>
      <c r="D233">
        <v>1</v>
      </c>
    </row>
    <row r="234" spans="1:4" x14ac:dyDescent="0.25">
      <c r="A234" t="s">
        <v>81</v>
      </c>
      <c r="B234" t="str">
        <f>'NZ50-15_tech_groups'!A234</f>
        <v>RESBDGSATNewSHFIR___STDPRO_23</v>
      </c>
      <c r="C234" t="str">
        <f>'NZ50-15_tech_groups'!B234</f>
        <v>NZ50-BDG-15-RESBDG</v>
      </c>
      <c r="D234">
        <v>1</v>
      </c>
    </row>
    <row r="235" spans="1:4" x14ac:dyDescent="0.25">
      <c r="A235" t="s">
        <v>81</v>
      </c>
      <c r="B235" t="str">
        <f>'NZ50-15_tech_groups'!A235</f>
        <v>RESBDGAPANewSHFUR___HIGPRO_23</v>
      </c>
      <c r="C235" t="str">
        <f>'NZ50-15_tech_groups'!B235</f>
        <v>NZ50-BDG-15-RESBDG</v>
      </c>
      <c r="D235">
        <v>1</v>
      </c>
    </row>
    <row r="236" spans="1:4" x14ac:dyDescent="0.25">
      <c r="A236" t="s">
        <v>81</v>
      </c>
      <c r="B236" t="str">
        <f>'NZ50-15_tech_groups'!A236</f>
        <v>RESBDGAPAOldLIFLUT12STDELC_23</v>
      </c>
      <c r="C236" t="str">
        <f>'NZ50-15_tech_groups'!B236</f>
        <v>NZ50-BDG-15-RESBDG</v>
      </c>
      <c r="D236">
        <v>1</v>
      </c>
    </row>
    <row r="237" spans="1:4" x14ac:dyDescent="0.25">
      <c r="A237" t="s">
        <v>81</v>
      </c>
      <c r="B237" t="str">
        <f>'NZ50-15_tech_groups'!A237</f>
        <v>RESBDGSDENewCDY______ESRELC_23</v>
      </c>
      <c r="C237" t="str">
        <f>'NZ50-15_tech_groups'!B237</f>
        <v>NZ50-BDG-15-RESBDG</v>
      </c>
      <c r="D237">
        <v>1</v>
      </c>
    </row>
    <row r="238" spans="1:4" x14ac:dyDescent="0.25">
      <c r="A238" t="s">
        <v>81</v>
      </c>
      <c r="B238" t="str">
        <f>'NZ50-15_tech_groups'!A238</f>
        <v>RESBDGSATOldREF___FRTSTDELC_23</v>
      </c>
      <c r="C238" t="str">
        <f>'NZ50-15_tech_groups'!B238</f>
        <v>NZ50-BDG-15-RESBDG</v>
      </c>
      <c r="D238">
        <v>1</v>
      </c>
    </row>
    <row r="239" spans="1:4" x14ac:dyDescent="0.25">
      <c r="A239" t="s">
        <v>81</v>
      </c>
      <c r="B239" t="str">
        <f>'NZ50-15_tech_groups'!A239</f>
        <v>RESBDGSATNewCWA___TPSTDELC_23</v>
      </c>
      <c r="C239" t="str">
        <f>'NZ50-15_tech_groups'!B239</f>
        <v>NZ50-BDG-15-RESBDG</v>
      </c>
      <c r="D239">
        <v>1</v>
      </c>
    </row>
    <row r="240" spans="1:4" x14ac:dyDescent="0.25">
      <c r="A240" t="s">
        <v>81</v>
      </c>
      <c r="B240" t="str">
        <f>'NZ50-15_tech_groups'!A240</f>
        <v>RESBDGSATOldSCWD___HIGELC_23</v>
      </c>
      <c r="C240" t="str">
        <f>'NZ50-15_tech_groups'!B240</f>
        <v>NZ50-BDG-15-RESBDG</v>
      </c>
      <c r="D240">
        <v>1</v>
      </c>
    </row>
    <row r="241" spans="1:4" x14ac:dyDescent="0.25">
      <c r="A241" t="s">
        <v>81</v>
      </c>
      <c r="B241" t="str">
        <f>'NZ50-15_tech_groups'!A241</f>
        <v>RESBDGSDENewLIFLC___HIGELC_23</v>
      </c>
      <c r="C241" t="str">
        <f>'NZ50-15_tech_groups'!B241</f>
        <v>NZ50-BDG-15-RESBDG</v>
      </c>
      <c r="D241">
        <v>1</v>
      </c>
    </row>
    <row r="242" spans="1:4" x14ac:dyDescent="0.25">
      <c r="A242" t="s">
        <v>81</v>
      </c>
      <c r="B242" t="str">
        <f>'NZ50-15_tech_groups'!A242</f>
        <v>RESBDGAPAOldLILED___STDELC_23</v>
      </c>
      <c r="C242" t="str">
        <f>'NZ50-15_tech_groups'!B242</f>
        <v>NZ50-BDG-15-RESBDG</v>
      </c>
      <c r="D242">
        <v>1</v>
      </c>
    </row>
    <row r="243" spans="1:4" x14ac:dyDescent="0.25">
      <c r="A243" t="s">
        <v>81</v>
      </c>
      <c r="B243" t="str">
        <f>'NZ50-15_tech_groups'!A243</f>
        <v>RESBDGSDENewWHWTK___HIGELC_23</v>
      </c>
      <c r="C243" t="str">
        <f>'NZ50-15_tech_groups'!B243</f>
        <v>NZ50-BDG-15-RESBDG</v>
      </c>
      <c r="D243">
        <v>1</v>
      </c>
    </row>
    <row r="244" spans="1:4" x14ac:dyDescent="0.25">
      <c r="A244" t="s">
        <v>81</v>
      </c>
      <c r="B244" t="str">
        <f>'NZ50-15_tech_groups'!A244</f>
        <v>RESBDGSATNewSHHEP___STDNGA_23</v>
      </c>
      <c r="C244" t="str">
        <f>'NZ50-15_tech_groups'!B244</f>
        <v>NZ50-BDG-15-RESBDG</v>
      </c>
      <c r="D244">
        <v>1</v>
      </c>
    </row>
    <row r="245" spans="1:4" x14ac:dyDescent="0.25">
      <c r="A245" t="s">
        <v>81</v>
      </c>
      <c r="B245" t="str">
        <f>'NZ50-15_tech_groups'!A245</f>
        <v>RESBDGSATNewSHFIR___HIGPRO_23</v>
      </c>
      <c r="C245" t="str">
        <f>'NZ50-15_tech_groups'!B245</f>
        <v>NZ50-BDG-15-RESBDG</v>
      </c>
      <c r="D245">
        <v>1</v>
      </c>
    </row>
    <row r="246" spans="1:4" x14ac:dyDescent="0.25">
      <c r="A246" t="s">
        <v>81</v>
      </c>
      <c r="B246" t="str">
        <f>'NZ50-15_tech_groups'!A246</f>
        <v>RESBDGSDENewSHFUR___ESRPRO_23</v>
      </c>
      <c r="C246" t="str">
        <f>'NZ50-15_tech_groups'!B246</f>
        <v>NZ50-BDG-15-RESBDG</v>
      </c>
      <c r="D246">
        <v>1</v>
      </c>
    </row>
    <row r="247" spans="1:4" x14ac:dyDescent="0.25">
      <c r="A247" t="s">
        <v>81</v>
      </c>
      <c r="B247" t="str">
        <f>'NZ50-15_tech_groups'!A247</f>
        <v>RESBDGAPAOldFRZ___CHHIGELC_23</v>
      </c>
      <c r="C247" t="str">
        <f>'NZ50-15_tech_groups'!B247</f>
        <v>NZ50-BDG-15-RESBDG</v>
      </c>
      <c r="D247">
        <v>1</v>
      </c>
    </row>
    <row r="248" spans="1:4" x14ac:dyDescent="0.25">
      <c r="A248" t="s">
        <v>81</v>
      </c>
      <c r="B248" t="str">
        <f>'NZ50-15_tech_groups'!A248</f>
        <v>RESBDGSATNewSHPST___STDBWP_23</v>
      </c>
      <c r="C248" t="str">
        <f>'NZ50-15_tech_groups'!B248</f>
        <v>NZ50-BDG-15-RESBDG</v>
      </c>
      <c r="D248">
        <v>1</v>
      </c>
    </row>
    <row r="249" spans="1:4" x14ac:dyDescent="0.25">
      <c r="A249" t="s">
        <v>81</v>
      </c>
      <c r="B249" t="str">
        <f>'NZ50-15_tech_groups'!A249</f>
        <v>RESBDGSDENewSCWA___HIGELC_23</v>
      </c>
      <c r="C249" t="str">
        <f>'NZ50-15_tech_groups'!B249</f>
        <v>NZ50-BDG-15-RESBDG</v>
      </c>
      <c r="D249">
        <v>1</v>
      </c>
    </row>
    <row r="250" spans="1:4" x14ac:dyDescent="0.25">
      <c r="A250" t="s">
        <v>81</v>
      </c>
      <c r="B250" t="str">
        <f>'NZ50-15_tech_groups'!A250</f>
        <v>RESBDGSDENewLILED___ESRELC_23</v>
      </c>
      <c r="C250" t="str">
        <f>'NZ50-15_tech_groups'!B250</f>
        <v>NZ50-BDG-15-RESBDG</v>
      </c>
      <c r="D250">
        <v>1</v>
      </c>
    </row>
    <row r="251" spans="1:4" x14ac:dyDescent="0.25">
      <c r="A251" t="s">
        <v>81</v>
      </c>
      <c r="B251" t="str">
        <f>'NZ50-15_tech_groups'!A251</f>
        <v>RESBDGAPANewSHPLT500WSTDELC_23</v>
      </c>
      <c r="C251" t="str">
        <f>'NZ50-15_tech_groups'!B251</f>
        <v>NZ50-BDG-15-RESBDG</v>
      </c>
      <c r="D251">
        <v>1</v>
      </c>
    </row>
    <row r="252" spans="1:4" x14ac:dyDescent="0.25">
      <c r="A252" t="s">
        <v>81</v>
      </c>
      <c r="B252" t="str">
        <f>'NZ50-15_tech_groups'!A252</f>
        <v>RESBDGAPANewSCWA___HIGELC_23</v>
      </c>
      <c r="C252" t="str">
        <f>'NZ50-15_tech_groups'!B252</f>
        <v>NZ50-BDG-15-RESBDG</v>
      </c>
      <c r="D252">
        <v>1</v>
      </c>
    </row>
    <row r="253" spans="1:4" x14ac:dyDescent="0.25">
      <c r="A253" t="s">
        <v>81</v>
      </c>
      <c r="B253" t="str">
        <f>'NZ50-15_tech_groups'!A253</f>
        <v>RESBDGAPANewLIFLC___HIGELC_23</v>
      </c>
      <c r="C253" t="str">
        <f>'NZ50-15_tech_groups'!B253</f>
        <v>NZ50-BDG-15-RESBDG</v>
      </c>
      <c r="D253">
        <v>1</v>
      </c>
    </row>
    <row r="254" spans="1:4" x14ac:dyDescent="0.25">
      <c r="A254" t="s">
        <v>81</v>
      </c>
      <c r="B254" t="str">
        <f>'NZ50-15_tech_groups'!A254</f>
        <v>RESBDGSDENewSCWD___ESRELC_23</v>
      </c>
      <c r="C254" t="str">
        <f>'NZ50-15_tech_groups'!B254</f>
        <v>NZ50-BDG-15-RESBDG</v>
      </c>
      <c r="D254">
        <v>1</v>
      </c>
    </row>
    <row r="255" spans="1:4" x14ac:dyDescent="0.25">
      <c r="A255" t="s">
        <v>81</v>
      </c>
      <c r="B255" t="str">
        <f>'NZ50-15_tech_groups'!A255</f>
        <v>RESBDGSATNewSHPST___HIGBWP_23</v>
      </c>
      <c r="C255" t="str">
        <f>'NZ50-15_tech_groups'!B255</f>
        <v>NZ50-BDG-15-RESBDG</v>
      </c>
      <c r="D255">
        <v>1</v>
      </c>
    </row>
    <row r="256" spans="1:4" x14ac:dyDescent="0.25">
      <c r="A256" t="s">
        <v>81</v>
      </c>
      <c r="B256" t="str">
        <f>'NZ50-15_tech_groups'!A256</f>
        <v>RESBDGSATOldLIFLUT8HIGELC_23</v>
      </c>
      <c r="C256" t="str">
        <f>'NZ50-15_tech_groups'!B256</f>
        <v>NZ50-BDG-15-RESBDG</v>
      </c>
      <c r="D256">
        <v>1</v>
      </c>
    </row>
    <row r="257" spans="1:4" x14ac:dyDescent="0.25">
      <c r="A257" t="s">
        <v>81</v>
      </c>
      <c r="B257" t="str">
        <f>'NZ50-15_tech_groups'!A257</f>
        <v>RESBDGAPANewSCWD___ESRELC_23</v>
      </c>
      <c r="C257" t="str">
        <f>'NZ50-15_tech_groups'!B257</f>
        <v>NZ50-BDG-15-RESBDG</v>
      </c>
      <c r="D257">
        <v>1</v>
      </c>
    </row>
    <row r="258" spans="1:4" x14ac:dyDescent="0.25">
      <c r="A258" t="s">
        <v>81</v>
      </c>
      <c r="B258" t="str">
        <f>'NZ50-15_tech_groups'!A258</f>
        <v>RESBDGSDEOldWHSTHBCKSTDNGA_23</v>
      </c>
      <c r="C258" t="str">
        <f>'NZ50-15_tech_groups'!B258</f>
        <v>NZ50-BDG-15-RESBDG</v>
      </c>
      <c r="D258">
        <v>1</v>
      </c>
    </row>
    <row r="259" spans="1:4" x14ac:dyDescent="0.25">
      <c r="A259" t="s">
        <v>81</v>
      </c>
      <c r="B259" t="str">
        <f>'NZ50-15_tech_groups'!A259</f>
        <v>RESBDGSATNewCWA___TPESRELC_23</v>
      </c>
      <c r="C259" t="str">
        <f>'NZ50-15_tech_groups'!B259</f>
        <v>NZ50-BDG-15-RESBDG</v>
      </c>
      <c r="D259">
        <v>1</v>
      </c>
    </row>
    <row r="260" spans="1:4" x14ac:dyDescent="0.25">
      <c r="A260" t="s">
        <v>81</v>
      </c>
      <c r="B260" t="str">
        <f>'NZ50-15_tech_groups'!A260</f>
        <v>RESBDGAPANewLILED___ESRELC_23</v>
      </c>
      <c r="C260" t="str">
        <f>'NZ50-15_tech_groups'!B260</f>
        <v>NZ50-BDG-15-RESBDG</v>
      </c>
      <c r="D260">
        <v>1</v>
      </c>
    </row>
    <row r="261" spans="1:4" x14ac:dyDescent="0.25">
      <c r="A261" t="s">
        <v>81</v>
      </c>
      <c r="B261" t="str">
        <f>'NZ50-15_tech_groups'!A261</f>
        <v>RESBDGSDENewSHFUR___STDELC_23</v>
      </c>
      <c r="C261" t="str">
        <f>'NZ50-15_tech_groups'!B261</f>
        <v>NZ50-BDG-15-RESBDG</v>
      </c>
      <c r="D261">
        <v>1</v>
      </c>
    </row>
    <row r="262" spans="1:4" x14ac:dyDescent="0.25">
      <c r="A262" t="s">
        <v>81</v>
      </c>
      <c r="B262" t="str">
        <f>'NZ50-15_tech_groups'!A262</f>
        <v>RESBDGSATNewWHSTHBCKSTDELC_23</v>
      </c>
      <c r="C262" t="str">
        <f>'NZ50-15_tech_groups'!B262</f>
        <v>NZ50-BDG-15-RESBDG</v>
      </c>
      <c r="D262">
        <v>1</v>
      </c>
    </row>
    <row r="263" spans="1:4" x14ac:dyDescent="0.25">
      <c r="A263" t="s">
        <v>81</v>
      </c>
      <c r="B263" t="str">
        <f>'NZ50-15_tech_groups'!A263</f>
        <v>RESBDGAPAOldFRZ___CHESRELC_23</v>
      </c>
      <c r="C263" t="str">
        <f>'NZ50-15_tech_groups'!B263</f>
        <v>NZ50-BDG-15-RESBDG</v>
      </c>
      <c r="D263">
        <v>1</v>
      </c>
    </row>
    <row r="264" spans="1:4" x14ac:dyDescent="0.25">
      <c r="A264" t="s">
        <v>81</v>
      </c>
      <c r="B264" t="str">
        <f>'NZ50-15_tech_groups'!A264</f>
        <v>RESBDGSATOldDWA______ESRELC_23</v>
      </c>
      <c r="C264" t="str">
        <f>'NZ50-15_tech_groups'!B264</f>
        <v>NZ50-BDG-15-RESBDG</v>
      </c>
      <c r="D264">
        <v>1</v>
      </c>
    </row>
    <row r="265" spans="1:4" x14ac:dyDescent="0.25">
      <c r="A265" t="s">
        <v>81</v>
      </c>
      <c r="B265" t="str">
        <f>'NZ50-15_tech_groups'!A265</f>
        <v>RESBDGSDENewLIFLC___ESRELC_23</v>
      </c>
      <c r="C265" t="str">
        <f>'NZ50-15_tech_groups'!B265</f>
        <v>NZ50-BDG-15-RESBDG</v>
      </c>
      <c r="D265">
        <v>1</v>
      </c>
    </row>
    <row r="266" spans="1:4" x14ac:dyDescent="0.25">
      <c r="A266" t="s">
        <v>81</v>
      </c>
      <c r="B266" t="str">
        <f>'NZ50-15_tech_groups'!A266</f>
        <v>RESBDGSATNewCWA___FRESRELC_23</v>
      </c>
      <c r="C266" t="str">
        <f>'NZ50-15_tech_groups'!B266</f>
        <v>NZ50-BDG-15-RESBDG</v>
      </c>
      <c r="D266">
        <v>1</v>
      </c>
    </row>
    <row r="267" spans="1:4" x14ac:dyDescent="0.25">
      <c r="A267" t="s">
        <v>81</v>
      </c>
      <c r="B267" t="str">
        <f>'NZ50-15_tech_groups'!A267</f>
        <v>RESBDGSDEOldLIFLUT8STDELC_23</v>
      </c>
      <c r="C267" t="str">
        <f>'NZ50-15_tech_groups'!B267</f>
        <v>NZ50-BDG-15-RESBDG</v>
      </c>
      <c r="D267">
        <v>1</v>
      </c>
    </row>
    <row r="268" spans="1:4" x14ac:dyDescent="0.25">
      <c r="A268" t="s">
        <v>81</v>
      </c>
      <c r="B268" t="str">
        <f>'NZ50-15_tech_groups'!A268</f>
        <v>RESBDGSATNewCWA___FRSTDELC_23</v>
      </c>
      <c r="C268" t="str">
        <f>'NZ50-15_tech_groups'!B268</f>
        <v>NZ50-BDG-15-RESBDG</v>
      </c>
      <c r="D268">
        <v>1</v>
      </c>
    </row>
    <row r="269" spans="1:4" x14ac:dyDescent="0.25">
      <c r="A269" t="s">
        <v>81</v>
      </c>
      <c r="B269" t="str">
        <f>'NZ50-15_tech_groups'!A269</f>
        <v>RESBDGSDEOldREF___FRTSTDELC_23</v>
      </c>
      <c r="C269" t="str">
        <f>'NZ50-15_tech_groups'!B269</f>
        <v>NZ50-BDG-15-RESBDG</v>
      </c>
      <c r="D269">
        <v>1</v>
      </c>
    </row>
    <row r="270" spans="1:4" x14ac:dyDescent="0.25">
      <c r="A270" t="s">
        <v>81</v>
      </c>
      <c r="B270" t="str">
        <f>'NZ50-15_tech_groups'!A270</f>
        <v>RESBDGAPAOldLIFLUT8HIGELC_23</v>
      </c>
      <c r="C270" t="str">
        <f>'NZ50-15_tech_groups'!B270</f>
        <v>NZ50-BDG-15-RESBDG</v>
      </c>
      <c r="D270">
        <v>1</v>
      </c>
    </row>
    <row r="271" spans="1:4" x14ac:dyDescent="0.25">
      <c r="A271" t="s">
        <v>81</v>
      </c>
      <c r="B271" t="str">
        <f>'NZ50-15_tech_groups'!A271</f>
        <v>RESBDGAPAOldSCWA___ESRELC_23</v>
      </c>
      <c r="C271" t="str">
        <f>'NZ50-15_tech_groups'!B271</f>
        <v>NZ50-BDG-15-RESBDG</v>
      </c>
      <c r="D271">
        <v>1</v>
      </c>
    </row>
    <row r="272" spans="1:4" x14ac:dyDescent="0.25">
      <c r="A272" t="s">
        <v>81</v>
      </c>
      <c r="B272" t="str">
        <f>'NZ50-15_tech_groups'!A272</f>
        <v>RESBDGSDEOldLIFLC___STDELC_23</v>
      </c>
      <c r="C272" t="str">
        <f>'NZ50-15_tech_groups'!B272</f>
        <v>NZ50-BDG-15-RESBDG</v>
      </c>
      <c r="D272">
        <v>1</v>
      </c>
    </row>
    <row r="273" spans="1:4" x14ac:dyDescent="0.25">
      <c r="A273" t="s">
        <v>81</v>
      </c>
      <c r="B273" t="str">
        <f>'NZ50-15_tech_groups'!A273</f>
        <v>RESBDGSATNewCWA___TPHIGELC_23</v>
      </c>
      <c r="C273" t="str">
        <f>'NZ50-15_tech_groups'!B273</f>
        <v>NZ50-BDG-15-RESBDG</v>
      </c>
      <c r="D273">
        <v>1</v>
      </c>
    </row>
    <row r="274" spans="1:4" x14ac:dyDescent="0.25">
      <c r="A274" t="s">
        <v>81</v>
      </c>
      <c r="B274" t="str">
        <f>'NZ50-15_tech_groups'!A274</f>
        <v>RESBDGSATOldCWA___CBHIGELC_23</v>
      </c>
      <c r="C274" t="str">
        <f>'NZ50-15_tech_groups'!B274</f>
        <v>NZ50-BDG-15-RESBDG</v>
      </c>
      <c r="D274">
        <v>1</v>
      </c>
    </row>
    <row r="275" spans="1:4" x14ac:dyDescent="0.25">
      <c r="A275" t="s">
        <v>81</v>
      </c>
      <c r="B275" t="str">
        <f>'NZ50-15_tech_groups'!A275</f>
        <v>RESBDGAPANewLIFLC___ESRELC_23</v>
      </c>
      <c r="C275" t="str">
        <f>'NZ50-15_tech_groups'!B275</f>
        <v>NZ50-BDG-15-RESBDG</v>
      </c>
      <c r="D275">
        <v>1</v>
      </c>
    </row>
    <row r="276" spans="1:4" x14ac:dyDescent="0.25">
      <c r="A276" t="s">
        <v>81</v>
      </c>
      <c r="B276" t="str">
        <f>'NZ50-15_tech_groups'!A276</f>
        <v>RESBDGSDENewLIINC60WSTDELC_23</v>
      </c>
      <c r="C276" t="str">
        <f>'NZ50-15_tech_groups'!B276</f>
        <v>NZ50-BDG-15-RESBDG</v>
      </c>
      <c r="D276">
        <v>1</v>
      </c>
    </row>
    <row r="277" spans="1:4" x14ac:dyDescent="0.25">
      <c r="A277" t="s">
        <v>81</v>
      </c>
      <c r="B277" t="str">
        <f>'NZ50-15_tech_groups'!A277</f>
        <v>RESBDGAPANewWHSTHBCKSTDNGA_23</v>
      </c>
      <c r="C277" t="str">
        <f>'NZ50-15_tech_groups'!B277</f>
        <v>NZ50-BDG-15-RESBDG</v>
      </c>
      <c r="D277">
        <v>1</v>
      </c>
    </row>
    <row r="278" spans="1:4" x14ac:dyDescent="0.25">
      <c r="A278" t="s">
        <v>81</v>
      </c>
      <c r="B278" t="str">
        <f>'NZ50-15_tech_groups'!A278</f>
        <v>RESBDGSATOldSHFUR___ESRNGA_23</v>
      </c>
      <c r="C278" t="str">
        <f>'NZ50-15_tech_groups'!B278</f>
        <v>NZ50-BDG-15-RESBDG</v>
      </c>
      <c r="D278">
        <v>1</v>
      </c>
    </row>
    <row r="279" spans="1:4" x14ac:dyDescent="0.25">
      <c r="A279" t="s">
        <v>81</v>
      </c>
      <c r="B279" t="str">
        <f>'NZ50-15_tech_groups'!A279</f>
        <v>RESBDGSATOldSCCE___ESRELC_23</v>
      </c>
      <c r="C279" t="str">
        <f>'NZ50-15_tech_groups'!B279</f>
        <v>NZ50-BDG-15-RESBDG</v>
      </c>
      <c r="D279">
        <v>1</v>
      </c>
    </row>
    <row r="280" spans="1:4" x14ac:dyDescent="0.25">
      <c r="A280" t="s">
        <v>81</v>
      </c>
      <c r="B280" t="str">
        <f>'NZ50-15_tech_groups'!A280</f>
        <v>RESBDGSATNewSHSTV___STDBMA_23</v>
      </c>
      <c r="C280" t="str">
        <f>'NZ50-15_tech_groups'!B280</f>
        <v>NZ50-BDG-15-RESBDG</v>
      </c>
      <c r="D280">
        <v>1</v>
      </c>
    </row>
    <row r="281" spans="1:4" x14ac:dyDescent="0.25">
      <c r="A281" t="s">
        <v>81</v>
      </c>
      <c r="B281" t="str">
        <f>'NZ50-15_tech_groups'!A281</f>
        <v>RESBDGSATNewCWA___FRHIGELC_23</v>
      </c>
      <c r="C281" t="str">
        <f>'NZ50-15_tech_groups'!B281</f>
        <v>NZ50-BDG-15-RESBDG</v>
      </c>
      <c r="D281">
        <v>1</v>
      </c>
    </row>
    <row r="282" spans="1:4" x14ac:dyDescent="0.25">
      <c r="A282" t="s">
        <v>81</v>
      </c>
      <c r="B282" t="str">
        <f>'NZ50-15_tech_groups'!A282</f>
        <v>RESBDGSATNewSHSTV___HIGBMA_23</v>
      </c>
      <c r="C282" t="str">
        <f>'NZ50-15_tech_groups'!B282</f>
        <v>NZ50-BDG-15-RESBDG</v>
      </c>
      <c r="D282">
        <v>1</v>
      </c>
    </row>
    <row r="283" spans="1:4" x14ac:dyDescent="0.25">
      <c r="A283" t="s">
        <v>81</v>
      </c>
      <c r="B283" t="str">
        <f>'NZ50-15_tech_groups'!A283</f>
        <v>RESBDGSATOldLIFLC___HIGELC_23</v>
      </c>
      <c r="C283" t="str">
        <f>'NZ50-15_tech_groups'!B283</f>
        <v>NZ50-BDG-15-RESBDG</v>
      </c>
      <c r="D283">
        <v>1</v>
      </c>
    </row>
    <row r="284" spans="1:4" x14ac:dyDescent="0.25">
      <c r="A284" t="s">
        <v>81</v>
      </c>
      <c r="B284" t="str">
        <f>'NZ50-15_tech_groups'!A284</f>
        <v>RESBDGSATOldSCCE___STDELC_23</v>
      </c>
      <c r="C284" t="str">
        <f>'NZ50-15_tech_groups'!B284</f>
        <v>NZ50-BDG-15-RESBDG</v>
      </c>
      <c r="D284">
        <v>1</v>
      </c>
    </row>
    <row r="285" spans="1:4" x14ac:dyDescent="0.25">
      <c r="A285" t="s">
        <v>81</v>
      </c>
      <c r="B285" t="str">
        <f>'NZ50-15_tech_groups'!A285</f>
        <v>RESBDGSDENewCDY______HIGELC_23</v>
      </c>
      <c r="C285" t="str">
        <f>'NZ50-15_tech_groups'!B285</f>
        <v>NZ50-BDG-15-RESBDG</v>
      </c>
      <c r="D285">
        <v>1</v>
      </c>
    </row>
    <row r="286" spans="1:4" x14ac:dyDescent="0.25">
      <c r="A286" t="s">
        <v>81</v>
      </c>
      <c r="B286" t="str">
        <f>'NZ50-15_tech_groups'!A286</f>
        <v>RESBDGSDENewSHFUR___STDPRO_23</v>
      </c>
      <c r="C286" t="str">
        <f>'NZ50-15_tech_groups'!B286</f>
        <v>NZ50-BDG-15-RESBDG</v>
      </c>
      <c r="D286">
        <v>1</v>
      </c>
    </row>
    <row r="287" spans="1:4" x14ac:dyDescent="0.25">
      <c r="A287" t="s">
        <v>81</v>
      </c>
      <c r="B287" t="str">
        <f>'NZ50-15_tech_groups'!A287</f>
        <v>RESBDGSATOldSCCE___HIGELC_23</v>
      </c>
      <c r="C287" t="str">
        <f>'NZ50-15_tech_groups'!B287</f>
        <v>NZ50-BDG-15-RESBDG</v>
      </c>
      <c r="D287">
        <v>1</v>
      </c>
    </row>
    <row r="288" spans="1:4" x14ac:dyDescent="0.25">
      <c r="A288" t="s">
        <v>81</v>
      </c>
      <c r="B288" t="str">
        <f>'NZ50-15_tech_groups'!A288</f>
        <v>RESBDGAPAOldSCWA___HIGELC_23</v>
      </c>
      <c r="C288" t="str">
        <f>'NZ50-15_tech_groups'!B288</f>
        <v>NZ50-BDG-15-RESBDG</v>
      </c>
      <c r="D288">
        <v>1</v>
      </c>
    </row>
    <row r="289" spans="1:4" x14ac:dyDescent="0.25">
      <c r="A289" t="s">
        <v>81</v>
      </c>
      <c r="B289" t="str">
        <f>'NZ50-15_tech_groups'!A289</f>
        <v>RESBDGAPANewDWA______ESRELC_23</v>
      </c>
      <c r="C289" t="str">
        <f>'NZ50-15_tech_groups'!B289</f>
        <v>NZ50-BDG-15-RESBDG</v>
      </c>
      <c r="D289">
        <v>1</v>
      </c>
    </row>
    <row r="290" spans="1:4" x14ac:dyDescent="0.25">
      <c r="A290" t="s">
        <v>81</v>
      </c>
      <c r="B290" t="str">
        <f>'NZ50-15_tech_groups'!A290</f>
        <v>RESBDGAPANewLIINC60WSTDELC_23</v>
      </c>
      <c r="C290" t="str">
        <f>'NZ50-15_tech_groups'!B290</f>
        <v>NZ50-BDG-15-RESBDG</v>
      </c>
      <c r="D290">
        <v>1</v>
      </c>
    </row>
    <row r="291" spans="1:4" x14ac:dyDescent="0.25">
      <c r="A291" t="s">
        <v>81</v>
      </c>
      <c r="B291" t="str">
        <f>'NZ50-15_tech_groups'!A291</f>
        <v>RESBDGSATOldDWA______HIGELC_23</v>
      </c>
      <c r="C291" t="str">
        <f>'NZ50-15_tech_groups'!B291</f>
        <v>NZ50-BDG-15-RESBDG</v>
      </c>
      <c r="D291">
        <v>1</v>
      </c>
    </row>
    <row r="292" spans="1:4" x14ac:dyDescent="0.25">
      <c r="A292" t="s">
        <v>81</v>
      </c>
      <c r="B292" t="str">
        <f>'NZ50-15_tech_groups'!A292</f>
        <v>RESBDGSDEOldLIFLUT12STDELC_23</v>
      </c>
      <c r="C292" t="str">
        <f>'NZ50-15_tech_groups'!B292</f>
        <v>NZ50-BDG-15-RESBDG</v>
      </c>
      <c r="D292">
        <v>1</v>
      </c>
    </row>
    <row r="293" spans="1:4" x14ac:dyDescent="0.25">
      <c r="A293" t="s">
        <v>81</v>
      </c>
      <c r="B293" t="str">
        <f>'NZ50-15_tech_groups'!A293</f>
        <v>RESBDGAPAOldLIFLC___HIGELC_23</v>
      </c>
      <c r="C293" t="str">
        <f>'NZ50-15_tech_groups'!B293</f>
        <v>NZ50-BDG-15-RESBDG</v>
      </c>
      <c r="D293">
        <v>1</v>
      </c>
    </row>
    <row r="294" spans="1:4" x14ac:dyDescent="0.25">
      <c r="A294" t="s">
        <v>81</v>
      </c>
      <c r="B294" t="str">
        <f>'NZ50-15_tech_groups'!A294</f>
        <v>RESBDGSDEOldLILED___STDELC_23</v>
      </c>
      <c r="C294" t="str">
        <f>'NZ50-15_tech_groups'!B294</f>
        <v>NZ50-BDG-15-RESBDG</v>
      </c>
      <c r="D294">
        <v>1</v>
      </c>
    </row>
    <row r="295" spans="1:4" x14ac:dyDescent="0.25">
      <c r="A295" t="s">
        <v>81</v>
      </c>
      <c r="B295" t="str">
        <f>'NZ50-15_tech_groups'!A295</f>
        <v>RESBDGSDENewSHFUR___STDLFO_23</v>
      </c>
      <c r="C295" t="str">
        <f>'NZ50-15_tech_groups'!B295</f>
        <v>NZ50-BDG-15-RESBDG</v>
      </c>
      <c r="D295">
        <v>1</v>
      </c>
    </row>
    <row r="296" spans="1:4" x14ac:dyDescent="0.25">
      <c r="A296" t="s">
        <v>81</v>
      </c>
      <c r="B296" t="str">
        <f>'NZ50-15_tech_groups'!A296</f>
        <v>RESBDGSDENewLIHAL60WSTDELC_23</v>
      </c>
      <c r="C296" t="str">
        <f>'NZ50-15_tech_groups'!B296</f>
        <v>NZ50-BDG-15-RESBDG</v>
      </c>
      <c r="D296">
        <v>1</v>
      </c>
    </row>
    <row r="297" spans="1:4" x14ac:dyDescent="0.25">
      <c r="A297" t="s">
        <v>81</v>
      </c>
      <c r="B297" t="str">
        <f>'NZ50-15_tech_groups'!A297</f>
        <v>RESBDGSDENewREF___FRDSTDELC_23</v>
      </c>
      <c r="C297" t="str">
        <f>'NZ50-15_tech_groups'!B297</f>
        <v>NZ50-BDG-15-RESBDG</v>
      </c>
      <c r="D297">
        <v>1</v>
      </c>
    </row>
    <row r="298" spans="1:4" x14ac:dyDescent="0.25">
      <c r="A298" t="s">
        <v>81</v>
      </c>
      <c r="B298" t="str">
        <f>'NZ50-15_tech_groups'!A298</f>
        <v>RESBDGSATOldSHFUR___STDNGA_23</v>
      </c>
      <c r="C298" t="str">
        <f>'NZ50-15_tech_groups'!B298</f>
        <v>NZ50-BDG-15-RESBDG</v>
      </c>
      <c r="D298">
        <v>1</v>
      </c>
    </row>
    <row r="299" spans="1:4" x14ac:dyDescent="0.25">
      <c r="A299" t="s">
        <v>81</v>
      </c>
      <c r="B299" t="str">
        <f>'NZ50-15_tech_groups'!A299</f>
        <v>RESBDGSATOldWHWTK___STDELC_23</v>
      </c>
      <c r="C299" t="str">
        <f>'NZ50-15_tech_groups'!B299</f>
        <v>NZ50-BDG-15-RESBDG</v>
      </c>
      <c r="D299">
        <v>1</v>
      </c>
    </row>
    <row r="300" spans="1:4" x14ac:dyDescent="0.25">
      <c r="A300" t="s">
        <v>81</v>
      </c>
      <c r="B300" t="str">
        <f>'NZ50-15_tech_groups'!A300</f>
        <v>RESBDGAPAOldWHSTHBCKSTDNGA_23</v>
      </c>
      <c r="C300" t="str">
        <f>'NZ50-15_tech_groups'!B300</f>
        <v>NZ50-BDG-15-RESBDG</v>
      </c>
      <c r="D300">
        <v>1</v>
      </c>
    </row>
    <row r="301" spans="1:4" x14ac:dyDescent="0.25">
      <c r="A301" t="s">
        <v>81</v>
      </c>
      <c r="B301" t="str">
        <f>'NZ50-15_tech_groups'!A301</f>
        <v>RESBDGSDEOldDWA______ESRELC_23</v>
      </c>
      <c r="C301" t="str">
        <f>'NZ50-15_tech_groups'!B301</f>
        <v>NZ50-BDG-15-RESBDG</v>
      </c>
      <c r="D301">
        <v>1</v>
      </c>
    </row>
    <row r="302" spans="1:4" x14ac:dyDescent="0.25">
      <c r="A302" t="s">
        <v>81</v>
      </c>
      <c r="B302" t="str">
        <f>'NZ50-15_tech_groups'!A302</f>
        <v>RESBDGSDENewSHFUR___STDKER_23</v>
      </c>
      <c r="C302" t="str">
        <f>'NZ50-15_tech_groups'!B302</f>
        <v>NZ50-BDG-15-RESBDG</v>
      </c>
      <c r="D302">
        <v>1</v>
      </c>
    </row>
    <row r="303" spans="1:4" x14ac:dyDescent="0.25">
      <c r="A303" t="s">
        <v>81</v>
      </c>
      <c r="B303" t="str">
        <f>'NZ50-15_tech_groups'!A303</f>
        <v>RESBDGAPANewCWA___CBHIGELC_23</v>
      </c>
      <c r="C303" t="str">
        <f>'NZ50-15_tech_groups'!B303</f>
        <v>NZ50-BDG-15-RESBDG</v>
      </c>
      <c r="D303">
        <v>1</v>
      </c>
    </row>
    <row r="304" spans="1:4" x14ac:dyDescent="0.25">
      <c r="A304" t="s">
        <v>81</v>
      </c>
      <c r="B304" t="str">
        <f>'NZ50-15_tech_groups'!A304</f>
        <v>RESBDGSDENewREF___FRDESRELC_23</v>
      </c>
      <c r="C304" t="str">
        <f>'NZ50-15_tech_groups'!B304</f>
        <v>NZ50-BDG-15-RESBDG</v>
      </c>
      <c r="D304">
        <v>1</v>
      </c>
    </row>
    <row r="305" spans="1:4" x14ac:dyDescent="0.25">
      <c r="A305" t="s">
        <v>81</v>
      </c>
      <c r="B305" t="str">
        <f>'NZ50-15_tech_groups'!A305</f>
        <v>RESBDGSATOldFRZ___STGSTDELC_23</v>
      </c>
      <c r="C305" t="str">
        <f>'NZ50-15_tech_groups'!B305</f>
        <v>NZ50-BDG-15-RESBDG</v>
      </c>
      <c r="D305">
        <v>1</v>
      </c>
    </row>
    <row r="306" spans="1:4" x14ac:dyDescent="0.25">
      <c r="A306" t="s">
        <v>81</v>
      </c>
      <c r="B306" t="str">
        <f>'NZ50-15_tech_groups'!A306</f>
        <v>RESBDGSDENewREF___FRDHIGELC_23</v>
      </c>
      <c r="C306" t="str">
        <f>'NZ50-15_tech_groups'!B306</f>
        <v>NZ50-BDG-15-RESBDG</v>
      </c>
      <c r="D306">
        <v>1</v>
      </c>
    </row>
    <row r="307" spans="1:4" x14ac:dyDescent="0.25">
      <c r="A307" t="s">
        <v>81</v>
      </c>
      <c r="B307" t="str">
        <f>'NZ50-15_tech_groups'!A307</f>
        <v>RESBDGSATOldLILED___ESRELC_23</v>
      </c>
      <c r="C307" t="str">
        <f>'NZ50-15_tech_groups'!B307</f>
        <v>NZ50-BDG-15-RESBDG</v>
      </c>
      <c r="D307">
        <v>1</v>
      </c>
    </row>
    <row r="308" spans="1:4" x14ac:dyDescent="0.25">
      <c r="A308" t="s">
        <v>81</v>
      </c>
      <c r="B308" t="str">
        <f>'NZ50-15_tech_groups'!A308</f>
        <v>RESBDGAPANewLIHAL60WSTDELC_23</v>
      </c>
      <c r="C308" t="str">
        <f>'NZ50-15_tech_groups'!B308</f>
        <v>NZ50-BDG-15-RESBDG</v>
      </c>
      <c r="D308">
        <v>1</v>
      </c>
    </row>
    <row r="309" spans="1:4" x14ac:dyDescent="0.25">
      <c r="A309" t="s">
        <v>81</v>
      </c>
      <c r="B309" t="str">
        <f>'NZ50-15_tech_groups'!A309</f>
        <v>RESBDGAPAOldREF___FRTSTDELC_23</v>
      </c>
      <c r="C309" t="str">
        <f>'NZ50-15_tech_groups'!B309</f>
        <v>NZ50-BDG-15-RESBDG</v>
      </c>
      <c r="D309">
        <v>1</v>
      </c>
    </row>
    <row r="310" spans="1:4" x14ac:dyDescent="0.25">
      <c r="A310" t="s">
        <v>81</v>
      </c>
      <c r="B310" t="str">
        <f>'NZ50-15_tech_groups'!A310</f>
        <v>RESBDGAPANewSHFUR___ESRPRO_23</v>
      </c>
      <c r="C310" t="str">
        <f>'NZ50-15_tech_groups'!B310</f>
        <v>NZ50-BDG-15-RESBDG</v>
      </c>
      <c r="D310">
        <v>1</v>
      </c>
    </row>
    <row r="311" spans="1:4" x14ac:dyDescent="0.25">
      <c r="A311" t="s">
        <v>81</v>
      </c>
      <c r="B311" t="str">
        <f>'NZ50-15_tech_groups'!A311</f>
        <v>RESBDGSATOldFRZ___STGESRELC_23</v>
      </c>
      <c r="C311" t="str">
        <f>'NZ50-15_tech_groups'!B311</f>
        <v>NZ50-BDG-15-RESBDG</v>
      </c>
      <c r="D311">
        <v>1</v>
      </c>
    </row>
    <row r="312" spans="1:4" x14ac:dyDescent="0.25">
      <c r="A312" t="s">
        <v>81</v>
      </c>
      <c r="B312" t="str">
        <f>'NZ50-15_tech_groups'!A312</f>
        <v>RESBDGSATOldLIFLC___ESRELC_23</v>
      </c>
      <c r="C312" t="str">
        <f>'NZ50-15_tech_groups'!B312</f>
        <v>NZ50-BDG-15-RESBDG</v>
      </c>
      <c r="D312">
        <v>1</v>
      </c>
    </row>
    <row r="313" spans="1:4" x14ac:dyDescent="0.25">
      <c r="A313" t="s">
        <v>81</v>
      </c>
      <c r="B313" t="str">
        <f>'NZ50-15_tech_groups'!A313</f>
        <v>RESBDGSDEOldCWA___CBHIGELC_23</v>
      </c>
      <c r="C313" t="str">
        <f>'NZ50-15_tech_groups'!B313</f>
        <v>NZ50-BDG-15-RESBDG</v>
      </c>
      <c r="D313">
        <v>1</v>
      </c>
    </row>
    <row r="314" spans="1:4" x14ac:dyDescent="0.25">
      <c r="A314" t="s">
        <v>81</v>
      </c>
      <c r="B314" t="str">
        <f>'NZ50-15_tech_groups'!A314</f>
        <v>RESBDGSATNewRAG______HIGELC_23</v>
      </c>
      <c r="C314" t="str">
        <f>'NZ50-15_tech_groups'!B314</f>
        <v>NZ50-BDG-15-RESBDG</v>
      </c>
      <c r="D314">
        <v>1</v>
      </c>
    </row>
    <row r="315" spans="1:4" x14ac:dyDescent="0.25">
      <c r="A315" t="s">
        <v>81</v>
      </c>
      <c r="B315" t="str">
        <f>'NZ50-15_tech_groups'!A315</f>
        <v>RESBDGAPAOldSCWD___ESRELC_23</v>
      </c>
      <c r="C315" t="str">
        <f>'NZ50-15_tech_groups'!B315</f>
        <v>NZ50-BDG-15-RESBDG</v>
      </c>
      <c r="D315">
        <v>1</v>
      </c>
    </row>
    <row r="316" spans="1:4" x14ac:dyDescent="0.25">
      <c r="A316" t="s">
        <v>81</v>
      </c>
      <c r="B316" t="str">
        <f>'NZ50-15_tech_groups'!A316</f>
        <v>RESBDGAPAOldLILED___ESRELC_23</v>
      </c>
      <c r="C316" t="str">
        <f>'NZ50-15_tech_groups'!B316</f>
        <v>NZ50-BDG-15-RESBDG</v>
      </c>
      <c r="D316">
        <v>1</v>
      </c>
    </row>
    <row r="317" spans="1:4" x14ac:dyDescent="0.25">
      <c r="A317" t="s">
        <v>81</v>
      </c>
      <c r="B317" t="str">
        <f>'NZ50-15_tech_groups'!A317</f>
        <v>RESBDGAPAOldSHFUR___ESRNGA_23</v>
      </c>
      <c r="C317" t="str">
        <f>'NZ50-15_tech_groups'!B317</f>
        <v>NZ50-BDG-15-RESBDG</v>
      </c>
      <c r="D317">
        <v>1</v>
      </c>
    </row>
    <row r="318" spans="1:4" x14ac:dyDescent="0.25">
      <c r="A318" t="s">
        <v>81</v>
      </c>
      <c r="B318" t="str">
        <f>'NZ50-15_tech_groups'!A318</f>
        <v>RESBDGAPANewDWA______HIGELC_23</v>
      </c>
      <c r="C318" t="str">
        <f>'NZ50-15_tech_groups'!B318</f>
        <v>NZ50-BDG-15-RESBDG</v>
      </c>
      <c r="D318">
        <v>1</v>
      </c>
    </row>
    <row r="319" spans="1:4" x14ac:dyDescent="0.25">
      <c r="A319" t="s">
        <v>81</v>
      </c>
      <c r="B319" t="str">
        <f>'NZ50-15_tech_groups'!A319</f>
        <v>RESBDGSATOldFRZ___STGHIGELC_23</v>
      </c>
      <c r="C319" t="str">
        <f>'NZ50-15_tech_groups'!B319</f>
        <v>NZ50-BDG-15-RESBDG</v>
      </c>
      <c r="D319">
        <v>1</v>
      </c>
    </row>
    <row r="320" spans="1:4" x14ac:dyDescent="0.25">
      <c r="A320" t="s">
        <v>81</v>
      </c>
      <c r="B320" t="str">
        <f>'NZ50-15_tech_groups'!A320</f>
        <v>RESBDGAPANewSHFUR___STDELC_23</v>
      </c>
      <c r="C320" t="str">
        <f>'NZ50-15_tech_groups'!B320</f>
        <v>NZ50-BDG-15-RESBDG</v>
      </c>
      <c r="D320">
        <v>1</v>
      </c>
    </row>
    <row r="321" spans="1:4" x14ac:dyDescent="0.25">
      <c r="A321" t="s">
        <v>81</v>
      </c>
      <c r="B321" t="str">
        <f>'NZ50-15_tech_groups'!A321</f>
        <v>RESBDGSDENewWHHEP___ESRELC_23</v>
      </c>
      <c r="C321" t="str">
        <f>'NZ50-15_tech_groups'!B321</f>
        <v>NZ50-BDG-15-RESBDG</v>
      </c>
      <c r="D321">
        <v>1</v>
      </c>
    </row>
    <row r="322" spans="1:4" x14ac:dyDescent="0.25">
      <c r="A322" t="s">
        <v>81</v>
      </c>
      <c r="B322" t="str">
        <f>'NZ50-15_tech_groups'!A322</f>
        <v>RESBDGSATOldLIINC60WSTDELC_23</v>
      </c>
      <c r="C322" t="str">
        <f>'NZ50-15_tech_groups'!B322</f>
        <v>NZ50-BDG-15-RESBDG</v>
      </c>
      <c r="D322">
        <v>1</v>
      </c>
    </row>
    <row r="323" spans="1:4" x14ac:dyDescent="0.25">
      <c r="A323" t="s">
        <v>81</v>
      </c>
      <c r="B323" t="str">
        <f>'NZ50-15_tech_groups'!A323</f>
        <v>RESBDGAPAOldLIFLC___ESRELC_23</v>
      </c>
      <c r="C323" t="str">
        <f>'NZ50-15_tech_groups'!B323</f>
        <v>NZ50-BDG-15-RESBDG</v>
      </c>
      <c r="D323">
        <v>1</v>
      </c>
    </row>
    <row r="324" spans="1:4" x14ac:dyDescent="0.25">
      <c r="A324" t="s">
        <v>81</v>
      </c>
      <c r="B324" t="str">
        <f>'NZ50-15_tech_groups'!A324</f>
        <v>RESBDGSDEOldLIFLUT8HIGELC_23</v>
      </c>
      <c r="C324" t="str">
        <f>'NZ50-15_tech_groups'!B324</f>
        <v>NZ50-BDG-15-RESBDG</v>
      </c>
      <c r="D324">
        <v>1</v>
      </c>
    </row>
    <row r="325" spans="1:4" x14ac:dyDescent="0.25">
      <c r="A325" t="s">
        <v>81</v>
      </c>
      <c r="B325" t="str">
        <f>'NZ50-15_tech_groups'!A325</f>
        <v>RESBDGSDENewWHHEP___STDELC_23</v>
      </c>
      <c r="C325" t="str">
        <f>'NZ50-15_tech_groups'!B325</f>
        <v>NZ50-BDG-15-RESBDG</v>
      </c>
      <c r="D325">
        <v>1</v>
      </c>
    </row>
    <row r="326" spans="1:4" x14ac:dyDescent="0.25">
      <c r="A326" t="s">
        <v>81</v>
      </c>
      <c r="B326" t="str">
        <f>'NZ50-15_tech_groups'!A326</f>
        <v>RESBDGSDEOldDWA______HIGELC_23</v>
      </c>
      <c r="C326" t="str">
        <f>'NZ50-15_tech_groups'!B326</f>
        <v>NZ50-BDG-15-RESBDG</v>
      </c>
      <c r="D326">
        <v>1</v>
      </c>
    </row>
    <row r="327" spans="1:4" x14ac:dyDescent="0.25">
      <c r="A327" t="s">
        <v>81</v>
      </c>
      <c r="B327" t="str">
        <f>'NZ50-15_tech_groups'!A327</f>
        <v>RESBDGAPANewFRZ___STGSTDELC_23</v>
      </c>
      <c r="C327" t="str">
        <f>'NZ50-15_tech_groups'!B327</f>
        <v>NZ50-BDG-15-RESBDG</v>
      </c>
      <c r="D327">
        <v>1</v>
      </c>
    </row>
    <row r="328" spans="1:4" x14ac:dyDescent="0.25">
      <c r="A328" t="s">
        <v>81</v>
      </c>
      <c r="B328" t="str">
        <f>'NZ50-15_tech_groups'!A328</f>
        <v>RESBDGSDENewSHHEP___HIGELC_23</v>
      </c>
      <c r="C328" t="str">
        <f>'NZ50-15_tech_groups'!B328</f>
        <v>NZ50-BDG-15-RESBDG</v>
      </c>
      <c r="D328">
        <v>1</v>
      </c>
    </row>
    <row r="329" spans="1:4" x14ac:dyDescent="0.25">
      <c r="A329" t="s">
        <v>81</v>
      </c>
      <c r="B329" t="str">
        <f>'NZ50-15_tech_groups'!A329</f>
        <v>RESBDGSDENewSCWD___HIGELC_23</v>
      </c>
      <c r="C329" t="str">
        <f>'NZ50-15_tech_groups'!B329</f>
        <v>NZ50-BDG-15-RESBDG</v>
      </c>
      <c r="D329">
        <v>1</v>
      </c>
    </row>
    <row r="330" spans="1:4" x14ac:dyDescent="0.25">
      <c r="A330" t="s">
        <v>81</v>
      </c>
      <c r="B330" t="str">
        <f>'NZ50-15_tech_groups'!A330</f>
        <v>RESBDGSDEOldSCWA___ESRELC_23</v>
      </c>
      <c r="C330" t="str">
        <f>'NZ50-15_tech_groups'!B330</f>
        <v>NZ50-BDG-15-RESBDG</v>
      </c>
      <c r="D330">
        <v>1</v>
      </c>
    </row>
    <row r="331" spans="1:4" x14ac:dyDescent="0.25">
      <c r="A331" t="s">
        <v>81</v>
      </c>
      <c r="B331" t="str">
        <f>'NZ50-15_tech_groups'!A331</f>
        <v>RESBDGAPANewSCWD___HIGELC_23</v>
      </c>
      <c r="C331" t="str">
        <f>'NZ50-15_tech_groups'!B331</f>
        <v>NZ50-BDG-15-RESBDG</v>
      </c>
      <c r="D331">
        <v>1</v>
      </c>
    </row>
    <row r="332" spans="1:4" x14ac:dyDescent="0.25">
      <c r="A332" t="s">
        <v>81</v>
      </c>
      <c r="B332" t="str">
        <f>'NZ50-15_tech_groups'!A332</f>
        <v>RESBDGSATOldREF___FRTESRELC_23</v>
      </c>
      <c r="C332" t="str">
        <f>'NZ50-15_tech_groups'!B332</f>
        <v>NZ50-BDG-15-RESBDG</v>
      </c>
      <c r="D332">
        <v>1</v>
      </c>
    </row>
    <row r="333" spans="1:4" x14ac:dyDescent="0.25">
      <c r="A333" t="s">
        <v>81</v>
      </c>
      <c r="B333" t="str">
        <f>'NZ50-15_tech_groups'!A333</f>
        <v>RESBDGSDENewRAG______STDELC_23</v>
      </c>
      <c r="C333" t="str">
        <f>'NZ50-15_tech_groups'!B333</f>
        <v>NZ50-BDG-15-RESBDG</v>
      </c>
      <c r="D333">
        <v>1</v>
      </c>
    </row>
    <row r="334" spans="1:4" x14ac:dyDescent="0.25">
      <c r="A334" t="s">
        <v>81</v>
      </c>
      <c r="B334" t="str">
        <f>'NZ50-15_tech_groups'!A334</f>
        <v>RESBDGAPAOldSHFUR___STDNGA_23</v>
      </c>
      <c r="C334" t="str">
        <f>'NZ50-15_tech_groups'!B334</f>
        <v>NZ50-BDG-15-RESBDG</v>
      </c>
      <c r="D334">
        <v>1</v>
      </c>
    </row>
    <row r="335" spans="1:4" x14ac:dyDescent="0.25">
      <c r="A335" t="s">
        <v>81</v>
      </c>
      <c r="B335" t="str">
        <f>'NZ50-15_tech_groups'!A335</f>
        <v>RESBDGAPAOldLIINC60WSTDELC_23</v>
      </c>
      <c r="C335" t="str">
        <f>'NZ50-15_tech_groups'!B335</f>
        <v>NZ50-BDG-15-RESBDG</v>
      </c>
      <c r="D335">
        <v>1</v>
      </c>
    </row>
    <row r="336" spans="1:4" x14ac:dyDescent="0.25">
      <c r="A336" t="s">
        <v>81</v>
      </c>
      <c r="B336" t="str">
        <f>'NZ50-15_tech_groups'!A336</f>
        <v>RESBDGSDENewSHHEP___STDELC_23</v>
      </c>
      <c r="C336" t="str">
        <f>'NZ50-15_tech_groups'!B336</f>
        <v>NZ50-BDG-15-RESBDG</v>
      </c>
      <c r="D336">
        <v>1</v>
      </c>
    </row>
    <row r="337" spans="1:4" x14ac:dyDescent="0.25">
      <c r="A337" t="s">
        <v>81</v>
      </c>
      <c r="B337" t="str">
        <f>'NZ50-15_tech_groups'!A337</f>
        <v>RESBDGSDEOldFRZ___STGSTDELC_23</v>
      </c>
      <c r="C337" t="str">
        <f>'NZ50-15_tech_groups'!B337</f>
        <v>NZ50-BDG-15-RESBDG</v>
      </c>
      <c r="D337">
        <v>1</v>
      </c>
    </row>
    <row r="338" spans="1:4" x14ac:dyDescent="0.25">
      <c r="A338" t="s">
        <v>81</v>
      </c>
      <c r="B338" t="str">
        <f>'NZ50-15_tech_groups'!A338</f>
        <v>RESBDGAPANewFRZ___STGESRELC_23</v>
      </c>
      <c r="C338" t="str">
        <f>'NZ50-15_tech_groups'!B338</f>
        <v>NZ50-BDG-15-RESBDG</v>
      </c>
      <c r="D338">
        <v>1</v>
      </c>
    </row>
    <row r="339" spans="1:4" x14ac:dyDescent="0.25">
      <c r="A339" t="s">
        <v>81</v>
      </c>
      <c r="B339" t="str">
        <f>'NZ50-15_tech_groups'!A339</f>
        <v>RESBDGSDEOldSHFUR___ESRNGA_23</v>
      </c>
      <c r="C339" t="str">
        <f>'NZ50-15_tech_groups'!B339</f>
        <v>NZ50-BDG-15-RESBDG</v>
      </c>
      <c r="D339">
        <v>1</v>
      </c>
    </row>
    <row r="340" spans="1:4" x14ac:dyDescent="0.25">
      <c r="A340" t="s">
        <v>81</v>
      </c>
      <c r="B340" t="str">
        <f>'NZ50-15_tech_groups'!A340</f>
        <v>RESBDGSDENewWHHEP___HIGELC_23</v>
      </c>
      <c r="C340" t="str">
        <f>'NZ50-15_tech_groups'!B340</f>
        <v>NZ50-BDG-15-RESBDG</v>
      </c>
      <c r="D340">
        <v>1</v>
      </c>
    </row>
    <row r="341" spans="1:4" x14ac:dyDescent="0.25">
      <c r="A341" t="s">
        <v>81</v>
      </c>
      <c r="B341" t="str">
        <f>'NZ50-15_tech_groups'!A341</f>
        <v>RESBDGSATOldLIHAL60WSTDELC_23</v>
      </c>
      <c r="C341" t="str">
        <f>'NZ50-15_tech_groups'!B341</f>
        <v>NZ50-BDG-15-RESBDG</v>
      </c>
      <c r="D341">
        <v>1</v>
      </c>
    </row>
    <row r="342" spans="1:4" x14ac:dyDescent="0.25">
      <c r="A342" t="s">
        <v>81</v>
      </c>
      <c r="B342" t="str">
        <f>'NZ50-15_tech_groups'!A342</f>
        <v>RESBDGAPANewFRZ___STGHIGELC_23</v>
      </c>
      <c r="C342" t="str">
        <f>'NZ50-15_tech_groups'!B342</f>
        <v>NZ50-BDG-15-RESBDG</v>
      </c>
      <c r="D342">
        <v>1</v>
      </c>
    </row>
    <row r="343" spans="1:4" x14ac:dyDescent="0.25">
      <c r="A343" t="s">
        <v>81</v>
      </c>
      <c r="B343" t="str">
        <f>'NZ50-15_tech_groups'!A343</f>
        <v>RESBDGAPAOldDWA______ESRELC_23</v>
      </c>
      <c r="C343" t="str">
        <f>'NZ50-15_tech_groups'!B343</f>
        <v>NZ50-BDG-15-RESBDG</v>
      </c>
      <c r="D343">
        <v>1</v>
      </c>
    </row>
    <row r="344" spans="1:4" x14ac:dyDescent="0.25">
      <c r="A344" t="s">
        <v>81</v>
      </c>
      <c r="B344" t="str">
        <f>'NZ50-15_tech_groups'!A344</f>
        <v>RESBDGSATOldRAG______HIGNGA_23</v>
      </c>
      <c r="C344" t="str">
        <f>'NZ50-15_tech_groups'!B344</f>
        <v>NZ50-BDG-15-RESBDG</v>
      </c>
      <c r="D344">
        <v>1</v>
      </c>
    </row>
    <row r="345" spans="1:4" x14ac:dyDescent="0.25">
      <c r="A345" t="s">
        <v>81</v>
      </c>
      <c r="B345" t="str">
        <f>'NZ50-15_tech_groups'!A345</f>
        <v>RESBDGSATOldREF___FRTHIGELC_23</v>
      </c>
      <c r="C345" t="str">
        <f>'NZ50-15_tech_groups'!B345</f>
        <v>NZ50-BDG-15-RESBDG</v>
      </c>
      <c r="D345">
        <v>1</v>
      </c>
    </row>
    <row r="346" spans="1:4" x14ac:dyDescent="0.25">
      <c r="A346" t="s">
        <v>81</v>
      </c>
      <c r="B346" t="str">
        <f>'NZ50-15_tech_groups'!A346</f>
        <v>RESBDGAPANewSHFUR___STDPRO_23</v>
      </c>
      <c r="C346" t="str">
        <f>'NZ50-15_tech_groups'!B346</f>
        <v>NZ50-BDG-15-RESBDG</v>
      </c>
      <c r="D346">
        <v>1</v>
      </c>
    </row>
    <row r="347" spans="1:4" x14ac:dyDescent="0.25">
      <c r="A347" t="s">
        <v>81</v>
      </c>
      <c r="B347" t="str">
        <f>'NZ50-15_tech_groups'!A347</f>
        <v>RESBDGSDEOldFRZ___STGESRELC_23</v>
      </c>
      <c r="C347" t="str">
        <f>'NZ50-15_tech_groups'!B347</f>
        <v>NZ50-BDG-15-RESBDG</v>
      </c>
      <c r="D347">
        <v>1</v>
      </c>
    </row>
    <row r="348" spans="1:4" x14ac:dyDescent="0.25">
      <c r="A348" t="s">
        <v>81</v>
      </c>
      <c r="B348" t="str">
        <f>'NZ50-15_tech_groups'!A348</f>
        <v>RESBDGSDENewCWA___TPSTDELC_23</v>
      </c>
      <c r="C348" t="str">
        <f>'NZ50-15_tech_groups'!B348</f>
        <v>NZ50-BDG-15-RESBDG</v>
      </c>
      <c r="D348">
        <v>1</v>
      </c>
    </row>
    <row r="349" spans="1:4" x14ac:dyDescent="0.25">
      <c r="A349" t="s">
        <v>81</v>
      </c>
      <c r="B349" t="str">
        <f>'NZ50-15_tech_groups'!A349</f>
        <v>RESBDGSDEOldSCWA___HIGELC_23</v>
      </c>
      <c r="C349" t="str">
        <f>'NZ50-15_tech_groups'!B349</f>
        <v>NZ50-BDG-15-RESBDG</v>
      </c>
      <c r="D349">
        <v>1</v>
      </c>
    </row>
    <row r="350" spans="1:4" x14ac:dyDescent="0.25">
      <c r="A350" t="s">
        <v>81</v>
      </c>
      <c r="B350" t="str">
        <f>'NZ50-15_tech_groups'!A350</f>
        <v>RESBDGSDEOldLIFLC___HIGELC_23</v>
      </c>
      <c r="C350" t="str">
        <f>'NZ50-15_tech_groups'!B350</f>
        <v>NZ50-BDG-15-RESBDG</v>
      </c>
      <c r="D350">
        <v>1</v>
      </c>
    </row>
    <row r="351" spans="1:4" x14ac:dyDescent="0.25">
      <c r="A351" t="s">
        <v>81</v>
      </c>
      <c r="B351" t="str">
        <f>'NZ50-15_tech_groups'!A351</f>
        <v>RESBDGSDEOldWHWTK___STDELC_23</v>
      </c>
      <c r="C351" t="str">
        <f>'NZ50-15_tech_groups'!B351</f>
        <v>NZ50-BDG-15-RESBDG</v>
      </c>
      <c r="D351">
        <v>1</v>
      </c>
    </row>
    <row r="352" spans="1:4" x14ac:dyDescent="0.25">
      <c r="A352" t="s">
        <v>81</v>
      </c>
      <c r="B352" t="str">
        <f>'NZ50-15_tech_groups'!A352</f>
        <v>RESBDGSDEOldFRZ___STGHIGELC_23</v>
      </c>
      <c r="C352" t="str">
        <f>'NZ50-15_tech_groups'!B352</f>
        <v>NZ50-BDG-15-RESBDG</v>
      </c>
      <c r="D352">
        <v>1</v>
      </c>
    </row>
    <row r="353" spans="1:4" x14ac:dyDescent="0.25">
      <c r="A353" t="s">
        <v>81</v>
      </c>
      <c r="B353" t="str">
        <f>'NZ50-15_tech_groups'!A353</f>
        <v>RESBDGAPAOldLIHAL60WSTDELC_23</v>
      </c>
      <c r="C353" t="str">
        <f>'NZ50-15_tech_groups'!B353</f>
        <v>NZ50-BDG-15-RESBDG</v>
      </c>
      <c r="D353">
        <v>1</v>
      </c>
    </row>
    <row r="354" spans="1:4" x14ac:dyDescent="0.25">
      <c r="A354" t="s">
        <v>81</v>
      </c>
      <c r="B354" t="str">
        <f>'NZ50-15_tech_groups'!A354</f>
        <v>RESBDGAPANewREF___FRTESRELC_23</v>
      </c>
      <c r="C354" t="str">
        <f>'NZ50-15_tech_groups'!B354</f>
        <v>NZ50-BDG-15-RESBDG</v>
      </c>
      <c r="D354">
        <v>1</v>
      </c>
    </row>
    <row r="355" spans="1:4" x14ac:dyDescent="0.25">
      <c r="A355" t="s">
        <v>81</v>
      </c>
      <c r="B355" t="str">
        <f>'NZ50-15_tech_groups'!A355</f>
        <v>RESBDGAPANewSHFUR___STDLFO_23</v>
      </c>
      <c r="C355" t="str">
        <f>'NZ50-15_tech_groups'!B355</f>
        <v>NZ50-BDG-15-RESBDG</v>
      </c>
      <c r="D355">
        <v>1</v>
      </c>
    </row>
    <row r="356" spans="1:4" x14ac:dyDescent="0.25">
      <c r="A356" t="s">
        <v>81</v>
      </c>
      <c r="B356" t="str">
        <f>'NZ50-15_tech_groups'!A356</f>
        <v>RESBDGSDEOldSHFUR___STDNGA_23</v>
      </c>
      <c r="C356" t="str">
        <f>'NZ50-15_tech_groups'!B356</f>
        <v>NZ50-BDG-15-RESBDG</v>
      </c>
      <c r="D356">
        <v>1</v>
      </c>
    </row>
    <row r="357" spans="1:4" x14ac:dyDescent="0.25">
      <c r="A357" t="s">
        <v>81</v>
      </c>
      <c r="B357" t="str">
        <f>'NZ50-15_tech_groups'!A357</f>
        <v>RESBDGAPAOldCWA___CBHIGELC_23</v>
      </c>
      <c r="C357" t="str">
        <f>'NZ50-15_tech_groups'!B357</f>
        <v>NZ50-BDG-15-RESBDG</v>
      </c>
      <c r="D357">
        <v>1</v>
      </c>
    </row>
    <row r="358" spans="1:4" x14ac:dyDescent="0.25">
      <c r="A358" t="s">
        <v>81</v>
      </c>
      <c r="B358" t="str">
        <f>'NZ50-15_tech_groups'!A358</f>
        <v>RESBDGSATNewSHHEP___STDGEO_23</v>
      </c>
      <c r="C358" t="str">
        <f>'NZ50-15_tech_groups'!B358</f>
        <v>NZ50-BDG-15-RESBDG</v>
      </c>
      <c r="D358">
        <v>1</v>
      </c>
    </row>
    <row r="359" spans="1:4" x14ac:dyDescent="0.25">
      <c r="A359" t="s">
        <v>81</v>
      </c>
      <c r="B359" t="str">
        <f>'NZ50-15_tech_groups'!A359</f>
        <v>RESBDGAPANewSHFUR___STDKER_23</v>
      </c>
      <c r="C359" t="str">
        <f>'NZ50-15_tech_groups'!B359</f>
        <v>NZ50-BDG-15-RESBDG</v>
      </c>
      <c r="D359">
        <v>1</v>
      </c>
    </row>
    <row r="360" spans="1:4" x14ac:dyDescent="0.25">
      <c r="A360" t="s">
        <v>81</v>
      </c>
      <c r="B360" t="str">
        <f>'NZ50-15_tech_groups'!A360</f>
        <v>RESBDGSATOldSHPLT1500WSTDELC_23</v>
      </c>
      <c r="C360" t="str">
        <f>'NZ50-15_tech_groups'!B360</f>
        <v>NZ50-BDG-15-RESBDG</v>
      </c>
      <c r="D360">
        <v>1</v>
      </c>
    </row>
    <row r="361" spans="1:4" x14ac:dyDescent="0.25">
      <c r="A361" t="s">
        <v>81</v>
      </c>
      <c r="B361" t="str">
        <f>'NZ50-15_tech_groups'!A361</f>
        <v>RESBDGSATNewSHHEP___ESRGEO_23</v>
      </c>
      <c r="C361" t="str">
        <f>'NZ50-15_tech_groups'!B361</f>
        <v>NZ50-BDG-15-RESBDG</v>
      </c>
      <c r="D361">
        <v>1</v>
      </c>
    </row>
    <row r="362" spans="1:4" x14ac:dyDescent="0.25">
      <c r="A362" t="s">
        <v>81</v>
      </c>
      <c r="B362" t="str">
        <f>'NZ50-15_tech_groups'!A362</f>
        <v>RESBDGSDEOldREF___FRTESRELC_23</v>
      </c>
      <c r="C362" t="str">
        <f>'NZ50-15_tech_groups'!B362</f>
        <v>NZ50-BDG-15-RESBDG</v>
      </c>
      <c r="D362">
        <v>1</v>
      </c>
    </row>
    <row r="363" spans="1:4" x14ac:dyDescent="0.25">
      <c r="A363" t="s">
        <v>81</v>
      </c>
      <c r="B363" t="str">
        <f>'NZ50-15_tech_groups'!A363</f>
        <v>RESBDGSDENewSHHEP___STDNGA_23</v>
      </c>
      <c r="C363" t="str">
        <f>'NZ50-15_tech_groups'!B363</f>
        <v>NZ50-BDG-15-RESBDG</v>
      </c>
      <c r="D363">
        <v>1</v>
      </c>
    </row>
    <row r="364" spans="1:4" x14ac:dyDescent="0.25">
      <c r="A364" t="s">
        <v>81</v>
      </c>
      <c r="B364" t="str">
        <f>'NZ50-15_tech_groups'!A364</f>
        <v>RESBDGSATNewSHHEP___HIGGEO_23</v>
      </c>
      <c r="C364" t="str">
        <f>'NZ50-15_tech_groups'!B364</f>
        <v>NZ50-BDG-15-RESBDG</v>
      </c>
      <c r="D364">
        <v>1</v>
      </c>
    </row>
    <row r="365" spans="1:4" x14ac:dyDescent="0.25">
      <c r="A365" t="s">
        <v>81</v>
      </c>
      <c r="B365" t="str">
        <f>'NZ50-15_tech_groups'!A365</f>
        <v>RESBDGSATOldCDY______ESRELC_23</v>
      </c>
      <c r="C365" t="str">
        <f>'NZ50-15_tech_groups'!B365</f>
        <v>NZ50-BDG-15-RESBDG</v>
      </c>
      <c r="D365">
        <v>1</v>
      </c>
    </row>
    <row r="366" spans="1:4" x14ac:dyDescent="0.25">
      <c r="A366" t="s">
        <v>81</v>
      </c>
      <c r="B366" t="str">
        <f>'NZ50-15_tech_groups'!A366</f>
        <v>RESBDGSATOldSHPLT1000WSTDELC_23</v>
      </c>
      <c r="C366" t="str">
        <f>'NZ50-15_tech_groups'!B366</f>
        <v>NZ50-BDG-15-RESBDG</v>
      </c>
      <c r="D366">
        <v>1</v>
      </c>
    </row>
    <row r="367" spans="1:4" x14ac:dyDescent="0.25">
      <c r="A367" t="s">
        <v>81</v>
      </c>
      <c r="B367" t="str">
        <f>'NZ50-15_tech_groups'!A367</f>
        <v>RESBDGAPANewREF___FRTHIGELC_23</v>
      </c>
      <c r="C367" t="str">
        <f>'NZ50-15_tech_groups'!B367</f>
        <v>NZ50-BDG-15-RESBDG</v>
      </c>
      <c r="D367">
        <v>1</v>
      </c>
    </row>
    <row r="368" spans="1:4" x14ac:dyDescent="0.25">
      <c r="A368" t="s">
        <v>81</v>
      </c>
      <c r="B368" t="str">
        <f>'NZ50-15_tech_groups'!A368</f>
        <v>RESBDGSDENewCWA___TPESRELC_23</v>
      </c>
      <c r="C368" t="str">
        <f>'NZ50-15_tech_groups'!B368</f>
        <v>NZ50-BDG-15-RESBDG</v>
      </c>
      <c r="D368">
        <v>1</v>
      </c>
    </row>
    <row r="369" spans="1:4" x14ac:dyDescent="0.25">
      <c r="A369" t="s">
        <v>81</v>
      </c>
      <c r="B369" t="str">
        <f>'NZ50-15_tech_groups'!A369</f>
        <v>RESBDGAPAOldDWA______HIGELC_23</v>
      </c>
      <c r="C369" t="str">
        <f>'NZ50-15_tech_groups'!B369</f>
        <v>NZ50-BDG-15-RESBDG</v>
      </c>
      <c r="D369">
        <v>1</v>
      </c>
    </row>
    <row r="370" spans="1:4" x14ac:dyDescent="0.25">
      <c r="A370" t="s">
        <v>81</v>
      </c>
      <c r="B370" t="str">
        <f>'NZ50-15_tech_groups'!A370</f>
        <v>RESBDGSATOldSHFUR___ESRPRO_23</v>
      </c>
      <c r="C370" t="str">
        <f>'NZ50-15_tech_groups'!B370</f>
        <v>NZ50-BDG-15-RESBDG</v>
      </c>
      <c r="D370">
        <v>1</v>
      </c>
    </row>
    <row r="371" spans="1:4" x14ac:dyDescent="0.25">
      <c r="A371" t="s">
        <v>81</v>
      </c>
      <c r="B371" t="str">
        <f>'NZ50-15_tech_groups'!A371</f>
        <v>RESBDGSDEOldLILED___ESRELC_23</v>
      </c>
      <c r="C371" t="str">
        <f>'NZ50-15_tech_groups'!B371</f>
        <v>NZ50-BDG-15-RESBDG</v>
      </c>
      <c r="D371">
        <v>1</v>
      </c>
    </row>
    <row r="372" spans="1:4" x14ac:dyDescent="0.25">
      <c r="A372" t="s">
        <v>81</v>
      </c>
      <c r="B372" t="str">
        <f>'NZ50-15_tech_groups'!A372</f>
        <v>RESBDGSATOldWHWTK___HIGELC_23</v>
      </c>
      <c r="C372" t="str">
        <f>'NZ50-15_tech_groups'!B372</f>
        <v>NZ50-BDG-15-RESBDG</v>
      </c>
      <c r="D372">
        <v>1</v>
      </c>
    </row>
    <row r="373" spans="1:4" x14ac:dyDescent="0.25">
      <c r="A373" t="s">
        <v>81</v>
      </c>
      <c r="B373" t="str">
        <f>'NZ50-15_tech_groups'!A373</f>
        <v>RESBDGSDENewSCCE___ESRELC_23</v>
      </c>
      <c r="C373" t="str">
        <f>'NZ50-15_tech_groups'!B373</f>
        <v>NZ50-BDG-15-RESBDG</v>
      </c>
      <c r="D373">
        <v>1</v>
      </c>
    </row>
    <row r="374" spans="1:4" x14ac:dyDescent="0.25">
      <c r="A374" t="s">
        <v>81</v>
      </c>
      <c r="B374" t="str">
        <f>'NZ50-15_tech_groups'!A374</f>
        <v>RESBDGAPANewSCCE___ESRELC_23</v>
      </c>
      <c r="C374" t="str">
        <f>'NZ50-15_tech_groups'!B374</f>
        <v>NZ50-BDG-15-RESBDG</v>
      </c>
      <c r="D374">
        <v>1</v>
      </c>
    </row>
    <row r="375" spans="1:4" x14ac:dyDescent="0.25">
      <c r="A375" t="s">
        <v>81</v>
      </c>
      <c r="B375" t="str">
        <f>'NZ50-15_tech_groups'!A375</f>
        <v>RESBDGSDENewSHFUR___HIGLFO_23</v>
      </c>
      <c r="C375" t="str">
        <f>'NZ50-15_tech_groups'!B375</f>
        <v>NZ50-BDG-15-RESBDG</v>
      </c>
      <c r="D375">
        <v>1</v>
      </c>
    </row>
    <row r="376" spans="1:4" x14ac:dyDescent="0.25">
      <c r="A376" t="s">
        <v>81</v>
      </c>
      <c r="B376" t="str">
        <f>'NZ50-15_tech_groups'!A376</f>
        <v>RESBDGSDENewCWA___FRESRELC_23</v>
      </c>
      <c r="C376" t="str">
        <f>'NZ50-15_tech_groups'!B376</f>
        <v>NZ50-BDG-15-RESBDG</v>
      </c>
      <c r="D376">
        <v>1</v>
      </c>
    </row>
    <row r="377" spans="1:4" x14ac:dyDescent="0.25">
      <c r="A377" t="s">
        <v>81</v>
      </c>
      <c r="B377" t="str">
        <f>'NZ50-15_tech_groups'!A377</f>
        <v>RESBDGSDENewSCCE___STDELC_23</v>
      </c>
      <c r="C377" t="str">
        <f>'NZ50-15_tech_groups'!B377</f>
        <v>NZ50-BDG-15-RESBDG</v>
      </c>
      <c r="D377">
        <v>1</v>
      </c>
    </row>
    <row r="378" spans="1:4" x14ac:dyDescent="0.25">
      <c r="A378" t="s">
        <v>81</v>
      </c>
      <c r="B378" t="str">
        <f>'NZ50-15_tech_groups'!A378</f>
        <v>RESBDGSDENewCWA___FRSTDELC_23</v>
      </c>
      <c r="C378" t="str">
        <f>'NZ50-15_tech_groups'!B378</f>
        <v>NZ50-BDG-15-RESBDG</v>
      </c>
      <c r="D378">
        <v>1</v>
      </c>
    </row>
    <row r="379" spans="1:4" x14ac:dyDescent="0.25">
      <c r="A379" t="s">
        <v>81</v>
      </c>
      <c r="B379" t="str">
        <f>'NZ50-15_tech_groups'!A379</f>
        <v>RESBDGSDENewWHSTHBCKSTDELC_23</v>
      </c>
      <c r="C379" t="str">
        <f>'NZ50-15_tech_groups'!B379</f>
        <v>NZ50-BDG-15-RESBDG</v>
      </c>
      <c r="D379">
        <v>1</v>
      </c>
    </row>
    <row r="380" spans="1:4" x14ac:dyDescent="0.25">
      <c r="A380" t="s">
        <v>81</v>
      </c>
      <c r="B380" t="str">
        <f>'NZ50-15_tech_groups'!A380</f>
        <v>RESBDGAPANewSCCE___STDELC_23</v>
      </c>
      <c r="C380" t="str">
        <f>'NZ50-15_tech_groups'!B380</f>
        <v>NZ50-BDG-15-RESBDG</v>
      </c>
      <c r="D380">
        <v>1</v>
      </c>
    </row>
    <row r="381" spans="1:4" x14ac:dyDescent="0.25">
      <c r="A381" t="s">
        <v>81</v>
      </c>
      <c r="B381" t="str">
        <f>'NZ50-15_tech_groups'!A381</f>
        <v>RESBDGSDEOldSCWD___ESRELC_23</v>
      </c>
      <c r="C381" t="str">
        <f>'NZ50-15_tech_groups'!B381</f>
        <v>NZ50-BDG-15-RESBDG</v>
      </c>
      <c r="D381">
        <v>1</v>
      </c>
    </row>
    <row r="382" spans="1:4" x14ac:dyDescent="0.25">
      <c r="A382" t="s">
        <v>81</v>
      </c>
      <c r="B382" t="str">
        <f>'NZ50-15_tech_groups'!A382</f>
        <v>RESBDGSDEOldREF___FRTHIGELC_23</v>
      </c>
      <c r="C382" t="str">
        <f>'NZ50-15_tech_groups'!B382</f>
        <v>NZ50-BDG-15-RESBDG</v>
      </c>
      <c r="D382">
        <v>1</v>
      </c>
    </row>
    <row r="383" spans="1:4" x14ac:dyDescent="0.25">
      <c r="A383" t="s">
        <v>81</v>
      </c>
      <c r="B383" t="str">
        <f>'NZ50-15_tech_groups'!A383</f>
        <v>RESBDGAPAOldFRZ___STGSTDELC_23</v>
      </c>
      <c r="C383" t="str">
        <f>'NZ50-15_tech_groups'!B383</f>
        <v>NZ50-BDG-15-RESBDG</v>
      </c>
      <c r="D383">
        <v>1</v>
      </c>
    </row>
    <row r="384" spans="1:4" x14ac:dyDescent="0.25">
      <c r="A384" t="s">
        <v>81</v>
      </c>
      <c r="B384" t="str">
        <f>'NZ50-15_tech_groups'!A384</f>
        <v>RESBDGSDENewSCCE___HIGELC_23</v>
      </c>
      <c r="C384" t="str">
        <f>'NZ50-15_tech_groups'!B384</f>
        <v>NZ50-BDG-15-RESBDG</v>
      </c>
      <c r="D384">
        <v>1</v>
      </c>
    </row>
    <row r="385" spans="1:4" x14ac:dyDescent="0.25">
      <c r="A385" t="s">
        <v>81</v>
      </c>
      <c r="B385" t="str">
        <f>'NZ50-15_tech_groups'!A385</f>
        <v>RESBDGSDEOldLIFLC___ESRELC_23</v>
      </c>
      <c r="C385" t="str">
        <f>'NZ50-15_tech_groups'!B385</f>
        <v>NZ50-BDG-15-RESBDG</v>
      </c>
      <c r="D385">
        <v>1</v>
      </c>
    </row>
    <row r="386" spans="1:4" x14ac:dyDescent="0.25">
      <c r="A386" t="s">
        <v>81</v>
      </c>
      <c r="B386" t="str">
        <f>'NZ50-15_tech_groups'!A386</f>
        <v>RESBDGAPANewRAG______HIGNGA_23</v>
      </c>
      <c r="C386" t="str">
        <f>'NZ50-15_tech_groups'!B386</f>
        <v>NZ50-BDG-15-RESBDG</v>
      </c>
      <c r="D386">
        <v>1</v>
      </c>
    </row>
    <row r="387" spans="1:4" x14ac:dyDescent="0.25">
      <c r="A387" t="s">
        <v>81</v>
      </c>
      <c r="B387" t="str">
        <f>'NZ50-15_tech_groups'!A387</f>
        <v>RESBDGSDEOldRAG______HIGNGA_23</v>
      </c>
      <c r="C387" t="str">
        <f>'NZ50-15_tech_groups'!B387</f>
        <v>NZ50-BDG-15-RESBDG</v>
      </c>
      <c r="D387">
        <v>1</v>
      </c>
    </row>
    <row r="388" spans="1:4" x14ac:dyDescent="0.25">
      <c r="A388" t="s">
        <v>81</v>
      </c>
      <c r="B388" t="str">
        <f>'NZ50-15_tech_groups'!A388</f>
        <v>RESBDGSATOldSHPLT500WSTDELC_23</v>
      </c>
      <c r="C388" t="str">
        <f>'NZ50-15_tech_groups'!B388</f>
        <v>NZ50-BDG-15-RESBDG</v>
      </c>
      <c r="D388">
        <v>1</v>
      </c>
    </row>
    <row r="389" spans="1:4" x14ac:dyDescent="0.25">
      <c r="A389" t="s">
        <v>81</v>
      </c>
      <c r="B389" t="str">
        <f>'NZ50-15_tech_groups'!A389</f>
        <v>RESBDGSDENewCWA___TPHIGELC_23</v>
      </c>
      <c r="C389" t="str">
        <f>'NZ50-15_tech_groups'!B389</f>
        <v>NZ50-BDG-15-RESBDG</v>
      </c>
      <c r="D389">
        <v>1</v>
      </c>
    </row>
    <row r="390" spans="1:4" x14ac:dyDescent="0.25">
      <c r="A390" t="s">
        <v>81</v>
      </c>
      <c r="B390" t="str">
        <f>'NZ50-15_tech_groups'!A390</f>
        <v>RESBDGAPANewSCCE___HIGELC_23</v>
      </c>
      <c r="C390" t="str">
        <f>'NZ50-15_tech_groups'!B390</f>
        <v>NZ50-BDG-15-RESBDG</v>
      </c>
      <c r="D390">
        <v>1</v>
      </c>
    </row>
    <row r="391" spans="1:4" x14ac:dyDescent="0.25">
      <c r="A391" t="s">
        <v>81</v>
      </c>
      <c r="B391" t="str">
        <f>'NZ50-15_tech_groups'!A391</f>
        <v>RESBDGAPAOldSCWD___HIGELC_23</v>
      </c>
      <c r="C391" t="str">
        <f>'NZ50-15_tech_groups'!B391</f>
        <v>NZ50-BDG-15-RESBDG</v>
      </c>
      <c r="D391">
        <v>1</v>
      </c>
    </row>
    <row r="392" spans="1:4" x14ac:dyDescent="0.25">
      <c r="A392" t="s">
        <v>81</v>
      </c>
      <c r="B392" t="str">
        <f>'NZ50-15_tech_groups'!A392</f>
        <v>RESBDGAPANewSHHEP___HIGELC_23</v>
      </c>
      <c r="C392" t="str">
        <f>'NZ50-15_tech_groups'!B392</f>
        <v>NZ50-BDG-15-RESBDG</v>
      </c>
      <c r="D392">
        <v>1</v>
      </c>
    </row>
    <row r="393" spans="1:4" x14ac:dyDescent="0.25">
      <c r="A393" t="s">
        <v>81</v>
      </c>
      <c r="B393" t="str">
        <f>'NZ50-15_tech_groups'!A393</f>
        <v>RESBDGAPAOldFRZ___STGESRELC_23</v>
      </c>
      <c r="C393" t="str">
        <f>'NZ50-15_tech_groups'!B393</f>
        <v>NZ50-BDG-15-RESBDG</v>
      </c>
      <c r="D393">
        <v>1</v>
      </c>
    </row>
    <row r="394" spans="1:4" x14ac:dyDescent="0.25">
      <c r="A394" t="s">
        <v>81</v>
      </c>
      <c r="B394" t="str">
        <f>'NZ50-15_tech_groups'!A394</f>
        <v>RESBDGSDEOldLIINC60WSTDELC_23</v>
      </c>
      <c r="C394" t="str">
        <f>'NZ50-15_tech_groups'!B394</f>
        <v>NZ50-BDG-15-RESBDG</v>
      </c>
      <c r="D394">
        <v>1</v>
      </c>
    </row>
    <row r="395" spans="1:4" x14ac:dyDescent="0.25">
      <c r="A395" t="s">
        <v>81</v>
      </c>
      <c r="B395" t="str">
        <f>'NZ50-15_tech_groups'!A395</f>
        <v>RESBDGSDENewCWA___FRHIGELC_23</v>
      </c>
      <c r="C395" t="str">
        <f>'NZ50-15_tech_groups'!B395</f>
        <v>NZ50-BDG-15-RESBDG</v>
      </c>
      <c r="D395">
        <v>1</v>
      </c>
    </row>
    <row r="396" spans="1:4" x14ac:dyDescent="0.25">
      <c r="A396" t="s">
        <v>81</v>
      </c>
      <c r="B396" t="str">
        <f>'NZ50-15_tech_groups'!A396</f>
        <v>RESBDGSDENewSHFIR___STDPRO_23</v>
      </c>
      <c r="C396" t="str">
        <f>'NZ50-15_tech_groups'!B396</f>
        <v>NZ50-BDG-15-RESBDG</v>
      </c>
      <c r="D396">
        <v>1</v>
      </c>
    </row>
    <row r="397" spans="1:4" x14ac:dyDescent="0.25">
      <c r="A397" t="s">
        <v>81</v>
      </c>
      <c r="B397" t="str">
        <f>'NZ50-15_tech_groups'!A397</f>
        <v>RESBDGAPAOldFRZ___STGHIGELC_23</v>
      </c>
      <c r="C397" t="str">
        <f>'NZ50-15_tech_groups'!B397</f>
        <v>NZ50-BDG-15-RESBDG</v>
      </c>
      <c r="D397">
        <v>1</v>
      </c>
    </row>
    <row r="398" spans="1:4" x14ac:dyDescent="0.25">
      <c r="A398" t="s">
        <v>81</v>
      </c>
      <c r="B398" t="str">
        <f>'NZ50-15_tech_groups'!A398</f>
        <v>RESBDGSDENewSHPST___STDBWP_23</v>
      </c>
      <c r="C398" t="str">
        <f>'NZ50-15_tech_groups'!B398</f>
        <v>NZ50-BDG-15-RESBDG</v>
      </c>
      <c r="D398">
        <v>1</v>
      </c>
    </row>
    <row r="399" spans="1:4" x14ac:dyDescent="0.25">
      <c r="A399" t="s">
        <v>81</v>
      </c>
      <c r="B399" t="str">
        <f>'NZ50-15_tech_groups'!A399</f>
        <v>RESBDGAPANewSHHEP___STDELC_23</v>
      </c>
      <c r="C399" t="str">
        <f>'NZ50-15_tech_groups'!B399</f>
        <v>NZ50-BDG-15-RESBDG</v>
      </c>
      <c r="D399">
        <v>1</v>
      </c>
    </row>
    <row r="400" spans="1:4" x14ac:dyDescent="0.25">
      <c r="A400" t="s">
        <v>81</v>
      </c>
      <c r="B400" t="str">
        <f>'NZ50-15_tech_groups'!A400</f>
        <v>RESBDGAPANewCDY______ESRELC_23</v>
      </c>
      <c r="C400" t="str">
        <f>'NZ50-15_tech_groups'!B400</f>
        <v>NZ50-BDG-15-RESBDG</v>
      </c>
      <c r="D400">
        <v>1</v>
      </c>
    </row>
    <row r="401" spans="1:4" x14ac:dyDescent="0.25">
      <c r="A401" t="s">
        <v>81</v>
      </c>
      <c r="B401" t="str">
        <f>'NZ50-15_tech_groups'!A401</f>
        <v>RESBDGAPANewWHWTK___HIGELC_23</v>
      </c>
      <c r="C401" t="str">
        <f>'NZ50-15_tech_groups'!B401</f>
        <v>NZ50-BDG-15-RESBDG</v>
      </c>
      <c r="D401">
        <v>1</v>
      </c>
    </row>
    <row r="402" spans="1:4" x14ac:dyDescent="0.25">
      <c r="A402" t="s">
        <v>81</v>
      </c>
      <c r="B402" t="str">
        <f>'NZ50-15_tech_groups'!A402</f>
        <v>RESBDGAPAOldSHPLT1500WSTDELC_23</v>
      </c>
      <c r="C402" t="str">
        <f>'NZ50-15_tech_groups'!B402</f>
        <v>NZ50-BDG-15-RESBDG</v>
      </c>
      <c r="D402">
        <v>1</v>
      </c>
    </row>
    <row r="403" spans="1:4" x14ac:dyDescent="0.25">
      <c r="A403" t="s">
        <v>81</v>
      </c>
      <c r="B403" t="str">
        <f>'NZ50-15_tech_groups'!A403</f>
        <v>RESBDGAPAOldWHWTK___STDELC_23</v>
      </c>
      <c r="C403" t="str">
        <f>'NZ50-15_tech_groups'!B403</f>
        <v>NZ50-BDG-15-RESBDG</v>
      </c>
      <c r="D403">
        <v>1</v>
      </c>
    </row>
    <row r="404" spans="1:4" x14ac:dyDescent="0.25">
      <c r="A404" t="s">
        <v>81</v>
      </c>
      <c r="B404" t="str">
        <f>'NZ50-15_tech_groups'!A404</f>
        <v>RESBDGSDENewSHFIR___HIGPRO_23</v>
      </c>
      <c r="C404" t="str">
        <f>'NZ50-15_tech_groups'!B404</f>
        <v>NZ50-BDG-15-RESBDG</v>
      </c>
      <c r="D404">
        <v>1</v>
      </c>
    </row>
    <row r="405" spans="1:4" x14ac:dyDescent="0.25">
      <c r="A405" t="s">
        <v>81</v>
      </c>
      <c r="B405" t="str">
        <f>'NZ50-15_tech_groups'!A405</f>
        <v>RESBDGSDEOldCDY______ESRELC_23</v>
      </c>
      <c r="C405" t="str">
        <f>'NZ50-15_tech_groups'!B405</f>
        <v>NZ50-BDG-15-RESBDG</v>
      </c>
      <c r="D405">
        <v>1</v>
      </c>
    </row>
    <row r="406" spans="1:4" x14ac:dyDescent="0.25">
      <c r="A406" t="s">
        <v>81</v>
      </c>
      <c r="B406" t="str">
        <f>'NZ50-15_tech_groups'!A406</f>
        <v>RESBDGSDENewSHPST___HIGBWP_23</v>
      </c>
      <c r="C406" t="str">
        <f>'NZ50-15_tech_groups'!B406</f>
        <v>NZ50-BDG-15-RESBDG</v>
      </c>
      <c r="D406">
        <v>1</v>
      </c>
    </row>
    <row r="407" spans="1:4" x14ac:dyDescent="0.25">
      <c r="A407" t="s">
        <v>81</v>
      </c>
      <c r="B407" t="str">
        <f>'NZ50-15_tech_groups'!A407</f>
        <v>RESBDGAPAOldSHFUR___ESRPRO_23</v>
      </c>
      <c r="C407" t="str">
        <f>'NZ50-15_tech_groups'!B407</f>
        <v>NZ50-BDG-15-RESBDG</v>
      </c>
      <c r="D407">
        <v>1</v>
      </c>
    </row>
    <row r="408" spans="1:4" x14ac:dyDescent="0.25">
      <c r="A408" t="s">
        <v>81</v>
      </c>
      <c r="B408" t="str">
        <f>'NZ50-15_tech_groups'!A408</f>
        <v>RESBDGAPAOldSHPLT1000WSTDELC_23</v>
      </c>
      <c r="C408" t="str">
        <f>'NZ50-15_tech_groups'!B408</f>
        <v>NZ50-BDG-15-RESBDG</v>
      </c>
      <c r="D408">
        <v>1</v>
      </c>
    </row>
    <row r="409" spans="1:4" x14ac:dyDescent="0.25">
      <c r="A409" t="s">
        <v>81</v>
      </c>
      <c r="B409" t="str">
        <f>'NZ50-15_tech_groups'!A409</f>
        <v>RESBDGSDEOldLIHAL60WSTDELC_23</v>
      </c>
      <c r="C409" t="str">
        <f>'NZ50-15_tech_groups'!B409</f>
        <v>NZ50-BDG-15-RESBDG</v>
      </c>
      <c r="D409">
        <v>1</v>
      </c>
    </row>
    <row r="410" spans="1:4" x14ac:dyDescent="0.25">
      <c r="A410" t="s">
        <v>81</v>
      </c>
      <c r="B410" t="str">
        <f>'NZ50-15_tech_groups'!A410</f>
        <v>RESBDGAPAOldREF___FRTESRELC_23</v>
      </c>
      <c r="C410" t="str">
        <f>'NZ50-15_tech_groups'!B410</f>
        <v>NZ50-BDG-15-RESBDG</v>
      </c>
      <c r="D410">
        <v>1</v>
      </c>
    </row>
    <row r="411" spans="1:4" x14ac:dyDescent="0.25">
      <c r="A411" t="s">
        <v>81</v>
      </c>
      <c r="B411" t="str">
        <f>'NZ50-15_tech_groups'!A411</f>
        <v>RESBDGSATOldCDY______HIGELC_23</v>
      </c>
      <c r="C411" t="str">
        <f>'NZ50-15_tech_groups'!B411</f>
        <v>NZ50-BDG-15-RESBDG</v>
      </c>
      <c r="D411">
        <v>1</v>
      </c>
    </row>
    <row r="412" spans="1:4" x14ac:dyDescent="0.25">
      <c r="A412" t="s">
        <v>81</v>
      </c>
      <c r="B412" t="str">
        <f>'NZ50-15_tech_groups'!A412</f>
        <v>RESBDGSATOldSHFUR___STDPRO_23</v>
      </c>
      <c r="C412" t="str">
        <f>'NZ50-15_tech_groups'!B412</f>
        <v>NZ50-BDG-15-RESBDG</v>
      </c>
      <c r="D412">
        <v>1</v>
      </c>
    </row>
    <row r="413" spans="1:4" x14ac:dyDescent="0.25">
      <c r="A413" t="s">
        <v>81</v>
      </c>
      <c r="B413" t="str">
        <f>'NZ50-15_tech_groups'!A413</f>
        <v>RESBDGSDEOldWHWTK___HIGELC_23</v>
      </c>
      <c r="C413" t="str">
        <f>'NZ50-15_tech_groups'!B413</f>
        <v>NZ50-BDG-15-RESBDG</v>
      </c>
      <c r="D413">
        <v>1</v>
      </c>
    </row>
    <row r="414" spans="1:4" x14ac:dyDescent="0.25">
      <c r="A414" t="s">
        <v>81</v>
      </c>
      <c r="B414" t="str">
        <f>'NZ50-15_tech_groups'!A414</f>
        <v>RESBDGSATOldSHFUR___STDELC_23</v>
      </c>
      <c r="C414" t="str">
        <f>'NZ50-15_tech_groups'!B414</f>
        <v>NZ50-BDG-15-RESBDG</v>
      </c>
      <c r="D414">
        <v>1</v>
      </c>
    </row>
    <row r="415" spans="1:4" x14ac:dyDescent="0.25">
      <c r="A415" t="s">
        <v>81</v>
      </c>
      <c r="B415" t="str">
        <f>'NZ50-15_tech_groups'!A415</f>
        <v>RESBDGSATOldREF___FRDSTDELC_23</v>
      </c>
      <c r="C415" t="str">
        <f>'NZ50-15_tech_groups'!B415</f>
        <v>NZ50-BDG-15-RESBDG</v>
      </c>
      <c r="D415">
        <v>1</v>
      </c>
    </row>
    <row r="416" spans="1:4" x14ac:dyDescent="0.25">
      <c r="A416" t="s">
        <v>81</v>
      </c>
      <c r="B416" t="str">
        <f>'NZ50-15_tech_groups'!A416</f>
        <v>RESBDGAPAOldSHPLT500WSTDELC_23</v>
      </c>
      <c r="C416" t="str">
        <f>'NZ50-15_tech_groups'!B416</f>
        <v>NZ50-BDG-15-RESBDG</v>
      </c>
      <c r="D416">
        <v>1</v>
      </c>
    </row>
    <row r="417" spans="1:4" x14ac:dyDescent="0.25">
      <c r="A417" t="s">
        <v>81</v>
      </c>
      <c r="B417" t="str">
        <f>'NZ50-15_tech_groups'!A417</f>
        <v>RESBDGSDENewRAG______HIGELC_23</v>
      </c>
      <c r="C417" t="str">
        <f>'NZ50-15_tech_groups'!B417</f>
        <v>NZ50-BDG-15-RESBDG</v>
      </c>
      <c r="D417">
        <v>1</v>
      </c>
    </row>
    <row r="418" spans="1:4" x14ac:dyDescent="0.25">
      <c r="A418" t="s">
        <v>81</v>
      </c>
      <c r="B418" t="str">
        <f>'NZ50-15_tech_groups'!A418</f>
        <v>RESBDGAPAOldREF___FRTHIGELC_23</v>
      </c>
      <c r="C418" t="str">
        <f>'NZ50-15_tech_groups'!B418</f>
        <v>NZ50-BDG-15-RESBDG</v>
      </c>
      <c r="D418">
        <v>1</v>
      </c>
    </row>
    <row r="419" spans="1:4" x14ac:dyDescent="0.25">
      <c r="A419" t="s">
        <v>81</v>
      </c>
      <c r="B419" t="str">
        <f>'NZ50-15_tech_groups'!A419</f>
        <v>RESBDGSDEOldSHPLT1500WSTDELC_23</v>
      </c>
      <c r="C419" t="str">
        <f>'NZ50-15_tech_groups'!B419</f>
        <v>NZ50-BDG-15-RESBDG</v>
      </c>
      <c r="D419">
        <v>1</v>
      </c>
    </row>
    <row r="420" spans="1:4" x14ac:dyDescent="0.25">
      <c r="A420" t="s">
        <v>81</v>
      </c>
      <c r="B420" t="str">
        <f>'NZ50-15_tech_groups'!A420</f>
        <v>RESBDGSATOldREF___FRDHIGELC_23</v>
      </c>
      <c r="C420" t="str">
        <f>'NZ50-15_tech_groups'!B420</f>
        <v>NZ50-BDG-15-RESBDG</v>
      </c>
      <c r="D420">
        <v>1</v>
      </c>
    </row>
    <row r="421" spans="1:4" x14ac:dyDescent="0.25">
      <c r="A421" t="s">
        <v>81</v>
      </c>
      <c r="B421" t="str">
        <f>'NZ50-15_tech_groups'!A421</f>
        <v>RESBDGSATOldREF___FRDESRELC_23</v>
      </c>
      <c r="C421" t="str">
        <f>'NZ50-15_tech_groups'!B421</f>
        <v>NZ50-BDG-15-RESBDG</v>
      </c>
      <c r="D421">
        <v>1</v>
      </c>
    </row>
    <row r="422" spans="1:4" x14ac:dyDescent="0.25">
      <c r="A422" t="s">
        <v>81</v>
      </c>
      <c r="B422" t="str">
        <f>'NZ50-15_tech_groups'!A422</f>
        <v>RESBDGSDEOldSHFUR___ESRPRO_23</v>
      </c>
      <c r="C422" t="str">
        <f>'NZ50-15_tech_groups'!B422</f>
        <v>NZ50-BDG-15-RESBDG</v>
      </c>
      <c r="D422">
        <v>1</v>
      </c>
    </row>
    <row r="423" spans="1:4" x14ac:dyDescent="0.25">
      <c r="A423" t="s">
        <v>81</v>
      </c>
      <c r="B423" t="str">
        <f>'NZ50-15_tech_groups'!A423</f>
        <v>RESBDGAPANewSHHEP___STDNGA_23</v>
      </c>
      <c r="C423" t="str">
        <f>'NZ50-15_tech_groups'!B423</f>
        <v>NZ50-BDG-15-RESBDG</v>
      </c>
      <c r="D423">
        <v>1</v>
      </c>
    </row>
    <row r="424" spans="1:4" x14ac:dyDescent="0.25">
      <c r="A424" t="s">
        <v>81</v>
      </c>
      <c r="B424" t="str">
        <f>'NZ50-15_tech_groups'!A424</f>
        <v>RESBDGAPAOldRAG______HIGNGA_23</v>
      </c>
      <c r="C424" t="str">
        <f>'NZ50-15_tech_groups'!B424</f>
        <v>NZ50-BDG-15-RESBDG</v>
      </c>
      <c r="D424">
        <v>1</v>
      </c>
    </row>
    <row r="425" spans="1:4" x14ac:dyDescent="0.25">
      <c r="A425" t="s">
        <v>81</v>
      </c>
      <c r="B425" t="str">
        <f>'NZ50-15_tech_groups'!A425</f>
        <v>RESBDGSATOldSHFUR___STDLFO_23</v>
      </c>
      <c r="C425" t="str">
        <f>'NZ50-15_tech_groups'!B425</f>
        <v>NZ50-BDG-15-RESBDG</v>
      </c>
      <c r="D425">
        <v>1</v>
      </c>
    </row>
    <row r="426" spans="1:4" x14ac:dyDescent="0.25">
      <c r="A426" t="s">
        <v>81</v>
      </c>
      <c r="B426" t="str">
        <f>'NZ50-15_tech_groups'!A426</f>
        <v>RESBDGSDEOldSHPLT1000WSTDELC_23</v>
      </c>
      <c r="C426" t="str">
        <f>'NZ50-15_tech_groups'!B426</f>
        <v>NZ50-BDG-15-RESBDG</v>
      </c>
      <c r="D426">
        <v>1</v>
      </c>
    </row>
    <row r="427" spans="1:4" x14ac:dyDescent="0.25">
      <c r="A427" t="s">
        <v>81</v>
      </c>
      <c r="B427" t="str">
        <f>'NZ50-15_tech_groups'!A427</f>
        <v>RESBDGSATNewSHBOI___STDHH2_23</v>
      </c>
      <c r="C427" t="str">
        <f>'NZ50-15_tech_groups'!B427</f>
        <v>NZ50-BDG-15-RESBDG</v>
      </c>
      <c r="D427">
        <v>1</v>
      </c>
    </row>
    <row r="428" spans="1:4" x14ac:dyDescent="0.25">
      <c r="A428" t="s">
        <v>81</v>
      </c>
      <c r="B428" t="str">
        <f>'NZ50-15_tech_groups'!A428</f>
        <v>RESBDGSDENewSHSTV___STDBMA_23</v>
      </c>
      <c r="C428" t="str">
        <f>'NZ50-15_tech_groups'!B428</f>
        <v>NZ50-BDG-15-RESBDG</v>
      </c>
      <c r="D428">
        <v>1</v>
      </c>
    </row>
    <row r="429" spans="1:4" x14ac:dyDescent="0.25">
      <c r="A429" t="s">
        <v>81</v>
      </c>
      <c r="B429" t="str">
        <f>'NZ50-15_tech_groups'!A429</f>
        <v>RESBDGSDENewSHSTV___HIGBMA_23</v>
      </c>
      <c r="C429" t="str">
        <f>'NZ50-15_tech_groups'!B429</f>
        <v>NZ50-BDG-15-RESBDG</v>
      </c>
      <c r="D429">
        <v>1</v>
      </c>
    </row>
    <row r="430" spans="1:4" x14ac:dyDescent="0.25">
      <c r="A430" t="s">
        <v>81</v>
      </c>
      <c r="B430" t="str">
        <f>'NZ50-15_tech_groups'!A430</f>
        <v>RESBDGAPAOldSCCE___ESRELC_23</v>
      </c>
      <c r="C430" t="str">
        <f>'NZ50-15_tech_groups'!B430</f>
        <v>NZ50-BDG-15-RESBDG</v>
      </c>
      <c r="D430">
        <v>1</v>
      </c>
    </row>
    <row r="431" spans="1:4" x14ac:dyDescent="0.25">
      <c r="A431" t="s">
        <v>81</v>
      </c>
      <c r="B431" t="str">
        <f>'NZ50-15_tech_groups'!A431</f>
        <v>RESBDGAPANewSHFUR___HIGLFO_23</v>
      </c>
      <c r="C431" t="str">
        <f>'NZ50-15_tech_groups'!B431</f>
        <v>NZ50-BDG-15-RESBDG</v>
      </c>
      <c r="D431">
        <v>1</v>
      </c>
    </row>
    <row r="432" spans="1:4" x14ac:dyDescent="0.25">
      <c r="A432" t="s">
        <v>81</v>
      </c>
      <c r="B432" t="str">
        <f>'NZ50-15_tech_groups'!A432</f>
        <v>RESBDGSATOldSHFUR___STDKER_23</v>
      </c>
      <c r="C432" t="str">
        <f>'NZ50-15_tech_groups'!B432</f>
        <v>NZ50-BDG-15-RESBDG</v>
      </c>
      <c r="D432">
        <v>1</v>
      </c>
    </row>
    <row r="433" spans="1:4" x14ac:dyDescent="0.25">
      <c r="A433" t="s">
        <v>81</v>
      </c>
      <c r="B433" t="str">
        <f>'NZ50-15_tech_groups'!A433</f>
        <v>RESBDGAPAOldSCCE___STDELC_23</v>
      </c>
      <c r="C433" t="str">
        <f>'NZ50-15_tech_groups'!B433</f>
        <v>NZ50-BDG-15-RESBDG</v>
      </c>
      <c r="D433">
        <v>1</v>
      </c>
    </row>
    <row r="434" spans="1:4" x14ac:dyDescent="0.25">
      <c r="A434" t="s">
        <v>81</v>
      </c>
      <c r="B434" t="str">
        <f>'NZ50-15_tech_groups'!A434</f>
        <v>RESBDGAPAOldSCCE___HIGELC_23</v>
      </c>
      <c r="C434" t="str">
        <f>'NZ50-15_tech_groups'!B434</f>
        <v>NZ50-BDG-15-RESBDG</v>
      </c>
      <c r="D434">
        <v>1</v>
      </c>
    </row>
    <row r="435" spans="1:4" x14ac:dyDescent="0.25">
      <c r="A435" t="s">
        <v>81</v>
      </c>
      <c r="B435" t="str">
        <f>'NZ50-15_tech_groups'!A435</f>
        <v>RESBDGSDEOldSHPLT500WSTDELC_23</v>
      </c>
      <c r="C435" t="str">
        <f>'NZ50-15_tech_groups'!B435</f>
        <v>NZ50-BDG-15-RESBDG</v>
      </c>
      <c r="D435">
        <v>1</v>
      </c>
    </row>
    <row r="436" spans="1:4" x14ac:dyDescent="0.25">
      <c r="A436" t="s">
        <v>81</v>
      </c>
      <c r="B436" t="str">
        <f>'NZ50-15_tech_groups'!A436</f>
        <v>RESBDGAPANewREF___FRDSTDELC_23</v>
      </c>
      <c r="C436" t="str">
        <f>'NZ50-15_tech_groups'!B436</f>
        <v>NZ50-BDG-15-RESBDG</v>
      </c>
      <c r="D436">
        <v>1</v>
      </c>
    </row>
    <row r="437" spans="1:4" x14ac:dyDescent="0.25">
      <c r="A437" t="s">
        <v>81</v>
      </c>
      <c r="B437" t="str">
        <f>'NZ50-15_tech_groups'!A437</f>
        <v>RESBDGAPANewCDY______HIGELC_23</v>
      </c>
      <c r="C437" t="str">
        <f>'NZ50-15_tech_groups'!B437</f>
        <v>NZ50-BDG-15-RESBDG</v>
      </c>
      <c r="D437">
        <v>1</v>
      </c>
    </row>
    <row r="438" spans="1:4" x14ac:dyDescent="0.25">
      <c r="A438" t="s">
        <v>81</v>
      </c>
      <c r="B438" t="str">
        <f>'NZ50-15_tech_groups'!A438</f>
        <v>RESBDGAPAOldCDY______ESRELC_23</v>
      </c>
      <c r="C438" t="str">
        <f>'NZ50-15_tech_groups'!B438</f>
        <v>NZ50-BDG-15-RESBDG</v>
      </c>
      <c r="D438">
        <v>1</v>
      </c>
    </row>
    <row r="439" spans="1:4" x14ac:dyDescent="0.25">
      <c r="A439" t="s">
        <v>81</v>
      </c>
      <c r="B439" t="str">
        <f>'NZ50-15_tech_groups'!A439</f>
        <v>RESBDGSATOldWHHEP___ESRELC_23</v>
      </c>
      <c r="C439" t="str">
        <f>'NZ50-15_tech_groups'!B439</f>
        <v>NZ50-BDG-15-RESBDG</v>
      </c>
      <c r="D439">
        <v>1</v>
      </c>
    </row>
    <row r="440" spans="1:4" x14ac:dyDescent="0.25">
      <c r="A440" t="s">
        <v>81</v>
      </c>
      <c r="B440" t="str">
        <f>'NZ50-15_tech_groups'!A440</f>
        <v>RESBDGAPAOldSHFUR___STDPRO_23</v>
      </c>
      <c r="C440" t="str">
        <f>'NZ50-15_tech_groups'!B440</f>
        <v>NZ50-BDG-15-RESBDG</v>
      </c>
      <c r="D440">
        <v>1</v>
      </c>
    </row>
    <row r="441" spans="1:4" x14ac:dyDescent="0.25">
      <c r="A441" t="s">
        <v>81</v>
      </c>
      <c r="B441" t="str">
        <f>'NZ50-15_tech_groups'!A441</f>
        <v>RESBDGSDEOldCDY______HIGELC_23</v>
      </c>
      <c r="C441" t="str">
        <f>'NZ50-15_tech_groups'!B441</f>
        <v>NZ50-BDG-15-RESBDG</v>
      </c>
      <c r="D441">
        <v>1</v>
      </c>
    </row>
    <row r="442" spans="1:4" x14ac:dyDescent="0.25">
      <c r="A442" t="s">
        <v>81</v>
      </c>
      <c r="B442" t="str">
        <f>'NZ50-15_tech_groups'!A442</f>
        <v>RESBDGAPANewREF___FRDESRELC_23</v>
      </c>
      <c r="C442" t="str">
        <f>'NZ50-15_tech_groups'!B442</f>
        <v>NZ50-BDG-15-RESBDG</v>
      </c>
      <c r="D442">
        <v>1</v>
      </c>
    </row>
    <row r="443" spans="1:4" x14ac:dyDescent="0.25">
      <c r="A443" t="s">
        <v>81</v>
      </c>
      <c r="B443" t="str">
        <f>'NZ50-15_tech_groups'!A443</f>
        <v>RESBDGAPANewREF___FRDHIGELC_23</v>
      </c>
      <c r="C443" t="str">
        <f>'NZ50-15_tech_groups'!B443</f>
        <v>NZ50-BDG-15-RESBDG</v>
      </c>
      <c r="D443">
        <v>1</v>
      </c>
    </row>
    <row r="444" spans="1:4" x14ac:dyDescent="0.25">
      <c r="A444" t="s">
        <v>81</v>
      </c>
      <c r="B444" t="str">
        <f>'NZ50-15_tech_groups'!A444</f>
        <v>RESBDGAPANewSHFIR___STDPRO_23</v>
      </c>
      <c r="C444" t="str">
        <f>'NZ50-15_tech_groups'!B444</f>
        <v>NZ50-BDG-15-RESBDG</v>
      </c>
      <c r="D444">
        <v>1</v>
      </c>
    </row>
    <row r="445" spans="1:4" x14ac:dyDescent="0.25">
      <c r="A445" t="s">
        <v>81</v>
      </c>
      <c r="B445" t="str">
        <f>'NZ50-15_tech_groups'!A445</f>
        <v>RESBDGSDEOldSCWD___HIGELC_23</v>
      </c>
      <c r="C445" t="str">
        <f>'NZ50-15_tech_groups'!B445</f>
        <v>NZ50-BDG-15-RESBDG</v>
      </c>
      <c r="D445">
        <v>1</v>
      </c>
    </row>
    <row r="446" spans="1:4" x14ac:dyDescent="0.25">
      <c r="A446" t="s">
        <v>81</v>
      </c>
      <c r="B446" t="str">
        <f>'NZ50-15_tech_groups'!A446</f>
        <v>RESBDGSATOldWHHEP___STDELC_23</v>
      </c>
      <c r="C446" t="str">
        <f>'NZ50-15_tech_groups'!B446</f>
        <v>NZ50-BDG-15-RESBDG</v>
      </c>
      <c r="D446">
        <v>1</v>
      </c>
    </row>
    <row r="447" spans="1:4" x14ac:dyDescent="0.25">
      <c r="A447" t="s">
        <v>81</v>
      </c>
      <c r="B447" t="str">
        <f>'NZ50-15_tech_groups'!A447</f>
        <v>RESBDGAPAOldSHFUR___STDELC_23</v>
      </c>
      <c r="C447" t="str">
        <f>'NZ50-15_tech_groups'!B447</f>
        <v>NZ50-BDG-15-RESBDG</v>
      </c>
      <c r="D447">
        <v>1</v>
      </c>
    </row>
    <row r="448" spans="1:4" x14ac:dyDescent="0.25">
      <c r="A448" t="s">
        <v>81</v>
      </c>
      <c r="B448" t="str">
        <f>'NZ50-15_tech_groups'!A448</f>
        <v>RESBDGSATOldSHHEP___HIGELC_23</v>
      </c>
      <c r="C448" t="str">
        <f>'NZ50-15_tech_groups'!B448</f>
        <v>NZ50-BDG-15-RESBDG</v>
      </c>
      <c r="D448">
        <v>1</v>
      </c>
    </row>
    <row r="449" spans="1:4" x14ac:dyDescent="0.25">
      <c r="A449" t="s">
        <v>81</v>
      </c>
      <c r="B449" t="str">
        <f>'NZ50-15_tech_groups'!A449</f>
        <v>RESBDGSDEOldREF___FRDSTDELC_23</v>
      </c>
      <c r="C449" t="str">
        <f>'NZ50-15_tech_groups'!B449</f>
        <v>NZ50-BDG-15-RESBDG</v>
      </c>
      <c r="D449">
        <v>1</v>
      </c>
    </row>
    <row r="450" spans="1:4" x14ac:dyDescent="0.25">
      <c r="A450" t="s">
        <v>81</v>
      </c>
      <c r="B450" t="str">
        <f>'NZ50-15_tech_groups'!A450</f>
        <v>RESBDGAPANewSHPST___STDBWP_23</v>
      </c>
      <c r="C450" t="str">
        <f>'NZ50-15_tech_groups'!B450</f>
        <v>NZ50-BDG-15-RESBDG</v>
      </c>
      <c r="D450">
        <v>1</v>
      </c>
    </row>
    <row r="451" spans="1:4" x14ac:dyDescent="0.25">
      <c r="A451" t="s">
        <v>81</v>
      </c>
      <c r="B451" t="str">
        <f>'NZ50-15_tech_groups'!A451</f>
        <v>RESBDGAPAOldWHWTK___HIGELC_23</v>
      </c>
      <c r="C451" t="str">
        <f>'NZ50-15_tech_groups'!B451</f>
        <v>NZ50-BDG-15-RESBDG</v>
      </c>
      <c r="D451">
        <v>1</v>
      </c>
    </row>
    <row r="452" spans="1:4" x14ac:dyDescent="0.25">
      <c r="A452" t="s">
        <v>81</v>
      </c>
      <c r="B452" t="str">
        <f>'NZ50-15_tech_groups'!A452</f>
        <v>RESBDGSATOldSHHEP___STDELC_23</v>
      </c>
      <c r="C452" t="str">
        <f>'NZ50-15_tech_groups'!B452</f>
        <v>NZ50-BDG-15-RESBDG</v>
      </c>
      <c r="D452">
        <v>1</v>
      </c>
    </row>
    <row r="453" spans="1:4" x14ac:dyDescent="0.25">
      <c r="A453" t="s">
        <v>81</v>
      </c>
      <c r="B453" t="str">
        <f>'NZ50-15_tech_groups'!A453</f>
        <v>RESBDGSATOldRAG______STDELC_23</v>
      </c>
      <c r="C453" t="str">
        <f>'NZ50-15_tech_groups'!B453</f>
        <v>NZ50-BDG-15-RESBDG</v>
      </c>
      <c r="D453">
        <v>1</v>
      </c>
    </row>
    <row r="454" spans="1:4" x14ac:dyDescent="0.25">
      <c r="A454" t="s">
        <v>81</v>
      </c>
      <c r="B454" t="str">
        <f>'NZ50-15_tech_groups'!A454</f>
        <v>RESBDGSDEOldREF___FRDESRELC_23</v>
      </c>
      <c r="C454" t="str">
        <f>'NZ50-15_tech_groups'!B454</f>
        <v>NZ50-BDG-15-RESBDG</v>
      </c>
      <c r="D454">
        <v>1</v>
      </c>
    </row>
    <row r="455" spans="1:4" x14ac:dyDescent="0.25">
      <c r="A455" t="s">
        <v>81</v>
      </c>
      <c r="B455" t="str">
        <f>'NZ50-15_tech_groups'!A455</f>
        <v>RESBDGSDEOldREF___FRDHIGELC_23</v>
      </c>
      <c r="C455" t="str">
        <f>'NZ50-15_tech_groups'!B455</f>
        <v>NZ50-BDG-15-RESBDG</v>
      </c>
      <c r="D455">
        <v>1</v>
      </c>
    </row>
    <row r="456" spans="1:4" x14ac:dyDescent="0.25">
      <c r="A456" t="s">
        <v>81</v>
      </c>
      <c r="B456" t="str">
        <f>'NZ50-15_tech_groups'!A456</f>
        <v>RESBDGAPANewSHFIR___HIGPRO_23</v>
      </c>
      <c r="C456" t="str">
        <f>'NZ50-15_tech_groups'!B456</f>
        <v>NZ50-BDG-15-RESBDG</v>
      </c>
      <c r="D456">
        <v>1</v>
      </c>
    </row>
    <row r="457" spans="1:4" x14ac:dyDescent="0.25">
      <c r="A457" t="s">
        <v>81</v>
      </c>
      <c r="B457" t="str">
        <f>'NZ50-15_tech_groups'!A457</f>
        <v>RESBDGAPANewSHPST___HIGBWP_23</v>
      </c>
      <c r="C457" t="str">
        <f>'NZ50-15_tech_groups'!B457</f>
        <v>NZ50-BDG-15-RESBDG</v>
      </c>
      <c r="D457">
        <v>1</v>
      </c>
    </row>
    <row r="458" spans="1:4" x14ac:dyDescent="0.25">
      <c r="A458" t="s">
        <v>81</v>
      </c>
      <c r="B458" t="str">
        <f>'NZ50-15_tech_groups'!A458</f>
        <v>RESBDGAPAOldSHFUR___STDLFO_23</v>
      </c>
      <c r="C458" t="str">
        <f>'NZ50-15_tech_groups'!B458</f>
        <v>NZ50-BDG-15-RESBDG</v>
      </c>
      <c r="D458">
        <v>1</v>
      </c>
    </row>
    <row r="459" spans="1:4" x14ac:dyDescent="0.25">
      <c r="A459" t="s">
        <v>81</v>
      </c>
      <c r="B459" t="str">
        <f>'NZ50-15_tech_groups'!A459</f>
        <v>RESBDGSATOldWHHEP___HIGELC_23</v>
      </c>
      <c r="C459" t="str">
        <f>'NZ50-15_tech_groups'!B459</f>
        <v>NZ50-BDG-15-RESBDG</v>
      </c>
      <c r="D459">
        <v>1</v>
      </c>
    </row>
    <row r="460" spans="1:4" x14ac:dyDescent="0.25">
      <c r="A460" t="s">
        <v>81</v>
      </c>
      <c r="B460" t="str">
        <f>'NZ50-15_tech_groups'!A460</f>
        <v>RESBDGAPAOldSHHEP___HIGELC_23</v>
      </c>
      <c r="C460" t="str">
        <f>'NZ50-15_tech_groups'!B460</f>
        <v>NZ50-BDG-15-RESBDG</v>
      </c>
      <c r="D460">
        <v>1</v>
      </c>
    </row>
    <row r="461" spans="1:4" x14ac:dyDescent="0.25">
      <c r="A461" t="s">
        <v>81</v>
      </c>
      <c r="B461" t="str">
        <f>'NZ50-15_tech_groups'!A461</f>
        <v>RESBDGSDEOldSHFUR___STDPRO_23</v>
      </c>
      <c r="C461" t="str">
        <f>'NZ50-15_tech_groups'!B461</f>
        <v>NZ50-BDG-15-RESBDG</v>
      </c>
      <c r="D461">
        <v>1</v>
      </c>
    </row>
    <row r="462" spans="1:4" x14ac:dyDescent="0.25">
      <c r="A462" t="s">
        <v>81</v>
      </c>
      <c r="B462" t="str">
        <f>'NZ50-15_tech_groups'!A462</f>
        <v>RESBDGAPAOldSHFUR___STDKER_23</v>
      </c>
      <c r="C462" t="str">
        <f>'NZ50-15_tech_groups'!B462</f>
        <v>NZ50-BDG-15-RESBDG</v>
      </c>
      <c r="D462">
        <v>1</v>
      </c>
    </row>
    <row r="463" spans="1:4" x14ac:dyDescent="0.25">
      <c r="A463" t="s">
        <v>81</v>
      </c>
      <c r="B463" t="str">
        <f>'NZ50-15_tech_groups'!A463</f>
        <v>RESBDGSDEOldSHFUR___STDELC_23</v>
      </c>
      <c r="C463" t="str">
        <f>'NZ50-15_tech_groups'!B463</f>
        <v>NZ50-BDG-15-RESBDG</v>
      </c>
      <c r="D463">
        <v>1</v>
      </c>
    </row>
    <row r="464" spans="1:4" x14ac:dyDescent="0.25">
      <c r="A464" t="s">
        <v>81</v>
      </c>
      <c r="B464" t="str">
        <f>'NZ50-15_tech_groups'!A464</f>
        <v>RESBDGAPANewWHHEP___ESRELC_23</v>
      </c>
      <c r="C464" t="str">
        <f>'NZ50-15_tech_groups'!B464</f>
        <v>NZ50-BDG-15-RESBDG</v>
      </c>
      <c r="D464">
        <v>1</v>
      </c>
    </row>
    <row r="465" spans="1:4" x14ac:dyDescent="0.25">
      <c r="A465" t="s">
        <v>81</v>
      </c>
      <c r="B465" t="str">
        <f>'NZ50-15_tech_groups'!A465</f>
        <v>RESBDGSDEOldSHHEP___HIGELC_23</v>
      </c>
      <c r="C465" t="str">
        <f>'NZ50-15_tech_groups'!B465</f>
        <v>NZ50-BDG-15-RESBDG</v>
      </c>
      <c r="D465">
        <v>1</v>
      </c>
    </row>
    <row r="466" spans="1:4" x14ac:dyDescent="0.25">
      <c r="A466" t="s">
        <v>81</v>
      </c>
      <c r="B466" t="str">
        <f>'NZ50-15_tech_groups'!A466</f>
        <v>RESBDGAPANewWHHEP___STDELC_23</v>
      </c>
      <c r="C466" t="str">
        <f>'NZ50-15_tech_groups'!B466</f>
        <v>NZ50-BDG-15-RESBDG</v>
      </c>
      <c r="D466">
        <v>1</v>
      </c>
    </row>
    <row r="467" spans="1:4" x14ac:dyDescent="0.25">
      <c r="A467" t="s">
        <v>81</v>
      </c>
      <c r="B467" t="str">
        <f>'NZ50-15_tech_groups'!A467</f>
        <v>RESBDGSATOldCWA___TPSTDELC_23</v>
      </c>
      <c r="C467" t="str">
        <f>'NZ50-15_tech_groups'!B467</f>
        <v>NZ50-BDG-15-RESBDG</v>
      </c>
      <c r="D467">
        <v>1</v>
      </c>
    </row>
    <row r="468" spans="1:4" x14ac:dyDescent="0.25">
      <c r="A468" t="s">
        <v>81</v>
      </c>
      <c r="B468" t="str">
        <f>'NZ50-15_tech_groups'!A468</f>
        <v>RESBDGSDEOldSHFUR___STDLFO_23</v>
      </c>
      <c r="C468" t="str">
        <f>'NZ50-15_tech_groups'!B468</f>
        <v>NZ50-BDG-15-RESBDG</v>
      </c>
      <c r="D468">
        <v>1</v>
      </c>
    </row>
    <row r="469" spans="1:4" x14ac:dyDescent="0.25">
      <c r="A469" t="s">
        <v>81</v>
      </c>
      <c r="B469" t="str">
        <f>'NZ50-15_tech_groups'!A469</f>
        <v>RESBDGAPAOldSHHEP___STDELC_23</v>
      </c>
      <c r="C469" t="str">
        <f>'NZ50-15_tech_groups'!B469</f>
        <v>NZ50-BDG-15-RESBDG</v>
      </c>
      <c r="D469">
        <v>1</v>
      </c>
    </row>
    <row r="470" spans="1:4" x14ac:dyDescent="0.25">
      <c r="A470" t="s">
        <v>81</v>
      </c>
      <c r="B470" t="str">
        <f>'NZ50-15_tech_groups'!A470</f>
        <v>RESBDGSDENewSHHEP___STDGEO_23</v>
      </c>
      <c r="C470" t="str">
        <f>'NZ50-15_tech_groups'!B470</f>
        <v>NZ50-BDG-15-RESBDG</v>
      </c>
      <c r="D470">
        <v>1</v>
      </c>
    </row>
    <row r="471" spans="1:4" x14ac:dyDescent="0.25">
      <c r="A471" t="s">
        <v>81</v>
      </c>
      <c r="B471" t="str">
        <f>'NZ50-15_tech_groups'!A471</f>
        <v>RESBDGSDEOldWHHEP___ESRELC_23</v>
      </c>
      <c r="C471" t="str">
        <f>'NZ50-15_tech_groups'!B471</f>
        <v>NZ50-BDG-15-RESBDG</v>
      </c>
      <c r="D471">
        <v>1</v>
      </c>
    </row>
    <row r="472" spans="1:4" x14ac:dyDescent="0.25">
      <c r="A472" t="s">
        <v>81</v>
      </c>
      <c r="B472" t="str">
        <f>'NZ50-15_tech_groups'!A472</f>
        <v>RESBDGAPANewSHSTV___STDBMA_23</v>
      </c>
      <c r="C472" t="str">
        <f>'NZ50-15_tech_groups'!B472</f>
        <v>NZ50-BDG-15-RESBDG</v>
      </c>
      <c r="D472">
        <v>1</v>
      </c>
    </row>
    <row r="473" spans="1:4" x14ac:dyDescent="0.25">
      <c r="A473" t="s">
        <v>81</v>
      </c>
      <c r="B473" t="str">
        <f>'NZ50-15_tech_groups'!A473</f>
        <v>RESBDGAPANewSHSTV___HIGBMA_23</v>
      </c>
      <c r="C473" t="str">
        <f>'NZ50-15_tech_groups'!B473</f>
        <v>NZ50-BDG-15-RESBDG</v>
      </c>
      <c r="D473">
        <v>1</v>
      </c>
    </row>
    <row r="474" spans="1:4" x14ac:dyDescent="0.25">
      <c r="A474" t="s">
        <v>81</v>
      </c>
      <c r="B474" t="str">
        <f>'NZ50-15_tech_groups'!A474</f>
        <v>RESBDGAPANewRAG______STDELC_23</v>
      </c>
      <c r="C474" t="str">
        <f>'NZ50-15_tech_groups'!B474</f>
        <v>NZ50-BDG-15-RESBDG</v>
      </c>
      <c r="D474">
        <v>1</v>
      </c>
    </row>
    <row r="475" spans="1:4" x14ac:dyDescent="0.25">
      <c r="A475" t="s">
        <v>81</v>
      </c>
      <c r="B475" t="str">
        <f>'NZ50-15_tech_groups'!A475</f>
        <v>RESBDGSATOldSHHEP___STDNGA_23</v>
      </c>
      <c r="C475" t="str">
        <f>'NZ50-15_tech_groups'!B475</f>
        <v>NZ50-BDG-15-RESBDG</v>
      </c>
      <c r="D475">
        <v>1</v>
      </c>
    </row>
    <row r="476" spans="1:4" x14ac:dyDescent="0.25">
      <c r="A476" t="s">
        <v>81</v>
      </c>
      <c r="B476" t="str">
        <f>'NZ50-15_tech_groups'!A476</f>
        <v>RESBDGSDEOldWHHEP___STDELC_23</v>
      </c>
      <c r="C476" t="str">
        <f>'NZ50-15_tech_groups'!B476</f>
        <v>NZ50-BDG-15-RESBDG</v>
      </c>
      <c r="D476">
        <v>1</v>
      </c>
    </row>
    <row r="477" spans="1:4" x14ac:dyDescent="0.25">
      <c r="A477" t="s">
        <v>81</v>
      </c>
      <c r="B477" t="str">
        <f>'NZ50-15_tech_groups'!A477</f>
        <v>RESBDGSDENewSHHEP___ESRGEO_23</v>
      </c>
      <c r="C477" t="str">
        <f>'NZ50-15_tech_groups'!B477</f>
        <v>NZ50-BDG-15-RESBDG</v>
      </c>
      <c r="D477">
        <v>1</v>
      </c>
    </row>
    <row r="478" spans="1:4" x14ac:dyDescent="0.25">
      <c r="A478" t="s">
        <v>81</v>
      </c>
      <c r="B478" t="str">
        <f>'NZ50-15_tech_groups'!A478</f>
        <v>RESBDGAPANewWHHEP___HIGELC_23</v>
      </c>
      <c r="C478" t="str">
        <f>'NZ50-15_tech_groups'!B478</f>
        <v>NZ50-BDG-15-RESBDG</v>
      </c>
      <c r="D478">
        <v>1</v>
      </c>
    </row>
    <row r="479" spans="1:4" x14ac:dyDescent="0.25">
      <c r="A479" t="s">
        <v>81</v>
      </c>
      <c r="B479" t="str">
        <f>'NZ50-15_tech_groups'!A479</f>
        <v>RESBDGSDEOldRAG______STDELC_23</v>
      </c>
      <c r="C479" t="str">
        <f>'NZ50-15_tech_groups'!B479</f>
        <v>NZ50-BDG-15-RESBDG</v>
      </c>
      <c r="D479">
        <v>1</v>
      </c>
    </row>
    <row r="480" spans="1:4" x14ac:dyDescent="0.25">
      <c r="A480" t="s">
        <v>81</v>
      </c>
      <c r="B480" t="str">
        <f>'NZ50-15_tech_groups'!A480</f>
        <v>RESBDGAPAOldCDY______HIGELC_23</v>
      </c>
      <c r="C480" t="str">
        <f>'NZ50-15_tech_groups'!B480</f>
        <v>NZ50-BDG-15-RESBDG</v>
      </c>
      <c r="D480">
        <v>1</v>
      </c>
    </row>
    <row r="481" spans="1:4" x14ac:dyDescent="0.25">
      <c r="A481" t="s">
        <v>81</v>
      </c>
      <c r="B481" t="str">
        <f>'NZ50-15_tech_groups'!A481</f>
        <v>RESBDGSDEOldSHFUR___STDKER_23</v>
      </c>
      <c r="C481" t="str">
        <f>'NZ50-15_tech_groups'!B481</f>
        <v>NZ50-BDG-15-RESBDG</v>
      </c>
      <c r="D481">
        <v>1</v>
      </c>
    </row>
    <row r="482" spans="1:4" x14ac:dyDescent="0.25">
      <c r="A482" t="s">
        <v>81</v>
      </c>
      <c r="B482" t="str">
        <f>'NZ50-15_tech_groups'!A482</f>
        <v>RESBDGSDENewSHHEP___HIGGEO_23</v>
      </c>
      <c r="C482" t="str">
        <f>'NZ50-15_tech_groups'!B482</f>
        <v>NZ50-BDG-15-RESBDG</v>
      </c>
      <c r="D482">
        <v>1</v>
      </c>
    </row>
    <row r="483" spans="1:4" x14ac:dyDescent="0.25">
      <c r="A483" t="s">
        <v>81</v>
      </c>
      <c r="B483" t="str">
        <f>'NZ50-15_tech_groups'!A483</f>
        <v>RESBDGSDEOldSCCE___ESRELC_23</v>
      </c>
      <c r="C483" t="str">
        <f>'NZ50-15_tech_groups'!B483</f>
        <v>NZ50-BDG-15-RESBDG</v>
      </c>
      <c r="D483">
        <v>1</v>
      </c>
    </row>
    <row r="484" spans="1:4" x14ac:dyDescent="0.25">
      <c r="A484" t="s">
        <v>81</v>
      </c>
      <c r="B484" t="str">
        <f>'NZ50-15_tech_groups'!A484</f>
        <v>RESBDGAPAOldREF___FRDSTDELC_23</v>
      </c>
      <c r="C484" t="str">
        <f>'NZ50-15_tech_groups'!B484</f>
        <v>NZ50-BDG-15-RESBDG</v>
      </c>
      <c r="D484">
        <v>1</v>
      </c>
    </row>
    <row r="485" spans="1:4" x14ac:dyDescent="0.25">
      <c r="A485" t="s">
        <v>81</v>
      </c>
      <c r="B485" t="str">
        <f>'NZ50-15_tech_groups'!A485</f>
        <v>RESBDGSATOldSHFUR___HIGLFO_23</v>
      </c>
      <c r="C485" t="str">
        <f>'NZ50-15_tech_groups'!B485</f>
        <v>NZ50-BDG-15-RESBDG</v>
      </c>
      <c r="D485">
        <v>1</v>
      </c>
    </row>
    <row r="486" spans="1:4" x14ac:dyDescent="0.25">
      <c r="A486" t="s">
        <v>81</v>
      </c>
      <c r="B486" t="str">
        <f>'NZ50-15_tech_groups'!A486</f>
        <v>RESBDGSDEOldSCCE___STDELC_23</v>
      </c>
      <c r="C486" t="str">
        <f>'NZ50-15_tech_groups'!B486</f>
        <v>NZ50-BDG-15-RESBDG</v>
      </c>
      <c r="D486">
        <v>1</v>
      </c>
    </row>
    <row r="487" spans="1:4" x14ac:dyDescent="0.25">
      <c r="A487" t="s">
        <v>81</v>
      </c>
      <c r="B487" t="str">
        <f>'NZ50-15_tech_groups'!A487</f>
        <v>RESBDGAPAOldREF___FRDHIGELC_23</v>
      </c>
      <c r="C487" t="str">
        <f>'NZ50-15_tech_groups'!B487</f>
        <v>NZ50-BDG-15-RESBDG</v>
      </c>
      <c r="D487">
        <v>1</v>
      </c>
    </row>
    <row r="488" spans="1:4" x14ac:dyDescent="0.25">
      <c r="A488" t="s">
        <v>81</v>
      </c>
      <c r="B488" t="str">
        <f>'NZ50-15_tech_groups'!A488</f>
        <v>RESBDGAPAOldREF___FRDESRELC_23</v>
      </c>
      <c r="C488" t="str">
        <f>'NZ50-15_tech_groups'!B488</f>
        <v>NZ50-BDG-15-RESBDG</v>
      </c>
      <c r="D488">
        <v>1</v>
      </c>
    </row>
    <row r="489" spans="1:4" x14ac:dyDescent="0.25">
      <c r="A489" t="s">
        <v>81</v>
      </c>
      <c r="B489" t="str">
        <f>'NZ50-15_tech_groups'!A489</f>
        <v>RESBDGSDEOldWHHEP___HIGELC_23</v>
      </c>
      <c r="C489" t="str">
        <f>'NZ50-15_tech_groups'!B489</f>
        <v>NZ50-BDG-15-RESBDG</v>
      </c>
      <c r="D489">
        <v>1</v>
      </c>
    </row>
    <row r="490" spans="1:4" x14ac:dyDescent="0.25">
      <c r="A490" t="s">
        <v>81</v>
      </c>
      <c r="B490" t="str">
        <f>'NZ50-15_tech_groups'!A490</f>
        <v>RESBDGSDEOldSCCE___HIGELC_23</v>
      </c>
      <c r="C490" t="str">
        <f>'NZ50-15_tech_groups'!B490</f>
        <v>NZ50-BDG-15-RESBDG</v>
      </c>
      <c r="D490">
        <v>1</v>
      </c>
    </row>
    <row r="491" spans="1:4" x14ac:dyDescent="0.25">
      <c r="A491" t="s">
        <v>81</v>
      </c>
      <c r="B491" t="str">
        <f>'NZ50-15_tech_groups'!A491</f>
        <v>RESBDGSDEOldSHHEP___STDELC_23</v>
      </c>
      <c r="C491" t="str">
        <f>'NZ50-15_tech_groups'!B491</f>
        <v>NZ50-BDG-15-RESBDG</v>
      </c>
      <c r="D491">
        <v>1</v>
      </c>
    </row>
    <row r="492" spans="1:4" x14ac:dyDescent="0.25">
      <c r="A492" t="s">
        <v>81</v>
      </c>
      <c r="B492" t="str">
        <f>'NZ50-15_tech_groups'!A492</f>
        <v>RESBDGSATOldCWA___TPESRELC_23</v>
      </c>
      <c r="C492" t="str">
        <f>'NZ50-15_tech_groups'!B492</f>
        <v>NZ50-BDG-15-RESBDG</v>
      </c>
      <c r="D492">
        <v>1</v>
      </c>
    </row>
    <row r="493" spans="1:4" x14ac:dyDescent="0.25">
      <c r="A493" t="s">
        <v>81</v>
      </c>
      <c r="B493" t="str">
        <f>'NZ50-15_tech_groups'!A493</f>
        <v>RESBDGSATOldWHSTHBCKSTDELC_23</v>
      </c>
      <c r="C493" t="str">
        <f>'NZ50-15_tech_groups'!B493</f>
        <v>NZ50-BDG-15-RESBDG</v>
      </c>
      <c r="D493">
        <v>1</v>
      </c>
    </row>
    <row r="494" spans="1:4" x14ac:dyDescent="0.25">
      <c r="A494" t="s">
        <v>81</v>
      </c>
      <c r="B494" t="str">
        <f>'NZ50-15_tech_groups'!A494</f>
        <v>RESBDGAPAOldSHHEP___STDNGA_23</v>
      </c>
      <c r="C494" t="str">
        <f>'NZ50-15_tech_groups'!B494</f>
        <v>NZ50-BDG-15-RESBDG</v>
      </c>
      <c r="D494">
        <v>1</v>
      </c>
    </row>
    <row r="495" spans="1:4" x14ac:dyDescent="0.25">
      <c r="A495" t="s">
        <v>81</v>
      </c>
      <c r="B495" t="str">
        <f>'NZ50-15_tech_groups'!A495</f>
        <v>RESBDGAPANewCWA___TPSTDELC_23</v>
      </c>
      <c r="C495" t="str">
        <f>'NZ50-15_tech_groups'!B495</f>
        <v>NZ50-BDG-15-RESBDG</v>
      </c>
      <c r="D495">
        <v>1</v>
      </c>
    </row>
    <row r="496" spans="1:4" x14ac:dyDescent="0.25">
      <c r="A496" t="s">
        <v>81</v>
      </c>
      <c r="B496" t="str">
        <f>'NZ50-15_tech_groups'!A496</f>
        <v>RESBDGSATOldCWA___FRESRELC_23</v>
      </c>
      <c r="C496" t="str">
        <f>'NZ50-15_tech_groups'!B496</f>
        <v>NZ50-BDG-15-RESBDG</v>
      </c>
      <c r="D496">
        <v>1</v>
      </c>
    </row>
    <row r="497" spans="1:4" x14ac:dyDescent="0.25">
      <c r="A497" t="s">
        <v>81</v>
      </c>
      <c r="B497" t="str">
        <f>'NZ50-15_tech_groups'!A497</f>
        <v>RESBDGSATOldCWA___FRSTDELC_23</v>
      </c>
      <c r="C497" t="str">
        <f>'NZ50-15_tech_groups'!B497</f>
        <v>NZ50-BDG-15-RESBDG</v>
      </c>
      <c r="D497">
        <v>1</v>
      </c>
    </row>
    <row r="498" spans="1:4" x14ac:dyDescent="0.25">
      <c r="A498" t="s">
        <v>81</v>
      </c>
      <c r="B498" t="str">
        <f>'NZ50-15_tech_groups'!A498</f>
        <v>RESBDGSATOldSHFIR___STDPRO_23</v>
      </c>
      <c r="C498" t="str">
        <f>'NZ50-15_tech_groups'!B498</f>
        <v>NZ50-BDG-15-RESBDG</v>
      </c>
      <c r="D498">
        <v>1</v>
      </c>
    </row>
    <row r="499" spans="1:4" x14ac:dyDescent="0.25">
      <c r="A499" t="s">
        <v>81</v>
      </c>
      <c r="B499" t="str">
        <f>'NZ50-15_tech_groups'!A499</f>
        <v>RESBDGSATOldSHPST___STDBWP_23</v>
      </c>
      <c r="C499" t="str">
        <f>'NZ50-15_tech_groups'!B499</f>
        <v>NZ50-BDG-15-RESBDG</v>
      </c>
      <c r="D499">
        <v>1</v>
      </c>
    </row>
    <row r="500" spans="1:4" x14ac:dyDescent="0.25">
      <c r="A500" t="s">
        <v>81</v>
      </c>
      <c r="B500" t="str">
        <f>'NZ50-15_tech_groups'!A500</f>
        <v>RESBDGSATOldCWA___TPHIGELC_23</v>
      </c>
      <c r="C500" t="str">
        <f>'NZ50-15_tech_groups'!B500</f>
        <v>NZ50-BDG-15-RESBDG</v>
      </c>
      <c r="D500">
        <v>1</v>
      </c>
    </row>
    <row r="501" spans="1:4" x14ac:dyDescent="0.25">
      <c r="A501" t="s">
        <v>81</v>
      </c>
      <c r="B501" t="str">
        <f>'NZ50-15_tech_groups'!A501</f>
        <v>RESBDGSDEOldCWA___TPSTDELC_23</v>
      </c>
      <c r="C501" t="str">
        <f>'NZ50-15_tech_groups'!B501</f>
        <v>NZ50-BDG-15-RESBDG</v>
      </c>
      <c r="D501">
        <v>1</v>
      </c>
    </row>
    <row r="502" spans="1:4" x14ac:dyDescent="0.25">
      <c r="A502" t="s">
        <v>81</v>
      </c>
      <c r="B502" t="str">
        <f>'NZ50-15_tech_groups'!A502</f>
        <v>RESBDGSATOldSHFIR___HIGPRO_23</v>
      </c>
      <c r="C502" t="str">
        <f>'NZ50-15_tech_groups'!B502</f>
        <v>NZ50-BDG-15-RESBDG</v>
      </c>
      <c r="D502">
        <v>1</v>
      </c>
    </row>
    <row r="503" spans="1:4" x14ac:dyDescent="0.25">
      <c r="A503" t="s">
        <v>81</v>
      </c>
      <c r="B503" t="str">
        <f>'NZ50-15_tech_groups'!A503</f>
        <v>RESBDGSATOldSHPST___HIGBWP_23</v>
      </c>
      <c r="C503" t="str">
        <f>'NZ50-15_tech_groups'!B503</f>
        <v>NZ50-BDG-15-RESBDG</v>
      </c>
      <c r="D503">
        <v>1</v>
      </c>
    </row>
    <row r="504" spans="1:4" x14ac:dyDescent="0.25">
      <c r="A504" t="s">
        <v>81</v>
      </c>
      <c r="B504" t="str">
        <f>'NZ50-15_tech_groups'!A504</f>
        <v>RESBDGAPAOldWHHEP___ESRELC_23</v>
      </c>
      <c r="C504" t="str">
        <f>'NZ50-15_tech_groups'!B504</f>
        <v>NZ50-BDG-15-RESBDG</v>
      </c>
      <c r="D504">
        <v>1</v>
      </c>
    </row>
    <row r="505" spans="1:4" x14ac:dyDescent="0.25">
      <c r="A505" t="s">
        <v>81</v>
      </c>
      <c r="B505" t="str">
        <f>'NZ50-15_tech_groups'!A505</f>
        <v>RESBDGSATOldCWA___FRHIGELC_23</v>
      </c>
      <c r="C505" t="str">
        <f>'NZ50-15_tech_groups'!B505</f>
        <v>NZ50-BDG-15-RESBDG</v>
      </c>
      <c r="D505">
        <v>1</v>
      </c>
    </row>
    <row r="506" spans="1:4" x14ac:dyDescent="0.25">
      <c r="A506" t="s">
        <v>81</v>
      </c>
      <c r="B506" t="str">
        <f>'NZ50-15_tech_groups'!A506</f>
        <v>RESBDGSDEOldSHHEP___STDNGA_23</v>
      </c>
      <c r="C506" t="str">
        <f>'NZ50-15_tech_groups'!B506</f>
        <v>NZ50-BDG-15-RESBDG</v>
      </c>
      <c r="D506">
        <v>1</v>
      </c>
    </row>
    <row r="507" spans="1:4" x14ac:dyDescent="0.25">
      <c r="A507" t="s">
        <v>81</v>
      </c>
      <c r="B507" t="str">
        <f>'NZ50-15_tech_groups'!A507</f>
        <v>RESBDGAPAOldWHHEP___STDELC_23</v>
      </c>
      <c r="C507" t="str">
        <f>'NZ50-15_tech_groups'!B507</f>
        <v>NZ50-BDG-15-RESBDG</v>
      </c>
      <c r="D507">
        <v>1</v>
      </c>
    </row>
    <row r="508" spans="1:4" x14ac:dyDescent="0.25">
      <c r="A508" t="s">
        <v>81</v>
      </c>
      <c r="B508" t="str">
        <f>'NZ50-15_tech_groups'!A508</f>
        <v>RESBDGAPANewWHSTHBCKSTDELC_23</v>
      </c>
      <c r="C508" t="str">
        <f>'NZ50-15_tech_groups'!B508</f>
        <v>NZ50-BDG-15-RESBDG</v>
      </c>
      <c r="D508">
        <v>1</v>
      </c>
    </row>
    <row r="509" spans="1:4" x14ac:dyDescent="0.25">
      <c r="A509" t="s">
        <v>81</v>
      </c>
      <c r="B509" t="str">
        <f>'NZ50-15_tech_groups'!A509</f>
        <v>RESBDGAPANewCWA___TPESRELC_23</v>
      </c>
      <c r="C509" t="str">
        <f>'NZ50-15_tech_groups'!B509</f>
        <v>NZ50-BDG-15-RESBDG</v>
      </c>
      <c r="D509">
        <v>1</v>
      </c>
    </row>
    <row r="510" spans="1:4" x14ac:dyDescent="0.25">
      <c r="A510" t="s">
        <v>81</v>
      </c>
      <c r="B510" t="str">
        <f>'NZ50-15_tech_groups'!A510</f>
        <v>RESBDGAPAOldSHFUR___HIGLFO_23</v>
      </c>
      <c r="C510" t="str">
        <f>'NZ50-15_tech_groups'!B510</f>
        <v>NZ50-BDG-15-RESBDG</v>
      </c>
      <c r="D510">
        <v>1</v>
      </c>
    </row>
    <row r="511" spans="1:4" x14ac:dyDescent="0.25">
      <c r="A511" t="s">
        <v>81</v>
      </c>
      <c r="B511" t="str">
        <f>'NZ50-15_tech_groups'!A511</f>
        <v>RESBDGAPAOldRAG______STDELC_23</v>
      </c>
      <c r="C511" t="str">
        <f>'NZ50-15_tech_groups'!B511</f>
        <v>NZ50-BDG-15-RESBDG</v>
      </c>
      <c r="D511">
        <v>1</v>
      </c>
    </row>
    <row r="512" spans="1:4" x14ac:dyDescent="0.25">
      <c r="A512" t="s">
        <v>81</v>
      </c>
      <c r="B512" t="str">
        <f>'NZ50-15_tech_groups'!A512</f>
        <v>RESBDGAPANewCWA___FRESRELC_23</v>
      </c>
      <c r="C512" t="str">
        <f>'NZ50-15_tech_groups'!B512</f>
        <v>NZ50-BDG-15-RESBDG</v>
      </c>
      <c r="D512">
        <v>1</v>
      </c>
    </row>
    <row r="513" spans="1:4" x14ac:dyDescent="0.25">
      <c r="A513" t="s">
        <v>81</v>
      </c>
      <c r="B513" t="str">
        <f>'NZ50-15_tech_groups'!A513</f>
        <v>RESBDGAPANewCWA___FRSTDELC_23</v>
      </c>
      <c r="C513" t="str">
        <f>'NZ50-15_tech_groups'!B513</f>
        <v>NZ50-BDG-15-RESBDG</v>
      </c>
      <c r="D513">
        <v>1</v>
      </c>
    </row>
    <row r="514" spans="1:4" x14ac:dyDescent="0.25">
      <c r="A514" t="s">
        <v>81</v>
      </c>
      <c r="B514" t="str">
        <f>'NZ50-15_tech_groups'!A514</f>
        <v>RESBDGSDEOldCWA___TPESRELC_23</v>
      </c>
      <c r="C514" t="str">
        <f>'NZ50-15_tech_groups'!B514</f>
        <v>NZ50-BDG-15-RESBDG</v>
      </c>
      <c r="D514">
        <v>1</v>
      </c>
    </row>
    <row r="515" spans="1:4" x14ac:dyDescent="0.25">
      <c r="A515" t="s">
        <v>81</v>
      </c>
      <c r="B515" t="str">
        <f>'NZ50-15_tech_groups'!A515</f>
        <v>RESBDGAPAOldWHHEP___HIGELC_23</v>
      </c>
      <c r="C515" t="str">
        <f>'NZ50-15_tech_groups'!B515</f>
        <v>NZ50-BDG-15-RESBDG</v>
      </c>
      <c r="D515">
        <v>1</v>
      </c>
    </row>
    <row r="516" spans="1:4" x14ac:dyDescent="0.25">
      <c r="A516" t="s">
        <v>81</v>
      </c>
      <c r="B516" t="str">
        <f>'NZ50-15_tech_groups'!A516</f>
        <v>RESBDGAPANewCWA___TPHIGELC_23</v>
      </c>
      <c r="C516" t="str">
        <f>'NZ50-15_tech_groups'!B516</f>
        <v>NZ50-BDG-15-RESBDG</v>
      </c>
      <c r="D516">
        <v>1</v>
      </c>
    </row>
    <row r="517" spans="1:4" x14ac:dyDescent="0.25">
      <c r="A517" t="s">
        <v>81</v>
      </c>
      <c r="B517" t="str">
        <f>'NZ50-15_tech_groups'!A517</f>
        <v>RESBDGSDEOldWHSTHBCKSTDELC_23</v>
      </c>
      <c r="C517" t="str">
        <f>'NZ50-15_tech_groups'!B517</f>
        <v>NZ50-BDG-15-RESBDG</v>
      </c>
      <c r="D517">
        <v>1</v>
      </c>
    </row>
    <row r="518" spans="1:4" x14ac:dyDescent="0.25">
      <c r="A518" t="s">
        <v>81</v>
      </c>
      <c r="B518" t="str">
        <f>'NZ50-15_tech_groups'!A518</f>
        <v>RESBDGSDEOldCWA___FRESRELC_23</v>
      </c>
      <c r="C518" t="str">
        <f>'NZ50-15_tech_groups'!B518</f>
        <v>NZ50-BDG-15-RESBDG</v>
      </c>
      <c r="D518">
        <v>1</v>
      </c>
    </row>
    <row r="519" spans="1:4" x14ac:dyDescent="0.25">
      <c r="A519" t="s">
        <v>81</v>
      </c>
      <c r="B519" t="str">
        <f>'NZ50-15_tech_groups'!A519</f>
        <v>RESBDGAPANewSHHEP___STDGEO_23</v>
      </c>
      <c r="C519" t="str">
        <f>'NZ50-15_tech_groups'!B519</f>
        <v>NZ50-BDG-15-RESBDG</v>
      </c>
      <c r="D519">
        <v>1</v>
      </c>
    </row>
    <row r="520" spans="1:4" x14ac:dyDescent="0.25">
      <c r="A520" t="s">
        <v>81</v>
      </c>
      <c r="B520" t="str">
        <f>'NZ50-15_tech_groups'!A520</f>
        <v>RESBDGSDEOldCWA___FRSTDELC_23</v>
      </c>
      <c r="C520" t="str">
        <f>'NZ50-15_tech_groups'!B520</f>
        <v>NZ50-BDG-15-RESBDG</v>
      </c>
      <c r="D520">
        <v>1</v>
      </c>
    </row>
    <row r="521" spans="1:4" x14ac:dyDescent="0.25">
      <c r="A521" t="s">
        <v>81</v>
      </c>
      <c r="B521" t="str">
        <f>'NZ50-15_tech_groups'!A521</f>
        <v>RESBDGAPAOldSHFIR___STDPRO_23</v>
      </c>
      <c r="C521" t="str">
        <f>'NZ50-15_tech_groups'!B521</f>
        <v>NZ50-BDG-15-RESBDG</v>
      </c>
      <c r="D521">
        <v>1</v>
      </c>
    </row>
    <row r="522" spans="1:4" x14ac:dyDescent="0.25">
      <c r="A522" t="s">
        <v>81</v>
      </c>
      <c r="B522" t="str">
        <f>'NZ50-15_tech_groups'!A522</f>
        <v>RESBDGSATOldSHSTV___STDBMA_23</v>
      </c>
      <c r="C522" t="str">
        <f>'NZ50-15_tech_groups'!B522</f>
        <v>NZ50-BDG-15-RESBDG</v>
      </c>
      <c r="D522">
        <v>1</v>
      </c>
    </row>
    <row r="523" spans="1:4" x14ac:dyDescent="0.25">
      <c r="A523" t="s">
        <v>81</v>
      </c>
      <c r="B523" t="str">
        <f>'NZ50-15_tech_groups'!A523</f>
        <v>RESBDGSATOldSHSTV___HIGBMA_23</v>
      </c>
      <c r="C523" t="str">
        <f>'NZ50-15_tech_groups'!B523</f>
        <v>NZ50-BDG-15-RESBDG</v>
      </c>
      <c r="D523">
        <v>1</v>
      </c>
    </row>
    <row r="524" spans="1:4" x14ac:dyDescent="0.25">
      <c r="A524" t="s">
        <v>81</v>
      </c>
      <c r="B524" t="str">
        <f>'NZ50-15_tech_groups'!A524</f>
        <v>RESBDGSATOldRAG______HIGELC_23</v>
      </c>
      <c r="C524" t="str">
        <f>'NZ50-15_tech_groups'!B524</f>
        <v>NZ50-BDG-15-RESBDG</v>
      </c>
      <c r="D524">
        <v>1</v>
      </c>
    </row>
    <row r="525" spans="1:4" x14ac:dyDescent="0.25">
      <c r="A525" t="s">
        <v>81</v>
      </c>
      <c r="B525" t="str">
        <f>'NZ50-15_tech_groups'!A525</f>
        <v>RESBDGAPAOldSHPST___STDBWP_23</v>
      </c>
      <c r="C525" t="str">
        <f>'NZ50-15_tech_groups'!B525</f>
        <v>NZ50-BDG-15-RESBDG</v>
      </c>
      <c r="D525">
        <v>1</v>
      </c>
    </row>
    <row r="526" spans="1:4" x14ac:dyDescent="0.25">
      <c r="A526" t="s">
        <v>81</v>
      </c>
      <c r="B526" t="str">
        <f>'NZ50-15_tech_groups'!A526</f>
        <v>RESBDGAPANewSHHEP___ESRGEO_23</v>
      </c>
      <c r="C526" t="str">
        <f>'NZ50-15_tech_groups'!B526</f>
        <v>NZ50-BDG-15-RESBDG</v>
      </c>
      <c r="D526">
        <v>1</v>
      </c>
    </row>
    <row r="527" spans="1:4" x14ac:dyDescent="0.25">
      <c r="A527" t="s">
        <v>81</v>
      </c>
      <c r="B527" t="str">
        <f>'NZ50-15_tech_groups'!A527</f>
        <v>RESBDGAPANewCWA___FRHIGELC_23</v>
      </c>
      <c r="C527" t="str">
        <f>'NZ50-15_tech_groups'!B527</f>
        <v>NZ50-BDG-15-RESBDG</v>
      </c>
      <c r="D527">
        <v>1</v>
      </c>
    </row>
    <row r="528" spans="1:4" x14ac:dyDescent="0.25">
      <c r="A528" t="s">
        <v>81</v>
      </c>
      <c r="B528" t="str">
        <f>'NZ50-15_tech_groups'!A528</f>
        <v>RESBDGSDEOldCWA___TPHIGELC_23</v>
      </c>
      <c r="C528" t="str">
        <f>'NZ50-15_tech_groups'!B528</f>
        <v>NZ50-BDG-15-RESBDG</v>
      </c>
      <c r="D528">
        <v>1</v>
      </c>
    </row>
    <row r="529" spans="1:4" x14ac:dyDescent="0.25">
      <c r="A529" t="s">
        <v>81</v>
      </c>
      <c r="B529" t="str">
        <f>'NZ50-15_tech_groups'!A529</f>
        <v>RESBDGAPANewSHHEP___HIGGEO_23</v>
      </c>
      <c r="C529" t="str">
        <f>'NZ50-15_tech_groups'!B529</f>
        <v>NZ50-BDG-15-RESBDG</v>
      </c>
      <c r="D529">
        <v>1</v>
      </c>
    </row>
    <row r="530" spans="1:4" x14ac:dyDescent="0.25">
      <c r="A530" t="s">
        <v>81</v>
      </c>
      <c r="B530" t="str">
        <f>'NZ50-15_tech_groups'!A530</f>
        <v>RESBDGSDEOldSHFUR___HIGLFO_23</v>
      </c>
      <c r="C530" t="str">
        <f>'NZ50-15_tech_groups'!B530</f>
        <v>NZ50-BDG-15-RESBDG</v>
      </c>
      <c r="D530">
        <v>1</v>
      </c>
    </row>
    <row r="531" spans="1:4" x14ac:dyDescent="0.25">
      <c r="A531" t="s">
        <v>81</v>
      </c>
      <c r="B531" t="str">
        <f>'NZ50-15_tech_groups'!A531</f>
        <v>RESBDGAPAOldSHFIR___HIGPRO_23</v>
      </c>
      <c r="C531" t="str">
        <f>'NZ50-15_tech_groups'!B531</f>
        <v>NZ50-BDG-15-RESBDG</v>
      </c>
      <c r="D531">
        <v>1</v>
      </c>
    </row>
    <row r="532" spans="1:4" x14ac:dyDescent="0.25">
      <c r="A532" t="s">
        <v>81</v>
      </c>
      <c r="B532" t="str">
        <f>'NZ50-15_tech_groups'!A532</f>
        <v>RESBDGAPAOldSHPST___HIGBWP_23</v>
      </c>
      <c r="C532" t="str">
        <f>'NZ50-15_tech_groups'!B532</f>
        <v>NZ50-BDG-15-RESBDG</v>
      </c>
      <c r="D532">
        <v>1</v>
      </c>
    </row>
    <row r="533" spans="1:4" x14ac:dyDescent="0.25">
      <c r="A533" t="s">
        <v>81</v>
      </c>
      <c r="B533" t="str">
        <f>'NZ50-15_tech_groups'!A533</f>
        <v>RESBDGSDEOldCWA___FRHIGELC_23</v>
      </c>
      <c r="C533" t="str">
        <f>'NZ50-15_tech_groups'!B533</f>
        <v>NZ50-BDG-15-RESBDG</v>
      </c>
      <c r="D533">
        <v>1</v>
      </c>
    </row>
    <row r="534" spans="1:4" x14ac:dyDescent="0.25">
      <c r="A534" t="s">
        <v>81</v>
      </c>
      <c r="B534" t="str">
        <f>'NZ50-15_tech_groups'!A534</f>
        <v>RESBDGAPAOldCWA___TPSTDELC_23</v>
      </c>
      <c r="C534" t="str">
        <f>'NZ50-15_tech_groups'!B534</f>
        <v>NZ50-BDG-15-RESBDG</v>
      </c>
      <c r="D534">
        <v>1</v>
      </c>
    </row>
    <row r="535" spans="1:4" x14ac:dyDescent="0.25">
      <c r="A535" t="s">
        <v>81</v>
      </c>
      <c r="B535" t="str">
        <f>'NZ50-15_tech_groups'!A535</f>
        <v>RESBDGSDEOldSHFIR___STDPRO_23</v>
      </c>
      <c r="C535" t="str">
        <f>'NZ50-15_tech_groups'!B535</f>
        <v>NZ50-BDG-15-RESBDG</v>
      </c>
      <c r="D535">
        <v>1</v>
      </c>
    </row>
    <row r="536" spans="1:4" x14ac:dyDescent="0.25">
      <c r="A536" t="s">
        <v>81</v>
      </c>
      <c r="B536" t="str">
        <f>'NZ50-15_tech_groups'!A536</f>
        <v>RESBDGSDEOldSHPST___STDBWP_23</v>
      </c>
      <c r="C536" t="str">
        <f>'NZ50-15_tech_groups'!B536</f>
        <v>NZ50-BDG-15-RESBDG</v>
      </c>
      <c r="D536">
        <v>1</v>
      </c>
    </row>
    <row r="537" spans="1:4" x14ac:dyDescent="0.25">
      <c r="A537" t="s">
        <v>81</v>
      </c>
      <c r="B537" t="str">
        <f>'NZ50-15_tech_groups'!A537</f>
        <v>RESBDGSDEOldSHFIR___HIGPRO_23</v>
      </c>
      <c r="C537" t="str">
        <f>'NZ50-15_tech_groups'!B537</f>
        <v>NZ50-BDG-15-RESBDG</v>
      </c>
      <c r="D537">
        <v>1</v>
      </c>
    </row>
    <row r="538" spans="1:4" x14ac:dyDescent="0.25">
      <c r="A538" t="s">
        <v>81</v>
      </c>
      <c r="B538" t="str">
        <f>'NZ50-15_tech_groups'!A538</f>
        <v>RESBDGSDEOldSHPST___HIGBWP_23</v>
      </c>
      <c r="C538" t="str">
        <f>'NZ50-15_tech_groups'!B538</f>
        <v>NZ50-BDG-15-RESBDG</v>
      </c>
      <c r="D538">
        <v>1</v>
      </c>
    </row>
    <row r="539" spans="1:4" x14ac:dyDescent="0.25">
      <c r="A539" t="s">
        <v>81</v>
      </c>
      <c r="B539" t="str">
        <f>'NZ50-15_tech_groups'!A539</f>
        <v>RESBDGAPANewRAG______HIGELC_23</v>
      </c>
      <c r="C539" t="str">
        <f>'NZ50-15_tech_groups'!B539</f>
        <v>NZ50-BDG-15-RESBDG</v>
      </c>
      <c r="D539">
        <v>1</v>
      </c>
    </row>
    <row r="540" spans="1:4" x14ac:dyDescent="0.25">
      <c r="A540" t="s">
        <v>81</v>
      </c>
      <c r="B540" t="str">
        <f>'NZ50-15_tech_groups'!A540</f>
        <v>RESBDGSDENewSHBOI___STDHH2_23</v>
      </c>
      <c r="C540" t="str">
        <f>'NZ50-15_tech_groups'!B540</f>
        <v>NZ50-BDG-15-RESBDG</v>
      </c>
      <c r="D540">
        <v>1</v>
      </c>
    </row>
    <row r="541" spans="1:4" x14ac:dyDescent="0.25">
      <c r="A541" t="s">
        <v>81</v>
      </c>
      <c r="B541" t="str">
        <f>'NZ50-15_tech_groups'!A541</f>
        <v>RESBDGAPAOldWHSTHBCKSTDELC_23</v>
      </c>
      <c r="C541" t="str">
        <f>'NZ50-15_tech_groups'!B541</f>
        <v>NZ50-BDG-15-RESBDG</v>
      </c>
      <c r="D541">
        <v>1</v>
      </c>
    </row>
    <row r="542" spans="1:4" x14ac:dyDescent="0.25">
      <c r="A542" t="s">
        <v>81</v>
      </c>
      <c r="B542" t="str">
        <f>'NZ50-15_tech_groups'!A542</f>
        <v>RESBDGAPAOldCWA___TPESRELC_23</v>
      </c>
      <c r="C542" t="str">
        <f>'NZ50-15_tech_groups'!B542</f>
        <v>NZ50-BDG-15-RESBDG</v>
      </c>
      <c r="D542">
        <v>1</v>
      </c>
    </row>
    <row r="543" spans="1:4" x14ac:dyDescent="0.25">
      <c r="A543" t="s">
        <v>81</v>
      </c>
      <c r="B543" t="str">
        <f>'NZ50-15_tech_groups'!A543</f>
        <v>RESBDGSDEOldRAG______HIGELC_23</v>
      </c>
      <c r="C543" t="str">
        <f>'NZ50-15_tech_groups'!B543</f>
        <v>NZ50-BDG-15-RESBDG</v>
      </c>
      <c r="D543">
        <v>1</v>
      </c>
    </row>
    <row r="544" spans="1:4" x14ac:dyDescent="0.25">
      <c r="A544" t="s">
        <v>81</v>
      </c>
      <c r="B544" t="str">
        <f>'NZ50-15_tech_groups'!A544</f>
        <v>RESBDGAPAOldSHSTV___STDBMA_23</v>
      </c>
      <c r="C544" t="str">
        <f>'NZ50-15_tech_groups'!B544</f>
        <v>NZ50-BDG-15-RESBDG</v>
      </c>
      <c r="D544">
        <v>1</v>
      </c>
    </row>
    <row r="545" spans="1:4" x14ac:dyDescent="0.25">
      <c r="A545" t="s">
        <v>81</v>
      </c>
      <c r="B545" t="str">
        <f>'NZ50-15_tech_groups'!A545</f>
        <v>RESBDGAPAOldSHSTV___HIGBMA_23</v>
      </c>
      <c r="C545" t="str">
        <f>'NZ50-15_tech_groups'!B545</f>
        <v>NZ50-BDG-15-RESBDG</v>
      </c>
      <c r="D545">
        <v>1</v>
      </c>
    </row>
    <row r="546" spans="1:4" x14ac:dyDescent="0.25">
      <c r="A546" t="s">
        <v>81</v>
      </c>
      <c r="B546" t="str">
        <f>'NZ50-15_tech_groups'!A546</f>
        <v>RESBDGAPAOldCWA___FRESRELC_23</v>
      </c>
      <c r="C546" t="str">
        <f>'NZ50-15_tech_groups'!B546</f>
        <v>NZ50-BDG-15-RESBDG</v>
      </c>
      <c r="D546">
        <v>1</v>
      </c>
    </row>
    <row r="547" spans="1:4" x14ac:dyDescent="0.25">
      <c r="A547" t="s">
        <v>81</v>
      </c>
      <c r="B547" t="str">
        <f>'NZ50-15_tech_groups'!A547</f>
        <v>RESBDGAPAOldCWA___FRSTDELC_23</v>
      </c>
      <c r="C547" t="str">
        <f>'NZ50-15_tech_groups'!B547</f>
        <v>NZ50-BDG-15-RESBDG</v>
      </c>
      <c r="D547">
        <v>1</v>
      </c>
    </row>
    <row r="548" spans="1:4" x14ac:dyDescent="0.25">
      <c r="A548" t="s">
        <v>81</v>
      </c>
      <c r="B548" t="str">
        <f>'NZ50-15_tech_groups'!A548</f>
        <v>RESBDGAPAOldCWA___TPHIGELC_23</v>
      </c>
      <c r="C548" t="str">
        <f>'NZ50-15_tech_groups'!B548</f>
        <v>NZ50-BDG-15-RESBDG</v>
      </c>
      <c r="D548">
        <v>1</v>
      </c>
    </row>
    <row r="549" spans="1:4" x14ac:dyDescent="0.25">
      <c r="A549" t="s">
        <v>81</v>
      </c>
      <c r="B549" t="str">
        <f>'NZ50-15_tech_groups'!A549</f>
        <v>RESBDGAPAOldCWA___FRHIGELC_23</v>
      </c>
      <c r="C549" t="str">
        <f>'NZ50-15_tech_groups'!B549</f>
        <v>NZ50-BDG-15-RESBDG</v>
      </c>
      <c r="D549">
        <v>1</v>
      </c>
    </row>
    <row r="550" spans="1:4" x14ac:dyDescent="0.25">
      <c r="A550" t="s">
        <v>81</v>
      </c>
      <c r="B550" t="str">
        <f>'NZ50-15_tech_groups'!A550</f>
        <v>RESBDGSATOldSHHEP___STDGEO_23</v>
      </c>
      <c r="C550" t="str">
        <f>'NZ50-15_tech_groups'!B550</f>
        <v>NZ50-BDG-15-RESBDG</v>
      </c>
      <c r="D550">
        <v>1</v>
      </c>
    </row>
    <row r="551" spans="1:4" x14ac:dyDescent="0.25">
      <c r="A551" t="s">
        <v>81</v>
      </c>
      <c r="B551" t="str">
        <f>'NZ50-15_tech_groups'!A551</f>
        <v>RESBDGSDEOldSHSTV___STDBMA_23</v>
      </c>
      <c r="C551" t="str">
        <f>'NZ50-15_tech_groups'!B551</f>
        <v>NZ50-BDG-15-RESBDG</v>
      </c>
      <c r="D551">
        <v>1</v>
      </c>
    </row>
    <row r="552" spans="1:4" x14ac:dyDescent="0.25">
      <c r="A552" t="s">
        <v>81</v>
      </c>
      <c r="B552" t="str">
        <f>'NZ50-15_tech_groups'!A552</f>
        <v>RESBDGSDEOldSHSTV___HIGBMA_23</v>
      </c>
      <c r="C552" t="str">
        <f>'NZ50-15_tech_groups'!B552</f>
        <v>NZ50-BDG-15-RESBDG</v>
      </c>
      <c r="D552">
        <v>1</v>
      </c>
    </row>
    <row r="553" spans="1:4" x14ac:dyDescent="0.25">
      <c r="A553" t="s">
        <v>81</v>
      </c>
      <c r="B553" t="str">
        <f>'NZ50-15_tech_groups'!A553</f>
        <v>RESBDGSATOldSHHEP___ESRGEO_23</v>
      </c>
      <c r="C553" t="str">
        <f>'NZ50-15_tech_groups'!B553</f>
        <v>NZ50-BDG-15-RESBDG</v>
      </c>
      <c r="D553">
        <v>1</v>
      </c>
    </row>
    <row r="554" spans="1:4" x14ac:dyDescent="0.25">
      <c r="A554" t="s">
        <v>81</v>
      </c>
      <c r="B554" t="str">
        <f>'NZ50-15_tech_groups'!A554</f>
        <v>RESBDGSATOldSHHEP___HIGGEO_23</v>
      </c>
      <c r="C554" t="str">
        <f>'NZ50-15_tech_groups'!B554</f>
        <v>NZ50-BDG-15-RESBDG</v>
      </c>
      <c r="D554">
        <v>1</v>
      </c>
    </row>
    <row r="555" spans="1:4" x14ac:dyDescent="0.25">
      <c r="A555" t="s">
        <v>81</v>
      </c>
      <c r="B555" t="str">
        <f>'NZ50-15_tech_groups'!A555</f>
        <v>RESBDGAPAOldRAG______HIGELC_23</v>
      </c>
      <c r="C555" t="str">
        <f>'NZ50-15_tech_groups'!B555</f>
        <v>NZ50-BDG-15-RESBDG</v>
      </c>
      <c r="D555">
        <v>1</v>
      </c>
    </row>
    <row r="556" spans="1:4" x14ac:dyDescent="0.25">
      <c r="A556" t="s">
        <v>81</v>
      </c>
      <c r="B556" t="str">
        <f>'NZ50-15_tech_groups'!A556</f>
        <v>RESBDGAPAOldSHHEP___STDGEO_23</v>
      </c>
      <c r="C556" t="str">
        <f>'NZ50-15_tech_groups'!B556</f>
        <v>NZ50-BDG-15-RESBDG</v>
      </c>
      <c r="D556">
        <v>1</v>
      </c>
    </row>
    <row r="557" spans="1:4" x14ac:dyDescent="0.25">
      <c r="A557" t="s">
        <v>81</v>
      </c>
      <c r="B557" t="str">
        <f>'NZ50-15_tech_groups'!A557</f>
        <v>RESBDGAPANewSHBOI___STDHH2_23</v>
      </c>
      <c r="C557" t="str">
        <f>'NZ50-15_tech_groups'!B557</f>
        <v>NZ50-BDG-15-RESBDG</v>
      </c>
      <c r="D557">
        <v>1</v>
      </c>
    </row>
    <row r="558" spans="1:4" x14ac:dyDescent="0.25">
      <c r="A558" t="s">
        <v>81</v>
      </c>
      <c r="B558" t="str">
        <f>'NZ50-15_tech_groups'!A558</f>
        <v>RESBDGAPAOldSHHEP___ESRGEO_23</v>
      </c>
      <c r="C558" t="str">
        <f>'NZ50-15_tech_groups'!B558</f>
        <v>NZ50-BDG-15-RESBDG</v>
      </c>
      <c r="D558">
        <v>1</v>
      </c>
    </row>
    <row r="559" spans="1:4" x14ac:dyDescent="0.25">
      <c r="A559" t="s">
        <v>81</v>
      </c>
      <c r="B559" t="str">
        <f>'NZ50-15_tech_groups'!A559</f>
        <v>RESBDGAPAOldSHHEP___HIGGEO_23</v>
      </c>
      <c r="C559" t="str">
        <f>'NZ50-15_tech_groups'!B559</f>
        <v>NZ50-BDG-15-RESBDG</v>
      </c>
      <c r="D559">
        <v>1</v>
      </c>
    </row>
    <row r="560" spans="1:4" x14ac:dyDescent="0.25">
      <c r="A560" t="s">
        <v>81</v>
      </c>
      <c r="B560" t="str">
        <f>'NZ50-15_tech_groups'!A560</f>
        <v>RESBDGSDEOldSHHEP___STDGEO_23</v>
      </c>
      <c r="C560" t="str">
        <f>'NZ50-15_tech_groups'!B560</f>
        <v>NZ50-BDG-15-RESBDG</v>
      </c>
      <c r="D560">
        <v>1</v>
      </c>
    </row>
    <row r="561" spans="1:4" x14ac:dyDescent="0.25">
      <c r="A561" t="s">
        <v>81</v>
      </c>
      <c r="B561" t="str">
        <f>'NZ50-15_tech_groups'!A561</f>
        <v>RESBDGSDEOldSHHEP___ESRGEO_23</v>
      </c>
      <c r="C561" t="str">
        <f>'NZ50-15_tech_groups'!B561</f>
        <v>NZ50-BDG-15-RESBDG</v>
      </c>
      <c r="D561">
        <v>1</v>
      </c>
    </row>
    <row r="562" spans="1:4" x14ac:dyDescent="0.25">
      <c r="A562" t="s">
        <v>81</v>
      </c>
      <c r="B562" t="str">
        <f>'NZ50-15_tech_groups'!A562</f>
        <v>RESBDGSDEOldSHHEP___HIGGEO_23</v>
      </c>
      <c r="C562" t="str">
        <f>'NZ50-15_tech_groups'!B562</f>
        <v>NZ50-BDG-15-RESBDG</v>
      </c>
      <c r="D562">
        <v>1</v>
      </c>
    </row>
    <row r="563" spans="1:4" x14ac:dyDescent="0.25">
      <c r="A563" t="s">
        <v>81</v>
      </c>
      <c r="B563" t="str">
        <f>'NZ50-15_tech_groups'!A563</f>
        <v>RESBDGSATOldSHBOI___STDHH2_23</v>
      </c>
      <c r="C563" t="str">
        <f>'NZ50-15_tech_groups'!B563</f>
        <v>NZ50-BDG-15-RESBDG</v>
      </c>
      <c r="D563">
        <v>1</v>
      </c>
    </row>
    <row r="564" spans="1:4" x14ac:dyDescent="0.25">
      <c r="A564" t="s">
        <v>81</v>
      </c>
      <c r="B564" t="str">
        <f>'NZ50-15_tech_groups'!A564</f>
        <v>RESBDGAPAOldSHBOI___STDHH2_23</v>
      </c>
      <c r="C564" t="str">
        <f>'NZ50-15_tech_groups'!B564</f>
        <v>NZ50-BDG-15-RESBDG</v>
      </c>
      <c r="D564">
        <v>1</v>
      </c>
    </row>
    <row r="565" spans="1:4" x14ac:dyDescent="0.25">
      <c r="A565" t="s">
        <v>81</v>
      </c>
      <c r="B565" t="str">
        <f>'NZ50-15_tech_groups'!A565</f>
        <v>RESBDGSDEOldSHBOI___STDHH2_23</v>
      </c>
      <c r="C565" t="str">
        <f>'NZ50-15_tech_groups'!B565</f>
        <v>NZ50-BDG-15-RESBDG</v>
      </c>
      <c r="D56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Market Share</vt:lpstr>
      <vt:lpstr>NZ50-15_groups</vt:lpstr>
      <vt:lpstr>NZ50-15_tech_groups</vt:lpstr>
      <vt:lpstr>NZ50-15_MaxInvestShareGroupTarg</vt:lpstr>
      <vt:lpstr>NZ50-15_MaxInvestShareGroupWeig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2023-01-31T16:58:24Z</dcterms:created>
  <dcterms:modified xsi:type="dcterms:W3CDTF">2023-03-01T19:31:08Z</dcterms:modified>
</cp:coreProperties>
</file>