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4_Net-zero_2040\4_Energy\3_Thermal_district_energy\1_Existing_system\"/>
    </mc:Choice>
  </mc:AlternateContent>
  <xr:revisionPtr revIDLastSave="0" documentId="13_ncr:1_{9C74AF06-9AD7-4B99-8E03-60E766B99CF5}" xr6:coauthVersionLast="47" xr6:coauthVersionMax="47" xr10:uidLastSave="{00000000-0000-0000-0000-000000000000}"/>
  <bookViews>
    <workbookView xWindow="-120" yWindow="-120" windowWidth="29040" windowHeight="15840" activeTab="2" xr2:uid="{8F6A1E6D-DA41-443E-AAF5-B139B454F3E6}"/>
  </bookViews>
  <sheets>
    <sheet name="DISENE_EX_TechInputSplit" sheetId="1" r:id="rId1"/>
    <sheet name="Tuning parameters" sheetId="2" r:id="rId2"/>
    <sheet name="NZ50-ENE-2_TechInputSplit" sheetId="3" r:id="rId3"/>
  </sheets>
  <definedNames>
    <definedName name="_xlnm._FilterDatabase" localSheetId="0" hidden="1">DISENE_EX_TechInputSplit!$A$1:$F$981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6" i="3"/>
  <c r="E237" i="3"/>
  <c r="E238" i="3"/>
  <c r="E239" i="3"/>
  <c r="E240" i="3"/>
  <c r="E241" i="3"/>
  <c r="E242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4" i="3"/>
  <c r="E265" i="3"/>
  <c r="E266" i="3"/>
  <c r="E267" i="3"/>
  <c r="E268" i="3"/>
  <c r="E269" i="3"/>
  <c r="E270" i="3"/>
  <c r="E272" i="3"/>
  <c r="E273" i="3"/>
  <c r="E274" i="3"/>
  <c r="E275" i="3"/>
  <c r="E276" i="3"/>
  <c r="E277" i="3"/>
  <c r="E278" i="3"/>
  <c r="E279" i="3"/>
  <c r="E280" i="3"/>
  <c r="E282" i="3"/>
  <c r="E283" i="3"/>
  <c r="E284" i="3"/>
  <c r="E285" i="3"/>
  <c r="E286" i="3"/>
  <c r="E287" i="3"/>
  <c r="E288" i="3"/>
  <c r="E289" i="3"/>
  <c r="E290" i="3"/>
  <c r="E292" i="3"/>
  <c r="E293" i="3"/>
  <c r="E294" i="3"/>
  <c r="E295" i="3"/>
  <c r="E296" i="3"/>
  <c r="E297" i="3"/>
  <c r="E298" i="3"/>
  <c r="E300" i="3"/>
  <c r="E301" i="3"/>
  <c r="E302" i="3"/>
  <c r="E303" i="3"/>
  <c r="E304" i="3"/>
  <c r="E305" i="3"/>
  <c r="E306" i="3"/>
  <c r="E307" i="3"/>
  <c r="E308" i="3"/>
  <c r="E310" i="3"/>
  <c r="E311" i="3"/>
  <c r="E312" i="3"/>
  <c r="E313" i="3"/>
  <c r="E314" i="3"/>
  <c r="E315" i="3"/>
  <c r="E316" i="3"/>
  <c r="E317" i="3"/>
  <c r="E318" i="3"/>
  <c r="E320" i="3"/>
  <c r="E321" i="3"/>
  <c r="E322" i="3"/>
  <c r="E323" i="3"/>
  <c r="E324" i="3"/>
  <c r="E325" i="3"/>
  <c r="E326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8" i="3"/>
  <c r="E349" i="3"/>
  <c r="E350" i="3"/>
  <c r="E351" i="3"/>
  <c r="E352" i="3"/>
  <c r="E353" i="3"/>
  <c r="E354" i="3"/>
  <c r="E356" i="3"/>
  <c r="E357" i="3"/>
  <c r="E358" i="3"/>
  <c r="E359" i="3"/>
  <c r="E360" i="3"/>
  <c r="E361" i="3"/>
  <c r="E362" i="3"/>
  <c r="E363" i="3"/>
  <c r="E364" i="3"/>
  <c r="E366" i="3"/>
  <c r="E367" i="3"/>
  <c r="E368" i="3"/>
  <c r="E369" i="3"/>
  <c r="E370" i="3"/>
  <c r="E371" i="3"/>
  <c r="E372" i="3"/>
  <c r="E373" i="3"/>
  <c r="E374" i="3"/>
  <c r="E376" i="3"/>
  <c r="E377" i="3"/>
  <c r="E378" i="3"/>
  <c r="E379" i="3"/>
  <c r="E380" i="3"/>
  <c r="E381" i="3"/>
  <c r="E382" i="3"/>
  <c r="E384" i="3"/>
  <c r="E385" i="3"/>
  <c r="E386" i="3"/>
  <c r="E387" i="3"/>
  <c r="E388" i="3"/>
  <c r="E389" i="3"/>
  <c r="E390" i="3"/>
  <c r="E391" i="3"/>
  <c r="E392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4" i="3"/>
  <c r="E545" i="3"/>
  <c r="E546" i="3"/>
  <c r="E547" i="3"/>
  <c r="E548" i="3"/>
  <c r="E549" i="3"/>
  <c r="E552" i="3"/>
  <c r="E553" i="3"/>
  <c r="E554" i="3"/>
  <c r="E555" i="3"/>
  <c r="E556" i="3"/>
  <c r="E557" i="3"/>
  <c r="E558" i="3"/>
  <c r="E559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4" i="3"/>
  <c r="E685" i="3"/>
  <c r="E686" i="3"/>
  <c r="E687" i="3"/>
  <c r="E688" i="3"/>
  <c r="E689" i="3"/>
  <c r="E692" i="3"/>
  <c r="E693" i="3"/>
  <c r="E694" i="3"/>
  <c r="E695" i="3"/>
  <c r="E696" i="3"/>
  <c r="E697" i="3"/>
  <c r="E698" i="3"/>
  <c r="E699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4" i="3"/>
  <c r="E825" i="3"/>
  <c r="E826" i="3"/>
  <c r="E827" i="3"/>
  <c r="E828" i="3"/>
  <c r="E829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4" i="3"/>
  <c r="E965" i="3"/>
  <c r="E966" i="3"/>
  <c r="E967" i="3"/>
  <c r="E968" i="3"/>
  <c r="E969" i="3"/>
  <c r="E972" i="3"/>
  <c r="E973" i="3"/>
  <c r="E974" i="3"/>
  <c r="E975" i="3"/>
  <c r="E976" i="3"/>
  <c r="E977" i="3"/>
  <c r="E978" i="3"/>
  <c r="E979" i="3"/>
  <c r="E2" i="3"/>
  <c r="A2" i="3"/>
  <c r="B2" i="3"/>
  <c r="C2" i="3"/>
  <c r="D2" i="3"/>
  <c r="F2" i="3"/>
  <c r="A3" i="3"/>
  <c r="B3" i="3"/>
  <c r="C3" i="3"/>
  <c r="D3" i="3"/>
  <c r="F3" i="3"/>
  <c r="A4" i="3"/>
  <c r="B4" i="3"/>
  <c r="C4" i="3"/>
  <c r="D4" i="3"/>
  <c r="F4" i="3"/>
  <c r="A5" i="3"/>
  <c r="B5" i="3"/>
  <c r="C5" i="3"/>
  <c r="D5" i="3"/>
  <c r="F5" i="3"/>
  <c r="A6" i="3"/>
  <c r="B6" i="3"/>
  <c r="C6" i="3"/>
  <c r="D6" i="3"/>
  <c r="F6" i="3"/>
  <c r="A7" i="3"/>
  <c r="B7" i="3"/>
  <c r="C7" i="3"/>
  <c r="D7" i="3"/>
  <c r="F7" i="3"/>
  <c r="A8" i="3"/>
  <c r="B8" i="3"/>
  <c r="C8" i="3"/>
  <c r="D8" i="3"/>
  <c r="F8" i="3"/>
  <c r="A9" i="3"/>
  <c r="B9" i="3"/>
  <c r="C9" i="3"/>
  <c r="D9" i="3"/>
  <c r="F9" i="3"/>
  <c r="A10" i="3"/>
  <c r="B10" i="3"/>
  <c r="C10" i="3"/>
  <c r="D10" i="3"/>
  <c r="F10" i="3"/>
  <c r="A11" i="3"/>
  <c r="B11" i="3"/>
  <c r="C11" i="3"/>
  <c r="D11" i="3"/>
  <c r="F11" i="3"/>
  <c r="A12" i="3"/>
  <c r="B12" i="3"/>
  <c r="C12" i="3"/>
  <c r="D12" i="3"/>
  <c r="F12" i="3"/>
  <c r="A13" i="3"/>
  <c r="B13" i="3"/>
  <c r="C13" i="3"/>
  <c r="D13" i="3"/>
  <c r="F13" i="3"/>
  <c r="A14" i="3"/>
  <c r="B14" i="3"/>
  <c r="C14" i="3"/>
  <c r="D14" i="3"/>
  <c r="F14" i="3"/>
  <c r="A15" i="3"/>
  <c r="B15" i="3"/>
  <c r="C15" i="3"/>
  <c r="D15" i="3"/>
  <c r="F15" i="3"/>
  <c r="A16" i="3"/>
  <c r="B16" i="3"/>
  <c r="C16" i="3"/>
  <c r="D16" i="3"/>
  <c r="F16" i="3"/>
  <c r="A17" i="3"/>
  <c r="B17" i="3"/>
  <c r="C17" i="3"/>
  <c r="D17" i="3"/>
  <c r="F17" i="3"/>
  <c r="A18" i="3"/>
  <c r="B18" i="3"/>
  <c r="C18" i="3"/>
  <c r="D18" i="3"/>
  <c r="F18" i="3"/>
  <c r="A19" i="3"/>
  <c r="B19" i="3"/>
  <c r="C19" i="3"/>
  <c r="D19" i="3"/>
  <c r="F19" i="3"/>
  <c r="A20" i="3"/>
  <c r="B20" i="3"/>
  <c r="C20" i="3"/>
  <c r="D20" i="3"/>
  <c r="F20" i="3"/>
  <c r="A21" i="3"/>
  <c r="B21" i="3"/>
  <c r="C21" i="3"/>
  <c r="D21" i="3"/>
  <c r="F21" i="3"/>
  <c r="A22" i="3"/>
  <c r="B22" i="3"/>
  <c r="C22" i="3"/>
  <c r="D22" i="3"/>
  <c r="F22" i="3"/>
  <c r="A23" i="3"/>
  <c r="B23" i="3"/>
  <c r="C23" i="3"/>
  <c r="D23" i="3"/>
  <c r="F23" i="3"/>
  <c r="A24" i="3"/>
  <c r="B24" i="3"/>
  <c r="C24" i="3"/>
  <c r="D24" i="3"/>
  <c r="F24" i="3"/>
  <c r="A25" i="3"/>
  <c r="B25" i="3"/>
  <c r="C25" i="3"/>
  <c r="D25" i="3"/>
  <c r="F25" i="3"/>
  <c r="A26" i="3"/>
  <c r="B26" i="3"/>
  <c r="C26" i="3"/>
  <c r="D26" i="3"/>
  <c r="F26" i="3"/>
  <c r="A27" i="3"/>
  <c r="B27" i="3"/>
  <c r="C27" i="3"/>
  <c r="D27" i="3"/>
  <c r="F27" i="3"/>
  <c r="A28" i="3"/>
  <c r="B28" i="3"/>
  <c r="C28" i="3"/>
  <c r="D28" i="3"/>
  <c r="F28" i="3"/>
  <c r="A29" i="3"/>
  <c r="B29" i="3"/>
  <c r="C29" i="3"/>
  <c r="D29" i="3"/>
  <c r="F29" i="3"/>
  <c r="A30" i="3"/>
  <c r="B30" i="3"/>
  <c r="C30" i="3"/>
  <c r="D30" i="3"/>
  <c r="F30" i="3"/>
  <c r="A31" i="3"/>
  <c r="B31" i="3"/>
  <c r="C31" i="3"/>
  <c r="D31" i="3"/>
  <c r="F31" i="3"/>
  <c r="A32" i="3"/>
  <c r="B32" i="3"/>
  <c r="C32" i="3"/>
  <c r="D32" i="3"/>
  <c r="F32" i="3"/>
  <c r="A33" i="3"/>
  <c r="B33" i="3"/>
  <c r="C33" i="3"/>
  <c r="D33" i="3"/>
  <c r="F33" i="3"/>
  <c r="A34" i="3"/>
  <c r="B34" i="3"/>
  <c r="C34" i="3"/>
  <c r="D34" i="3"/>
  <c r="F34" i="3"/>
  <c r="A35" i="3"/>
  <c r="B35" i="3"/>
  <c r="C35" i="3"/>
  <c r="D35" i="3"/>
  <c r="F35" i="3"/>
  <c r="A36" i="3"/>
  <c r="B36" i="3"/>
  <c r="C36" i="3"/>
  <c r="D36" i="3"/>
  <c r="F36" i="3"/>
  <c r="A37" i="3"/>
  <c r="B37" i="3"/>
  <c r="C37" i="3"/>
  <c r="D37" i="3"/>
  <c r="F37" i="3"/>
  <c r="A38" i="3"/>
  <c r="B38" i="3"/>
  <c r="C38" i="3"/>
  <c r="D38" i="3"/>
  <c r="F38" i="3"/>
  <c r="A39" i="3"/>
  <c r="B39" i="3"/>
  <c r="C39" i="3"/>
  <c r="D39" i="3"/>
  <c r="F39" i="3"/>
  <c r="A40" i="3"/>
  <c r="B40" i="3"/>
  <c r="C40" i="3"/>
  <c r="D40" i="3"/>
  <c r="F40" i="3"/>
  <c r="A41" i="3"/>
  <c r="B41" i="3"/>
  <c r="C41" i="3"/>
  <c r="D41" i="3"/>
  <c r="F41" i="3"/>
  <c r="A42" i="3"/>
  <c r="B42" i="3"/>
  <c r="C42" i="3"/>
  <c r="D42" i="3"/>
  <c r="F42" i="3"/>
  <c r="A43" i="3"/>
  <c r="B43" i="3"/>
  <c r="C43" i="3"/>
  <c r="D43" i="3"/>
  <c r="F43" i="3"/>
  <c r="A44" i="3"/>
  <c r="B44" i="3"/>
  <c r="C44" i="3"/>
  <c r="D44" i="3"/>
  <c r="F44" i="3"/>
  <c r="A45" i="3"/>
  <c r="B45" i="3"/>
  <c r="C45" i="3"/>
  <c r="D45" i="3"/>
  <c r="F45" i="3"/>
  <c r="A46" i="3"/>
  <c r="B46" i="3"/>
  <c r="C46" i="3"/>
  <c r="D46" i="3"/>
  <c r="F46" i="3"/>
  <c r="A47" i="3"/>
  <c r="B47" i="3"/>
  <c r="C47" i="3"/>
  <c r="D47" i="3"/>
  <c r="F47" i="3"/>
  <c r="A48" i="3"/>
  <c r="B48" i="3"/>
  <c r="C48" i="3"/>
  <c r="D48" i="3"/>
  <c r="F48" i="3"/>
  <c r="A49" i="3"/>
  <c r="B49" i="3"/>
  <c r="C49" i="3"/>
  <c r="D49" i="3"/>
  <c r="F49" i="3"/>
  <c r="A50" i="3"/>
  <c r="B50" i="3"/>
  <c r="C50" i="3"/>
  <c r="D50" i="3"/>
  <c r="F50" i="3"/>
  <c r="A51" i="3"/>
  <c r="B51" i="3"/>
  <c r="C51" i="3"/>
  <c r="D51" i="3"/>
  <c r="F51" i="3"/>
  <c r="A52" i="3"/>
  <c r="B52" i="3"/>
  <c r="C52" i="3"/>
  <c r="D52" i="3"/>
  <c r="F52" i="3"/>
  <c r="A53" i="3"/>
  <c r="B53" i="3"/>
  <c r="C53" i="3"/>
  <c r="D53" i="3"/>
  <c r="F53" i="3"/>
  <c r="A54" i="3"/>
  <c r="B54" i="3"/>
  <c r="C54" i="3"/>
  <c r="D54" i="3"/>
  <c r="F54" i="3"/>
  <c r="A55" i="3"/>
  <c r="B55" i="3"/>
  <c r="C55" i="3"/>
  <c r="D55" i="3"/>
  <c r="F55" i="3"/>
  <c r="A56" i="3"/>
  <c r="B56" i="3"/>
  <c r="C56" i="3"/>
  <c r="D56" i="3"/>
  <c r="F56" i="3"/>
  <c r="A57" i="3"/>
  <c r="B57" i="3"/>
  <c r="C57" i="3"/>
  <c r="D57" i="3"/>
  <c r="F57" i="3"/>
  <c r="A58" i="3"/>
  <c r="B58" i="3"/>
  <c r="C58" i="3"/>
  <c r="D58" i="3"/>
  <c r="F58" i="3"/>
  <c r="A59" i="3"/>
  <c r="B59" i="3"/>
  <c r="C59" i="3"/>
  <c r="D59" i="3"/>
  <c r="F59" i="3"/>
  <c r="A60" i="3"/>
  <c r="B60" i="3"/>
  <c r="C60" i="3"/>
  <c r="D60" i="3"/>
  <c r="F60" i="3"/>
  <c r="A61" i="3"/>
  <c r="B61" i="3"/>
  <c r="C61" i="3"/>
  <c r="D61" i="3"/>
  <c r="F61" i="3"/>
  <c r="A62" i="3"/>
  <c r="B62" i="3"/>
  <c r="C62" i="3"/>
  <c r="D62" i="3"/>
  <c r="F62" i="3"/>
  <c r="A63" i="3"/>
  <c r="B63" i="3"/>
  <c r="C63" i="3"/>
  <c r="D63" i="3"/>
  <c r="F63" i="3"/>
  <c r="A64" i="3"/>
  <c r="B64" i="3"/>
  <c r="C64" i="3"/>
  <c r="D64" i="3"/>
  <c r="F64" i="3"/>
  <c r="A65" i="3"/>
  <c r="B65" i="3"/>
  <c r="C65" i="3"/>
  <c r="D65" i="3"/>
  <c r="F65" i="3"/>
  <c r="A66" i="3"/>
  <c r="B66" i="3"/>
  <c r="C66" i="3"/>
  <c r="D66" i="3"/>
  <c r="F66" i="3"/>
  <c r="A67" i="3"/>
  <c r="B67" i="3"/>
  <c r="C67" i="3"/>
  <c r="D67" i="3"/>
  <c r="F67" i="3"/>
  <c r="A68" i="3"/>
  <c r="B68" i="3"/>
  <c r="C68" i="3"/>
  <c r="D68" i="3"/>
  <c r="F68" i="3"/>
  <c r="A69" i="3"/>
  <c r="B69" i="3"/>
  <c r="C69" i="3"/>
  <c r="D69" i="3"/>
  <c r="F69" i="3"/>
  <c r="A70" i="3"/>
  <c r="B70" i="3"/>
  <c r="C70" i="3"/>
  <c r="D70" i="3"/>
  <c r="F70" i="3"/>
  <c r="A71" i="3"/>
  <c r="B71" i="3"/>
  <c r="C71" i="3"/>
  <c r="D71" i="3"/>
  <c r="F71" i="3"/>
  <c r="A72" i="3"/>
  <c r="B72" i="3"/>
  <c r="C72" i="3"/>
  <c r="D72" i="3"/>
  <c r="F72" i="3"/>
  <c r="A73" i="3"/>
  <c r="B73" i="3"/>
  <c r="C73" i="3"/>
  <c r="D73" i="3"/>
  <c r="F73" i="3"/>
  <c r="A74" i="3"/>
  <c r="B74" i="3"/>
  <c r="C74" i="3"/>
  <c r="D74" i="3"/>
  <c r="F74" i="3"/>
  <c r="A75" i="3"/>
  <c r="B75" i="3"/>
  <c r="C75" i="3"/>
  <c r="D75" i="3"/>
  <c r="F75" i="3"/>
  <c r="A76" i="3"/>
  <c r="B76" i="3"/>
  <c r="C76" i="3"/>
  <c r="D76" i="3"/>
  <c r="F76" i="3"/>
  <c r="A77" i="3"/>
  <c r="B77" i="3"/>
  <c r="C77" i="3"/>
  <c r="D77" i="3"/>
  <c r="F77" i="3"/>
  <c r="A78" i="3"/>
  <c r="B78" i="3"/>
  <c r="C78" i="3"/>
  <c r="D78" i="3"/>
  <c r="F78" i="3"/>
  <c r="A79" i="3"/>
  <c r="B79" i="3"/>
  <c r="C79" i="3"/>
  <c r="D79" i="3"/>
  <c r="F79" i="3"/>
  <c r="A80" i="3"/>
  <c r="B80" i="3"/>
  <c r="C80" i="3"/>
  <c r="D80" i="3"/>
  <c r="F80" i="3"/>
  <c r="A81" i="3"/>
  <c r="B81" i="3"/>
  <c r="C81" i="3"/>
  <c r="D81" i="3"/>
  <c r="F81" i="3"/>
  <c r="A82" i="3"/>
  <c r="B82" i="3"/>
  <c r="C82" i="3"/>
  <c r="D82" i="3"/>
  <c r="F82" i="3"/>
  <c r="A83" i="3"/>
  <c r="B83" i="3"/>
  <c r="C83" i="3"/>
  <c r="D83" i="3"/>
  <c r="F83" i="3"/>
  <c r="A84" i="3"/>
  <c r="B84" i="3"/>
  <c r="C84" i="3"/>
  <c r="D84" i="3"/>
  <c r="F84" i="3"/>
  <c r="A85" i="3"/>
  <c r="B85" i="3"/>
  <c r="C85" i="3"/>
  <c r="D85" i="3"/>
  <c r="F85" i="3"/>
  <c r="A86" i="3"/>
  <c r="B86" i="3"/>
  <c r="C86" i="3"/>
  <c r="D86" i="3"/>
  <c r="F86" i="3"/>
  <c r="A87" i="3"/>
  <c r="B87" i="3"/>
  <c r="C87" i="3"/>
  <c r="D87" i="3"/>
  <c r="F87" i="3"/>
  <c r="A88" i="3"/>
  <c r="B88" i="3"/>
  <c r="C88" i="3"/>
  <c r="D88" i="3"/>
  <c r="F88" i="3"/>
  <c r="A89" i="3"/>
  <c r="B89" i="3"/>
  <c r="C89" i="3"/>
  <c r="D89" i="3"/>
  <c r="F89" i="3"/>
  <c r="A90" i="3"/>
  <c r="B90" i="3"/>
  <c r="C90" i="3"/>
  <c r="D90" i="3"/>
  <c r="F90" i="3"/>
  <c r="A91" i="3"/>
  <c r="B91" i="3"/>
  <c r="C91" i="3"/>
  <c r="D91" i="3"/>
  <c r="F91" i="3"/>
  <c r="A92" i="3"/>
  <c r="B92" i="3"/>
  <c r="C92" i="3"/>
  <c r="D92" i="3"/>
  <c r="F92" i="3"/>
  <c r="A93" i="3"/>
  <c r="B93" i="3"/>
  <c r="C93" i="3"/>
  <c r="D93" i="3"/>
  <c r="F93" i="3"/>
  <c r="A94" i="3"/>
  <c r="B94" i="3"/>
  <c r="C94" i="3"/>
  <c r="D94" i="3"/>
  <c r="F94" i="3"/>
  <c r="A95" i="3"/>
  <c r="B95" i="3"/>
  <c r="C95" i="3"/>
  <c r="D95" i="3"/>
  <c r="F95" i="3"/>
  <c r="A96" i="3"/>
  <c r="B96" i="3"/>
  <c r="C96" i="3"/>
  <c r="D96" i="3"/>
  <c r="F96" i="3"/>
  <c r="A97" i="3"/>
  <c r="B97" i="3"/>
  <c r="C97" i="3"/>
  <c r="D97" i="3"/>
  <c r="F97" i="3"/>
  <c r="A98" i="3"/>
  <c r="B98" i="3"/>
  <c r="C98" i="3"/>
  <c r="D98" i="3"/>
  <c r="F98" i="3"/>
  <c r="A99" i="3"/>
  <c r="B99" i="3"/>
  <c r="C99" i="3"/>
  <c r="D99" i="3"/>
  <c r="F99" i="3"/>
  <c r="A100" i="3"/>
  <c r="B100" i="3"/>
  <c r="C100" i="3"/>
  <c r="D100" i="3"/>
  <c r="F100" i="3"/>
  <c r="A101" i="3"/>
  <c r="B101" i="3"/>
  <c r="C101" i="3"/>
  <c r="D101" i="3"/>
  <c r="F101" i="3"/>
  <c r="A102" i="3"/>
  <c r="B102" i="3"/>
  <c r="C102" i="3"/>
  <c r="D102" i="3"/>
  <c r="F102" i="3"/>
  <c r="A103" i="3"/>
  <c r="B103" i="3"/>
  <c r="C103" i="3"/>
  <c r="D103" i="3"/>
  <c r="F103" i="3"/>
  <c r="A104" i="3"/>
  <c r="B104" i="3"/>
  <c r="C104" i="3"/>
  <c r="D104" i="3"/>
  <c r="F104" i="3"/>
  <c r="A105" i="3"/>
  <c r="B105" i="3"/>
  <c r="C105" i="3"/>
  <c r="D105" i="3"/>
  <c r="F105" i="3"/>
  <c r="A106" i="3"/>
  <c r="B106" i="3"/>
  <c r="C106" i="3"/>
  <c r="D106" i="3"/>
  <c r="F106" i="3"/>
  <c r="A107" i="3"/>
  <c r="B107" i="3"/>
  <c r="C107" i="3"/>
  <c r="D107" i="3"/>
  <c r="F107" i="3"/>
  <c r="A108" i="3"/>
  <c r="B108" i="3"/>
  <c r="C108" i="3"/>
  <c r="D108" i="3"/>
  <c r="F108" i="3"/>
  <c r="A109" i="3"/>
  <c r="B109" i="3"/>
  <c r="C109" i="3"/>
  <c r="D109" i="3"/>
  <c r="F109" i="3"/>
  <c r="A110" i="3"/>
  <c r="B110" i="3"/>
  <c r="C110" i="3"/>
  <c r="D110" i="3"/>
  <c r="F110" i="3"/>
  <c r="A111" i="3"/>
  <c r="B111" i="3"/>
  <c r="C111" i="3"/>
  <c r="D111" i="3"/>
  <c r="F111" i="3"/>
  <c r="A112" i="3"/>
  <c r="B112" i="3"/>
  <c r="C112" i="3"/>
  <c r="D112" i="3"/>
  <c r="F112" i="3"/>
  <c r="A113" i="3"/>
  <c r="B113" i="3"/>
  <c r="C113" i="3"/>
  <c r="D113" i="3"/>
  <c r="F113" i="3"/>
  <c r="A114" i="3"/>
  <c r="B114" i="3"/>
  <c r="C114" i="3"/>
  <c r="D114" i="3"/>
  <c r="F114" i="3"/>
  <c r="A115" i="3"/>
  <c r="B115" i="3"/>
  <c r="C115" i="3"/>
  <c r="D115" i="3"/>
  <c r="F115" i="3"/>
  <c r="A116" i="3"/>
  <c r="B116" i="3"/>
  <c r="C116" i="3"/>
  <c r="D116" i="3"/>
  <c r="F116" i="3"/>
  <c r="A117" i="3"/>
  <c r="B117" i="3"/>
  <c r="C117" i="3"/>
  <c r="D117" i="3"/>
  <c r="F117" i="3"/>
  <c r="A118" i="3"/>
  <c r="B118" i="3"/>
  <c r="C118" i="3"/>
  <c r="D118" i="3"/>
  <c r="F118" i="3"/>
  <c r="A119" i="3"/>
  <c r="B119" i="3"/>
  <c r="C119" i="3"/>
  <c r="D119" i="3"/>
  <c r="F119" i="3"/>
  <c r="A120" i="3"/>
  <c r="B120" i="3"/>
  <c r="C120" i="3"/>
  <c r="D120" i="3"/>
  <c r="F120" i="3"/>
  <c r="A121" i="3"/>
  <c r="B121" i="3"/>
  <c r="C121" i="3"/>
  <c r="D121" i="3"/>
  <c r="F121" i="3"/>
  <c r="A122" i="3"/>
  <c r="B122" i="3"/>
  <c r="C122" i="3"/>
  <c r="D122" i="3"/>
  <c r="F122" i="3"/>
  <c r="A123" i="3"/>
  <c r="B123" i="3"/>
  <c r="C123" i="3"/>
  <c r="D123" i="3"/>
  <c r="F123" i="3"/>
  <c r="A124" i="3"/>
  <c r="B124" i="3"/>
  <c r="C124" i="3"/>
  <c r="D124" i="3"/>
  <c r="F124" i="3"/>
  <c r="A125" i="3"/>
  <c r="B125" i="3"/>
  <c r="C125" i="3"/>
  <c r="D125" i="3"/>
  <c r="F125" i="3"/>
  <c r="A126" i="3"/>
  <c r="B126" i="3"/>
  <c r="C126" i="3"/>
  <c r="D126" i="3"/>
  <c r="F126" i="3"/>
  <c r="A127" i="3"/>
  <c r="B127" i="3"/>
  <c r="C127" i="3"/>
  <c r="D127" i="3"/>
  <c r="F127" i="3"/>
  <c r="A128" i="3"/>
  <c r="B128" i="3"/>
  <c r="C128" i="3"/>
  <c r="D128" i="3"/>
  <c r="F128" i="3"/>
  <c r="A129" i="3"/>
  <c r="B129" i="3"/>
  <c r="C129" i="3"/>
  <c r="D129" i="3"/>
  <c r="F129" i="3"/>
  <c r="A130" i="3"/>
  <c r="B130" i="3"/>
  <c r="C130" i="3"/>
  <c r="D130" i="3"/>
  <c r="F130" i="3"/>
  <c r="A131" i="3"/>
  <c r="B131" i="3"/>
  <c r="C131" i="3"/>
  <c r="D131" i="3"/>
  <c r="F131" i="3"/>
  <c r="A132" i="3"/>
  <c r="B132" i="3"/>
  <c r="C132" i="3"/>
  <c r="D132" i="3"/>
  <c r="F132" i="3"/>
  <c r="A133" i="3"/>
  <c r="B133" i="3"/>
  <c r="C133" i="3"/>
  <c r="D133" i="3"/>
  <c r="F133" i="3"/>
  <c r="A134" i="3"/>
  <c r="B134" i="3"/>
  <c r="C134" i="3"/>
  <c r="D134" i="3"/>
  <c r="F134" i="3"/>
  <c r="A135" i="3"/>
  <c r="B135" i="3"/>
  <c r="C135" i="3"/>
  <c r="D135" i="3"/>
  <c r="F135" i="3"/>
  <c r="A136" i="3"/>
  <c r="B136" i="3"/>
  <c r="C136" i="3"/>
  <c r="D136" i="3"/>
  <c r="F136" i="3"/>
  <c r="A137" i="3"/>
  <c r="B137" i="3"/>
  <c r="C137" i="3"/>
  <c r="D137" i="3"/>
  <c r="F137" i="3"/>
  <c r="A138" i="3"/>
  <c r="B138" i="3"/>
  <c r="C138" i="3"/>
  <c r="D138" i="3"/>
  <c r="F138" i="3"/>
  <c r="A139" i="3"/>
  <c r="B139" i="3"/>
  <c r="C139" i="3"/>
  <c r="D139" i="3"/>
  <c r="F139" i="3"/>
  <c r="A140" i="3"/>
  <c r="B140" i="3"/>
  <c r="C140" i="3"/>
  <c r="D140" i="3"/>
  <c r="F140" i="3"/>
  <c r="A141" i="3"/>
  <c r="B141" i="3"/>
  <c r="C141" i="3"/>
  <c r="D141" i="3"/>
  <c r="F141" i="3"/>
  <c r="A142" i="3"/>
  <c r="B142" i="3"/>
  <c r="C142" i="3"/>
  <c r="D142" i="3"/>
  <c r="F142" i="3"/>
  <c r="A143" i="3"/>
  <c r="B143" i="3"/>
  <c r="C143" i="3"/>
  <c r="D143" i="3"/>
  <c r="F143" i="3"/>
  <c r="A144" i="3"/>
  <c r="B144" i="3"/>
  <c r="C144" i="3"/>
  <c r="D144" i="3"/>
  <c r="F144" i="3"/>
  <c r="A145" i="3"/>
  <c r="B145" i="3"/>
  <c r="C145" i="3"/>
  <c r="D145" i="3"/>
  <c r="F145" i="3"/>
  <c r="A146" i="3"/>
  <c r="B146" i="3"/>
  <c r="C146" i="3"/>
  <c r="D146" i="3"/>
  <c r="F146" i="3"/>
  <c r="A147" i="3"/>
  <c r="B147" i="3"/>
  <c r="C147" i="3"/>
  <c r="D147" i="3"/>
  <c r="F147" i="3"/>
  <c r="A148" i="3"/>
  <c r="B148" i="3"/>
  <c r="C148" i="3"/>
  <c r="D148" i="3"/>
  <c r="F148" i="3"/>
  <c r="A149" i="3"/>
  <c r="B149" i="3"/>
  <c r="C149" i="3"/>
  <c r="D149" i="3"/>
  <c r="F149" i="3"/>
  <c r="A150" i="3"/>
  <c r="B150" i="3"/>
  <c r="C150" i="3"/>
  <c r="D150" i="3"/>
  <c r="F150" i="3"/>
  <c r="A151" i="3"/>
  <c r="B151" i="3"/>
  <c r="C151" i="3"/>
  <c r="D151" i="3"/>
  <c r="F151" i="3"/>
  <c r="A152" i="3"/>
  <c r="B152" i="3"/>
  <c r="C152" i="3"/>
  <c r="D152" i="3"/>
  <c r="F152" i="3"/>
  <c r="A153" i="3"/>
  <c r="B153" i="3"/>
  <c r="C153" i="3"/>
  <c r="D153" i="3"/>
  <c r="F153" i="3"/>
  <c r="A154" i="3"/>
  <c r="B154" i="3"/>
  <c r="C154" i="3"/>
  <c r="D154" i="3"/>
  <c r="F154" i="3"/>
  <c r="A155" i="3"/>
  <c r="B155" i="3"/>
  <c r="C155" i="3"/>
  <c r="D155" i="3"/>
  <c r="F155" i="3"/>
  <c r="A156" i="3"/>
  <c r="B156" i="3"/>
  <c r="C156" i="3"/>
  <c r="D156" i="3"/>
  <c r="F156" i="3"/>
  <c r="A157" i="3"/>
  <c r="B157" i="3"/>
  <c r="C157" i="3"/>
  <c r="D157" i="3"/>
  <c r="F157" i="3"/>
  <c r="A158" i="3"/>
  <c r="B158" i="3"/>
  <c r="C158" i="3"/>
  <c r="D158" i="3"/>
  <c r="F158" i="3"/>
  <c r="A159" i="3"/>
  <c r="B159" i="3"/>
  <c r="C159" i="3"/>
  <c r="D159" i="3"/>
  <c r="F159" i="3"/>
  <c r="A160" i="3"/>
  <c r="B160" i="3"/>
  <c r="C160" i="3"/>
  <c r="D160" i="3"/>
  <c r="F160" i="3"/>
  <c r="A161" i="3"/>
  <c r="B161" i="3"/>
  <c r="C161" i="3"/>
  <c r="D161" i="3"/>
  <c r="F161" i="3"/>
  <c r="A162" i="3"/>
  <c r="B162" i="3"/>
  <c r="C162" i="3"/>
  <c r="D162" i="3"/>
  <c r="F162" i="3"/>
  <c r="A163" i="3"/>
  <c r="B163" i="3"/>
  <c r="C163" i="3"/>
  <c r="D163" i="3"/>
  <c r="F163" i="3"/>
  <c r="A164" i="3"/>
  <c r="B164" i="3"/>
  <c r="C164" i="3"/>
  <c r="D164" i="3"/>
  <c r="F164" i="3"/>
  <c r="A165" i="3"/>
  <c r="B165" i="3"/>
  <c r="C165" i="3"/>
  <c r="D165" i="3"/>
  <c r="F165" i="3"/>
  <c r="A166" i="3"/>
  <c r="B166" i="3"/>
  <c r="C166" i="3"/>
  <c r="D166" i="3"/>
  <c r="F166" i="3"/>
  <c r="A167" i="3"/>
  <c r="B167" i="3"/>
  <c r="C167" i="3"/>
  <c r="D167" i="3"/>
  <c r="F167" i="3"/>
  <c r="A168" i="3"/>
  <c r="B168" i="3"/>
  <c r="C168" i="3"/>
  <c r="D168" i="3"/>
  <c r="F168" i="3"/>
  <c r="A169" i="3"/>
  <c r="B169" i="3"/>
  <c r="C169" i="3"/>
  <c r="D169" i="3"/>
  <c r="F169" i="3"/>
  <c r="A170" i="3"/>
  <c r="B170" i="3"/>
  <c r="C170" i="3"/>
  <c r="D170" i="3"/>
  <c r="F170" i="3"/>
  <c r="A171" i="3"/>
  <c r="B171" i="3"/>
  <c r="C171" i="3"/>
  <c r="D171" i="3"/>
  <c r="F171" i="3"/>
  <c r="A172" i="3"/>
  <c r="B172" i="3"/>
  <c r="C172" i="3"/>
  <c r="D172" i="3"/>
  <c r="F172" i="3"/>
  <c r="A173" i="3"/>
  <c r="B173" i="3"/>
  <c r="C173" i="3"/>
  <c r="D173" i="3"/>
  <c r="F173" i="3"/>
  <c r="A174" i="3"/>
  <c r="B174" i="3"/>
  <c r="C174" i="3"/>
  <c r="D174" i="3"/>
  <c r="F174" i="3"/>
  <c r="A175" i="3"/>
  <c r="B175" i="3"/>
  <c r="C175" i="3"/>
  <c r="D175" i="3"/>
  <c r="F175" i="3"/>
  <c r="A176" i="3"/>
  <c r="B176" i="3"/>
  <c r="C176" i="3"/>
  <c r="D176" i="3"/>
  <c r="F176" i="3"/>
  <c r="A177" i="3"/>
  <c r="B177" i="3"/>
  <c r="C177" i="3"/>
  <c r="D177" i="3"/>
  <c r="F177" i="3"/>
  <c r="A178" i="3"/>
  <c r="B178" i="3"/>
  <c r="C178" i="3"/>
  <c r="D178" i="3"/>
  <c r="F178" i="3"/>
  <c r="A179" i="3"/>
  <c r="B179" i="3"/>
  <c r="C179" i="3"/>
  <c r="D179" i="3"/>
  <c r="F179" i="3"/>
  <c r="A180" i="3"/>
  <c r="B180" i="3"/>
  <c r="C180" i="3"/>
  <c r="D180" i="3"/>
  <c r="F180" i="3"/>
  <c r="A181" i="3"/>
  <c r="B181" i="3"/>
  <c r="C181" i="3"/>
  <c r="D181" i="3"/>
  <c r="F181" i="3"/>
  <c r="A182" i="3"/>
  <c r="B182" i="3"/>
  <c r="C182" i="3"/>
  <c r="D182" i="3"/>
  <c r="F182" i="3"/>
  <c r="A183" i="3"/>
  <c r="B183" i="3"/>
  <c r="C183" i="3"/>
  <c r="D183" i="3"/>
  <c r="F183" i="3"/>
  <c r="A184" i="3"/>
  <c r="B184" i="3"/>
  <c r="C184" i="3"/>
  <c r="D184" i="3"/>
  <c r="F184" i="3"/>
  <c r="A185" i="3"/>
  <c r="B185" i="3"/>
  <c r="C185" i="3"/>
  <c r="D185" i="3"/>
  <c r="F185" i="3"/>
  <c r="A186" i="3"/>
  <c r="B186" i="3"/>
  <c r="C186" i="3"/>
  <c r="D186" i="3"/>
  <c r="F186" i="3"/>
  <c r="A187" i="3"/>
  <c r="B187" i="3"/>
  <c r="C187" i="3"/>
  <c r="D187" i="3"/>
  <c r="F187" i="3"/>
  <c r="A188" i="3"/>
  <c r="B188" i="3"/>
  <c r="C188" i="3"/>
  <c r="D188" i="3"/>
  <c r="F188" i="3"/>
  <c r="A189" i="3"/>
  <c r="B189" i="3"/>
  <c r="C189" i="3"/>
  <c r="D189" i="3"/>
  <c r="F189" i="3"/>
  <c r="A190" i="3"/>
  <c r="B190" i="3"/>
  <c r="C190" i="3"/>
  <c r="D190" i="3"/>
  <c r="F190" i="3"/>
  <c r="A191" i="3"/>
  <c r="B191" i="3"/>
  <c r="C191" i="3"/>
  <c r="D191" i="3"/>
  <c r="F191" i="3"/>
  <c r="A192" i="3"/>
  <c r="B192" i="3"/>
  <c r="C192" i="3"/>
  <c r="D192" i="3"/>
  <c r="F192" i="3"/>
  <c r="A193" i="3"/>
  <c r="B193" i="3"/>
  <c r="C193" i="3"/>
  <c r="D193" i="3"/>
  <c r="F193" i="3"/>
  <c r="A194" i="3"/>
  <c r="B194" i="3"/>
  <c r="C194" i="3"/>
  <c r="D194" i="3"/>
  <c r="F194" i="3"/>
  <c r="A195" i="3"/>
  <c r="B195" i="3"/>
  <c r="C195" i="3"/>
  <c r="D195" i="3"/>
  <c r="F195" i="3"/>
  <c r="A196" i="3"/>
  <c r="B196" i="3"/>
  <c r="C196" i="3"/>
  <c r="D196" i="3"/>
  <c r="F196" i="3"/>
  <c r="A197" i="3"/>
  <c r="B197" i="3"/>
  <c r="C197" i="3"/>
  <c r="D197" i="3"/>
  <c r="F197" i="3"/>
  <c r="A198" i="3"/>
  <c r="B198" i="3"/>
  <c r="C198" i="3"/>
  <c r="D198" i="3"/>
  <c r="F198" i="3"/>
  <c r="A199" i="3"/>
  <c r="B199" i="3"/>
  <c r="C199" i="3"/>
  <c r="D199" i="3"/>
  <c r="F199" i="3"/>
  <c r="A200" i="3"/>
  <c r="B200" i="3"/>
  <c r="C200" i="3"/>
  <c r="D200" i="3"/>
  <c r="F200" i="3"/>
  <c r="A201" i="3"/>
  <c r="B201" i="3"/>
  <c r="C201" i="3"/>
  <c r="D201" i="3"/>
  <c r="F201" i="3"/>
  <c r="A202" i="3"/>
  <c r="B202" i="3"/>
  <c r="C202" i="3"/>
  <c r="D202" i="3"/>
  <c r="F202" i="3"/>
  <c r="A203" i="3"/>
  <c r="B203" i="3"/>
  <c r="C203" i="3"/>
  <c r="D203" i="3"/>
  <c r="F203" i="3"/>
  <c r="A204" i="3"/>
  <c r="B204" i="3"/>
  <c r="C204" i="3"/>
  <c r="D204" i="3"/>
  <c r="F204" i="3"/>
  <c r="A205" i="3"/>
  <c r="B205" i="3"/>
  <c r="C205" i="3"/>
  <c r="D205" i="3"/>
  <c r="F205" i="3"/>
  <c r="A206" i="3"/>
  <c r="B206" i="3"/>
  <c r="C206" i="3"/>
  <c r="D206" i="3"/>
  <c r="F206" i="3"/>
  <c r="A207" i="3"/>
  <c r="B207" i="3"/>
  <c r="C207" i="3"/>
  <c r="D207" i="3"/>
  <c r="F207" i="3"/>
  <c r="A208" i="3"/>
  <c r="B208" i="3"/>
  <c r="C208" i="3"/>
  <c r="D208" i="3"/>
  <c r="F208" i="3"/>
  <c r="A209" i="3"/>
  <c r="B209" i="3"/>
  <c r="C209" i="3"/>
  <c r="D209" i="3"/>
  <c r="F209" i="3"/>
  <c r="A210" i="3"/>
  <c r="B210" i="3"/>
  <c r="C210" i="3"/>
  <c r="D210" i="3"/>
  <c r="F210" i="3"/>
  <c r="A211" i="3"/>
  <c r="B211" i="3"/>
  <c r="C211" i="3"/>
  <c r="D211" i="3"/>
  <c r="F211" i="3"/>
  <c r="A212" i="3"/>
  <c r="B212" i="3"/>
  <c r="C212" i="3"/>
  <c r="D212" i="3"/>
  <c r="F212" i="3"/>
  <c r="A213" i="3"/>
  <c r="B213" i="3"/>
  <c r="C213" i="3"/>
  <c r="D213" i="3"/>
  <c r="F213" i="3"/>
  <c r="A214" i="3"/>
  <c r="B214" i="3"/>
  <c r="C214" i="3"/>
  <c r="D214" i="3"/>
  <c r="F214" i="3"/>
  <c r="A215" i="3"/>
  <c r="B215" i="3"/>
  <c r="C215" i="3"/>
  <c r="D215" i="3"/>
  <c r="F215" i="3"/>
  <c r="A216" i="3"/>
  <c r="B216" i="3"/>
  <c r="C216" i="3"/>
  <c r="D216" i="3"/>
  <c r="F216" i="3"/>
  <c r="A217" i="3"/>
  <c r="B217" i="3"/>
  <c r="C217" i="3"/>
  <c r="D217" i="3"/>
  <c r="F217" i="3"/>
  <c r="A218" i="3"/>
  <c r="B218" i="3"/>
  <c r="C218" i="3"/>
  <c r="D218" i="3"/>
  <c r="F218" i="3"/>
  <c r="A219" i="3"/>
  <c r="B219" i="3"/>
  <c r="C219" i="3"/>
  <c r="D219" i="3"/>
  <c r="F219" i="3"/>
  <c r="A220" i="3"/>
  <c r="B220" i="3"/>
  <c r="C220" i="3"/>
  <c r="D220" i="3"/>
  <c r="F220" i="3"/>
  <c r="A221" i="3"/>
  <c r="B221" i="3"/>
  <c r="C221" i="3"/>
  <c r="D221" i="3"/>
  <c r="F221" i="3"/>
  <c r="A222" i="3"/>
  <c r="B222" i="3"/>
  <c r="C222" i="3"/>
  <c r="D222" i="3"/>
  <c r="F222" i="3"/>
  <c r="A223" i="3"/>
  <c r="B223" i="3"/>
  <c r="C223" i="3"/>
  <c r="D223" i="3"/>
  <c r="F223" i="3"/>
  <c r="A224" i="3"/>
  <c r="B224" i="3"/>
  <c r="C224" i="3"/>
  <c r="D224" i="3"/>
  <c r="F224" i="3"/>
  <c r="A225" i="3"/>
  <c r="B225" i="3"/>
  <c r="C225" i="3"/>
  <c r="D225" i="3"/>
  <c r="F225" i="3"/>
  <c r="A226" i="3"/>
  <c r="B226" i="3"/>
  <c r="C226" i="3"/>
  <c r="D226" i="3"/>
  <c r="F226" i="3"/>
  <c r="A227" i="3"/>
  <c r="B227" i="3"/>
  <c r="C227" i="3"/>
  <c r="D227" i="3"/>
  <c r="F227" i="3"/>
  <c r="A228" i="3"/>
  <c r="B228" i="3"/>
  <c r="C228" i="3"/>
  <c r="D228" i="3"/>
  <c r="F228" i="3"/>
  <c r="A229" i="3"/>
  <c r="B229" i="3"/>
  <c r="C229" i="3"/>
  <c r="D229" i="3"/>
  <c r="F229" i="3"/>
  <c r="A230" i="3"/>
  <c r="B230" i="3"/>
  <c r="C230" i="3"/>
  <c r="D230" i="3"/>
  <c r="F230" i="3"/>
  <c r="A231" i="3"/>
  <c r="B231" i="3"/>
  <c r="C231" i="3"/>
  <c r="D231" i="3"/>
  <c r="F231" i="3"/>
  <c r="A232" i="3"/>
  <c r="B232" i="3"/>
  <c r="C232" i="3"/>
  <c r="D232" i="3"/>
  <c r="F232" i="3"/>
  <c r="A233" i="3"/>
  <c r="B233" i="3"/>
  <c r="C233" i="3"/>
  <c r="D233" i="3"/>
  <c r="F233" i="3"/>
  <c r="A234" i="3"/>
  <c r="B234" i="3"/>
  <c r="C234" i="3"/>
  <c r="D234" i="3"/>
  <c r="F234" i="3"/>
  <c r="A235" i="3"/>
  <c r="B235" i="3"/>
  <c r="C235" i="3"/>
  <c r="D235" i="3"/>
  <c r="F235" i="3"/>
  <c r="A236" i="3"/>
  <c r="B236" i="3"/>
  <c r="C236" i="3"/>
  <c r="D236" i="3"/>
  <c r="F236" i="3"/>
  <c r="A237" i="3"/>
  <c r="B237" i="3"/>
  <c r="C237" i="3"/>
  <c r="D237" i="3"/>
  <c r="F237" i="3"/>
  <c r="A238" i="3"/>
  <c r="B238" i="3"/>
  <c r="C238" i="3"/>
  <c r="D238" i="3"/>
  <c r="F238" i="3"/>
  <c r="A239" i="3"/>
  <c r="B239" i="3"/>
  <c r="C239" i="3"/>
  <c r="D239" i="3"/>
  <c r="F239" i="3"/>
  <c r="A240" i="3"/>
  <c r="B240" i="3"/>
  <c r="C240" i="3"/>
  <c r="D240" i="3"/>
  <c r="F240" i="3"/>
  <c r="A241" i="3"/>
  <c r="B241" i="3"/>
  <c r="C241" i="3"/>
  <c r="D241" i="3"/>
  <c r="F241" i="3"/>
  <c r="A242" i="3"/>
  <c r="B242" i="3"/>
  <c r="C242" i="3"/>
  <c r="D242" i="3"/>
  <c r="F242" i="3"/>
  <c r="A243" i="3"/>
  <c r="B243" i="3"/>
  <c r="C243" i="3"/>
  <c r="D243" i="3"/>
  <c r="F243" i="3"/>
  <c r="A244" i="3"/>
  <c r="B244" i="3"/>
  <c r="C244" i="3"/>
  <c r="D244" i="3"/>
  <c r="F244" i="3"/>
  <c r="A245" i="3"/>
  <c r="B245" i="3"/>
  <c r="C245" i="3"/>
  <c r="D245" i="3"/>
  <c r="F245" i="3"/>
  <c r="A246" i="3"/>
  <c r="B246" i="3"/>
  <c r="C246" i="3"/>
  <c r="D246" i="3"/>
  <c r="F246" i="3"/>
  <c r="A247" i="3"/>
  <c r="B247" i="3"/>
  <c r="C247" i="3"/>
  <c r="D247" i="3"/>
  <c r="F247" i="3"/>
  <c r="A248" i="3"/>
  <c r="B248" i="3"/>
  <c r="C248" i="3"/>
  <c r="D248" i="3"/>
  <c r="F248" i="3"/>
  <c r="A249" i="3"/>
  <c r="B249" i="3"/>
  <c r="C249" i="3"/>
  <c r="D249" i="3"/>
  <c r="F249" i="3"/>
  <c r="A250" i="3"/>
  <c r="B250" i="3"/>
  <c r="C250" i="3"/>
  <c r="D250" i="3"/>
  <c r="F250" i="3"/>
  <c r="A251" i="3"/>
  <c r="B251" i="3"/>
  <c r="C251" i="3"/>
  <c r="D251" i="3"/>
  <c r="F251" i="3"/>
  <c r="A252" i="3"/>
  <c r="B252" i="3"/>
  <c r="C252" i="3"/>
  <c r="D252" i="3"/>
  <c r="F252" i="3"/>
  <c r="A253" i="3"/>
  <c r="B253" i="3"/>
  <c r="C253" i="3"/>
  <c r="D253" i="3"/>
  <c r="F253" i="3"/>
  <c r="A254" i="3"/>
  <c r="B254" i="3"/>
  <c r="C254" i="3"/>
  <c r="D254" i="3"/>
  <c r="F254" i="3"/>
  <c r="A255" i="3"/>
  <c r="B255" i="3"/>
  <c r="C255" i="3"/>
  <c r="D255" i="3"/>
  <c r="F255" i="3"/>
  <c r="A256" i="3"/>
  <c r="B256" i="3"/>
  <c r="C256" i="3"/>
  <c r="D256" i="3"/>
  <c r="F256" i="3"/>
  <c r="A257" i="3"/>
  <c r="B257" i="3"/>
  <c r="C257" i="3"/>
  <c r="D257" i="3"/>
  <c r="F257" i="3"/>
  <c r="A258" i="3"/>
  <c r="B258" i="3"/>
  <c r="C258" i="3"/>
  <c r="D258" i="3"/>
  <c r="F258" i="3"/>
  <c r="A259" i="3"/>
  <c r="B259" i="3"/>
  <c r="C259" i="3"/>
  <c r="D259" i="3"/>
  <c r="F259" i="3"/>
  <c r="A260" i="3"/>
  <c r="B260" i="3"/>
  <c r="C260" i="3"/>
  <c r="D260" i="3"/>
  <c r="F260" i="3"/>
  <c r="A261" i="3"/>
  <c r="B261" i="3"/>
  <c r="C261" i="3"/>
  <c r="D261" i="3"/>
  <c r="F261" i="3"/>
  <c r="A262" i="3"/>
  <c r="B262" i="3"/>
  <c r="C262" i="3"/>
  <c r="D262" i="3"/>
  <c r="F262" i="3"/>
  <c r="A263" i="3"/>
  <c r="B263" i="3"/>
  <c r="C263" i="3"/>
  <c r="D263" i="3"/>
  <c r="F263" i="3"/>
  <c r="A264" i="3"/>
  <c r="B264" i="3"/>
  <c r="C264" i="3"/>
  <c r="D264" i="3"/>
  <c r="F264" i="3"/>
  <c r="A265" i="3"/>
  <c r="B265" i="3"/>
  <c r="C265" i="3"/>
  <c r="D265" i="3"/>
  <c r="F265" i="3"/>
  <c r="A266" i="3"/>
  <c r="B266" i="3"/>
  <c r="C266" i="3"/>
  <c r="D266" i="3"/>
  <c r="F266" i="3"/>
  <c r="A267" i="3"/>
  <c r="B267" i="3"/>
  <c r="C267" i="3"/>
  <c r="D267" i="3"/>
  <c r="F267" i="3"/>
  <c r="A268" i="3"/>
  <c r="B268" i="3"/>
  <c r="C268" i="3"/>
  <c r="D268" i="3"/>
  <c r="F268" i="3"/>
  <c r="A269" i="3"/>
  <c r="B269" i="3"/>
  <c r="C269" i="3"/>
  <c r="D269" i="3"/>
  <c r="F269" i="3"/>
  <c r="A270" i="3"/>
  <c r="B270" i="3"/>
  <c r="C270" i="3"/>
  <c r="D270" i="3"/>
  <c r="F270" i="3"/>
  <c r="A271" i="3"/>
  <c r="B271" i="3"/>
  <c r="C271" i="3"/>
  <c r="D271" i="3"/>
  <c r="F271" i="3"/>
  <c r="A272" i="3"/>
  <c r="B272" i="3"/>
  <c r="C272" i="3"/>
  <c r="D272" i="3"/>
  <c r="F272" i="3"/>
  <c r="A273" i="3"/>
  <c r="B273" i="3"/>
  <c r="C273" i="3"/>
  <c r="D273" i="3"/>
  <c r="F273" i="3"/>
  <c r="A274" i="3"/>
  <c r="B274" i="3"/>
  <c r="C274" i="3"/>
  <c r="D274" i="3"/>
  <c r="F274" i="3"/>
  <c r="A275" i="3"/>
  <c r="B275" i="3"/>
  <c r="C275" i="3"/>
  <c r="D275" i="3"/>
  <c r="F275" i="3"/>
  <c r="A276" i="3"/>
  <c r="B276" i="3"/>
  <c r="C276" i="3"/>
  <c r="D276" i="3"/>
  <c r="F276" i="3"/>
  <c r="A277" i="3"/>
  <c r="B277" i="3"/>
  <c r="C277" i="3"/>
  <c r="D277" i="3"/>
  <c r="F277" i="3"/>
  <c r="A278" i="3"/>
  <c r="B278" i="3"/>
  <c r="C278" i="3"/>
  <c r="D278" i="3"/>
  <c r="F278" i="3"/>
  <c r="A279" i="3"/>
  <c r="B279" i="3"/>
  <c r="C279" i="3"/>
  <c r="D279" i="3"/>
  <c r="F279" i="3"/>
  <c r="A280" i="3"/>
  <c r="B280" i="3"/>
  <c r="C280" i="3"/>
  <c r="D280" i="3"/>
  <c r="F280" i="3"/>
  <c r="A281" i="3"/>
  <c r="B281" i="3"/>
  <c r="C281" i="3"/>
  <c r="D281" i="3"/>
  <c r="F281" i="3"/>
  <c r="A282" i="3"/>
  <c r="B282" i="3"/>
  <c r="C282" i="3"/>
  <c r="D282" i="3"/>
  <c r="F282" i="3"/>
  <c r="A283" i="3"/>
  <c r="B283" i="3"/>
  <c r="C283" i="3"/>
  <c r="D283" i="3"/>
  <c r="F283" i="3"/>
  <c r="A284" i="3"/>
  <c r="B284" i="3"/>
  <c r="C284" i="3"/>
  <c r="D284" i="3"/>
  <c r="F284" i="3"/>
  <c r="A285" i="3"/>
  <c r="B285" i="3"/>
  <c r="C285" i="3"/>
  <c r="D285" i="3"/>
  <c r="F285" i="3"/>
  <c r="A286" i="3"/>
  <c r="B286" i="3"/>
  <c r="C286" i="3"/>
  <c r="D286" i="3"/>
  <c r="F286" i="3"/>
  <c r="A287" i="3"/>
  <c r="B287" i="3"/>
  <c r="C287" i="3"/>
  <c r="D287" i="3"/>
  <c r="F287" i="3"/>
  <c r="A288" i="3"/>
  <c r="B288" i="3"/>
  <c r="C288" i="3"/>
  <c r="D288" i="3"/>
  <c r="F288" i="3"/>
  <c r="A289" i="3"/>
  <c r="B289" i="3"/>
  <c r="C289" i="3"/>
  <c r="D289" i="3"/>
  <c r="F289" i="3"/>
  <c r="A290" i="3"/>
  <c r="B290" i="3"/>
  <c r="C290" i="3"/>
  <c r="D290" i="3"/>
  <c r="F290" i="3"/>
  <c r="A291" i="3"/>
  <c r="B291" i="3"/>
  <c r="C291" i="3"/>
  <c r="D291" i="3"/>
  <c r="F291" i="3"/>
  <c r="A292" i="3"/>
  <c r="B292" i="3"/>
  <c r="C292" i="3"/>
  <c r="D292" i="3"/>
  <c r="F292" i="3"/>
  <c r="A293" i="3"/>
  <c r="B293" i="3"/>
  <c r="C293" i="3"/>
  <c r="D293" i="3"/>
  <c r="F293" i="3"/>
  <c r="A294" i="3"/>
  <c r="B294" i="3"/>
  <c r="C294" i="3"/>
  <c r="D294" i="3"/>
  <c r="F294" i="3"/>
  <c r="A295" i="3"/>
  <c r="B295" i="3"/>
  <c r="C295" i="3"/>
  <c r="D295" i="3"/>
  <c r="F295" i="3"/>
  <c r="A296" i="3"/>
  <c r="B296" i="3"/>
  <c r="C296" i="3"/>
  <c r="D296" i="3"/>
  <c r="F296" i="3"/>
  <c r="A297" i="3"/>
  <c r="B297" i="3"/>
  <c r="C297" i="3"/>
  <c r="D297" i="3"/>
  <c r="F297" i="3"/>
  <c r="A298" i="3"/>
  <c r="B298" i="3"/>
  <c r="C298" i="3"/>
  <c r="D298" i="3"/>
  <c r="F298" i="3"/>
  <c r="A299" i="3"/>
  <c r="B299" i="3"/>
  <c r="C299" i="3"/>
  <c r="D299" i="3"/>
  <c r="F299" i="3"/>
  <c r="A300" i="3"/>
  <c r="B300" i="3"/>
  <c r="C300" i="3"/>
  <c r="D300" i="3"/>
  <c r="F300" i="3"/>
  <c r="A301" i="3"/>
  <c r="B301" i="3"/>
  <c r="C301" i="3"/>
  <c r="D301" i="3"/>
  <c r="F301" i="3"/>
  <c r="A302" i="3"/>
  <c r="B302" i="3"/>
  <c r="C302" i="3"/>
  <c r="D302" i="3"/>
  <c r="F302" i="3"/>
  <c r="A303" i="3"/>
  <c r="B303" i="3"/>
  <c r="C303" i="3"/>
  <c r="D303" i="3"/>
  <c r="F303" i="3"/>
  <c r="A304" i="3"/>
  <c r="B304" i="3"/>
  <c r="C304" i="3"/>
  <c r="D304" i="3"/>
  <c r="F304" i="3"/>
  <c r="A305" i="3"/>
  <c r="B305" i="3"/>
  <c r="C305" i="3"/>
  <c r="D305" i="3"/>
  <c r="F305" i="3"/>
  <c r="A306" i="3"/>
  <c r="B306" i="3"/>
  <c r="C306" i="3"/>
  <c r="D306" i="3"/>
  <c r="F306" i="3"/>
  <c r="A307" i="3"/>
  <c r="B307" i="3"/>
  <c r="C307" i="3"/>
  <c r="D307" i="3"/>
  <c r="F307" i="3"/>
  <c r="A308" i="3"/>
  <c r="B308" i="3"/>
  <c r="C308" i="3"/>
  <c r="D308" i="3"/>
  <c r="F308" i="3"/>
  <c r="A309" i="3"/>
  <c r="B309" i="3"/>
  <c r="C309" i="3"/>
  <c r="D309" i="3"/>
  <c r="F309" i="3"/>
  <c r="A310" i="3"/>
  <c r="B310" i="3"/>
  <c r="C310" i="3"/>
  <c r="D310" i="3"/>
  <c r="F310" i="3"/>
  <c r="A311" i="3"/>
  <c r="B311" i="3"/>
  <c r="C311" i="3"/>
  <c r="D311" i="3"/>
  <c r="F311" i="3"/>
  <c r="A312" i="3"/>
  <c r="B312" i="3"/>
  <c r="C312" i="3"/>
  <c r="D312" i="3"/>
  <c r="F312" i="3"/>
  <c r="A313" i="3"/>
  <c r="B313" i="3"/>
  <c r="C313" i="3"/>
  <c r="D313" i="3"/>
  <c r="F313" i="3"/>
  <c r="A314" i="3"/>
  <c r="B314" i="3"/>
  <c r="C314" i="3"/>
  <c r="D314" i="3"/>
  <c r="F314" i="3"/>
  <c r="A315" i="3"/>
  <c r="B315" i="3"/>
  <c r="C315" i="3"/>
  <c r="D315" i="3"/>
  <c r="F315" i="3"/>
  <c r="A316" i="3"/>
  <c r="B316" i="3"/>
  <c r="C316" i="3"/>
  <c r="D316" i="3"/>
  <c r="F316" i="3"/>
  <c r="A317" i="3"/>
  <c r="B317" i="3"/>
  <c r="C317" i="3"/>
  <c r="D317" i="3"/>
  <c r="F317" i="3"/>
  <c r="A318" i="3"/>
  <c r="B318" i="3"/>
  <c r="C318" i="3"/>
  <c r="D318" i="3"/>
  <c r="F318" i="3"/>
  <c r="A319" i="3"/>
  <c r="B319" i="3"/>
  <c r="C319" i="3"/>
  <c r="D319" i="3"/>
  <c r="F319" i="3"/>
  <c r="A320" i="3"/>
  <c r="B320" i="3"/>
  <c r="C320" i="3"/>
  <c r="D320" i="3"/>
  <c r="F320" i="3"/>
  <c r="A321" i="3"/>
  <c r="B321" i="3"/>
  <c r="C321" i="3"/>
  <c r="D321" i="3"/>
  <c r="F321" i="3"/>
  <c r="A322" i="3"/>
  <c r="B322" i="3"/>
  <c r="C322" i="3"/>
  <c r="D322" i="3"/>
  <c r="F322" i="3"/>
  <c r="A323" i="3"/>
  <c r="B323" i="3"/>
  <c r="C323" i="3"/>
  <c r="D323" i="3"/>
  <c r="F323" i="3"/>
  <c r="A324" i="3"/>
  <c r="B324" i="3"/>
  <c r="C324" i="3"/>
  <c r="D324" i="3"/>
  <c r="F324" i="3"/>
  <c r="A325" i="3"/>
  <c r="B325" i="3"/>
  <c r="C325" i="3"/>
  <c r="D325" i="3"/>
  <c r="F325" i="3"/>
  <c r="A326" i="3"/>
  <c r="B326" i="3"/>
  <c r="C326" i="3"/>
  <c r="D326" i="3"/>
  <c r="F326" i="3"/>
  <c r="A327" i="3"/>
  <c r="B327" i="3"/>
  <c r="C327" i="3"/>
  <c r="D327" i="3"/>
  <c r="F327" i="3"/>
  <c r="A328" i="3"/>
  <c r="B328" i="3"/>
  <c r="C328" i="3"/>
  <c r="D328" i="3"/>
  <c r="F328" i="3"/>
  <c r="A329" i="3"/>
  <c r="B329" i="3"/>
  <c r="C329" i="3"/>
  <c r="D329" i="3"/>
  <c r="F329" i="3"/>
  <c r="A330" i="3"/>
  <c r="B330" i="3"/>
  <c r="C330" i="3"/>
  <c r="D330" i="3"/>
  <c r="F330" i="3"/>
  <c r="A331" i="3"/>
  <c r="B331" i="3"/>
  <c r="C331" i="3"/>
  <c r="D331" i="3"/>
  <c r="F331" i="3"/>
  <c r="A332" i="3"/>
  <c r="B332" i="3"/>
  <c r="C332" i="3"/>
  <c r="D332" i="3"/>
  <c r="F332" i="3"/>
  <c r="A333" i="3"/>
  <c r="B333" i="3"/>
  <c r="C333" i="3"/>
  <c r="D333" i="3"/>
  <c r="F333" i="3"/>
  <c r="A334" i="3"/>
  <c r="B334" i="3"/>
  <c r="C334" i="3"/>
  <c r="D334" i="3"/>
  <c r="F334" i="3"/>
  <c r="A335" i="3"/>
  <c r="B335" i="3"/>
  <c r="C335" i="3"/>
  <c r="D335" i="3"/>
  <c r="F335" i="3"/>
  <c r="A336" i="3"/>
  <c r="B336" i="3"/>
  <c r="C336" i="3"/>
  <c r="D336" i="3"/>
  <c r="F336" i="3"/>
  <c r="A337" i="3"/>
  <c r="B337" i="3"/>
  <c r="C337" i="3"/>
  <c r="D337" i="3"/>
  <c r="F337" i="3"/>
  <c r="A338" i="3"/>
  <c r="B338" i="3"/>
  <c r="C338" i="3"/>
  <c r="D338" i="3"/>
  <c r="F338" i="3"/>
  <c r="A339" i="3"/>
  <c r="B339" i="3"/>
  <c r="C339" i="3"/>
  <c r="D339" i="3"/>
  <c r="F339" i="3"/>
  <c r="A340" i="3"/>
  <c r="B340" i="3"/>
  <c r="C340" i="3"/>
  <c r="D340" i="3"/>
  <c r="F340" i="3"/>
  <c r="A341" i="3"/>
  <c r="B341" i="3"/>
  <c r="C341" i="3"/>
  <c r="D341" i="3"/>
  <c r="F341" i="3"/>
  <c r="A342" i="3"/>
  <c r="B342" i="3"/>
  <c r="C342" i="3"/>
  <c r="D342" i="3"/>
  <c r="F342" i="3"/>
  <c r="A343" i="3"/>
  <c r="B343" i="3"/>
  <c r="C343" i="3"/>
  <c r="D343" i="3"/>
  <c r="F343" i="3"/>
  <c r="A344" i="3"/>
  <c r="B344" i="3"/>
  <c r="C344" i="3"/>
  <c r="D344" i="3"/>
  <c r="F344" i="3"/>
  <c r="A345" i="3"/>
  <c r="B345" i="3"/>
  <c r="C345" i="3"/>
  <c r="D345" i="3"/>
  <c r="F345" i="3"/>
  <c r="A346" i="3"/>
  <c r="B346" i="3"/>
  <c r="C346" i="3"/>
  <c r="D346" i="3"/>
  <c r="F346" i="3"/>
  <c r="A347" i="3"/>
  <c r="B347" i="3"/>
  <c r="C347" i="3"/>
  <c r="D347" i="3"/>
  <c r="F347" i="3"/>
  <c r="A348" i="3"/>
  <c r="B348" i="3"/>
  <c r="C348" i="3"/>
  <c r="D348" i="3"/>
  <c r="F348" i="3"/>
  <c r="A349" i="3"/>
  <c r="B349" i="3"/>
  <c r="C349" i="3"/>
  <c r="D349" i="3"/>
  <c r="F349" i="3"/>
  <c r="A350" i="3"/>
  <c r="B350" i="3"/>
  <c r="C350" i="3"/>
  <c r="D350" i="3"/>
  <c r="F350" i="3"/>
  <c r="A351" i="3"/>
  <c r="B351" i="3"/>
  <c r="C351" i="3"/>
  <c r="D351" i="3"/>
  <c r="F351" i="3"/>
  <c r="A352" i="3"/>
  <c r="B352" i="3"/>
  <c r="C352" i="3"/>
  <c r="D352" i="3"/>
  <c r="F352" i="3"/>
  <c r="A353" i="3"/>
  <c r="B353" i="3"/>
  <c r="C353" i="3"/>
  <c r="D353" i="3"/>
  <c r="F353" i="3"/>
  <c r="A354" i="3"/>
  <c r="B354" i="3"/>
  <c r="C354" i="3"/>
  <c r="D354" i="3"/>
  <c r="F354" i="3"/>
  <c r="A355" i="3"/>
  <c r="B355" i="3"/>
  <c r="C355" i="3"/>
  <c r="D355" i="3"/>
  <c r="F355" i="3"/>
  <c r="A356" i="3"/>
  <c r="B356" i="3"/>
  <c r="C356" i="3"/>
  <c r="D356" i="3"/>
  <c r="F356" i="3"/>
  <c r="A357" i="3"/>
  <c r="B357" i="3"/>
  <c r="C357" i="3"/>
  <c r="D357" i="3"/>
  <c r="F357" i="3"/>
  <c r="A358" i="3"/>
  <c r="B358" i="3"/>
  <c r="C358" i="3"/>
  <c r="D358" i="3"/>
  <c r="F358" i="3"/>
  <c r="A359" i="3"/>
  <c r="B359" i="3"/>
  <c r="C359" i="3"/>
  <c r="D359" i="3"/>
  <c r="F359" i="3"/>
  <c r="A360" i="3"/>
  <c r="B360" i="3"/>
  <c r="C360" i="3"/>
  <c r="D360" i="3"/>
  <c r="F360" i="3"/>
  <c r="A361" i="3"/>
  <c r="B361" i="3"/>
  <c r="C361" i="3"/>
  <c r="D361" i="3"/>
  <c r="F361" i="3"/>
  <c r="A362" i="3"/>
  <c r="B362" i="3"/>
  <c r="C362" i="3"/>
  <c r="D362" i="3"/>
  <c r="F362" i="3"/>
  <c r="A363" i="3"/>
  <c r="B363" i="3"/>
  <c r="C363" i="3"/>
  <c r="D363" i="3"/>
  <c r="F363" i="3"/>
  <c r="A364" i="3"/>
  <c r="B364" i="3"/>
  <c r="C364" i="3"/>
  <c r="D364" i="3"/>
  <c r="F364" i="3"/>
  <c r="A365" i="3"/>
  <c r="B365" i="3"/>
  <c r="C365" i="3"/>
  <c r="D365" i="3"/>
  <c r="F365" i="3"/>
  <c r="A366" i="3"/>
  <c r="B366" i="3"/>
  <c r="C366" i="3"/>
  <c r="D366" i="3"/>
  <c r="F366" i="3"/>
  <c r="A367" i="3"/>
  <c r="B367" i="3"/>
  <c r="C367" i="3"/>
  <c r="D367" i="3"/>
  <c r="F367" i="3"/>
  <c r="A368" i="3"/>
  <c r="B368" i="3"/>
  <c r="C368" i="3"/>
  <c r="D368" i="3"/>
  <c r="F368" i="3"/>
  <c r="A369" i="3"/>
  <c r="B369" i="3"/>
  <c r="C369" i="3"/>
  <c r="D369" i="3"/>
  <c r="F369" i="3"/>
  <c r="A370" i="3"/>
  <c r="B370" i="3"/>
  <c r="C370" i="3"/>
  <c r="D370" i="3"/>
  <c r="F370" i="3"/>
  <c r="A371" i="3"/>
  <c r="B371" i="3"/>
  <c r="C371" i="3"/>
  <c r="D371" i="3"/>
  <c r="F371" i="3"/>
  <c r="A372" i="3"/>
  <c r="B372" i="3"/>
  <c r="C372" i="3"/>
  <c r="D372" i="3"/>
  <c r="F372" i="3"/>
  <c r="A373" i="3"/>
  <c r="B373" i="3"/>
  <c r="C373" i="3"/>
  <c r="D373" i="3"/>
  <c r="F373" i="3"/>
  <c r="A374" i="3"/>
  <c r="B374" i="3"/>
  <c r="C374" i="3"/>
  <c r="D374" i="3"/>
  <c r="F374" i="3"/>
  <c r="A375" i="3"/>
  <c r="B375" i="3"/>
  <c r="C375" i="3"/>
  <c r="D375" i="3"/>
  <c r="F375" i="3"/>
  <c r="A376" i="3"/>
  <c r="B376" i="3"/>
  <c r="C376" i="3"/>
  <c r="D376" i="3"/>
  <c r="F376" i="3"/>
  <c r="A377" i="3"/>
  <c r="B377" i="3"/>
  <c r="C377" i="3"/>
  <c r="D377" i="3"/>
  <c r="F377" i="3"/>
  <c r="A378" i="3"/>
  <c r="B378" i="3"/>
  <c r="C378" i="3"/>
  <c r="D378" i="3"/>
  <c r="F378" i="3"/>
  <c r="A379" i="3"/>
  <c r="B379" i="3"/>
  <c r="C379" i="3"/>
  <c r="D379" i="3"/>
  <c r="F379" i="3"/>
  <c r="A380" i="3"/>
  <c r="B380" i="3"/>
  <c r="C380" i="3"/>
  <c r="D380" i="3"/>
  <c r="F380" i="3"/>
  <c r="A381" i="3"/>
  <c r="B381" i="3"/>
  <c r="C381" i="3"/>
  <c r="D381" i="3"/>
  <c r="F381" i="3"/>
  <c r="A382" i="3"/>
  <c r="B382" i="3"/>
  <c r="C382" i="3"/>
  <c r="D382" i="3"/>
  <c r="F382" i="3"/>
  <c r="A383" i="3"/>
  <c r="B383" i="3"/>
  <c r="C383" i="3"/>
  <c r="D383" i="3"/>
  <c r="F383" i="3"/>
  <c r="A384" i="3"/>
  <c r="B384" i="3"/>
  <c r="C384" i="3"/>
  <c r="D384" i="3"/>
  <c r="F384" i="3"/>
  <c r="A385" i="3"/>
  <c r="B385" i="3"/>
  <c r="C385" i="3"/>
  <c r="D385" i="3"/>
  <c r="F385" i="3"/>
  <c r="A386" i="3"/>
  <c r="B386" i="3"/>
  <c r="C386" i="3"/>
  <c r="D386" i="3"/>
  <c r="F386" i="3"/>
  <c r="A387" i="3"/>
  <c r="B387" i="3"/>
  <c r="C387" i="3"/>
  <c r="D387" i="3"/>
  <c r="F387" i="3"/>
  <c r="A388" i="3"/>
  <c r="B388" i="3"/>
  <c r="C388" i="3"/>
  <c r="D388" i="3"/>
  <c r="F388" i="3"/>
  <c r="A389" i="3"/>
  <c r="B389" i="3"/>
  <c r="C389" i="3"/>
  <c r="D389" i="3"/>
  <c r="F389" i="3"/>
  <c r="A390" i="3"/>
  <c r="B390" i="3"/>
  <c r="C390" i="3"/>
  <c r="D390" i="3"/>
  <c r="F390" i="3"/>
  <c r="A391" i="3"/>
  <c r="B391" i="3"/>
  <c r="C391" i="3"/>
  <c r="D391" i="3"/>
  <c r="F391" i="3"/>
  <c r="A392" i="3"/>
  <c r="B392" i="3"/>
  <c r="C392" i="3"/>
  <c r="D392" i="3"/>
  <c r="F392" i="3"/>
  <c r="A393" i="3"/>
  <c r="B393" i="3"/>
  <c r="C393" i="3"/>
  <c r="D393" i="3"/>
  <c r="F393" i="3"/>
  <c r="A394" i="3"/>
  <c r="B394" i="3"/>
  <c r="C394" i="3"/>
  <c r="D394" i="3"/>
  <c r="F394" i="3"/>
  <c r="A395" i="3"/>
  <c r="B395" i="3"/>
  <c r="C395" i="3"/>
  <c r="D395" i="3"/>
  <c r="F395" i="3"/>
  <c r="A396" i="3"/>
  <c r="B396" i="3"/>
  <c r="C396" i="3"/>
  <c r="D396" i="3"/>
  <c r="F396" i="3"/>
  <c r="A397" i="3"/>
  <c r="B397" i="3"/>
  <c r="C397" i="3"/>
  <c r="D397" i="3"/>
  <c r="F397" i="3"/>
  <c r="A398" i="3"/>
  <c r="B398" i="3"/>
  <c r="C398" i="3"/>
  <c r="D398" i="3"/>
  <c r="F398" i="3"/>
  <c r="A399" i="3"/>
  <c r="B399" i="3"/>
  <c r="C399" i="3"/>
  <c r="D399" i="3"/>
  <c r="F399" i="3"/>
  <c r="A400" i="3"/>
  <c r="B400" i="3"/>
  <c r="C400" i="3"/>
  <c r="D400" i="3"/>
  <c r="F400" i="3"/>
  <c r="A401" i="3"/>
  <c r="B401" i="3"/>
  <c r="C401" i="3"/>
  <c r="D401" i="3"/>
  <c r="F401" i="3"/>
  <c r="A402" i="3"/>
  <c r="B402" i="3"/>
  <c r="C402" i="3"/>
  <c r="D402" i="3"/>
  <c r="F402" i="3"/>
  <c r="A403" i="3"/>
  <c r="B403" i="3"/>
  <c r="C403" i="3"/>
  <c r="D403" i="3"/>
  <c r="F403" i="3"/>
  <c r="A404" i="3"/>
  <c r="B404" i="3"/>
  <c r="C404" i="3"/>
  <c r="D404" i="3"/>
  <c r="F404" i="3"/>
  <c r="A405" i="3"/>
  <c r="B405" i="3"/>
  <c r="C405" i="3"/>
  <c r="D405" i="3"/>
  <c r="F405" i="3"/>
  <c r="A406" i="3"/>
  <c r="B406" i="3"/>
  <c r="C406" i="3"/>
  <c r="D406" i="3"/>
  <c r="F406" i="3"/>
  <c r="A407" i="3"/>
  <c r="B407" i="3"/>
  <c r="C407" i="3"/>
  <c r="D407" i="3"/>
  <c r="F407" i="3"/>
  <c r="A408" i="3"/>
  <c r="B408" i="3"/>
  <c r="C408" i="3"/>
  <c r="D408" i="3"/>
  <c r="F408" i="3"/>
  <c r="A409" i="3"/>
  <c r="B409" i="3"/>
  <c r="C409" i="3"/>
  <c r="D409" i="3"/>
  <c r="F409" i="3"/>
  <c r="A410" i="3"/>
  <c r="B410" i="3"/>
  <c r="C410" i="3"/>
  <c r="D410" i="3"/>
  <c r="F410" i="3"/>
  <c r="A411" i="3"/>
  <c r="B411" i="3"/>
  <c r="C411" i="3"/>
  <c r="D411" i="3"/>
  <c r="F411" i="3"/>
  <c r="A412" i="3"/>
  <c r="B412" i="3"/>
  <c r="C412" i="3"/>
  <c r="D412" i="3"/>
  <c r="F412" i="3"/>
  <c r="A413" i="3"/>
  <c r="B413" i="3"/>
  <c r="C413" i="3"/>
  <c r="D413" i="3"/>
  <c r="F413" i="3"/>
  <c r="A414" i="3"/>
  <c r="B414" i="3"/>
  <c r="C414" i="3"/>
  <c r="D414" i="3"/>
  <c r="F414" i="3"/>
  <c r="A415" i="3"/>
  <c r="B415" i="3"/>
  <c r="C415" i="3"/>
  <c r="D415" i="3"/>
  <c r="F415" i="3"/>
  <c r="A416" i="3"/>
  <c r="B416" i="3"/>
  <c r="C416" i="3"/>
  <c r="D416" i="3"/>
  <c r="F416" i="3"/>
  <c r="A417" i="3"/>
  <c r="B417" i="3"/>
  <c r="C417" i="3"/>
  <c r="D417" i="3"/>
  <c r="F417" i="3"/>
  <c r="A418" i="3"/>
  <c r="B418" i="3"/>
  <c r="C418" i="3"/>
  <c r="D418" i="3"/>
  <c r="F418" i="3"/>
  <c r="A419" i="3"/>
  <c r="B419" i="3"/>
  <c r="C419" i="3"/>
  <c r="D419" i="3"/>
  <c r="F419" i="3"/>
  <c r="A420" i="3"/>
  <c r="B420" i="3"/>
  <c r="C420" i="3"/>
  <c r="D420" i="3"/>
  <c r="F420" i="3"/>
  <c r="A421" i="3"/>
  <c r="B421" i="3"/>
  <c r="C421" i="3"/>
  <c r="D421" i="3"/>
  <c r="F421" i="3"/>
  <c r="A422" i="3"/>
  <c r="B422" i="3"/>
  <c r="C422" i="3"/>
  <c r="D422" i="3"/>
  <c r="F422" i="3"/>
  <c r="A423" i="3"/>
  <c r="B423" i="3"/>
  <c r="C423" i="3"/>
  <c r="D423" i="3"/>
  <c r="F423" i="3"/>
  <c r="A424" i="3"/>
  <c r="B424" i="3"/>
  <c r="C424" i="3"/>
  <c r="D424" i="3"/>
  <c r="F424" i="3"/>
  <c r="A425" i="3"/>
  <c r="B425" i="3"/>
  <c r="C425" i="3"/>
  <c r="D425" i="3"/>
  <c r="F425" i="3"/>
  <c r="A426" i="3"/>
  <c r="B426" i="3"/>
  <c r="C426" i="3"/>
  <c r="D426" i="3"/>
  <c r="F426" i="3"/>
  <c r="A427" i="3"/>
  <c r="B427" i="3"/>
  <c r="C427" i="3"/>
  <c r="D427" i="3"/>
  <c r="F427" i="3"/>
  <c r="A428" i="3"/>
  <c r="B428" i="3"/>
  <c r="C428" i="3"/>
  <c r="D428" i="3"/>
  <c r="F428" i="3"/>
  <c r="A429" i="3"/>
  <c r="B429" i="3"/>
  <c r="C429" i="3"/>
  <c r="D429" i="3"/>
  <c r="F429" i="3"/>
  <c r="A430" i="3"/>
  <c r="B430" i="3"/>
  <c r="C430" i="3"/>
  <c r="D430" i="3"/>
  <c r="F430" i="3"/>
  <c r="A431" i="3"/>
  <c r="B431" i="3"/>
  <c r="C431" i="3"/>
  <c r="D431" i="3"/>
  <c r="F431" i="3"/>
  <c r="A432" i="3"/>
  <c r="B432" i="3"/>
  <c r="C432" i="3"/>
  <c r="D432" i="3"/>
  <c r="F432" i="3"/>
  <c r="A433" i="3"/>
  <c r="B433" i="3"/>
  <c r="C433" i="3"/>
  <c r="D433" i="3"/>
  <c r="F433" i="3"/>
  <c r="A434" i="3"/>
  <c r="B434" i="3"/>
  <c r="C434" i="3"/>
  <c r="D434" i="3"/>
  <c r="F434" i="3"/>
  <c r="A435" i="3"/>
  <c r="B435" i="3"/>
  <c r="C435" i="3"/>
  <c r="D435" i="3"/>
  <c r="F435" i="3"/>
  <c r="A436" i="3"/>
  <c r="B436" i="3"/>
  <c r="C436" i="3"/>
  <c r="D436" i="3"/>
  <c r="F436" i="3"/>
  <c r="A437" i="3"/>
  <c r="B437" i="3"/>
  <c r="C437" i="3"/>
  <c r="D437" i="3"/>
  <c r="F437" i="3"/>
  <c r="A438" i="3"/>
  <c r="B438" i="3"/>
  <c r="C438" i="3"/>
  <c r="D438" i="3"/>
  <c r="F438" i="3"/>
  <c r="A439" i="3"/>
  <c r="B439" i="3"/>
  <c r="C439" i="3"/>
  <c r="D439" i="3"/>
  <c r="F439" i="3"/>
  <c r="A440" i="3"/>
  <c r="B440" i="3"/>
  <c r="C440" i="3"/>
  <c r="D440" i="3"/>
  <c r="F440" i="3"/>
  <c r="A441" i="3"/>
  <c r="B441" i="3"/>
  <c r="C441" i="3"/>
  <c r="D441" i="3"/>
  <c r="F441" i="3"/>
  <c r="A442" i="3"/>
  <c r="B442" i="3"/>
  <c r="C442" i="3"/>
  <c r="D442" i="3"/>
  <c r="F442" i="3"/>
  <c r="A443" i="3"/>
  <c r="B443" i="3"/>
  <c r="C443" i="3"/>
  <c r="D443" i="3"/>
  <c r="F443" i="3"/>
  <c r="A444" i="3"/>
  <c r="B444" i="3"/>
  <c r="C444" i="3"/>
  <c r="D444" i="3"/>
  <c r="F444" i="3"/>
  <c r="A445" i="3"/>
  <c r="B445" i="3"/>
  <c r="C445" i="3"/>
  <c r="D445" i="3"/>
  <c r="F445" i="3"/>
  <c r="A446" i="3"/>
  <c r="B446" i="3"/>
  <c r="C446" i="3"/>
  <c r="D446" i="3"/>
  <c r="F446" i="3"/>
  <c r="A447" i="3"/>
  <c r="B447" i="3"/>
  <c r="C447" i="3"/>
  <c r="D447" i="3"/>
  <c r="F447" i="3"/>
  <c r="A448" i="3"/>
  <c r="B448" i="3"/>
  <c r="C448" i="3"/>
  <c r="D448" i="3"/>
  <c r="F448" i="3"/>
  <c r="A449" i="3"/>
  <c r="B449" i="3"/>
  <c r="C449" i="3"/>
  <c r="D449" i="3"/>
  <c r="F449" i="3"/>
  <c r="A450" i="3"/>
  <c r="B450" i="3"/>
  <c r="C450" i="3"/>
  <c r="D450" i="3"/>
  <c r="F450" i="3"/>
  <c r="A451" i="3"/>
  <c r="B451" i="3"/>
  <c r="C451" i="3"/>
  <c r="D451" i="3"/>
  <c r="F451" i="3"/>
  <c r="A452" i="3"/>
  <c r="B452" i="3"/>
  <c r="C452" i="3"/>
  <c r="D452" i="3"/>
  <c r="F452" i="3"/>
  <c r="A453" i="3"/>
  <c r="B453" i="3"/>
  <c r="C453" i="3"/>
  <c r="D453" i="3"/>
  <c r="F453" i="3"/>
  <c r="A454" i="3"/>
  <c r="B454" i="3"/>
  <c r="C454" i="3"/>
  <c r="D454" i="3"/>
  <c r="F454" i="3"/>
  <c r="A455" i="3"/>
  <c r="B455" i="3"/>
  <c r="C455" i="3"/>
  <c r="D455" i="3"/>
  <c r="F455" i="3"/>
  <c r="A456" i="3"/>
  <c r="B456" i="3"/>
  <c r="C456" i="3"/>
  <c r="D456" i="3"/>
  <c r="F456" i="3"/>
  <c r="A457" i="3"/>
  <c r="B457" i="3"/>
  <c r="C457" i="3"/>
  <c r="D457" i="3"/>
  <c r="F457" i="3"/>
  <c r="A458" i="3"/>
  <c r="B458" i="3"/>
  <c r="C458" i="3"/>
  <c r="D458" i="3"/>
  <c r="F458" i="3"/>
  <c r="A459" i="3"/>
  <c r="B459" i="3"/>
  <c r="C459" i="3"/>
  <c r="D459" i="3"/>
  <c r="F459" i="3"/>
  <c r="A460" i="3"/>
  <c r="B460" i="3"/>
  <c r="C460" i="3"/>
  <c r="D460" i="3"/>
  <c r="F460" i="3"/>
  <c r="A461" i="3"/>
  <c r="B461" i="3"/>
  <c r="C461" i="3"/>
  <c r="D461" i="3"/>
  <c r="F461" i="3"/>
  <c r="A462" i="3"/>
  <c r="B462" i="3"/>
  <c r="C462" i="3"/>
  <c r="D462" i="3"/>
  <c r="F462" i="3"/>
  <c r="A463" i="3"/>
  <c r="B463" i="3"/>
  <c r="C463" i="3"/>
  <c r="D463" i="3"/>
  <c r="F463" i="3"/>
  <c r="A464" i="3"/>
  <c r="B464" i="3"/>
  <c r="C464" i="3"/>
  <c r="D464" i="3"/>
  <c r="F464" i="3"/>
  <c r="A465" i="3"/>
  <c r="B465" i="3"/>
  <c r="C465" i="3"/>
  <c r="D465" i="3"/>
  <c r="F465" i="3"/>
  <c r="A466" i="3"/>
  <c r="B466" i="3"/>
  <c r="C466" i="3"/>
  <c r="D466" i="3"/>
  <c r="F466" i="3"/>
  <c r="A467" i="3"/>
  <c r="B467" i="3"/>
  <c r="C467" i="3"/>
  <c r="D467" i="3"/>
  <c r="F467" i="3"/>
  <c r="A468" i="3"/>
  <c r="B468" i="3"/>
  <c r="C468" i="3"/>
  <c r="D468" i="3"/>
  <c r="F468" i="3"/>
  <c r="A469" i="3"/>
  <c r="B469" i="3"/>
  <c r="C469" i="3"/>
  <c r="D469" i="3"/>
  <c r="F469" i="3"/>
  <c r="A470" i="3"/>
  <c r="B470" i="3"/>
  <c r="C470" i="3"/>
  <c r="D470" i="3"/>
  <c r="F470" i="3"/>
  <c r="A471" i="3"/>
  <c r="B471" i="3"/>
  <c r="C471" i="3"/>
  <c r="D471" i="3"/>
  <c r="F471" i="3"/>
  <c r="A472" i="3"/>
  <c r="B472" i="3"/>
  <c r="C472" i="3"/>
  <c r="D472" i="3"/>
  <c r="F472" i="3"/>
  <c r="A473" i="3"/>
  <c r="B473" i="3"/>
  <c r="C473" i="3"/>
  <c r="D473" i="3"/>
  <c r="F473" i="3"/>
  <c r="A474" i="3"/>
  <c r="B474" i="3"/>
  <c r="C474" i="3"/>
  <c r="D474" i="3"/>
  <c r="F474" i="3"/>
  <c r="A475" i="3"/>
  <c r="B475" i="3"/>
  <c r="C475" i="3"/>
  <c r="D475" i="3"/>
  <c r="F475" i="3"/>
  <c r="A476" i="3"/>
  <c r="B476" i="3"/>
  <c r="C476" i="3"/>
  <c r="D476" i="3"/>
  <c r="F476" i="3"/>
  <c r="A477" i="3"/>
  <c r="B477" i="3"/>
  <c r="C477" i="3"/>
  <c r="D477" i="3"/>
  <c r="F477" i="3"/>
  <c r="A478" i="3"/>
  <c r="B478" i="3"/>
  <c r="C478" i="3"/>
  <c r="D478" i="3"/>
  <c r="F478" i="3"/>
  <c r="A479" i="3"/>
  <c r="B479" i="3"/>
  <c r="C479" i="3"/>
  <c r="D479" i="3"/>
  <c r="F479" i="3"/>
  <c r="A480" i="3"/>
  <c r="B480" i="3"/>
  <c r="C480" i="3"/>
  <c r="D480" i="3"/>
  <c r="F480" i="3"/>
  <c r="A481" i="3"/>
  <c r="B481" i="3"/>
  <c r="C481" i="3"/>
  <c r="D481" i="3"/>
  <c r="F481" i="3"/>
  <c r="A482" i="3"/>
  <c r="B482" i="3"/>
  <c r="C482" i="3"/>
  <c r="D482" i="3"/>
  <c r="F482" i="3"/>
  <c r="A483" i="3"/>
  <c r="B483" i="3"/>
  <c r="C483" i="3"/>
  <c r="D483" i="3"/>
  <c r="F483" i="3"/>
  <c r="A484" i="3"/>
  <c r="B484" i="3"/>
  <c r="C484" i="3"/>
  <c r="D484" i="3"/>
  <c r="F484" i="3"/>
  <c r="A485" i="3"/>
  <c r="B485" i="3"/>
  <c r="C485" i="3"/>
  <c r="D485" i="3"/>
  <c r="F485" i="3"/>
  <c r="A486" i="3"/>
  <c r="B486" i="3"/>
  <c r="C486" i="3"/>
  <c r="D486" i="3"/>
  <c r="F486" i="3"/>
  <c r="A487" i="3"/>
  <c r="B487" i="3"/>
  <c r="C487" i="3"/>
  <c r="D487" i="3"/>
  <c r="F487" i="3"/>
  <c r="A488" i="3"/>
  <c r="B488" i="3"/>
  <c r="C488" i="3"/>
  <c r="D488" i="3"/>
  <c r="F488" i="3"/>
  <c r="A489" i="3"/>
  <c r="B489" i="3"/>
  <c r="C489" i="3"/>
  <c r="D489" i="3"/>
  <c r="F489" i="3"/>
  <c r="A490" i="3"/>
  <c r="B490" i="3"/>
  <c r="C490" i="3"/>
  <c r="D490" i="3"/>
  <c r="F490" i="3"/>
  <c r="A491" i="3"/>
  <c r="B491" i="3"/>
  <c r="C491" i="3"/>
  <c r="D491" i="3"/>
  <c r="F491" i="3"/>
  <c r="A492" i="3"/>
  <c r="B492" i="3"/>
  <c r="C492" i="3"/>
  <c r="D492" i="3"/>
  <c r="F492" i="3"/>
  <c r="A493" i="3"/>
  <c r="B493" i="3"/>
  <c r="C493" i="3"/>
  <c r="D493" i="3"/>
  <c r="F493" i="3"/>
  <c r="A494" i="3"/>
  <c r="B494" i="3"/>
  <c r="C494" i="3"/>
  <c r="D494" i="3"/>
  <c r="F494" i="3"/>
  <c r="A495" i="3"/>
  <c r="B495" i="3"/>
  <c r="C495" i="3"/>
  <c r="D495" i="3"/>
  <c r="F495" i="3"/>
  <c r="A496" i="3"/>
  <c r="B496" i="3"/>
  <c r="C496" i="3"/>
  <c r="D496" i="3"/>
  <c r="F496" i="3"/>
  <c r="A497" i="3"/>
  <c r="B497" i="3"/>
  <c r="C497" i="3"/>
  <c r="D497" i="3"/>
  <c r="F497" i="3"/>
  <c r="A498" i="3"/>
  <c r="B498" i="3"/>
  <c r="C498" i="3"/>
  <c r="D498" i="3"/>
  <c r="F498" i="3"/>
  <c r="A499" i="3"/>
  <c r="B499" i="3"/>
  <c r="C499" i="3"/>
  <c r="D499" i="3"/>
  <c r="F499" i="3"/>
  <c r="A500" i="3"/>
  <c r="B500" i="3"/>
  <c r="C500" i="3"/>
  <c r="D500" i="3"/>
  <c r="F500" i="3"/>
  <c r="A501" i="3"/>
  <c r="B501" i="3"/>
  <c r="C501" i="3"/>
  <c r="D501" i="3"/>
  <c r="F501" i="3"/>
  <c r="A502" i="3"/>
  <c r="B502" i="3"/>
  <c r="C502" i="3"/>
  <c r="D502" i="3"/>
  <c r="F502" i="3"/>
  <c r="A503" i="3"/>
  <c r="B503" i="3"/>
  <c r="C503" i="3"/>
  <c r="D503" i="3"/>
  <c r="F503" i="3"/>
  <c r="A504" i="3"/>
  <c r="B504" i="3"/>
  <c r="C504" i="3"/>
  <c r="D504" i="3"/>
  <c r="F504" i="3"/>
  <c r="A505" i="3"/>
  <c r="B505" i="3"/>
  <c r="C505" i="3"/>
  <c r="D505" i="3"/>
  <c r="F505" i="3"/>
  <c r="A506" i="3"/>
  <c r="B506" i="3"/>
  <c r="C506" i="3"/>
  <c r="D506" i="3"/>
  <c r="F506" i="3"/>
  <c r="A507" i="3"/>
  <c r="B507" i="3"/>
  <c r="C507" i="3"/>
  <c r="D507" i="3"/>
  <c r="F507" i="3"/>
  <c r="A508" i="3"/>
  <c r="B508" i="3"/>
  <c r="C508" i="3"/>
  <c r="D508" i="3"/>
  <c r="F508" i="3"/>
  <c r="A509" i="3"/>
  <c r="B509" i="3"/>
  <c r="C509" i="3"/>
  <c r="D509" i="3"/>
  <c r="F509" i="3"/>
  <c r="A510" i="3"/>
  <c r="B510" i="3"/>
  <c r="C510" i="3"/>
  <c r="D510" i="3"/>
  <c r="F510" i="3"/>
  <c r="A511" i="3"/>
  <c r="B511" i="3"/>
  <c r="C511" i="3"/>
  <c r="D511" i="3"/>
  <c r="F511" i="3"/>
  <c r="A512" i="3"/>
  <c r="B512" i="3"/>
  <c r="C512" i="3"/>
  <c r="D512" i="3"/>
  <c r="F512" i="3"/>
  <c r="A513" i="3"/>
  <c r="B513" i="3"/>
  <c r="C513" i="3"/>
  <c r="D513" i="3"/>
  <c r="F513" i="3"/>
  <c r="A514" i="3"/>
  <c r="B514" i="3"/>
  <c r="C514" i="3"/>
  <c r="D514" i="3"/>
  <c r="F514" i="3"/>
  <c r="A515" i="3"/>
  <c r="B515" i="3"/>
  <c r="C515" i="3"/>
  <c r="D515" i="3"/>
  <c r="F515" i="3"/>
  <c r="A516" i="3"/>
  <c r="B516" i="3"/>
  <c r="C516" i="3"/>
  <c r="D516" i="3"/>
  <c r="F516" i="3"/>
  <c r="A517" i="3"/>
  <c r="B517" i="3"/>
  <c r="C517" i="3"/>
  <c r="D517" i="3"/>
  <c r="F517" i="3"/>
  <c r="A518" i="3"/>
  <c r="B518" i="3"/>
  <c r="C518" i="3"/>
  <c r="D518" i="3"/>
  <c r="F518" i="3"/>
  <c r="A519" i="3"/>
  <c r="B519" i="3"/>
  <c r="C519" i="3"/>
  <c r="D519" i="3"/>
  <c r="F519" i="3"/>
  <c r="A520" i="3"/>
  <c r="B520" i="3"/>
  <c r="C520" i="3"/>
  <c r="D520" i="3"/>
  <c r="F520" i="3"/>
  <c r="A521" i="3"/>
  <c r="B521" i="3"/>
  <c r="C521" i="3"/>
  <c r="D521" i="3"/>
  <c r="F521" i="3"/>
  <c r="A522" i="3"/>
  <c r="B522" i="3"/>
  <c r="C522" i="3"/>
  <c r="D522" i="3"/>
  <c r="F522" i="3"/>
  <c r="A523" i="3"/>
  <c r="B523" i="3"/>
  <c r="C523" i="3"/>
  <c r="D523" i="3"/>
  <c r="F523" i="3"/>
  <c r="A524" i="3"/>
  <c r="B524" i="3"/>
  <c r="C524" i="3"/>
  <c r="D524" i="3"/>
  <c r="F524" i="3"/>
  <c r="A525" i="3"/>
  <c r="B525" i="3"/>
  <c r="C525" i="3"/>
  <c r="D525" i="3"/>
  <c r="F525" i="3"/>
  <c r="A526" i="3"/>
  <c r="B526" i="3"/>
  <c r="C526" i="3"/>
  <c r="D526" i="3"/>
  <c r="F526" i="3"/>
  <c r="A527" i="3"/>
  <c r="B527" i="3"/>
  <c r="C527" i="3"/>
  <c r="D527" i="3"/>
  <c r="F527" i="3"/>
  <c r="A528" i="3"/>
  <c r="B528" i="3"/>
  <c r="C528" i="3"/>
  <c r="D528" i="3"/>
  <c r="F528" i="3"/>
  <c r="A529" i="3"/>
  <c r="B529" i="3"/>
  <c r="C529" i="3"/>
  <c r="D529" i="3"/>
  <c r="F529" i="3"/>
  <c r="A530" i="3"/>
  <c r="B530" i="3"/>
  <c r="C530" i="3"/>
  <c r="D530" i="3"/>
  <c r="F530" i="3"/>
  <c r="A531" i="3"/>
  <c r="B531" i="3"/>
  <c r="C531" i="3"/>
  <c r="D531" i="3"/>
  <c r="F531" i="3"/>
  <c r="A532" i="3"/>
  <c r="B532" i="3"/>
  <c r="C532" i="3"/>
  <c r="D532" i="3"/>
  <c r="F532" i="3"/>
  <c r="A533" i="3"/>
  <c r="B533" i="3"/>
  <c r="C533" i="3"/>
  <c r="D533" i="3"/>
  <c r="F533" i="3"/>
  <c r="A534" i="3"/>
  <c r="B534" i="3"/>
  <c r="C534" i="3"/>
  <c r="D534" i="3"/>
  <c r="F534" i="3"/>
  <c r="A535" i="3"/>
  <c r="B535" i="3"/>
  <c r="C535" i="3"/>
  <c r="D535" i="3"/>
  <c r="F535" i="3"/>
  <c r="A536" i="3"/>
  <c r="B536" i="3"/>
  <c r="C536" i="3"/>
  <c r="D536" i="3"/>
  <c r="F536" i="3"/>
  <c r="A537" i="3"/>
  <c r="B537" i="3"/>
  <c r="C537" i="3"/>
  <c r="D537" i="3"/>
  <c r="F537" i="3"/>
  <c r="A538" i="3"/>
  <c r="B538" i="3"/>
  <c r="C538" i="3"/>
  <c r="D538" i="3"/>
  <c r="F538" i="3"/>
  <c r="A539" i="3"/>
  <c r="B539" i="3"/>
  <c r="C539" i="3"/>
  <c r="D539" i="3"/>
  <c r="F539" i="3"/>
  <c r="A540" i="3"/>
  <c r="B540" i="3"/>
  <c r="C540" i="3"/>
  <c r="D540" i="3"/>
  <c r="F540" i="3"/>
  <c r="A541" i="3"/>
  <c r="B541" i="3"/>
  <c r="C541" i="3"/>
  <c r="D541" i="3"/>
  <c r="F541" i="3"/>
  <c r="A542" i="3"/>
  <c r="B542" i="3"/>
  <c r="C542" i="3"/>
  <c r="D542" i="3"/>
  <c r="F542" i="3"/>
  <c r="A543" i="3"/>
  <c r="B543" i="3"/>
  <c r="C543" i="3"/>
  <c r="D543" i="3"/>
  <c r="F543" i="3"/>
  <c r="A544" i="3"/>
  <c r="B544" i="3"/>
  <c r="C544" i="3"/>
  <c r="D544" i="3"/>
  <c r="F544" i="3"/>
  <c r="A545" i="3"/>
  <c r="B545" i="3"/>
  <c r="C545" i="3"/>
  <c r="D545" i="3"/>
  <c r="F545" i="3"/>
  <c r="A546" i="3"/>
  <c r="B546" i="3"/>
  <c r="C546" i="3"/>
  <c r="D546" i="3"/>
  <c r="F546" i="3"/>
  <c r="A547" i="3"/>
  <c r="B547" i="3"/>
  <c r="C547" i="3"/>
  <c r="D547" i="3"/>
  <c r="F547" i="3"/>
  <c r="A548" i="3"/>
  <c r="B548" i="3"/>
  <c r="C548" i="3"/>
  <c r="D548" i="3"/>
  <c r="F548" i="3"/>
  <c r="A549" i="3"/>
  <c r="B549" i="3"/>
  <c r="C549" i="3"/>
  <c r="D549" i="3"/>
  <c r="F549" i="3"/>
  <c r="A550" i="3"/>
  <c r="B550" i="3"/>
  <c r="C550" i="3"/>
  <c r="D550" i="3"/>
  <c r="F550" i="3"/>
  <c r="A551" i="3"/>
  <c r="B551" i="3"/>
  <c r="C551" i="3"/>
  <c r="D551" i="3"/>
  <c r="F551" i="3"/>
  <c r="A552" i="3"/>
  <c r="B552" i="3"/>
  <c r="C552" i="3"/>
  <c r="D552" i="3"/>
  <c r="F552" i="3"/>
  <c r="A553" i="3"/>
  <c r="B553" i="3"/>
  <c r="C553" i="3"/>
  <c r="D553" i="3"/>
  <c r="F553" i="3"/>
  <c r="A554" i="3"/>
  <c r="B554" i="3"/>
  <c r="C554" i="3"/>
  <c r="D554" i="3"/>
  <c r="F554" i="3"/>
  <c r="A555" i="3"/>
  <c r="B555" i="3"/>
  <c r="C555" i="3"/>
  <c r="D555" i="3"/>
  <c r="F555" i="3"/>
  <c r="A556" i="3"/>
  <c r="B556" i="3"/>
  <c r="C556" i="3"/>
  <c r="D556" i="3"/>
  <c r="F556" i="3"/>
  <c r="A557" i="3"/>
  <c r="B557" i="3"/>
  <c r="C557" i="3"/>
  <c r="D557" i="3"/>
  <c r="F557" i="3"/>
  <c r="A558" i="3"/>
  <c r="B558" i="3"/>
  <c r="C558" i="3"/>
  <c r="D558" i="3"/>
  <c r="F558" i="3"/>
  <c r="A559" i="3"/>
  <c r="B559" i="3"/>
  <c r="C559" i="3"/>
  <c r="D559" i="3"/>
  <c r="F559" i="3"/>
  <c r="A560" i="3"/>
  <c r="B560" i="3"/>
  <c r="C560" i="3"/>
  <c r="D560" i="3"/>
  <c r="F560" i="3"/>
  <c r="A561" i="3"/>
  <c r="B561" i="3"/>
  <c r="C561" i="3"/>
  <c r="D561" i="3"/>
  <c r="F561" i="3"/>
  <c r="A562" i="3"/>
  <c r="B562" i="3"/>
  <c r="C562" i="3"/>
  <c r="D562" i="3"/>
  <c r="F562" i="3"/>
  <c r="A563" i="3"/>
  <c r="B563" i="3"/>
  <c r="C563" i="3"/>
  <c r="D563" i="3"/>
  <c r="F563" i="3"/>
  <c r="A564" i="3"/>
  <c r="B564" i="3"/>
  <c r="C564" i="3"/>
  <c r="D564" i="3"/>
  <c r="F564" i="3"/>
  <c r="A565" i="3"/>
  <c r="B565" i="3"/>
  <c r="C565" i="3"/>
  <c r="D565" i="3"/>
  <c r="F565" i="3"/>
  <c r="A566" i="3"/>
  <c r="B566" i="3"/>
  <c r="C566" i="3"/>
  <c r="D566" i="3"/>
  <c r="F566" i="3"/>
  <c r="A567" i="3"/>
  <c r="B567" i="3"/>
  <c r="C567" i="3"/>
  <c r="D567" i="3"/>
  <c r="F567" i="3"/>
  <c r="A568" i="3"/>
  <c r="B568" i="3"/>
  <c r="C568" i="3"/>
  <c r="D568" i="3"/>
  <c r="F568" i="3"/>
  <c r="A569" i="3"/>
  <c r="B569" i="3"/>
  <c r="C569" i="3"/>
  <c r="D569" i="3"/>
  <c r="F569" i="3"/>
  <c r="A570" i="3"/>
  <c r="B570" i="3"/>
  <c r="C570" i="3"/>
  <c r="D570" i="3"/>
  <c r="F570" i="3"/>
  <c r="A571" i="3"/>
  <c r="B571" i="3"/>
  <c r="C571" i="3"/>
  <c r="D571" i="3"/>
  <c r="F571" i="3"/>
  <c r="A572" i="3"/>
  <c r="B572" i="3"/>
  <c r="C572" i="3"/>
  <c r="D572" i="3"/>
  <c r="F572" i="3"/>
  <c r="A573" i="3"/>
  <c r="B573" i="3"/>
  <c r="C573" i="3"/>
  <c r="D573" i="3"/>
  <c r="F573" i="3"/>
  <c r="A574" i="3"/>
  <c r="B574" i="3"/>
  <c r="C574" i="3"/>
  <c r="D574" i="3"/>
  <c r="F574" i="3"/>
  <c r="A575" i="3"/>
  <c r="B575" i="3"/>
  <c r="C575" i="3"/>
  <c r="D575" i="3"/>
  <c r="F575" i="3"/>
  <c r="A576" i="3"/>
  <c r="B576" i="3"/>
  <c r="C576" i="3"/>
  <c r="D576" i="3"/>
  <c r="F576" i="3"/>
  <c r="A577" i="3"/>
  <c r="B577" i="3"/>
  <c r="C577" i="3"/>
  <c r="D577" i="3"/>
  <c r="F577" i="3"/>
  <c r="A578" i="3"/>
  <c r="B578" i="3"/>
  <c r="C578" i="3"/>
  <c r="D578" i="3"/>
  <c r="F578" i="3"/>
  <c r="A579" i="3"/>
  <c r="B579" i="3"/>
  <c r="C579" i="3"/>
  <c r="D579" i="3"/>
  <c r="F579" i="3"/>
  <c r="A580" i="3"/>
  <c r="B580" i="3"/>
  <c r="C580" i="3"/>
  <c r="D580" i="3"/>
  <c r="F580" i="3"/>
  <c r="A581" i="3"/>
  <c r="B581" i="3"/>
  <c r="C581" i="3"/>
  <c r="D581" i="3"/>
  <c r="F581" i="3"/>
  <c r="A582" i="3"/>
  <c r="B582" i="3"/>
  <c r="C582" i="3"/>
  <c r="D582" i="3"/>
  <c r="F582" i="3"/>
  <c r="A583" i="3"/>
  <c r="B583" i="3"/>
  <c r="C583" i="3"/>
  <c r="D583" i="3"/>
  <c r="F583" i="3"/>
  <c r="A584" i="3"/>
  <c r="B584" i="3"/>
  <c r="C584" i="3"/>
  <c r="D584" i="3"/>
  <c r="F584" i="3"/>
  <c r="A585" i="3"/>
  <c r="B585" i="3"/>
  <c r="C585" i="3"/>
  <c r="D585" i="3"/>
  <c r="F585" i="3"/>
  <c r="A586" i="3"/>
  <c r="B586" i="3"/>
  <c r="C586" i="3"/>
  <c r="D586" i="3"/>
  <c r="F586" i="3"/>
  <c r="A587" i="3"/>
  <c r="B587" i="3"/>
  <c r="C587" i="3"/>
  <c r="D587" i="3"/>
  <c r="F587" i="3"/>
  <c r="A588" i="3"/>
  <c r="B588" i="3"/>
  <c r="C588" i="3"/>
  <c r="D588" i="3"/>
  <c r="F588" i="3"/>
  <c r="A589" i="3"/>
  <c r="B589" i="3"/>
  <c r="C589" i="3"/>
  <c r="D589" i="3"/>
  <c r="F589" i="3"/>
  <c r="A590" i="3"/>
  <c r="B590" i="3"/>
  <c r="C590" i="3"/>
  <c r="D590" i="3"/>
  <c r="F590" i="3"/>
  <c r="A591" i="3"/>
  <c r="B591" i="3"/>
  <c r="C591" i="3"/>
  <c r="D591" i="3"/>
  <c r="F591" i="3"/>
  <c r="A592" i="3"/>
  <c r="B592" i="3"/>
  <c r="C592" i="3"/>
  <c r="D592" i="3"/>
  <c r="F592" i="3"/>
  <c r="A593" i="3"/>
  <c r="B593" i="3"/>
  <c r="C593" i="3"/>
  <c r="D593" i="3"/>
  <c r="F593" i="3"/>
  <c r="A594" i="3"/>
  <c r="B594" i="3"/>
  <c r="C594" i="3"/>
  <c r="D594" i="3"/>
  <c r="F594" i="3"/>
  <c r="A595" i="3"/>
  <c r="B595" i="3"/>
  <c r="C595" i="3"/>
  <c r="D595" i="3"/>
  <c r="F595" i="3"/>
  <c r="A596" i="3"/>
  <c r="B596" i="3"/>
  <c r="C596" i="3"/>
  <c r="D596" i="3"/>
  <c r="F596" i="3"/>
  <c r="A597" i="3"/>
  <c r="B597" i="3"/>
  <c r="C597" i="3"/>
  <c r="D597" i="3"/>
  <c r="F597" i="3"/>
  <c r="A598" i="3"/>
  <c r="B598" i="3"/>
  <c r="C598" i="3"/>
  <c r="D598" i="3"/>
  <c r="F598" i="3"/>
  <c r="A599" i="3"/>
  <c r="B599" i="3"/>
  <c r="C599" i="3"/>
  <c r="D599" i="3"/>
  <c r="F599" i="3"/>
  <c r="A600" i="3"/>
  <c r="B600" i="3"/>
  <c r="C600" i="3"/>
  <c r="D600" i="3"/>
  <c r="F600" i="3"/>
  <c r="A601" i="3"/>
  <c r="B601" i="3"/>
  <c r="C601" i="3"/>
  <c r="D601" i="3"/>
  <c r="F601" i="3"/>
  <c r="A602" i="3"/>
  <c r="B602" i="3"/>
  <c r="C602" i="3"/>
  <c r="D602" i="3"/>
  <c r="F602" i="3"/>
  <c r="A603" i="3"/>
  <c r="B603" i="3"/>
  <c r="C603" i="3"/>
  <c r="D603" i="3"/>
  <c r="F603" i="3"/>
  <c r="A604" i="3"/>
  <c r="B604" i="3"/>
  <c r="C604" i="3"/>
  <c r="D604" i="3"/>
  <c r="F604" i="3"/>
  <c r="A605" i="3"/>
  <c r="B605" i="3"/>
  <c r="C605" i="3"/>
  <c r="D605" i="3"/>
  <c r="F605" i="3"/>
  <c r="A606" i="3"/>
  <c r="B606" i="3"/>
  <c r="C606" i="3"/>
  <c r="D606" i="3"/>
  <c r="F606" i="3"/>
  <c r="A607" i="3"/>
  <c r="B607" i="3"/>
  <c r="C607" i="3"/>
  <c r="D607" i="3"/>
  <c r="F607" i="3"/>
  <c r="A608" i="3"/>
  <c r="B608" i="3"/>
  <c r="C608" i="3"/>
  <c r="D608" i="3"/>
  <c r="F608" i="3"/>
  <c r="A609" i="3"/>
  <c r="B609" i="3"/>
  <c r="C609" i="3"/>
  <c r="D609" i="3"/>
  <c r="F609" i="3"/>
  <c r="A610" i="3"/>
  <c r="B610" i="3"/>
  <c r="C610" i="3"/>
  <c r="D610" i="3"/>
  <c r="F610" i="3"/>
  <c r="A611" i="3"/>
  <c r="B611" i="3"/>
  <c r="C611" i="3"/>
  <c r="D611" i="3"/>
  <c r="F611" i="3"/>
  <c r="A612" i="3"/>
  <c r="B612" i="3"/>
  <c r="C612" i="3"/>
  <c r="D612" i="3"/>
  <c r="F612" i="3"/>
  <c r="A613" i="3"/>
  <c r="B613" i="3"/>
  <c r="C613" i="3"/>
  <c r="D613" i="3"/>
  <c r="F613" i="3"/>
  <c r="A614" i="3"/>
  <c r="B614" i="3"/>
  <c r="C614" i="3"/>
  <c r="D614" i="3"/>
  <c r="F614" i="3"/>
  <c r="A615" i="3"/>
  <c r="B615" i="3"/>
  <c r="C615" i="3"/>
  <c r="D615" i="3"/>
  <c r="F615" i="3"/>
  <c r="A616" i="3"/>
  <c r="B616" i="3"/>
  <c r="C616" i="3"/>
  <c r="D616" i="3"/>
  <c r="F616" i="3"/>
  <c r="A617" i="3"/>
  <c r="B617" i="3"/>
  <c r="C617" i="3"/>
  <c r="D617" i="3"/>
  <c r="F617" i="3"/>
  <c r="A618" i="3"/>
  <c r="B618" i="3"/>
  <c r="C618" i="3"/>
  <c r="D618" i="3"/>
  <c r="F618" i="3"/>
  <c r="A619" i="3"/>
  <c r="B619" i="3"/>
  <c r="C619" i="3"/>
  <c r="D619" i="3"/>
  <c r="F619" i="3"/>
  <c r="A620" i="3"/>
  <c r="B620" i="3"/>
  <c r="C620" i="3"/>
  <c r="D620" i="3"/>
  <c r="F620" i="3"/>
  <c r="A621" i="3"/>
  <c r="B621" i="3"/>
  <c r="C621" i="3"/>
  <c r="D621" i="3"/>
  <c r="F621" i="3"/>
  <c r="A622" i="3"/>
  <c r="B622" i="3"/>
  <c r="C622" i="3"/>
  <c r="D622" i="3"/>
  <c r="F622" i="3"/>
  <c r="A623" i="3"/>
  <c r="B623" i="3"/>
  <c r="C623" i="3"/>
  <c r="D623" i="3"/>
  <c r="F623" i="3"/>
  <c r="A624" i="3"/>
  <c r="B624" i="3"/>
  <c r="C624" i="3"/>
  <c r="D624" i="3"/>
  <c r="F624" i="3"/>
  <c r="A625" i="3"/>
  <c r="B625" i="3"/>
  <c r="C625" i="3"/>
  <c r="D625" i="3"/>
  <c r="F625" i="3"/>
  <c r="A626" i="3"/>
  <c r="B626" i="3"/>
  <c r="C626" i="3"/>
  <c r="D626" i="3"/>
  <c r="F626" i="3"/>
  <c r="A627" i="3"/>
  <c r="B627" i="3"/>
  <c r="C627" i="3"/>
  <c r="D627" i="3"/>
  <c r="F627" i="3"/>
  <c r="A628" i="3"/>
  <c r="B628" i="3"/>
  <c r="C628" i="3"/>
  <c r="D628" i="3"/>
  <c r="F628" i="3"/>
  <c r="A629" i="3"/>
  <c r="B629" i="3"/>
  <c r="C629" i="3"/>
  <c r="D629" i="3"/>
  <c r="F629" i="3"/>
  <c r="A630" i="3"/>
  <c r="B630" i="3"/>
  <c r="C630" i="3"/>
  <c r="D630" i="3"/>
  <c r="F630" i="3"/>
  <c r="A631" i="3"/>
  <c r="B631" i="3"/>
  <c r="C631" i="3"/>
  <c r="D631" i="3"/>
  <c r="F631" i="3"/>
  <c r="A632" i="3"/>
  <c r="B632" i="3"/>
  <c r="C632" i="3"/>
  <c r="D632" i="3"/>
  <c r="F632" i="3"/>
  <c r="A633" i="3"/>
  <c r="B633" i="3"/>
  <c r="C633" i="3"/>
  <c r="D633" i="3"/>
  <c r="F633" i="3"/>
  <c r="A634" i="3"/>
  <c r="B634" i="3"/>
  <c r="C634" i="3"/>
  <c r="D634" i="3"/>
  <c r="F634" i="3"/>
  <c r="A635" i="3"/>
  <c r="B635" i="3"/>
  <c r="C635" i="3"/>
  <c r="D635" i="3"/>
  <c r="F635" i="3"/>
  <c r="A636" i="3"/>
  <c r="B636" i="3"/>
  <c r="C636" i="3"/>
  <c r="D636" i="3"/>
  <c r="F636" i="3"/>
  <c r="A637" i="3"/>
  <c r="B637" i="3"/>
  <c r="C637" i="3"/>
  <c r="D637" i="3"/>
  <c r="F637" i="3"/>
  <c r="A638" i="3"/>
  <c r="B638" i="3"/>
  <c r="C638" i="3"/>
  <c r="D638" i="3"/>
  <c r="F638" i="3"/>
  <c r="A639" i="3"/>
  <c r="B639" i="3"/>
  <c r="C639" i="3"/>
  <c r="D639" i="3"/>
  <c r="F639" i="3"/>
  <c r="A640" i="3"/>
  <c r="B640" i="3"/>
  <c r="C640" i="3"/>
  <c r="D640" i="3"/>
  <c r="F640" i="3"/>
  <c r="A641" i="3"/>
  <c r="B641" i="3"/>
  <c r="C641" i="3"/>
  <c r="D641" i="3"/>
  <c r="F641" i="3"/>
  <c r="A642" i="3"/>
  <c r="B642" i="3"/>
  <c r="C642" i="3"/>
  <c r="D642" i="3"/>
  <c r="F642" i="3"/>
  <c r="A643" i="3"/>
  <c r="B643" i="3"/>
  <c r="C643" i="3"/>
  <c r="D643" i="3"/>
  <c r="F643" i="3"/>
  <c r="A644" i="3"/>
  <c r="B644" i="3"/>
  <c r="C644" i="3"/>
  <c r="D644" i="3"/>
  <c r="F644" i="3"/>
  <c r="A645" i="3"/>
  <c r="B645" i="3"/>
  <c r="C645" i="3"/>
  <c r="D645" i="3"/>
  <c r="F645" i="3"/>
  <c r="A646" i="3"/>
  <c r="B646" i="3"/>
  <c r="C646" i="3"/>
  <c r="D646" i="3"/>
  <c r="F646" i="3"/>
  <c r="A647" i="3"/>
  <c r="B647" i="3"/>
  <c r="C647" i="3"/>
  <c r="D647" i="3"/>
  <c r="F647" i="3"/>
  <c r="A648" i="3"/>
  <c r="B648" i="3"/>
  <c r="C648" i="3"/>
  <c r="D648" i="3"/>
  <c r="F648" i="3"/>
  <c r="A649" i="3"/>
  <c r="B649" i="3"/>
  <c r="C649" i="3"/>
  <c r="D649" i="3"/>
  <c r="F649" i="3"/>
  <c r="A650" i="3"/>
  <c r="B650" i="3"/>
  <c r="C650" i="3"/>
  <c r="D650" i="3"/>
  <c r="F650" i="3"/>
  <c r="A651" i="3"/>
  <c r="B651" i="3"/>
  <c r="C651" i="3"/>
  <c r="D651" i="3"/>
  <c r="F651" i="3"/>
  <c r="A652" i="3"/>
  <c r="B652" i="3"/>
  <c r="C652" i="3"/>
  <c r="D652" i="3"/>
  <c r="F652" i="3"/>
  <c r="A653" i="3"/>
  <c r="B653" i="3"/>
  <c r="C653" i="3"/>
  <c r="D653" i="3"/>
  <c r="F653" i="3"/>
  <c r="A654" i="3"/>
  <c r="B654" i="3"/>
  <c r="C654" i="3"/>
  <c r="D654" i="3"/>
  <c r="F654" i="3"/>
  <c r="A655" i="3"/>
  <c r="B655" i="3"/>
  <c r="C655" i="3"/>
  <c r="D655" i="3"/>
  <c r="F655" i="3"/>
  <c r="A656" i="3"/>
  <c r="B656" i="3"/>
  <c r="C656" i="3"/>
  <c r="D656" i="3"/>
  <c r="F656" i="3"/>
  <c r="A657" i="3"/>
  <c r="B657" i="3"/>
  <c r="C657" i="3"/>
  <c r="D657" i="3"/>
  <c r="F657" i="3"/>
  <c r="A658" i="3"/>
  <c r="B658" i="3"/>
  <c r="C658" i="3"/>
  <c r="D658" i="3"/>
  <c r="F658" i="3"/>
  <c r="A659" i="3"/>
  <c r="B659" i="3"/>
  <c r="C659" i="3"/>
  <c r="D659" i="3"/>
  <c r="F659" i="3"/>
  <c r="A660" i="3"/>
  <c r="B660" i="3"/>
  <c r="C660" i="3"/>
  <c r="D660" i="3"/>
  <c r="F660" i="3"/>
  <c r="A661" i="3"/>
  <c r="B661" i="3"/>
  <c r="C661" i="3"/>
  <c r="D661" i="3"/>
  <c r="F661" i="3"/>
  <c r="A662" i="3"/>
  <c r="B662" i="3"/>
  <c r="C662" i="3"/>
  <c r="D662" i="3"/>
  <c r="F662" i="3"/>
  <c r="A663" i="3"/>
  <c r="B663" i="3"/>
  <c r="C663" i="3"/>
  <c r="D663" i="3"/>
  <c r="F663" i="3"/>
  <c r="A664" i="3"/>
  <c r="B664" i="3"/>
  <c r="C664" i="3"/>
  <c r="D664" i="3"/>
  <c r="F664" i="3"/>
  <c r="A665" i="3"/>
  <c r="B665" i="3"/>
  <c r="C665" i="3"/>
  <c r="D665" i="3"/>
  <c r="F665" i="3"/>
  <c r="A666" i="3"/>
  <c r="B666" i="3"/>
  <c r="C666" i="3"/>
  <c r="D666" i="3"/>
  <c r="F666" i="3"/>
  <c r="A667" i="3"/>
  <c r="B667" i="3"/>
  <c r="C667" i="3"/>
  <c r="D667" i="3"/>
  <c r="F667" i="3"/>
  <c r="A668" i="3"/>
  <c r="B668" i="3"/>
  <c r="C668" i="3"/>
  <c r="D668" i="3"/>
  <c r="F668" i="3"/>
  <c r="A669" i="3"/>
  <c r="B669" i="3"/>
  <c r="C669" i="3"/>
  <c r="D669" i="3"/>
  <c r="F669" i="3"/>
  <c r="A670" i="3"/>
  <c r="B670" i="3"/>
  <c r="C670" i="3"/>
  <c r="D670" i="3"/>
  <c r="F670" i="3"/>
  <c r="A671" i="3"/>
  <c r="B671" i="3"/>
  <c r="C671" i="3"/>
  <c r="D671" i="3"/>
  <c r="F671" i="3"/>
  <c r="A672" i="3"/>
  <c r="B672" i="3"/>
  <c r="C672" i="3"/>
  <c r="D672" i="3"/>
  <c r="F672" i="3"/>
  <c r="A673" i="3"/>
  <c r="B673" i="3"/>
  <c r="C673" i="3"/>
  <c r="D673" i="3"/>
  <c r="F673" i="3"/>
  <c r="A674" i="3"/>
  <c r="B674" i="3"/>
  <c r="C674" i="3"/>
  <c r="D674" i="3"/>
  <c r="F674" i="3"/>
  <c r="A675" i="3"/>
  <c r="B675" i="3"/>
  <c r="C675" i="3"/>
  <c r="D675" i="3"/>
  <c r="F675" i="3"/>
  <c r="A676" i="3"/>
  <c r="B676" i="3"/>
  <c r="C676" i="3"/>
  <c r="D676" i="3"/>
  <c r="F676" i="3"/>
  <c r="A677" i="3"/>
  <c r="B677" i="3"/>
  <c r="C677" i="3"/>
  <c r="D677" i="3"/>
  <c r="F677" i="3"/>
  <c r="A678" i="3"/>
  <c r="B678" i="3"/>
  <c r="C678" i="3"/>
  <c r="D678" i="3"/>
  <c r="F678" i="3"/>
  <c r="A679" i="3"/>
  <c r="B679" i="3"/>
  <c r="C679" i="3"/>
  <c r="D679" i="3"/>
  <c r="F679" i="3"/>
  <c r="A680" i="3"/>
  <c r="B680" i="3"/>
  <c r="C680" i="3"/>
  <c r="D680" i="3"/>
  <c r="F680" i="3"/>
  <c r="A681" i="3"/>
  <c r="B681" i="3"/>
  <c r="C681" i="3"/>
  <c r="D681" i="3"/>
  <c r="F681" i="3"/>
  <c r="A682" i="3"/>
  <c r="B682" i="3"/>
  <c r="C682" i="3"/>
  <c r="D682" i="3"/>
  <c r="F682" i="3"/>
  <c r="A683" i="3"/>
  <c r="B683" i="3"/>
  <c r="C683" i="3"/>
  <c r="D683" i="3"/>
  <c r="F683" i="3"/>
  <c r="A684" i="3"/>
  <c r="B684" i="3"/>
  <c r="C684" i="3"/>
  <c r="D684" i="3"/>
  <c r="F684" i="3"/>
  <c r="A685" i="3"/>
  <c r="B685" i="3"/>
  <c r="C685" i="3"/>
  <c r="D685" i="3"/>
  <c r="F685" i="3"/>
  <c r="A686" i="3"/>
  <c r="B686" i="3"/>
  <c r="C686" i="3"/>
  <c r="D686" i="3"/>
  <c r="F686" i="3"/>
  <c r="A687" i="3"/>
  <c r="B687" i="3"/>
  <c r="C687" i="3"/>
  <c r="D687" i="3"/>
  <c r="F687" i="3"/>
  <c r="A688" i="3"/>
  <c r="B688" i="3"/>
  <c r="C688" i="3"/>
  <c r="D688" i="3"/>
  <c r="F688" i="3"/>
  <c r="A689" i="3"/>
  <c r="B689" i="3"/>
  <c r="C689" i="3"/>
  <c r="D689" i="3"/>
  <c r="F689" i="3"/>
  <c r="A690" i="3"/>
  <c r="B690" i="3"/>
  <c r="C690" i="3"/>
  <c r="D690" i="3"/>
  <c r="F690" i="3"/>
  <c r="A691" i="3"/>
  <c r="B691" i="3"/>
  <c r="C691" i="3"/>
  <c r="D691" i="3"/>
  <c r="F691" i="3"/>
  <c r="A692" i="3"/>
  <c r="B692" i="3"/>
  <c r="C692" i="3"/>
  <c r="D692" i="3"/>
  <c r="F692" i="3"/>
  <c r="A693" i="3"/>
  <c r="B693" i="3"/>
  <c r="C693" i="3"/>
  <c r="D693" i="3"/>
  <c r="F693" i="3"/>
  <c r="A694" i="3"/>
  <c r="B694" i="3"/>
  <c r="C694" i="3"/>
  <c r="D694" i="3"/>
  <c r="F694" i="3"/>
  <c r="A695" i="3"/>
  <c r="B695" i="3"/>
  <c r="C695" i="3"/>
  <c r="D695" i="3"/>
  <c r="F695" i="3"/>
  <c r="A696" i="3"/>
  <c r="B696" i="3"/>
  <c r="C696" i="3"/>
  <c r="D696" i="3"/>
  <c r="F696" i="3"/>
  <c r="A697" i="3"/>
  <c r="B697" i="3"/>
  <c r="C697" i="3"/>
  <c r="D697" i="3"/>
  <c r="F697" i="3"/>
  <c r="A698" i="3"/>
  <c r="B698" i="3"/>
  <c r="C698" i="3"/>
  <c r="D698" i="3"/>
  <c r="F698" i="3"/>
  <c r="A699" i="3"/>
  <c r="B699" i="3"/>
  <c r="C699" i="3"/>
  <c r="D699" i="3"/>
  <c r="F699" i="3"/>
  <c r="A700" i="3"/>
  <c r="B700" i="3"/>
  <c r="C700" i="3"/>
  <c r="D700" i="3"/>
  <c r="F700" i="3"/>
  <c r="A701" i="3"/>
  <c r="B701" i="3"/>
  <c r="C701" i="3"/>
  <c r="D701" i="3"/>
  <c r="F701" i="3"/>
  <c r="A702" i="3"/>
  <c r="B702" i="3"/>
  <c r="C702" i="3"/>
  <c r="D702" i="3"/>
  <c r="F702" i="3"/>
  <c r="A703" i="3"/>
  <c r="B703" i="3"/>
  <c r="C703" i="3"/>
  <c r="D703" i="3"/>
  <c r="F703" i="3"/>
  <c r="A704" i="3"/>
  <c r="B704" i="3"/>
  <c r="C704" i="3"/>
  <c r="D704" i="3"/>
  <c r="F704" i="3"/>
  <c r="A705" i="3"/>
  <c r="B705" i="3"/>
  <c r="C705" i="3"/>
  <c r="D705" i="3"/>
  <c r="F705" i="3"/>
  <c r="A706" i="3"/>
  <c r="B706" i="3"/>
  <c r="C706" i="3"/>
  <c r="D706" i="3"/>
  <c r="F706" i="3"/>
  <c r="A707" i="3"/>
  <c r="B707" i="3"/>
  <c r="C707" i="3"/>
  <c r="D707" i="3"/>
  <c r="F707" i="3"/>
  <c r="A708" i="3"/>
  <c r="B708" i="3"/>
  <c r="C708" i="3"/>
  <c r="D708" i="3"/>
  <c r="F708" i="3"/>
  <c r="A709" i="3"/>
  <c r="B709" i="3"/>
  <c r="C709" i="3"/>
  <c r="D709" i="3"/>
  <c r="F709" i="3"/>
  <c r="A710" i="3"/>
  <c r="B710" i="3"/>
  <c r="C710" i="3"/>
  <c r="D710" i="3"/>
  <c r="F710" i="3"/>
  <c r="A711" i="3"/>
  <c r="B711" i="3"/>
  <c r="C711" i="3"/>
  <c r="D711" i="3"/>
  <c r="F711" i="3"/>
  <c r="A712" i="3"/>
  <c r="B712" i="3"/>
  <c r="C712" i="3"/>
  <c r="D712" i="3"/>
  <c r="F712" i="3"/>
  <c r="A713" i="3"/>
  <c r="B713" i="3"/>
  <c r="C713" i="3"/>
  <c r="D713" i="3"/>
  <c r="F713" i="3"/>
  <c r="A714" i="3"/>
  <c r="B714" i="3"/>
  <c r="C714" i="3"/>
  <c r="D714" i="3"/>
  <c r="F714" i="3"/>
  <c r="A715" i="3"/>
  <c r="B715" i="3"/>
  <c r="C715" i="3"/>
  <c r="D715" i="3"/>
  <c r="F715" i="3"/>
  <c r="A716" i="3"/>
  <c r="B716" i="3"/>
  <c r="C716" i="3"/>
  <c r="D716" i="3"/>
  <c r="F716" i="3"/>
  <c r="A717" i="3"/>
  <c r="B717" i="3"/>
  <c r="C717" i="3"/>
  <c r="D717" i="3"/>
  <c r="F717" i="3"/>
  <c r="A718" i="3"/>
  <c r="B718" i="3"/>
  <c r="C718" i="3"/>
  <c r="D718" i="3"/>
  <c r="F718" i="3"/>
  <c r="A719" i="3"/>
  <c r="B719" i="3"/>
  <c r="C719" i="3"/>
  <c r="D719" i="3"/>
  <c r="F719" i="3"/>
  <c r="A720" i="3"/>
  <c r="B720" i="3"/>
  <c r="C720" i="3"/>
  <c r="D720" i="3"/>
  <c r="F720" i="3"/>
  <c r="A721" i="3"/>
  <c r="B721" i="3"/>
  <c r="C721" i="3"/>
  <c r="D721" i="3"/>
  <c r="F721" i="3"/>
  <c r="A722" i="3"/>
  <c r="B722" i="3"/>
  <c r="C722" i="3"/>
  <c r="D722" i="3"/>
  <c r="F722" i="3"/>
  <c r="A723" i="3"/>
  <c r="B723" i="3"/>
  <c r="C723" i="3"/>
  <c r="D723" i="3"/>
  <c r="F723" i="3"/>
  <c r="A724" i="3"/>
  <c r="B724" i="3"/>
  <c r="C724" i="3"/>
  <c r="D724" i="3"/>
  <c r="F724" i="3"/>
  <c r="A725" i="3"/>
  <c r="B725" i="3"/>
  <c r="C725" i="3"/>
  <c r="D725" i="3"/>
  <c r="F725" i="3"/>
  <c r="A726" i="3"/>
  <c r="B726" i="3"/>
  <c r="C726" i="3"/>
  <c r="D726" i="3"/>
  <c r="F726" i="3"/>
  <c r="A727" i="3"/>
  <c r="B727" i="3"/>
  <c r="C727" i="3"/>
  <c r="D727" i="3"/>
  <c r="F727" i="3"/>
  <c r="A728" i="3"/>
  <c r="B728" i="3"/>
  <c r="C728" i="3"/>
  <c r="D728" i="3"/>
  <c r="F728" i="3"/>
  <c r="A729" i="3"/>
  <c r="B729" i="3"/>
  <c r="C729" i="3"/>
  <c r="D729" i="3"/>
  <c r="F729" i="3"/>
  <c r="A730" i="3"/>
  <c r="B730" i="3"/>
  <c r="C730" i="3"/>
  <c r="D730" i="3"/>
  <c r="F730" i="3"/>
  <c r="A731" i="3"/>
  <c r="B731" i="3"/>
  <c r="C731" i="3"/>
  <c r="D731" i="3"/>
  <c r="F731" i="3"/>
  <c r="A732" i="3"/>
  <c r="B732" i="3"/>
  <c r="C732" i="3"/>
  <c r="D732" i="3"/>
  <c r="F732" i="3"/>
  <c r="A733" i="3"/>
  <c r="B733" i="3"/>
  <c r="C733" i="3"/>
  <c r="D733" i="3"/>
  <c r="F733" i="3"/>
  <c r="A734" i="3"/>
  <c r="B734" i="3"/>
  <c r="C734" i="3"/>
  <c r="D734" i="3"/>
  <c r="F734" i="3"/>
  <c r="A735" i="3"/>
  <c r="B735" i="3"/>
  <c r="C735" i="3"/>
  <c r="D735" i="3"/>
  <c r="F735" i="3"/>
  <c r="A736" i="3"/>
  <c r="B736" i="3"/>
  <c r="C736" i="3"/>
  <c r="D736" i="3"/>
  <c r="F736" i="3"/>
  <c r="A737" i="3"/>
  <c r="B737" i="3"/>
  <c r="C737" i="3"/>
  <c r="D737" i="3"/>
  <c r="F737" i="3"/>
  <c r="A738" i="3"/>
  <c r="B738" i="3"/>
  <c r="C738" i="3"/>
  <c r="D738" i="3"/>
  <c r="F738" i="3"/>
  <c r="A739" i="3"/>
  <c r="B739" i="3"/>
  <c r="C739" i="3"/>
  <c r="D739" i="3"/>
  <c r="F739" i="3"/>
  <c r="A740" i="3"/>
  <c r="B740" i="3"/>
  <c r="C740" i="3"/>
  <c r="D740" i="3"/>
  <c r="F740" i="3"/>
  <c r="A741" i="3"/>
  <c r="B741" i="3"/>
  <c r="C741" i="3"/>
  <c r="D741" i="3"/>
  <c r="F741" i="3"/>
  <c r="A742" i="3"/>
  <c r="B742" i="3"/>
  <c r="C742" i="3"/>
  <c r="D742" i="3"/>
  <c r="F742" i="3"/>
  <c r="A743" i="3"/>
  <c r="B743" i="3"/>
  <c r="C743" i="3"/>
  <c r="D743" i="3"/>
  <c r="F743" i="3"/>
  <c r="A744" i="3"/>
  <c r="B744" i="3"/>
  <c r="C744" i="3"/>
  <c r="D744" i="3"/>
  <c r="F744" i="3"/>
  <c r="A745" i="3"/>
  <c r="B745" i="3"/>
  <c r="C745" i="3"/>
  <c r="D745" i="3"/>
  <c r="F745" i="3"/>
  <c r="A746" i="3"/>
  <c r="B746" i="3"/>
  <c r="C746" i="3"/>
  <c r="D746" i="3"/>
  <c r="F746" i="3"/>
  <c r="A747" i="3"/>
  <c r="B747" i="3"/>
  <c r="C747" i="3"/>
  <c r="D747" i="3"/>
  <c r="F747" i="3"/>
  <c r="A748" i="3"/>
  <c r="B748" i="3"/>
  <c r="C748" i="3"/>
  <c r="D748" i="3"/>
  <c r="F748" i="3"/>
  <c r="A749" i="3"/>
  <c r="B749" i="3"/>
  <c r="C749" i="3"/>
  <c r="D749" i="3"/>
  <c r="F749" i="3"/>
  <c r="A750" i="3"/>
  <c r="B750" i="3"/>
  <c r="C750" i="3"/>
  <c r="D750" i="3"/>
  <c r="F750" i="3"/>
  <c r="A751" i="3"/>
  <c r="B751" i="3"/>
  <c r="C751" i="3"/>
  <c r="D751" i="3"/>
  <c r="F751" i="3"/>
  <c r="A752" i="3"/>
  <c r="B752" i="3"/>
  <c r="C752" i="3"/>
  <c r="D752" i="3"/>
  <c r="F752" i="3"/>
  <c r="A753" i="3"/>
  <c r="B753" i="3"/>
  <c r="C753" i="3"/>
  <c r="D753" i="3"/>
  <c r="F753" i="3"/>
  <c r="A754" i="3"/>
  <c r="B754" i="3"/>
  <c r="C754" i="3"/>
  <c r="D754" i="3"/>
  <c r="F754" i="3"/>
  <c r="A755" i="3"/>
  <c r="B755" i="3"/>
  <c r="C755" i="3"/>
  <c r="D755" i="3"/>
  <c r="F755" i="3"/>
  <c r="A756" i="3"/>
  <c r="B756" i="3"/>
  <c r="C756" i="3"/>
  <c r="D756" i="3"/>
  <c r="F756" i="3"/>
  <c r="A757" i="3"/>
  <c r="B757" i="3"/>
  <c r="C757" i="3"/>
  <c r="D757" i="3"/>
  <c r="F757" i="3"/>
  <c r="A758" i="3"/>
  <c r="B758" i="3"/>
  <c r="C758" i="3"/>
  <c r="D758" i="3"/>
  <c r="F758" i="3"/>
  <c r="A759" i="3"/>
  <c r="B759" i="3"/>
  <c r="C759" i="3"/>
  <c r="D759" i="3"/>
  <c r="F759" i="3"/>
  <c r="A760" i="3"/>
  <c r="B760" i="3"/>
  <c r="C760" i="3"/>
  <c r="D760" i="3"/>
  <c r="F760" i="3"/>
  <c r="A761" i="3"/>
  <c r="B761" i="3"/>
  <c r="C761" i="3"/>
  <c r="D761" i="3"/>
  <c r="F761" i="3"/>
  <c r="A762" i="3"/>
  <c r="B762" i="3"/>
  <c r="C762" i="3"/>
  <c r="D762" i="3"/>
  <c r="F762" i="3"/>
  <c r="A763" i="3"/>
  <c r="B763" i="3"/>
  <c r="C763" i="3"/>
  <c r="D763" i="3"/>
  <c r="F763" i="3"/>
  <c r="A764" i="3"/>
  <c r="B764" i="3"/>
  <c r="C764" i="3"/>
  <c r="D764" i="3"/>
  <c r="F764" i="3"/>
  <c r="A765" i="3"/>
  <c r="B765" i="3"/>
  <c r="C765" i="3"/>
  <c r="D765" i="3"/>
  <c r="F765" i="3"/>
  <c r="A766" i="3"/>
  <c r="B766" i="3"/>
  <c r="C766" i="3"/>
  <c r="D766" i="3"/>
  <c r="F766" i="3"/>
  <c r="A767" i="3"/>
  <c r="B767" i="3"/>
  <c r="C767" i="3"/>
  <c r="D767" i="3"/>
  <c r="F767" i="3"/>
  <c r="A768" i="3"/>
  <c r="B768" i="3"/>
  <c r="C768" i="3"/>
  <c r="D768" i="3"/>
  <c r="F768" i="3"/>
  <c r="A769" i="3"/>
  <c r="B769" i="3"/>
  <c r="C769" i="3"/>
  <c r="D769" i="3"/>
  <c r="F769" i="3"/>
  <c r="A770" i="3"/>
  <c r="B770" i="3"/>
  <c r="C770" i="3"/>
  <c r="D770" i="3"/>
  <c r="F770" i="3"/>
  <c r="A771" i="3"/>
  <c r="B771" i="3"/>
  <c r="C771" i="3"/>
  <c r="D771" i="3"/>
  <c r="F771" i="3"/>
  <c r="A772" i="3"/>
  <c r="B772" i="3"/>
  <c r="C772" i="3"/>
  <c r="D772" i="3"/>
  <c r="F772" i="3"/>
  <c r="A773" i="3"/>
  <c r="B773" i="3"/>
  <c r="C773" i="3"/>
  <c r="D773" i="3"/>
  <c r="F773" i="3"/>
  <c r="A774" i="3"/>
  <c r="B774" i="3"/>
  <c r="C774" i="3"/>
  <c r="D774" i="3"/>
  <c r="F774" i="3"/>
  <c r="A775" i="3"/>
  <c r="B775" i="3"/>
  <c r="C775" i="3"/>
  <c r="D775" i="3"/>
  <c r="F775" i="3"/>
  <c r="A776" i="3"/>
  <c r="B776" i="3"/>
  <c r="C776" i="3"/>
  <c r="D776" i="3"/>
  <c r="F776" i="3"/>
  <c r="A777" i="3"/>
  <c r="B777" i="3"/>
  <c r="C777" i="3"/>
  <c r="D777" i="3"/>
  <c r="F777" i="3"/>
  <c r="A778" i="3"/>
  <c r="B778" i="3"/>
  <c r="C778" i="3"/>
  <c r="D778" i="3"/>
  <c r="F778" i="3"/>
  <c r="A779" i="3"/>
  <c r="B779" i="3"/>
  <c r="C779" i="3"/>
  <c r="D779" i="3"/>
  <c r="F779" i="3"/>
  <c r="A780" i="3"/>
  <c r="B780" i="3"/>
  <c r="C780" i="3"/>
  <c r="D780" i="3"/>
  <c r="F780" i="3"/>
  <c r="A781" i="3"/>
  <c r="B781" i="3"/>
  <c r="C781" i="3"/>
  <c r="D781" i="3"/>
  <c r="F781" i="3"/>
  <c r="A782" i="3"/>
  <c r="B782" i="3"/>
  <c r="C782" i="3"/>
  <c r="D782" i="3"/>
  <c r="F782" i="3"/>
  <c r="A783" i="3"/>
  <c r="B783" i="3"/>
  <c r="C783" i="3"/>
  <c r="D783" i="3"/>
  <c r="F783" i="3"/>
  <c r="A784" i="3"/>
  <c r="B784" i="3"/>
  <c r="C784" i="3"/>
  <c r="D784" i="3"/>
  <c r="F784" i="3"/>
  <c r="A785" i="3"/>
  <c r="B785" i="3"/>
  <c r="C785" i="3"/>
  <c r="D785" i="3"/>
  <c r="F785" i="3"/>
  <c r="A786" i="3"/>
  <c r="B786" i="3"/>
  <c r="C786" i="3"/>
  <c r="D786" i="3"/>
  <c r="F786" i="3"/>
  <c r="A787" i="3"/>
  <c r="B787" i="3"/>
  <c r="C787" i="3"/>
  <c r="D787" i="3"/>
  <c r="F787" i="3"/>
  <c r="A788" i="3"/>
  <c r="B788" i="3"/>
  <c r="C788" i="3"/>
  <c r="D788" i="3"/>
  <c r="F788" i="3"/>
  <c r="A789" i="3"/>
  <c r="B789" i="3"/>
  <c r="C789" i="3"/>
  <c r="D789" i="3"/>
  <c r="F789" i="3"/>
  <c r="A790" i="3"/>
  <c r="B790" i="3"/>
  <c r="C790" i="3"/>
  <c r="D790" i="3"/>
  <c r="F790" i="3"/>
  <c r="A791" i="3"/>
  <c r="B791" i="3"/>
  <c r="C791" i="3"/>
  <c r="D791" i="3"/>
  <c r="F791" i="3"/>
  <c r="A792" i="3"/>
  <c r="B792" i="3"/>
  <c r="C792" i="3"/>
  <c r="D792" i="3"/>
  <c r="F792" i="3"/>
  <c r="A793" i="3"/>
  <c r="B793" i="3"/>
  <c r="C793" i="3"/>
  <c r="D793" i="3"/>
  <c r="F793" i="3"/>
  <c r="A794" i="3"/>
  <c r="B794" i="3"/>
  <c r="C794" i="3"/>
  <c r="D794" i="3"/>
  <c r="F794" i="3"/>
  <c r="A795" i="3"/>
  <c r="B795" i="3"/>
  <c r="C795" i="3"/>
  <c r="D795" i="3"/>
  <c r="F795" i="3"/>
  <c r="A796" i="3"/>
  <c r="B796" i="3"/>
  <c r="C796" i="3"/>
  <c r="D796" i="3"/>
  <c r="F796" i="3"/>
  <c r="A797" i="3"/>
  <c r="B797" i="3"/>
  <c r="C797" i="3"/>
  <c r="D797" i="3"/>
  <c r="F797" i="3"/>
  <c r="A798" i="3"/>
  <c r="B798" i="3"/>
  <c r="C798" i="3"/>
  <c r="D798" i="3"/>
  <c r="F798" i="3"/>
  <c r="A799" i="3"/>
  <c r="B799" i="3"/>
  <c r="C799" i="3"/>
  <c r="D799" i="3"/>
  <c r="F799" i="3"/>
  <c r="A800" i="3"/>
  <c r="B800" i="3"/>
  <c r="C800" i="3"/>
  <c r="D800" i="3"/>
  <c r="F800" i="3"/>
  <c r="A801" i="3"/>
  <c r="B801" i="3"/>
  <c r="C801" i="3"/>
  <c r="D801" i="3"/>
  <c r="F801" i="3"/>
  <c r="A802" i="3"/>
  <c r="B802" i="3"/>
  <c r="C802" i="3"/>
  <c r="D802" i="3"/>
  <c r="F802" i="3"/>
  <c r="A803" i="3"/>
  <c r="B803" i="3"/>
  <c r="C803" i="3"/>
  <c r="D803" i="3"/>
  <c r="F803" i="3"/>
  <c r="A804" i="3"/>
  <c r="B804" i="3"/>
  <c r="C804" i="3"/>
  <c r="D804" i="3"/>
  <c r="F804" i="3"/>
  <c r="A805" i="3"/>
  <c r="B805" i="3"/>
  <c r="C805" i="3"/>
  <c r="D805" i="3"/>
  <c r="F805" i="3"/>
  <c r="A806" i="3"/>
  <c r="B806" i="3"/>
  <c r="C806" i="3"/>
  <c r="D806" i="3"/>
  <c r="F806" i="3"/>
  <c r="A807" i="3"/>
  <c r="B807" i="3"/>
  <c r="C807" i="3"/>
  <c r="D807" i="3"/>
  <c r="F807" i="3"/>
  <c r="A808" i="3"/>
  <c r="B808" i="3"/>
  <c r="C808" i="3"/>
  <c r="D808" i="3"/>
  <c r="F808" i="3"/>
  <c r="A809" i="3"/>
  <c r="B809" i="3"/>
  <c r="C809" i="3"/>
  <c r="D809" i="3"/>
  <c r="F809" i="3"/>
  <c r="A810" i="3"/>
  <c r="B810" i="3"/>
  <c r="C810" i="3"/>
  <c r="D810" i="3"/>
  <c r="F810" i="3"/>
  <c r="A811" i="3"/>
  <c r="B811" i="3"/>
  <c r="C811" i="3"/>
  <c r="D811" i="3"/>
  <c r="F811" i="3"/>
  <c r="A812" i="3"/>
  <c r="B812" i="3"/>
  <c r="C812" i="3"/>
  <c r="D812" i="3"/>
  <c r="F812" i="3"/>
  <c r="A813" i="3"/>
  <c r="B813" i="3"/>
  <c r="C813" i="3"/>
  <c r="D813" i="3"/>
  <c r="F813" i="3"/>
  <c r="A814" i="3"/>
  <c r="B814" i="3"/>
  <c r="C814" i="3"/>
  <c r="D814" i="3"/>
  <c r="F814" i="3"/>
  <c r="A815" i="3"/>
  <c r="B815" i="3"/>
  <c r="C815" i="3"/>
  <c r="D815" i="3"/>
  <c r="F815" i="3"/>
  <c r="A816" i="3"/>
  <c r="B816" i="3"/>
  <c r="C816" i="3"/>
  <c r="D816" i="3"/>
  <c r="F816" i="3"/>
  <c r="A817" i="3"/>
  <c r="B817" i="3"/>
  <c r="C817" i="3"/>
  <c r="D817" i="3"/>
  <c r="F817" i="3"/>
  <c r="A818" i="3"/>
  <c r="B818" i="3"/>
  <c r="C818" i="3"/>
  <c r="D818" i="3"/>
  <c r="F818" i="3"/>
  <c r="A819" i="3"/>
  <c r="B819" i="3"/>
  <c r="C819" i="3"/>
  <c r="D819" i="3"/>
  <c r="F819" i="3"/>
  <c r="A820" i="3"/>
  <c r="B820" i="3"/>
  <c r="C820" i="3"/>
  <c r="D820" i="3"/>
  <c r="F820" i="3"/>
  <c r="A821" i="3"/>
  <c r="B821" i="3"/>
  <c r="C821" i="3"/>
  <c r="D821" i="3"/>
  <c r="F821" i="3"/>
  <c r="A822" i="3"/>
  <c r="B822" i="3"/>
  <c r="C822" i="3"/>
  <c r="D822" i="3"/>
  <c r="F822" i="3"/>
  <c r="A823" i="3"/>
  <c r="B823" i="3"/>
  <c r="C823" i="3"/>
  <c r="D823" i="3"/>
  <c r="F823" i="3"/>
  <c r="A824" i="3"/>
  <c r="B824" i="3"/>
  <c r="C824" i="3"/>
  <c r="D824" i="3"/>
  <c r="F824" i="3"/>
  <c r="A825" i="3"/>
  <c r="B825" i="3"/>
  <c r="C825" i="3"/>
  <c r="D825" i="3"/>
  <c r="F825" i="3"/>
  <c r="A826" i="3"/>
  <c r="B826" i="3"/>
  <c r="C826" i="3"/>
  <c r="D826" i="3"/>
  <c r="F826" i="3"/>
  <c r="A827" i="3"/>
  <c r="B827" i="3"/>
  <c r="C827" i="3"/>
  <c r="D827" i="3"/>
  <c r="F827" i="3"/>
  <c r="A828" i="3"/>
  <c r="B828" i="3"/>
  <c r="C828" i="3"/>
  <c r="D828" i="3"/>
  <c r="F828" i="3"/>
  <c r="A829" i="3"/>
  <c r="B829" i="3"/>
  <c r="C829" i="3"/>
  <c r="D829" i="3"/>
  <c r="F829" i="3"/>
  <c r="A830" i="3"/>
  <c r="B830" i="3"/>
  <c r="C830" i="3"/>
  <c r="D830" i="3"/>
  <c r="F830" i="3"/>
  <c r="A831" i="3"/>
  <c r="B831" i="3"/>
  <c r="C831" i="3"/>
  <c r="D831" i="3"/>
  <c r="F831" i="3"/>
  <c r="A832" i="3"/>
  <c r="B832" i="3"/>
  <c r="C832" i="3"/>
  <c r="D832" i="3"/>
  <c r="F832" i="3"/>
  <c r="A833" i="3"/>
  <c r="B833" i="3"/>
  <c r="C833" i="3"/>
  <c r="D833" i="3"/>
  <c r="F833" i="3"/>
  <c r="A834" i="3"/>
  <c r="B834" i="3"/>
  <c r="C834" i="3"/>
  <c r="D834" i="3"/>
  <c r="F834" i="3"/>
  <c r="A835" i="3"/>
  <c r="B835" i="3"/>
  <c r="C835" i="3"/>
  <c r="D835" i="3"/>
  <c r="F835" i="3"/>
  <c r="A836" i="3"/>
  <c r="B836" i="3"/>
  <c r="C836" i="3"/>
  <c r="D836" i="3"/>
  <c r="F836" i="3"/>
  <c r="A837" i="3"/>
  <c r="B837" i="3"/>
  <c r="C837" i="3"/>
  <c r="D837" i="3"/>
  <c r="F837" i="3"/>
  <c r="A838" i="3"/>
  <c r="B838" i="3"/>
  <c r="C838" i="3"/>
  <c r="D838" i="3"/>
  <c r="F838" i="3"/>
  <c r="A839" i="3"/>
  <c r="B839" i="3"/>
  <c r="C839" i="3"/>
  <c r="D839" i="3"/>
  <c r="F839" i="3"/>
  <c r="A840" i="3"/>
  <c r="B840" i="3"/>
  <c r="C840" i="3"/>
  <c r="D840" i="3"/>
  <c r="F840" i="3"/>
  <c r="A841" i="3"/>
  <c r="B841" i="3"/>
  <c r="C841" i="3"/>
  <c r="D841" i="3"/>
  <c r="F841" i="3"/>
  <c r="A842" i="3"/>
  <c r="B842" i="3"/>
  <c r="C842" i="3"/>
  <c r="D842" i="3"/>
  <c r="F842" i="3"/>
  <c r="A843" i="3"/>
  <c r="B843" i="3"/>
  <c r="C843" i="3"/>
  <c r="D843" i="3"/>
  <c r="F843" i="3"/>
  <c r="A844" i="3"/>
  <c r="B844" i="3"/>
  <c r="C844" i="3"/>
  <c r="D844" i="3"/>
  <c r="F844" i="3"/>
  <c r="A845" i="3"/>
  <c r="B845" i="3"/>
  <c r="C845" i="3"/>
  <c r="D845" i="3"/>
  <c r="F845" i="3"/>
  <c r="A846" i="3"/>
  <c r="B846" i="3"/>
  <c r="C846" i="3"/>
  <c r="D846" i="3"/>
  <c r="F846" i="3"/>
  <c r="A847" i="3"/>
  <c r="B847" i="3"/>
  <c r="C847" i="3"/>
  <c r="D847" i="3"/>
  <c r="F847" i="3"/>
  <c r="A848" i="3"/>
  <c r="B848" i="3"/>
  <c r="C848" i="3"/>
  <c r="D848" i="3"/>
  <c r="F848" i="3"/>
  <c r="A849" i="3"/>
  <c r="B849" i="3"/>
  <c r="C849" i="3"/>
  <c r="D849" i="3"/>
  <c r="F849" i="3"/>
  <c r="A850" i="3"/>
  <c r="B850" i="3"/>
  <c r="C850" i="3"/>
  <c r="D850" i="3"/>
  <c r="F850" i="3"/>
  <c r="A851" i="3"/>
  <c r="B851" i="3"/>
  <c r="C851" i="3"/>
  <c r="D851" i="3"/>
  <c r="F851" i="3"/>
  <c r="A852" i="3"/>
  <c r="B852" i="3"/>
  <c r="C852" i="3"/>
  <c r="D852" i="3"/>
  <c r="F852" i="3"/>
  <c r="A853" i="3"/>
  <c r="B853" i="3"/>
  <c r="C853" i="3"/>
  <c r="D853" i="3"/>
  <c r="F853" i="3"/>
  <c r="A854" i="3"/>
  <c r="B854" i="3"/>
  <c r="C854" i="3"/>
  <c r="D854" i="3"/>
  <c r="F854" i="3"/>
  <c r="A855" i="3"/>
  <c r="B855" i="3"/>
  <c r="C855" i="3"/>
  <c r="D855" i="3"/>
  <c r="F855" i="3"/>
  <c r="A856" i="3"/>
  <c r="B856" i="3"/>
  <c r="C856" i="3"/>
  <c r="D856" i="3"/>
  <c r="F856" i="3"/>
  <c r="A857" i="3"/>
  <c r="B857" i="3"/>
  <c r="C857" i="3"/>
  <c r="D857" i="3"/>
  <c r="F857" i="3"/>
  <c r="A858" i="3"/>
  <c r="B858" i="3"/>
  <c r="C858" i="3"/>
  <c r="D858" i="3"/>
  <c r="F858" i="3"/>
  <c r="A859" i="3"/>
  <c r="B859" i="3"/>
  <c r="C859" i="3"/>
  <c r="D859" i="3"/>
  <c r="F859" i="3"/>
  <c r="A860" i="3"/>
  <c r="B860" i="3"/>
  <c r="C860" i="3"/>
  <c r="D860" i="3"/>
  <c r="F860" i="3"/>
  <c r="A861" i="3"/>
  <c r="B861" i="3"/>
  <c r="C861" i="3"/>
  <c r="D861" i="3"/>
  <c r="F861" i="3"/>
  <c r="A862" i="3"/>
  <c r="B862" i="3"/>
  <c r="C862" i="3"/>
  <c r="D862" i="3"/>
  <c r="F862" i="3"/>
  <c r="A863" i="3"/>
  <c r="B863" i="3"/>
  <c r="C863" i="3"/>
  <c r="D863" i="3"/>
  <c r="F863" i="3"/>
  <c r="A864" i="3"/>
  <c r="B864" i="3"/>
  <c r="C864" i="3"/>
  <c r="D864" i="3"/>
  <c r="F864" i="3"/>
  <c r="A865" i="3"/>
  <c r="B865" i="3"/>
  <c r="C865" i="3"/>
  <c r="D865" i="3"/>
  <c r="F865" i="3"/>
  <c r="A866" i="3"/>
  <c r="B866" i="3"/>
  <c r="C866" i="3"/>
  <c r="D866" i="3"/>
  <c r="F866" i="3"/>
  <c r="A867" i="3"/>
  <c r="B867" i="3"/>
  <c r="C867" i="3"/>
  <c r="D867" i="3"/>
  <c r="F867" i="3"/>
  <c r="A868" i="3"/>
  <c r="B868" i="3"/>
  <c r="C868" i="3"/>
  <c r="D868" i="3"/>
  <c r="F868" i="3"/>
  <c r="A869" i="3"/>
  <c r="B869" i="3"/>
  <c r="C869" i="3"/>
  <c r="D869" i="3"/>
  <c r="F869" i="3"/>
  <c r="A870" i="3"/>
  <c r="B870" i="3"/>
  <c r="C870" i="3"/>
  <c r="D870" i="3"/>
  <c r="F870" i="3"/>
  <c r="A871" i="3"/>
  <c r="B871" i="3"/>
  <c r="C871" i="3"/>
  <c r="D871" i="3"/>
  <c r="F871" i="3"/>
  <c r="A872" i="3"/>
  <c r="B872" i="3"/>
  <c r="C872" i="3"/>
  <c r="D872" i="3"/>
  <c r="F872" i="3"/>
  <c r="A873" i="3"/>
  <c r="B873" i="3"/>
  <c r="C873" i="3"/>
  <c r="D873" i="3"/>
  <c r="F873" i="3"/>
  <c r="A874" i="3"/>
  <c r="B874" i="3"/>
  <c r="C874" i="3"/>
  <c r="D874" i="3"/>
  <c r="F874" i="3"/>
  <c r="A875" i="3"/>
  <c r="B875" i="3"/>
  <c r="C875" i="3"/>
  <c r="D875" i="3"/>
  <c r="F875" i="3"/>
  <c r="A876" i="3"/>
  <c r="B876" i="3"/>
  <c r="C876" i="3"/>
  <c r="D876" i="3"/>
  <c r="F876" i="3"/>
  <c r="A877" i="3"/>
  <c r="B877" i="3"/>
  <c r="C877" i="3"/>
  <c r="D877" i="3"/>
  <c r="F877" i="3"/>
  <c r="A878" i="3"/>
  <c r="B878" i="3"/>
  <c r="C878" i="3"/>
  <c r="D878" i="3"/>
  <c r="F878" i="3"/>
  <c r="A879" i="3"/>
  <c r="B879" i="3"/>
  <c r="C879" i="3"/>
  <c r="D879" i="3"/>
  <c r="F879" i="3"/>
  <c r="A880" i="3"/>
  <c r="B880" i="3"/>
  <c r="C880" i="3"/>
  <c r="D880" i="3"/>
  <c r="F880" i="3"/>
  <c r="A881" i="3"/>
  <c r="B881" i="3"/>
  <c r="C881" i="3"/>
  <c r="D881" i="3"/>
  <c r="F881" i="3"/>
  <c r="A882" i="3"/>
  <c r="B882" i="3"/>
  <c r="C882" i="3"/>
  <c r="D882" i="3"/>
  <c r="F882" i="3"/>
  <c r="A883" i="3"/>
  <c r="B883" i="3"/>
  <c r="C883" i="3"/>
  <c r="D883" i="3"/>
  <c r="F883" i="3"/>
  <c r="A884" i="3"/>
  <c r="B884" i="3"/>
  <c r="C884" i="3"/>
  <c r="D884" i="3"/>
  <c r="F884" i="3"/>
  <c r="A885" i="3"/>
  <c r="B885" i="3"/>
  <c r="C885" i="3"/>
  <c r="D885" i="3"/>
  <c r="F885" i="3"/>
  <c r="A886" i="3"/>
  <c r="B886" i="3"/>
  <c r="C886" i="3"/>
  <c r="D886" i="3"/>
  <c r="F886" i="3"/>
  <c r="A887" i="3"/>
  <c r="B887" i="3"/>
  <c r="C887" i="3"/>
  <c r="D887" i="3"/>
  <c r="F887" i="3"/>
  <c r="A888" i="3"/>
  <c r="B888" i="3"/>
  <c r="C888" i="3"/>
  <c r="D888" i="3"/>
  <c r="F888" i="3"/>
  <c r="A889" i="3"/>
  <c r="B889" i="3"/>
  <c r="C889" i="3"/>
  <c r="D889" i="3"/>
  <c r="F889" i="3"/>
  <c r="A890" i="3"/>
  <c r="B890" i="3"/>
  <c r="C890" i="3"/>
  <c r="D890" i="3"/>
  <c r="F890" i="3"/>
  <c r="A891" i="3"/>
  <c r="B891" i="3"/>
  <c r="C891" i="3"/>
  <c r="D891" i="3"/>
  <c r="F891" i="3"/>
  <c r="A892" i="3"/>
  <c r="B892" i="3"/>
  <c r="C892" i="3"/>
  <c r="D892" i="3"/>
  <c r="F892" i="3"/>
  <c r="A893" i="3"/>
  <c r="B893" i="3"/>
  <c r="C893" i="3"/>
  <c r="D893" i="3"/>
  <c r="F893" i="3"/>
  <c r="A894" i="3"/>
  <c r="B894" i="3"/>
  <c r="C894" i="3"/>
  <c r="D894" i="3"/>
  <c r="F894" i="3"/>
  <c r="A895" i="3"/>
  <c r="B895" i="3"/>
  <c r="C895" i="3"/>
  <c r="D895" i="3"/>
  <c r="F895" i="3"/>
  <c r="A896" i="3"/>
  <c r="B896" i="3"/>
  <c r="C896" i="3"/>
  <c r="D896" i="3"/>
  <c r="F896" i="3"/>
  <c r="A897" i="3"/>
  <c r="B897" i="3"/>
  <c r="C897" i="3"/>
  <c r="D897" i="3"/>
  <c r="F897" i="3"/>
  <c r="A898" i="3"/>
  <c r="B898" i="3"/>
  <c r="C898" i="3"/>
  <c r="D898" i="3"/>
  <c r="F898" i="3"/>
  <c r="A899" i="3"/>
  <c r="B899" i="3"/>
  <c r="C899" i="3"/>
  <c r="D899" i="3"/>
  <c r="F899" i="3"/>
  <c r="A900" i="3"/>
  <c r="B900" i="3"/>
  <c r="C900" i="3"/>
  <c r="D900" i="3"/>
  <c r="F900" i="3"/>
  <c r="A901" i="3"/>
  <c r="B901" i="3"/>
  <c r="C901" i="3"/>
  <c r="D901" i="3"/>
  <c r="F901" i="3"/>
  <c r="A902" i="3"/>
  <c r="B902" i="3"/>
  <c r="C902" i="3"/>
  <c r="D902" i="3"/>
  <c r="F902" i="3"/>
  <c r="A903" i="3"/>
  <c r="B903" i="3"/>
  <c r="C903" i="3"/>
  <c r="D903" i="3"/>
  <c r="F903" i="3"/>
  <c r="A904" i="3"/>
  <c r="B904" i="3"/>
  <c r="C904" i="3"/>
  <c r="D904" i="3"/>
  <c r="F904" i="3"/>
  <c r="A905" i="3"/>
  <c r="B905" i="3"/>
  <c r="C905" i="3"/>
  <c r="D905" i="3"/>
  <c r="F905" i="3"/>
  <c r="A906" i="3"/>
  <c r="B906" i="3"/>
  <c r="C906" i="3"/>
  <c r="D906" i="3"/>
  <c r="F906" i="3"/>
  <c r="A907" i="3"/>
  <c r="B907" i="3"/>
  <c r="C907" i="3"/>
  <c r="D907" i="3"/>
  <c r="F907" i="3"/>
  <c r="A908" i="3"/>
  <c r="B908" i="3"/>
  <c r="C908" i="3"/>
  <c r="D908" i="3"/>
  <c r="F908" i="3"/>
  <c r="A909" i="3"/>
  <c r="B909" i="3"/>
  <c r="C909" i="3"/>
  <c r="D909" i="3"/>
  <c r="F909" i="3"/>
  <c r="A910" i="3"/>
  <c r="B910" i="3"/>
  <c r="C910" i="3"/>
  <c r="D910" i="3"/>
  <c r="F910" i="3"/>
  <c r="A911" i="3"/>
  <c r="B911" i="3"/>
  <c r="C911" i="3"/>
  <c r="D911" i="3"/>
  <c r="F911" i="3"/>
  <c r="A912" i="3"/>
  <c r="B912" i="3"/>
  <c r="C912" i="3"/>
  <c r="D912" i="3"/>
  <c r="F912" i="3"/>
  <c r="A913" i="3"/>
  <c r="B913" i="3"/>
  <c r="C913" i="3"/>
  <c r="D913" i="3"/>
  <c r="F913" i="3"/>
  <c r="A914" i="3"/>
  <c r="B914" i="3"/>
  <c r="C914" i="3"/>
  <c r="D914" i="3"/>
  <c r="F914" i="3"/>
  <c r="A915" i="3"/>
  <c r="B915" i="3"/>
  <c r="C915" i="3"/>
  <c r="D915" i="3"/>
  <c r="F915" i="3"/>
  <c r="A916" i="3"/>
  <c r="B916" i="3"/>
  <c r="C916" i="3"/>
  <c r="D916" i="3"/>
  <c r="F916" i="3"/>
  <c r="A917" i="3"/>
  <c r="B917" i="3"/>
  <c r="C917" i="3"/>
  <c r="D917" i="3"/>
  <c r="F917" i="3"/>
  <c r="A918" i="3"/>
  <c r="B918" i="3"/>
  <c r="C918" i="3"/>
  <c r="D918" i="3"/>
  <c r="F918" i="3"/>
  <c r="A919" i="3"/>
  <c r="B919" i="3"/>
  <c r="C919" i="3"/>
  <c r="D919" i="3"/>
  <c r="F919" i="3"/>
  <c r="A920" i="3"/>
  <c r="B920" i="3"/>
  <c r="C920" i="3"/>
  <c r="D920" i="3"/>
  <c r="F920" i="3"/>
  <c r="A921" i="3"/>
  <c r="B921" i="3"/>
  <c r="C921" i="3"/>
  <c r="D921" i="3"/>
  <c r="F921" i="3"/>
  <c r="A922" i="3"/>
  <c r="B922" i="3"/>
  <c r="C922" i="3"/>
  <c r="D922" i="3"/>
  <c r="F922" i="3"/>
  <c r="A923" i="3"/>
  <c r="B923" i="3"/>
  <c r="C923" i="3"/>
  <c r="D923" i="3"/>
  <c r="F923" i="3"/>
  <c r="A924" i="3"/>
  <c r="B924" i="3"/>
  <c r="C924" i="3"/>
  <c r="D924" i="3"/>
  <c r="F924" i="3"/>
  <c r="A925" i="3"/>
  <c r="B925" i="3"/>
  <c r="C925" i="3"/>
  <c r="D925" i="3"/>
  <c r="F925" i="3"/>
  <c r="A926" i="3"/>
  <c r="B926" i="3"/>
  <c r="C926" i="3"/>
  <c r="D926" i="3"/>
  <c r="F926" i="3"/>
  <c r="A927" i="3"/>
  <c r="B927" i="3"/>
  <c r="C927" i="3"/>
  <c r="D927" i="3"/>
  <c r="F927" i="3"/>
  <c r="A928" i="3"/>
  <c r="B928" i="3"/>
  <c r="C928" i="3"/>
  <c r="D928" i="3"/>
  <c r="F928" i="3"/>
  <c r="A929" i="3"/>
  <c r="B929" i="3"/>
  <c r="C929" i="3"/>
  <c r="D929" i="3"/>
  <c r="F929" i="3"/>
  <c r="A930" i="3"/>
  <c r="B930" i="3"/>
  <c r="C930" i="3"/>
  <c r="D930" i="3"/>
  <c r="F930" i="3"/>
  <c r="A931" i="3"/>
  <c r="B931" i="3"/>
  <c r="C931" i="3"/>
  <c r="D931" i="3"/>
  <c r="F931" i="3"/>
  <c r="A932" i="3"/>
  <c r="B932" i="3"/>
  <c r="C932" i="3"/>
  <c r="D932" i="3"/>
  <c r="F932" i="3"/>
  <c r="A933" i="3"/>
  <c r="B933" i="3"/>
  <c r="C933" i="3"/>
  <c r="D933" i="3"/>
  <c r="F933" i="3"/>
  <c r="A934" i="3"/>
  <c r="B934" i="3"/>
  <c r="C934" i="3"/>
  <c r="D934" i="3"/>
  <c r="F934" i="3"/>
  <c r="A935" i="3"/>
  <c r="B935" i="3"/>
  <c r="C935" i="3"/>
  <c r="D935" i="3"/>
  <c r="F935" i="3"/>
  <c r="A936" i="3"/>
  <c r="B936" i="3"/>
  <c r="C936" i="3"/>
  <c r="D936" i="3"/>
  <c r="F936" i="3"/>
  <c r="A937" i="3"/>
  <c r="B937" i="3"/>
  <c r="C937" i="3"/>
  <c r="D937" i="3"/>
  <c r="F937" i="3"/>
  <c r="A938" i="3"/>
  <c r="B938" i="3"/>
  <c r="C938" i="3"/>
  <c r="D938" i="3"/>
  <c r="F938" i="3"/>
  <c r="A939" i="3"/>
  <c r="B939" i="3"/>
  <c r="C939" i="3"/>
  <c r="D939" i="3"/>
  <c r="F939" i="3"/>
  <c r="A940" i="3"/>
  <c r="B940" i="3"/>
  <c r="C940" i="3"/>
  <c r="D940" i="3"/>
  <c r="F940" i="3"/>
  <c r="A941" i="3"/>
  <c r="B941" i="3"/>
  <c r="C941" i="3"/>
  <c r="D941" i="3"/>
  <c r="F941" i="3"/>
  <c r="A942" i="3"/>
  <c r="B942" i="3"/>
  <c r="C942" i="3"/>
  <c r="D942" i="3"/>
  <c r="F942" i="3"/>
  <c r="A943" i="3"/>
  <c r="B943" i="3"/>
  <c r="C943" i="3"/>
  <c r="D943" i="3"/>
  <c r="F943" i="3"/>
  <c r="A944" i="3"/>
  <c r="B944" i="3"/>
  <c r="C944" i="3"/>
  <c r="D944" i="3"/>
  <c r="F944" i="3"/>
  <c r="A945" i="3"/>
  <c r="B945" i="3"/>
  <c r="C945" i="3"/>
  <c r="D945" i="3"/>
  <c r="F945" i="3"/>
  <c r="A946" i="3"/>
  <c r="B946" i="3"/>
  <c r="C946" i="3"/>
  <c r="D946" i="3"/>
  <c r="F946" i="3"/>
  <c r="A947" i="3"/>
  <c r="B947" i="3"/>
  <c r="C947" i="3"/>
  <c r="D947" i="3"/>
  <c r="F947" i="3"/>
  <c r="A948" i="3"/>
  <c r="B948" i="3"/>
  <c r="C948" i="3"/>
  <c r="D948" i="3"/>
  <c r="F948" i="3"/>
  <c r="A949" i="3"/>
  <c r="B949" i="3"/>
  <c r="C949" i="3"/>
  <c r="D949" i="3"/>
  <c r="F949" i="3"/>
  <c r="A950" i="3"/>
  <c r="B950" i="3"/>
  <c r="C950" i="3"/>
  <c r="D950" i="3"/>
  <c r="F950" i="3"/>
  <c r="A951" i="3"/>
  <c r="B951" i="3"/>
  <c r="C951" i="3"/>
  <c r="D951" i="3"/>
  <c r="F951" i="3"/>
  <c r="A952" i="3"/>
  <c r="B952" i="3"/>
  <c r="C952" i="3"/>
  <c r="D952" i="3"/>
  <c r="F952" i="3"/>
  <c r="A953" i="3"/>
  <c r="B953" i="3"/>
  <c r="C953" i="3"/>
  <c r="D953" i="3"/>
  <c r="F953" i="3"/>
  <c r="A954" i="3"/>
  <c r="B954" i="3"/>
  <c r="C954" i="3"/>
  <c r="D954" i="3"/>
  <c r="F954" i="3"/>
  <c r="A955" i="3"/>
  <c r="B955" i="3"/>
  <c r="C955" i="3"/>
  <c r="D955" i="3"/>
  <c r="F955" i="3"/>
  <c r="A956" i="3"/>
  <c r="B956" i="3"/>
  <c r="C956" i="3"/>
  <c r="D956" i="3"/>
  <c r="F956" i="3"/>
  <c r="A957" i="3"/>
  <c r="B957" i="3"/>
  <c r="C957" i="3"/>
  <c r="D957" i="3"/>
  <c r="F957" i="3"/>
  <c r="A958" i="3"/>
  <c r="B958" i="3"/>
  <c r="C958" i="3"/>
  <c r="D958" i="3"/>
  <c r="F958" i="3"/>
  <c r="A959" i="3"/>
  <c r="B959" i="3"/>
  <c r="C959" i="3"/>
  <c r="D959" i="3"/>
  <c r="F959" i="3"/>
  <c r="A960" i="3"/>
  <c r="B960" i="3"/>
  <c r="C960" i="3"/>
  <c r="D960" i="3"/>
  <c r="F960" i="3"/>
  <c r="A961" i="3"/>
  <c r="B961" i="3"/>
  <c r="C961" i="3"/>
  <c r="D961" i="3"/>
  <c r="F961" i="3"/>
  <c r="A962" i="3"/>
  <c r="B962" i="3"/>
  <c r="C962" i="3"/>
  <c r="D962" i="3"/>
  <c r="F962" i="3"/>
  <c r="A963" i="3"/>
  <c r="B963" i="3"/>
  <c r="C963" i="3"/>
  <c r="D963" i="3"/>
  <c r="F963" i="3"/>
  <c r="A964" i="3"/>
  <c r="B964" i="3"/>
  <c r="C964" i="3"/>
  <c r="D964" i="3"/>
  <c r="F964" i="3"/>
  <c r="A965" i="3"/>
  <c r="B965" i="3"/>
  <c r="C965" i="3"/>
  <c r="D965" i="3"/>
  <c r="F965" i="3"/>
  <c r="A966" i="3"/>
  <c r="B966" i="3"/>
  <c r="C966" i="3"/>
  <c r="D966" i="3"/>
  <c r="F966" i="3"/>
  <c r="A967" i="3"/>
  <c r="B967" i="3"/>
  <c r="C967" i="3"/>
  <c r="D967" i="3"/>
  <c r="F967" i="3"/>
  <c r="A968" i="3"/>
  <c r="B968" i="3"/>
  <c r="C968" i="3"/>
  <c r="D968" i="3"/>
  <c r="F968" i="3"/>
  <c r="A969" i="3"/>
  <c r="B969" i="3"/>
  <c r="C969" i="3"/>
  <c r="D969" i="3"/>
  <c r="F969" i="3"/>
  <c r="A970" i="3"/>
  <c r="B970" i="3"/>
  <c r="C970" i="3"/>
  <c r="D970" i="3"/>
  <c r="F970" i="3"/>
  <c r="A971" i="3"/>
  <c r="B971" i="3"/>
  <c r="C971" i="3"/>
  <c r="D971" i="3"/>
  <c r="F971" i="3"/>
  <c r="A972" i="3"/>
  <c r="B972" i="3"/>
  <c r="C972" i="3"/>
  <c r="D972" i="3"/>
  <c r="F972" i="3"/>
  <c r="A973" i="3"/>
  <c r="B973" i="3"/>
  <c r="C973" i="3"/>
  <c r="D973" i="3"/>
  <c r="F973" i="3"/>
  <c r="A974" i="3"/>
  <c r="B974" i="3"/>
  <c r="C974" i="3"/>
  <c r="D974" i="3"/>
  <c r="F974" i="3"/>
  <c r="A975" i="3"/>
  <c r="B975" i="3"/>
  <c r="C975" i="3"/>
  <c r="D975" i="3"/>
  <c r="F975" i="3"/>
  <c r="A976" i="3"/>
  <c r="B976" i="3"/>
  <c r="C976" i="3"/>
  <c r="D976" i="3"/>
  <c r="F976" i="3"/>
  <c r="A977" i="3"/>
  <c r="B977" i="3"/>
  <c r="C977" i="3"/>
  <c r="D977" i="3"/>
  <c r="F977" i="3"/>
  <c r="A978" i="3"/>
  <c r="B978" i="3"/>
  <c r="C978" i="3"/>
  <c r="D978" i="3"/>
  <c r="F978" i="3"/>
  <c r="A979" i="3"/>
  <c r="B979" i="3"/>
  <c r="C979" i="3"/>
  <c r="D979" i="3"/>
  <c r="F979" i="3"/>
  <c r="A980" i="3"/>
  <c r="B980" i="3"/>
  <c r="C980" i="3"/>
  <c r="D980" i="3"/>
  <c r="F980" i="3"/>
  <c r="A981" i="3"/>
  <c r="B981" i="3"/>
  <c r="C981" i="3"/>
  <c r="D981" i="3"/>
  <c r="F981" i="3"/>
  <c r="B1" i="3"/>
  <c r="C1" i="3"/>
  <c r="D1" i="3"/>
  <c r="E1" i="3"/>
  <c r="F1" i="3"/>
  <c r="A1" i="3"/>
  <c r="K5" i="2"/>
  <c r="L5" i="2" s="1"/>
  <c r="M5" i="2" s="1"/>
  <c r="N5" i="2" s="1"/>
  <c r="E963" i="3" s="1"/>
  <c r="K4" i="2"/>
  <c r="L4" i="2" s="1"/>
  <c r="M4" i="2" s="1"/>
  <c r="N4" i="2" s="1"/>
  <c r="E980" i="3" s="1"/>
  <c r="D5" i="2"/>
  <c r="E5" i="2" s="1"/>
  <c r="F5" i="2" s="1"/>
  <c r="G5" i="2" s="1"/>
  <c r="H5" i="2" s="1"/>
  <c r="I5" i="2" s="1"/>
  <c r="E375" i="3" s="1"/>
  <c r="E962" i="3" l="1"/>
  <c r="E830" i="3"/>
  <c r="E542" i="3"/>
  <c r="E971" i="3"/>
  <c r="E683" i="3"/>
  <c r="E551" i="3"/>
  <c r="E383" i="3"/>
  <c r="E347" i="3"/>
  <c r="E299" i="3"/>
  <c r="E263" i="3"/>
  <c r="E970" i="3"/>
  <c r="E682" i="3"/>
  <c r="E550" i="3"/>
  <c r="E981" i="3"/>
  <c r="E561" i="3"/>
  <c r="E393" i="3"/>
  <c r="E309" i="3"/>
  <c r="E560" i="3"/>
  <c r="E823" i="3"/>
  <c r="E691" i="3"/>
  <c r="E355" i="3"/>
  <c r="E319" i="3"/>
  <c r="E271" i="3"/>
  <c r="E235" i="3"/>
  <c r="E822" i="3"/>
  <c r="E690" i="3"/>
  <c r="E701" i="3"/>
  <c r="E365" i="3"/>
  <c r="E281" i="3"/>
  <c r="E700" i="3"/>
  <c r="E831" i="3"/>
  <c r="E543" i="3"/>
  <c r="E327" i="3"/>
  <c r="E291" i="3"/>
  <c r="E243" i="3"/>
</calcChain>
</file>

<file path=xl/sharedStrings.xml><?xml version="1.0" encoding="utf-8"?>
<sst xmlns="http://schemas.openxmlformats.org/spreadsheetml/2006/main" count="3932" uniqueCount="61">
  <si>
    <t>regions</t>
  </si>
  <si>
    <t>periods</t>
  </si>
  <si>
    <t>input_comm</t>
  </si>
  <si>
    <t>tech</t>
  </si>
  <si>
    <t>ti_split</t>
  </si>
  <si>
    <t>ti_split_notes</t>
  </si>
  <si>
    <t>TO</t>
  </si>
  <si>
    <t>SEECOMBDGDCOCWPP</t>
  </si>
  <si>
    <t>COMBDGDCOAVGSUB___CW_EX</t>
  </si>
  <si>
    <t>CommercialBuildingDistrict CoolingToronto AverageSubstation</t>
  </si>
  <si>
    <t>COMBDGELC</t>
  </si>
  <si>
    <t>COMBDGDCOPRDDLAENWELC_EX</t>
  </si>
  <si>
    <t>CommercialBuildingDistrict CoolingProductionDeep Lake CoolingEnwave</t>
  </si>
  <si>
    <t>COMBDGETHOS</t>
  </si>
  <si>
    <t>SEECOMBDGDHEHWP</t>
  </si>
  <si>
    <t>COMBDGDCOPRDHEPLARHWP_EX</t>
  </si>
  <si>
    <t>CommercialBuildingDistrict CoolingProductionHeat PumpLarge</t>
  </si>
  <si>
    <t>SEECOMBDGDHEHWPP</t>
  </si>
  <si>
    <t>COMBDGDHEAVGSUB___HW_EX</t>
  </si>
  <si>
    <t>CommercialBuildingDistrict HeatingToronto AverageSubstation</t>
  </si>
  <si>
    <t>COMBDGNGA</t>
  </si>
  <si>
    <t>COMBDGDHEPRDBOILARNGA_EX</t>
  </si>
  <si>
    <t>CommercialBuildingDistrict HeatingProductionBoilerLarge</t>
  </si>
  <si>
    <t>COMBDGBMTN</t>
  </si>
  <si>
    <t>PUBBDGELC</t>
  </si>
  <si>
    <t>PUBBDGDCOAVGSUB___CW_EX</t>
  </si>
  <si>
    <t>PublicBuildingDistrict CoolingToronto AverageSubstation</t>
  </si>
  <si>
    <t>SEEPUBBDGDCOCWPP</t>
  </si>
  <si>
    <t>SEEPUBBDGDHEHWP</t>
  </si>
  <si>
    <t>PUBBDGDCOPRDHEPMEDHWP_EX</t>
  </si>
  <si>
    <t>PublicBuildingDistrict CoolingProductionHeat PumpMedium</t>
  </si>
  <si>
    <t>SEEPUBBDGDHEHWPP</t>
  </si>
  <si>
    <t>PUBBDGDHEAVGSUB___HW_EX</t>
  </si>
  <si>
    <t>PublicBuildingDistrict HeatingToronto AverageSubstation</t>
  </si>
  <si>
    <t>PUBBDGNGA</t>
  </si>
  <si>
    <t>PUBBDGDHEPRDBOILARNGA_EX</t>
  </si>
  <si>
    <t>PublicBuildingDistrict HeatingProductionBoilerLarge</t>
  </si>
  <si>
    <t>PUBBDGBMTN</t>
  </si>
  <si>
    <t>SEERESBDGDCOCWPP</t>
  </si>
  <si>
    <t>RESBDGDCOAVGSUB___CW_EX</t>
  </si>
  <si>
    <t>ResidentialBuildingDistrict CoolingToronto AverageSubstation</t>
  </si>
  <si>
    <t>RESBDGELC</t>
  </si>
  <si>
    <t>RESBDGDCOPRDDLAENWELC_EX</t>
  </si>
  <si>
    <t>ResidentialBuildingDistrict CoolingProductionDeep Lake CoolingEnwave</t>
  </si>
  <si>
    <t>RESBDGETHOS</t>
  </si>
  <si>
    <t>SEERESBDGDHEHWP</t>
  </si>
  <si>
    <t>RESBDGDCOPRDHEPLARHWP_EX</t>
  </si>
  <si>
    <t>ResidentialBuildingDistrict CoolingProductionHeat PumpLarge</t>
  </si>
  <si>
    <t>SEERESBDGDHEHWPP</t>
  </si>
  <si>
    <t>RESBDGDHEAVGSUB___HW_EX</t>
  </si>
  <si>
    <t>ResidentialBuildingDistrict HeatingToronto AverageSubstation</t>
  </si>
  <si>
    <t>RESBDGNGA</t>
  </si>
  <si>
    <t>RESBDGDHEPRDBOILARNGA_EX</t>
  </si>
  <si>
    <t>ResidentialBuildingDistrict HeatingProductionBoilerLarge</t>
  </si>
  <si>
    <t>RESBDGBMTN</t>
  </si>
  <si>
    <t>NGA</t>
  </si>
  <si>
    <t>BMTN</t>
  </si>
  <si>
    <t>SGA</t>
  </si>
  <si>
    <t>SMTN</t>
  </si>
  <si>
    <t>Energy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</si>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</sst>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4474-5BF5-492F-B667-1DAFA9360722}">
  <sheetPr filterMode="1">
    <tabColor rgb="FF92D050"/>
  </sheetPr>
  <dimension ref="A1:F981"/>
  <sheetViews>
    <sheetView workbookViewId="0">
      <selection activeCell="G178" sqref="G178"/>
    </sheetView>
  </sheetViews>
  <sheetFormatPr defaultRowHeight="15" x14ac:dyDescent="0.25"/>
  <cols>
    <col min="3" max="3" width="21.5703125" bestFit="1" customWidth="1"/>
    <col min="4" max="4" width="3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>
        <v>2016</v>
      </c>
      <c r="C2" t="s">
        <v>7</v>
      </c>
      <c r="D2" t="s">
        <v>8</v>
      </c>
      <c r="E2">
        <v>0.97058823529411697</v>
      </c>
      <c r="F2" t="s">
        <v>9</v>
      </c>
    </row>
    <row r="3" spans="1:6" hidden="1" x14ac:dyDescent="0.25">
      <c r="A3" t="s">
        <v>6</v>
      </c>
      <c r="B3">
        <v>2016</v>
      </c>
      <c r="C3" t="s">
        <v>10</v>
      </c>
      <c r="D3" t="s">
        <v>8</v>
      </c>
      <c r="E3">
        <v>2.94117647058823E-2</v>
      </c>
      <c r="F3" t="s">
        <v>9</v>
      </c>
    </row>
    <row r="4" spans="1:6" hidden="1" x14ac:dyDescent="0.25">
      <c r="A4" t="s">
        <v>6</v>
      </c>
      <c r="B4">
        <v>2016</v>
      </c>
      <c r="C4" t="s">
        <v>10</v>
      </c>
      <c r="D4" t="s">
        <v>11</v>
      </c>
      <c r="E4">
        <v>0.98499999999999999</v>
      </c>
      <c r="F4" t="s">
        <v>12</v>
      </c>
    </row>
    <row r="5" spans="1:6" hidden="1" x14ac:dyDescent="0.25">
      <c r="A5" t="s">
        <v>6</v>
      </c>
      <c r="B5">
        <v>2016</v>
      </c>
      <c r="C5" t="s">
        <v>13</v>
      </c>
      <c r="D5" t="s">
        <v>11</v>
      </c>
      <c r="E5">
        <v>1.4999999999999999E-2</v>
      </c>
      <c r="F5" t="s">
        <v>12</v>
      </c>
    </row>
    <row r="6" spans="1:6" hidden="1" x14ac:dyDescent="0.25">
      <c r="A6" t="s">
        <v>6</v>
      </c>
      <c r="B6">
        <v>2016</v>
      </c>
      <c r="C6" t="s">
        <v>14</v>
      </c>
      <c r="D6" t="s">
        <v>15</v>
      </c>
      <c r="E6">
        <v>0.98499999999999999</v>
      </c>
      <c r="F6" t="s">
        <v>16</v>
      </c>
    </row>
    <row r="7" spans="1:6" hidden="1" x14ac:dyDescent="0.25">
      <c r="A7" t="s">
        <v>6</v>
      </c>
      <c r="B7">
        <v>2016</v>
      </c>
      <c r="C7" t="s">
        <v>10</v>
      </c>
      <c r="D7" t="s">
        <v>15</v>
      </c>
      <c r="E7">
        <v>1.4999999999999999E-2</v>
      </c>
      <c r="F7" t="s">
        <v>16</v>
      </c>
    </row>
    <row r="8" spans="1:6" hidden="1" x14ac:dyDescent="0.25">
      <c r="A8" t="s">
        <v>6</v>
      </c>
      <c r="B8">
        <v>2016</v>
      </c>
      <c r="C8" t="s">
        <v>17</v>
      </c>
      <c r="D8" t="s">
        <v>18</v>
      </c>
      <c r="E8">
        <v>0.97058823529411697</v>
      </c>
      <c r="F8" t="s">
        <v>19</v>
      </c>
    </row>
    <row r="9" spans="1:6" hidden="1" x14ac:dyDescent="0.25">
      <c r="A9" t="s">
        <v>6</v>
      </c>
      <c r="B9">
        <v>2016</v>
      </c>
      <c r="C9" t="s">
        <v>10</v>
      </c>
      <c r="D9" t="s">
        <v>18</v>
      </c>
      <c r="E9">
        <v>2.94117647058823E-2</v>
      </c>
      <c r="F9" t="s">
        <v>19</v>
      </c>
    </row>
    <row r="10" spans="1:6" x14ac:dyDescent="0.25">
      <c r="A10" t="s">
        <v>6</v>
      </c>
      <c r="B10">
        <v>2016</v>
      </c>
      <c r="C10" t="s">
        <v>20</v>
      </c>
      <c r="D10" t="s">
        <v>21</v>
      </c>
      <c r="E10">
        <v>0.95</v>
      </c>
      <c r="F10" t="s">
        <v>22</v>
      </c>
    </row>
    <row r="11" spans="1:6" hidden="1" x14ac:dyDescent="0.25">
      <c r="A11" t="s">
        <v>6</v>
      </c>
      <c r="B11">
        <v>2016</v>
      </c>
      <c r="C11" t="s">
        <v>23</v>
      </c>
      <c r="D11" t="s">
        <v>21</v>
      </c>
      <c r="E11">
        <v>0.05</v>
      </c>
      <c r="F11" t="s">
        <v>22</v>
      </c>
    </row>
    <row r="12" spans="1:6" hidden="1" x14ac:dyDescent="0.25">
      <c r="A12" t="s">
        <v>6</v>
      </c>
      <c r="B12">
        <v>2016</v>
      </c>
      <c r="C12" t="s">
        <v>24</v>
      </c>
      <c r="D12" t="s">
        <v>25</v>
      </c>
      <c r="E12">
        <v>0.97058823529411697</v>
      </c>
      <c r="F12" t="s">
        <v>26</v>
      </c>
    </row>
    <row r="13" spans="1:6" hidden="1" x14ac:dyDescent="0.25">
      <c r="A13" t="s">
        <v>6</v>
      </c>
      <c r="B13">
        <v>2016</v>
      </c>
      <c r="C13" t="s">
        <v>27</v>
      </c>
      <c r="D13" t="s">
        <v>25</v>
      </c>
      <c r="E13">
        <v>2.94117647058823E-2</v>
      </c>
      <c r="F13" t="s">
        <v>26</v>
      </c>
    </row>
    <row r="14" spans="1:6" hidden="1" x14ac:dyDescent="0.25">
      <c r="A14" t="s">
        <v>6</v>
      </c>
      <c r="B14">
        <v>2016</v>
      </c>
      <c r="C14" t="s">
        <v>28</v>
      </c>
      <c r="D14" t="s">
        <v>29</v>
      </c>
      <c r="E14">
        <v>0.98499999999999999</v>
      </c>
      <c r="F14" t="s">
        <v>30</v>
      </c>
    </row>
    <row r="15" spans="1:6" hidden="1" x14ac:dyDescent="0.25">
      <c r="A15" t="s">
        <v>6</v>
      </c>
      <c r="B15">
        <v>2016</v>
      </c>
      <c r="C15" t="s">
        <v>24</v>
      </c>
      <c r="D15" t="s">
        <v>29</v>
      </c>
      <c r="E15">
        <v>1.4999999999999999E-2</v>
      </c>
      <c r="F15" t="s">
        <v>30</v>
      </c>
    </row>
    <row r="16" spans="1:6" hidden="1" x14ac:dyDescent="0.25">
      <c r="A16" t="s">
        <v>6</v>
      </c>
      <c r="B16">
        <v>2016</v>
      </c>
      <c r="C16" t="s">
        <v>31</v>
      </c>
      <c r="D16" t="s">
        <v>32</v>
      </c>
      <c r="E16">
        <v>0.97058823529411697</v>
      </c>
      <c r="F16" t="s">
        <v>33</v>
      </c>
    </row>
    <row r="17" spans="1:6" hidden="1" x14ac:dyDescent="0.25">
      <c r="A17" t="s">
        <v>6</v>
      </c>
      <c r="B17">
        <v>2016</v>
      </c>
      <c r="C17" t="s">
        <v>24</v>
      </c>
      <c r="D17" t="s">
        <v>32</v>
      </c>
      <c r="E17">
        <v>2.94117647058823E-2</v>
      </c>
      <c r="F17" t="s">
        <v>33</v>
      </c>
    </row>
    <row r="18" spans="1:6" x14ac:dyDescent="0.25">
      <c r="A18" t="s">
        <v>6</v>
      </c>
      <c r="B18">
        <v>2016</v>
      </c>
      <c r="C18" t="s">
        <v>34</v>
      </c>
      <c r="D18" t="s">
        <v>35</v>
      </c>
      <c r="E18">
        <v>0.95</v>
      </c>
      <c r="F18" t="s">
        <v>36</v>
      </c>
    </row>
    <row r="19" spans="1:6" hidden="1" x14ac:dyDescent="0.25">
      <c r="A19" t="s">
        <v>6</v>
      </c>
      <c r="B19">
        <v>2016</v>
      </c>
      <c r="C19" t="s">
        <v>37</v>
      </c>
      <c r="D19" t="s">
        <v>35</v>
      </c>
      <c r="E19">
        <v>0.05</v>
      </c>
      <c r="F19" t="s">
        <v>36</v>
      </c>
    </row>
    <row r="20" spans="1:6" hidden="1" x14ac:dyDescent="0.25">
      <c r="A20" t="s">
        <v>6</v>
      </c>
      <c r="B20">
        <v>2016</v>
      </c>
      <c r="C20" t="s">
        <v>38</v>
      </c>
      <c r="D20" t="s">
        <v>39</v>
      </c>
      <c r="E20">
        <v>0.97058823529411697</v>
      </c>
      <c r="F20" t="s">
        <v>40</v>
      </c>
    </row>
    <row r="21" spans="1:6" hidden="1" x14ac:dyDescent="0.25">
      <c r="A21" t="s">
        <v>6</v>
      </c>
      <c r="B21">
        <v>2016</v>
      </c>
      <c r="C21" t="s">
        <v>41</v>
      </c>
      <c r="D21" t="s">
        <v>39</v>
      </c>
      <c r="E21">
        <v>2.94117647058823E-2</v>
      </c>
      <c r="F21" t="s">
        <v>40</v>
      </c>
    </row>
    <row r="22" spans="1:6" hidden="1" x14ac:dyDescent="0.25">
      <c r="A22" t="s">
        <v>6</v>
      </c>
      <c r="B22">
        <v>2016</v>
      </c>
      <c r="C22" t="s">
        <v>41</v>
      </c>
      <c r="D22" t="s">
        <v>42</v>
      </c>
      <c r="E22">
        <v>0.98499999999999999</v>
      </c>
      <c r="F22" t="s">
        <v>43</v>
      </c>
    </row>
    <row r="23" spans="1:6" hidden="1" x14ac:dyDescent="0.25">
      <c r="A23" t="s">
        <v>6</v>
      </c>
      <c r="B23">
        <v>2016</v>
      </c>
      <c r="C23" t="s">
        <v>44</v>
      </c>
      <c r="D23" t="s">
        <v>42</v>
      </c>
      <c r="E23">
        <v>1.4999999999999999E-2</v>
      </c>
      <c r="F23" t="s">
        <v>43</v>
      </c>
    </row>
    <row r="24" spans="1:6" hidden="1" x14ac:dyDescent="0.25">
      <c r="A24" t="s">
        <v>6</v>
      </c>
      <c r="B24">
        <v>2016</v>
      </c>
      <c r="C24" t="s">
        <v>45</v>
      </c>
      <c r="D24" t="s">
        <v>46</v>
      </c>
      <c r="E24">
        <v>0.98499999999999999</v>
      </c>
      <c r="F24" t="s">
        <v>47</v>
      </c>
    </row>
    <row r="25" spans="1:6" hidden="1" x14ac:dyDescent="0.25">
      <c r="A25" t="s">
        <v>6</v>
      </c>
      <c r="B25">
        <v>2016</v>
      </c>
      <c r="C25" t="s">
        <v>41</v>
      </c>
      <c r="D25" t="s">
        <v>46</v>
      </c>
      <c r="E25">
        <v>1.4999999999999999E-2</v>
      </c>
      <c r="F25" t="s">
        <v>47</v>
      </c>
    </row>
    <row r="26" spans="1:6" hidden="1" x14ac:dyDescent="0.25">
      <c r="A26" t="s">
        <v>6</v>
      </c>
      <c r="B26">
        <v>2016</v>
      </c>
      <c r="C26" t="s">
        <v>48</v>
      </c>
      <c r="D26" t="s">
        <v>49</v>
      </c>
      <c r="E26">
        <v>0.97058823529411697</v>
      </c>
      <c r="F26" t="s">
        <v>50</v>
      </c>
    </row>
    <row r="27" spans="1:6" hidden="1" x14ac:dyDescent="0.25">
      <c r="A27" t="s">
        <v>6</v>
      </c>
      <c r="B27">
        <v>2016</v>
      </c>
      <c r="C27" t="s">
        <v>41</v>
      </c>
      <c r="D27" t="s">
        <v>49</v>
      </c>
      <c r="E27">
        <v>2.94117647058823E-2</v>
      </c>
      <c r="F27" t="s">
        <v>50</v>
      </c>
    </row>
    <row r="28" spans="1:6" x14ac:dyDescent="0.25">
      <c r="A28" t="s">
        <v>6</v>
      </c>
      <c r="B28">
        <v>2016</v>
      </c>
      <c r="C28" t="s">
        <v>51</v>
      </c>
      <c r="D28" t="s">
        <v>52</v>
      </c>
      <c r="E28">
        <v>0.95</v>
      </c>
      <c r="F28" t="s">
        <v>53</v>
      </c>
    </row>
    <row r="29" spans="1:6" hidden="1" x14ac:dyDescent="0.25">
      <c r="A29" t="s">
        <v>6</v>
      </c>
      <c r="B29">
        <v>2016</v>
      </c>
      <c r="C29" t="s">
        <v>54</v>
      </c>
      <c r="D29" t="s">
        <v>52</v>
      </c>
      <c r="E29">
        <v>0.05</v>
      </c>
      <c r="F29" t="s">
        <v>53</v>
      </c>
    </row>
    <row r="30" spans="1:6" hidden="1" x14ac:dyDescent="0.25">
      <c r="A30" t="s">
        <v>6</v>
      </c>
      <c r="B30">
        <v>2017</v>
      </c>
      <c r="C30" t="s">
        <v>7</v>
      </c>
      <c r="D30" t="s">
        <v>8</v>
      </c>
      <c r="E30">
        <v>0.97058823529411697</v>
      </c>
      <c r="F30" t="s">
        <v>9</v>
      </c>
    </row>
    <row r="31" spans="1:6" hidden="1" x14ac:dyDescent="0.25">
      <c r="A31" t="s">
        <v>6</v>
      </c>
      <c r="B31">
        <v>2017</v>
      </c>
      <c r="C31" t="s">
        <v>10</v>
      </c>
      <c r="D31" t="s">
        <v>8</v>
      </c>
      <c r="E31">
        <v>2.94117647058823E-2</v>
      </c>
      <c r="F31" t="s">
        <v>9</v>
      </c>
    </row>
    <row r="32" spans="1:6" hidden="1" x14ac:dyDescent="0.25">
      <c r="A32" t="s">
        <v>6</v>
      </c>
      <c r="B32">
        <v>2017</v>
      </c>
      <c r="C32" t="s">
        <v>10</v>
      </c>
      <c r="D32" t="s">
        <v>11</v>
      </c>
      <c r="E32">
        <v>0.98499999999999999</v>
      </c>
      <c r="F32" t="s">
        <v>12</v>
      </c>
    </row>
    <row r="33" spans="1:6" hidden="1" x14ac:dyDescent="0.25">
      <c r="A33" t="s">
        <v>6</v>
      </c>
      <c r="B33">
        <v>2017</v>
      </c>
      <c r="C33" t="s">
        <v>13</v>
      </c>
      <c r="D33" t="s">
        <v>11</v>
      </c>
      <c r="E33">
        <v>1.4999999999999999E-2</v>
      </c>
      <c r="F33" t="s">
        <v>12</v>
      </c>
    </row>
    <row r="34" spans="1:6" hidden="1" x14ac:dyDescent="0.25">
      <c r="A34" t="s">
        <v>6</v>
      </c>
      <c r="B34">
        <v>2017</v>
      </c>
      <c r="C34" t="s">
        <v>14</v>
      </c>
      <c r="D34" t="s">
        <v>15</v>
      </c>
      <c r="E34">
        <v>0.98499999999999999</v>
      </c>
      <c r="F34" t="s">
        <v>16</v>
      </c>
    </row>
    <row r="35" spans="1:6" hidden="1" x14ac:dyDescent="0.25">
      <c r="A35" t="s">
        <v>6</v>
      </c>
      <c r="B35">
        <v>2017</v>
      </c>
      <c r="C35" t="s">
        <v>10</v>
      </c>
      <c r="D35" t="s">
        <v>15</v>
      </c>
      <c r="E35">
        <v>1.4999999999999999E-2</v>
      </c>
      <c r="F35" t="s">
        <v>16</v>
      </c>
    </row>
    <row r="36" spans="1:6" hidden="1" x14ac:dyDescent="0.25">
      <c r="A36" t="s">
        <v>6</v>
      </c>
      <c r="B36">
        <v>2017</v>
      </c>
      <c r="C36" t="s">
        <v>17</v>
      </c>
      <c r="D36" t="s">
        <v>18</v>
      </c>
      <c r="E36">
        <v>0.97058823529411697</v>
      </c>
      <c r="F36" t="s">
        <v>19</v>
      </c>
    </row>
    <row r="37" spans="1:6" hidden="1" x14ac:dyDescent="0.25">
      <c r="A37" t="s">
        <v>6</v>
      </c>
      <c r="B37">
        <v>2017</v>
      </c>
      <c r="C37" t="s">
        <v>10</v>
      </c>
      <c r="D37" t="s">
        <v>18</v>
      </c>
      <c r="E37">
        <v>2.94117647058823E-2</v>
      </c>
      <c r="F37" t="s">
        <v>19</v>
      </c>
    </row>
    <row r="38" spans="1:6" x14ac:dyDescent="0.25">
      <c r="A38" t="s">
        <v>6</v>
      </c>
      <c r="B38">
        <v>2017</v>
      </c>
      <c r="C38" t="s">
        <v>20</v>
      </c>
      <c r="D38" t="s">
        <v>21</v>
      </c>
      <c r="E38">
        <v>0.95</v>
      </c>
      <c r="F38" t="s">
        <v>22</v>
      </c>
    </row>
    <row r="39" spans="1:6" hidden="1" x14ac:dyDescent="0.25">
      <c r="A39" t="s">
        <v>6</v>
      </c>
      <c r="B39">
        <v>2017</v>
      </c>
      <c r="C39" t="s">
        <v>23</v>
      </c>
      <c r="D39" t="s">
        <v>21</v>
      </c>
      <c r="E39">
        <v>0.05</v>
      </c>
      <c r="F39" t="s">
        <v>22</v>
      </c>
    </row>
    <row r="40" spans="1:6" hidden="1" x14ac:dyDescent="0.25">
      <c r="A40" t="s">
        <v>6</v>
      </c>
      <c r="B40">
        <v>2017</v>
      </c>
      <c r="C40" t="s">
        <v>24</v>
      </c>
      <c r="D40" t="s">
        <v>25</v>
      </c>
      <c r="E40">
        <v>0.97058823529411697</v>
      </c>
      <c r="F40" t="s">
        <v>26</v>
      </c>
    </row>
    <row r="41" spans="1:6" hidden="1" x14ac:dyDescent="0.25">
      <c r="A41" t="s">
        <v>6</v>
      </c>
      <c r="B41">
        <v>2017</v>
      </c>
      <c r="C41" t="s">
        <v>27</v>
      </c>
      <c r="D41" t="s">
        <v>25</v>
      </c>
      <c r="E41">
        <v>2.94117647058823E-2</v>
      </c>
      <c r="F41" t="s">
        <v>26</v>
      </c>
    </row>
    <row r="42" spans="1:6" hidden="1" x14ac:dyDescent="0.25">
      <c r="A42" t="s">
        <v>6</v>
      </c>
      <c r="B42">
        <v>2017</v>
      </c>
      <c r="C42" t="s">
        <v>28</v>
      </c>
      <c r="D42" t="s">
        <v>29</v>
      </c>
      <c r="E42">
        <v>0.98499999999999999</v>
      </c>
      <c r="F42" t="s">
        <v>30</v>
      </c>
    </row>
    <row r="43" spans="1:6" hidden="1" x14ac:dyDescent="0.25">
      <c r="A43" t="s">
        <v>6</v>
      </c>
      <c r="B43">
        <v>2017</v>
      </c>
      <c r="C43" t="s">
        <v>24</v>
      </c>
      <c r="D43" t="s">
        <v>29</v>
      </c>
      <c r="E43">
        <v>1.4999999999999999E-2</v>
      </c>
      <c r="F43" t="s">
        <v>30</v>
      </c>
    </row>
    <row r="44" spans="1:6" hidden="1" x14ac:dyDescent="0.25">
      <c r="A44" t="s">
        <v>6</v>
      </c>
      <c r="B44">
        <v>2017</v>
      </c>
      <c r="C44" t="s">
        <v>31</v>
      </c>
      <c r="D44" t="s">
        <v>32</v>
      </c>
      <c r="E44">
        <v>0.97058823529411697</v>
      </c>
      <c r="F44" t="s">
        <v>33</v>
      </c>
    </row>
    <row r="45" spans="1:6" hidden="1" x14ac:dyDescent="0.25">
      <c r="A45" t="s">
        <v>6</v>
      </c>
      <c r="B45">
        <v>2017</v>
      </c>
      <c r="C45" t="s">
        <v>24</v>
      </c>
      <c r="D45" t="s">
        <v>32</v>
      </c>
      <c r="E45">
        <v>2.94117647058823E-2</v>
      </c>
      <c r="F45" t="s">
        <v>33</v>
      </c>
    </row>
    <row r="46" spans="1:6" x14ac:dyDescent="0.25">
      <c r="A46" t="s">
        <v>6</v>
      </c>
      <c r="B46">
        <v>2017</v>
      </c>
      <c r="C46" t="s">
        <v>34</v>
      </c>
      <c r="D46" t="s">
        <v>35</v>
      </c>
      <c r="E46">
        <v>0.95</v>
      </c>
      <c r="F46" t="s">
        <v>36</v>
      </c>
    </row>
    <row r="47" spans="1:6" hidden="1" x14ac:dyDescent="0.25">
      <c r="A47" t="s">
        <v>6</v>
      </c>
      <c r="B47">
        <v>2017</v>
      </c>
      <c r="C47" t="s">
        <v>37</v>
      </c>
      <c r="D47" t="s">
        <v>35</v>
      </c>
      <c r="E47">
        <v>0.05</v>
      </c>
      <c r="F47" t="s">
        <v>36</v>
      </c>
    </row>
    <row r="48" spans="1:6" hidden="1" x14ac:dyDescent="0.25">
      <c r="A48" t="s">
        <v>6</v>
      </c>
      <c r="B48">
        <v>2017</v>
      </c>
      <c r="C48" t="s">
        <v>38</v>
      </c>
      <c r="D48" t="s">
        <v>39</v>
      </c>
      <c r="E48">
        <v>0.97058823529411697</v>
      </c>
      <c r="F48" t="s">
        <v>40</v>
      </c>
    </row>
    <row r="49" spans="1:6" hidden="1" x14ac:dyDescent="0.25">
      <c r="A49" t="s">
        <v>6</v>
      </c>
      <c r="B49">
        <v>2017</v>
      </c>
      <c r="C49" t="s">
        <v>41</v>
      </c>
      <c r="D49" t="s">
        <v>39</v>
      </c>
      <c r="E49">
        <v>2.94117647058823E-2</v>
      </c>
      <c r="F49" t="s">
        <v>40</v>
      </c>
    </row>
    <row r="50" spans="1:6" hidden="1" x14ac:dyDescent="0.25">
      <c r="A50" t="s">
        <v>6</v>
      </c>
      <c r="B50">
        <v>2017</v>
      </c>
      <c r="C50" t="s">
        <v>41</v>
      </c>
      <c r="D50" t="s">
        <v>42</v>
      </c>
      <c r="E50">
        <v>0.98499999999999999</v>
      </c>
      <c r="F50" t="s">
        <v>43</v>
      </c>
    </row>
    <row r="51" spans="1:6" hidden="1" x14ac:dyDescent="0.25">
      <c r="A51" t="s">
        <v>6</v>
      </c>
      <c r="B51">
        <v>2017</v>
      </c>
      <c r="C51" t="s">
        <v>44</v>
      </c>
      <c r="D51" t="s">
        <v>42</v>
      </c>
      <c r="E51">
        <v>1.4999999999999999E-2</v>
      </c>
      <c r="F51" t="s">
        <v>43</v>
      </c>
    </row>
    <row r="52" spans="1:6" hidden="1" x14ac:dyDescent="0.25">
      <c r="A52" t="s">
        <v>6</v>
      </c>
      <c r="B52">
        <v>2017</v>
      </c>
      <c r="C52" t="s">
        <v>45</v>
      </c>
      <c r="D52" t="s">
        <v>46</v>
      </c>
      <c r="E52">
        <v>0.98499999999999999</v>
      </c>
      <c r="F52" t="s">
        <v>47</v>
      </c>
    </row>
    <row r="53" spans="1:6" hidden="1" x14ac:dyDescent="0.25">
      <c r="A53" t="s">
        <v>6</v>
      </c>
      <c r="B53">
        <v>2017</v>
      </c>
      <c r="C53" t="s">
        <v>41</v>
      </c>
      <c r="D53" t="s">
        <v>46</v>
      </c>
      <c r="E53">
        <v>1.4999999999999999E-2</v>
      </c>
      <c r="F53" t="s">
        <v>47</v>
      </c>
    </row>
    <row r="54" spans="1:6" hidden="1" x14ac:dyDescent="0.25">
      <c r="A54" t="s">
        <v>6</v>
      </c>
      <c r="B54">
        <v>2017</v>
      </c>
      <c r="C54" t="s">
        <v>48</v>
      </c>
      <c r="D54" t="s">
        <v>49</v>
      </c>
      <c r="E54">
        <v>0.97058823529411697</v>
      </c>
      <c r="F54" t="s">
        <v>50</v>
      </c>
    </row>
    <row r="55" spans="1:6" hidden="1" x14ac:dyDescent="0.25">
      <c r="A55" t="s">
        <v>6</v>
      </c>
      <c r="B55">
        <v>2017</v>
      </c>
      <c r="C55" t="s">
        <v>41</v>
      </c>
      <c r="D55" t="s">
        <v>49</v>
      </c>
      <c r="E55">
        <v>2.94117647058823E-2</v>
      </c>
      <c r="F55" t="s">
        <v>50</v>
      </c>
    </row>
    <row r="56" spans="1:6" x14ac:dyDescent="0.25">
      <c r="A56" t="s">
        <v>6</v>
      </c>
      <c r="B56">
        <v>2017</v>
      </c>
      <c r="C56" t="s">
        <v>51</v>
      </c>
      <c r="D56" t="s">
        <v>52</v>
      </c>
      <c r="E56">
        <v>0.95</v>
      </c>
      <c r="F56" t="s">
        <v>53</v>
      </c>
    </row>
    <row r="57" spans="1:6" hidden="1" x14ac:dyDescent="0.25">
      <c r="A57" t="s">
        <v>6</v>
      </c>
      <c r="B57">
        <v>2017</v>
      </c>
      <c r="C57" t="s">
        <v>54</v>
      </c>
      <c r="D57" t="s">
        <v>52</v>
      </c>
      <c r="E57">
        <v>0.05</v>
      </c>
      <c r="F57" t="s">
        <v>53</v>
      </c>
    </row>
    <row r="58" spans="1:6" hidden="1" x14ac:dyDescent="0.25">
      <c r="A58" t="s">
        <v>6</v>
      </c>
      <c r="B58">
        <v>2018</v>
      </c>
      <c r="C58" t="s">
        <v>7</v>
      </c>
      <c r="D58" t="s">
        <v>8</v>
      </c>
      <c r="E58">
        <v>0.97058823529411697</v>
      </c>
      <c r="F58" t="s">
        <v>9</v>
      </c>
    </row>
    <row r="59" spans="1:6" hidden="1" x14ac:dyDescent="0.25">
      <c r="A59" t="s">
        <v>6</v>
      </c>
      <c r="B59">
        <v>2018</v>
      </c>
      <c r="C59" t="s">
        <v>10</v>
      </c>
      <c r="D59" t="s">
        <v>8</v>
      </c>
      <c r="E59">
        <v>2.94117647058823E-2</v>
      </c>
      <c r="F59" t="s">
        <v>9</v>
      </c>
    </row>
    <row r="60" spans="1:6" hidden="1" x14ac:dyDescent="0.25">
      <c r="A60" t="s">
        <v>6</v>
      </c>
      <c r="B60">
        <v>2018</v>
      </c>
      <c r="C60" t="s">
        <v>10</v>
      </c>
      <c r="D60" t="s">
        <v>11</v>
      </c>
      <c r="E60">
        <v>0.98499999999999999</v>
      </c>
      <c r="F60" t="s">
        <v>12</v>
      </c>
    </row>
    <row r="61" spans="1:6" hidden="1" x14ac:dyDescent="0.25">
      <c r="A61" t="s">
        <v>6</v>
      </c>
      <c r="B61">
        <v>2018</v>
      </c>
      <c r="C61" t="s">
        <v>13</v>
      </c>
      <c r="D61" t="s">
        <v>11</v>
      </c>
      <c r="E61">
        <v>1.4999999999999999E-2</v>
      </c>
      <c r="F61" t="s">
        <v>12</v>
      </c>
    </row>
    <row r="62" spans="1:6" hidden="1" x14ac:dyDescent="0.25">
      <c r="A62" t="s">
        <v>6</v>
      </c>
      <c r="B62">
        <v>2018</v>
      </c>
      <c r="C62" t="s">
        <v>14</v>
      </c>
      <c r="D62" t="s">
        <v>15</v>
      </c>
      <c r="E62">
        <v>0.98499999999999999</v>
      </c>
      <c r="F62" t="s">
        <v>16</v>
      </c>
    </row>
    <row r="63" spans="1:6" hidden="1" x14ac:dyDescent="0.25">
      <c r="A63" t="s">
        <v>6</v>
      </c>
      <c r="B63">
        <v>2018</v>
      </c>
      <c r="C63" t="s">
        <v>10</v>
      </c>
      <c r="D63" t="s">
        <v>15</v>
      </c>
      <c r="E63">
        <v>1.4999999999999999E-2</v>
      </c>
      <c r="F63" t="s">
        <v>16</v>
      </c>
    </row>
    <row r="64" spans="1:6" hidden="1" x14ac:dyDescent="0.25">
      <c r="A64" t="s">
        <v>6</v>
      </c>
      <c r="B64">
        <v>2018</v>
      </c>
      <c r="C64" t="s">
        <v>17</v>
      </c>
      <c r="D64" t="s">
        <v>18</v>
      </c>
      <c r="E64">
        <v>0.97058823529411697</v>
      </c>
      <c r="F64" t="s">
        <v>19</v>
      </c>
    </row>
    <row r="65" spans="1:6" hidden="1" x14ac:dyDescent="0.25">
      <c r="A65" t="s">
        <v>6</v>
      </c>
      <c r="B65">
        <v>2018</v>
      </c>
      <c r="C65" t="s">
        <v>10</v>
      </c>
      <c r="D65" t="s">
        <v>18</v>
      </c>
      <c r="E65">
        <v>2.94117647058823E-2</v>
      </c>
      <c r="F65" t="s">
        <v>19</v>
      </c>
    </row>
    <row r="66" spans="1:6" x14ac:dyDescent="0.25">
      <c r="A66" t="s">
        <v>6</v>
      </c>
      <c r="B66">
        <v>2018</v>
      </c>
      <c r="C66" t="s">
        <v>20</v>
      </c>
      <c r="D66" t="s">
        <v>21</v>
      </c>
      <c r="E66">
        <v>0.95</v>
      </c>
      <c r="F66" t="s">
        <v>22</v>
      </c>
    </row>
    <row r="67" spans="1:6" hidden="1" x14ac:dyDescent="0.25">
      <c r="A67" t="s">
        <v>6</v>
      </c>
      <c r="B67">
        <v>2018</v>
      </c>
      <c r="C67" t="s">
        <v>23</v>
      </c>
      <c r="D67" t="s">
        <v>21</v>
      </c>
      <c r="E67">
        <v>0.05</v>
      </c>
      <c r="F67" t="s">
        <v>22</v>
      </c>
    </row>
    <row r="68" spans="1:6" hidden="1" x14ac:dyDescent="0.25">
      <c r="A68" t="s">
        <v>6</v>
      </c>
      <c r="B68">
        <v>2018</v>
      </c>
      <c r="C68" t="s">
        <v>24</v>
      </c>
      <c r="D68" t="s">
        <v>25</v>
      </c>
      <c r="E68">
        <v>0.97058823529411697</v>
      </c>
      <c r="F68" t="s">
        <v>26</v>
      </c>
    </row>
    <row r="69" spans="1:6" hidden="1" x14ac:dyDescent="0.25">
      <c r="A69" t="s">
        <v>6</v>
      </c>
      <c r="B69">
        <v>2018</v>
      </c>
      <c r="C69" t="s">
        <v>27</v>
      </c>
      <c r="D69" t="s">
        <v>25</v>
      </c>
      <c r="E69">
        <v>2.94117647058823E-2</v>
      </c>
      <c r="F69" t="s">
        <v>26</v>
      </c>
    </row>
    <row r="70" spans="1:6" hidden="1" x14ac:dyDescent="0.25">
      <c r="A70" t="s">
        <v>6</v>
      </c>
      <c r="B70">
        <v>2018</v>
      </c>
      <c r="C70" t="s">
        <v>28</v>
      </c>
      <c r="D70" t="s">
        <v>29</v>
      </c>
      <c r="E70">
        <v>0.98499999999999999</v>
      </c>
      <c r="F70" t="s">
        <v>30</v>
      </c>
    </row>
    <row r="71" spans="1:6" hidden="1" x14ac:dyDescent="0.25">
      <c r="A71" t="s">
        <v>6</v>
      </c>
      <c r="B71">
        <v>2018</v>
      </c>
      <c r="C71" t="s">
        <v>24</v>
      </c>
      <c r="D71" t="s">
        <v>29</v>
      </c>
      <c r="E71">
        <v>1.4999999999999999E-2</v>
      </c>
      <c r="F71" t="s">
        <v>30</v>
      </c>
    </row>
    <row r="72" spans="1:6" hidden="1" x14ac:dyDescent="0.25">
      <c r="A72" t="s">
        <v>6</v>
      </c>
      <c r="B72">
        <v>2018</v>
      </c>
      <c r="C72" t="s">
        <v>31</v>
      </c>
      <c r="D72" t="s">
        <v>32</v>
      </c>
      <c r="E72">
        <v>0.97058823529411697</v>
      </c>
      <c r="F72" t="s">
        <v>33</v>
      </c>
    </row>
    <row r="73" spans="1:6" hidden="1" x14ac:dyDescent="0.25">
      <c r="A73" t="s">
        <v>6</v>
      </c>
      <c r="B73">
        <v>2018</v>
      </c>
      <c r="C73" t="s">
        <v>24</v>
      </c>
      <c r="D73" t="s">
        <v>32</v>
      </c>
      <c r="E73">
        <v>2.94117647058823E-2</v>
      </c>
      <c r="F73" t="s">
        <v>33</v>
      </c>
    </row>
    <row r="74" spans="1:6" x14ac:dyDescent="0.25">
      <c r="A74" t="s">
        <v>6</v>
      </c>
      <c r="B74">
        <v>2018</v>
      </c>
      <c r="C74" t="s">
        <v>34</v>
      </c>
      <c r="D74" t="s">
        <v>35</v>
      </c>
      <c r="E74">
        <v>0.95</v>
      </c>
      <c r="F74" t="s">
        <v>36</v>
      </c>
    </row>
    <row r="75" spans="1:6" hidden="1" x14ac:dyDescent="0.25">
      <c r="A75" t="s">
        <v>6</v>
      </c>
      <c r="B75">
        <v>2018</v>
      </c>
      <c r="C75" t="s">
        <v>37</v>
      </c>
      <c r="D75" t="s">
        <v>35</v>
      </c>
      <c r="E75">
        <v>0.05</v>
      </c>
      <c r="F75" t="s">
        <v>36</v>
      </c>
    </row>
    <row r="76" spans="1:6" hidden="1" x14ac:dyDescent="0.25">
      <c r="A76" t="s">
        <v>6</v>
      </c>
      <c r="B76">
        <v>2018</v>
      </c>
      <c r="C76" t="s">
        <v>38</v>
      </c>
      <c r="D76" t="s">
        <v>39</v>
      </c>
      <c r="E76">
        <v>0.97058823529411697</v>
      </c>
      <c r="F76" t="s">
        <v>40</v>
      </c>
    </row>
    <row r="77" spans="1:6" hidden="1" x14ac:dyDescent="0.25">
      <c r="A77" t="s">
        <v>6</v>
      </c>
      <c r="B77">
        <v>2018</v>
      </c>
      <c r="C77" t="s">
        <v>41</v>
      </c>
      <c r="D77" t="s">
        <v>39</v>
      </c>
      <c r="E77">
        <v>2.94117647058823E-2</v>
      </c>
      <c r="F77" t="s">
        <v>40</v>
      </c>
    </row>
    <row r="78" spans="1:6" hidden="1" x14ac:dyDescent="0.25">
      <c r="A78" t="s">
        <v>6</v>
      </c>
      <c r="B78">
        <v>2018</v>
      </c>
      <c r="C78" t="s">
        <v>41</v>
      </c>
      <c r="D78" t="s">
        <v>42</v>
      </c>
      <c r="E78">
        <v>0.98499999999999999</v>
      </c>
      <c r="F78" t="s">
        <v>43</v>
      </c>
    </row>
    <row r="79" spans="1:6" hidden="1" x14ac:dyDescent="0.25">
      <c r="A79" t="s">
        <v>6</v>
      </c>
      <c r="B79">
        <v>2018</v>
      </c>
      <c r="C79" t="s">
        <v>44</v>
      </c>
      <c r="D79" t="s">
        <v>42</v>
      </c>
      <c r="E79">
        <v>1.4999999999999999E-2</v>
      </c>
      <c r="F79" t="s">
        <v>43</v>
      </c>
    </row>
    <row r="80" spans="1:6" hidden="1" x14ac:dyDescent="0.25">
      <c r="A80" t="s">
        <v>6</v>
      </c>
      <c r="B80">
        <v>2018</v>
      </c>
      <c r="C80" t="s">
        <v>45</v>
      </c>
      <c r="D80" t="s">
        <v>46</v>
      </c>
      <c r="E80">
        <v>0.98499999999999999</v>
      </c>
      <c r="F80" t="s">
        <v>47</v>
      </c>
    </row>
    <row r="81" spans="1:6" hidden="1" x14ac:dyDescent="0.25">
      <c r="A81" t="s">
        <v>6</v>
      </c>
      <c r="B81">
        <v>2018</v>
      </c>
      <c r="C81" t="s">
        <v>41</v>
      </c>
      <c r="D81" t="s">
        <v>46</v>
      </c>
      <c r="E81">
        <v>1.4999999999999999E-2</v>
      </c>
      <c r="F81" t="s">
        <v>47</v>
      </c>
    </row>
    <row r="82" spans="1:6" hidden="1" x14ac:dyDescent="0.25">
      <c r="A82" t="s">
        <v>6</v>
      </c>
      <c r="B82">
        <v>2018</v>
      </c>
      <c r="C82" t="s">
        <v>48</v>
      </c>
      <c r="D82" t="s">
        <v>49</v>
      </c>
      <c r="E82">
        <v>0.97058823529411697</v>
      </c>
      <c r="F82" t="s">
        <v>50</v>
      </c>
    </row>
    <row r="83" spans="1:6" hidden="1" x14ac:dyDescent="0.25">
      <c r="A83" t="s">
        <v>6</v>
      </c>
      <c r="B83">
        <v>2018</v>
      </c>
      <c r="C83" t="s">
        <v>41</v>
      </c>
      <c r="D83" t="s">
        <v>49</v>
      </c>
      <c r="E83">
        <v>2.94117647058823E-2</v>
      </c>
      <c r="F83" t="s">
        <v>50</v>
      </c>
    </row>
    <row r="84" spans="1:6" x14ac:dyDescent="0.25">
      <c r="A84" t="s">
        <v>6</v>
      </c>
      <c r="B84">
        <v>2018</v>
      </c>
      <c r="C84" t="s">
        <v>51</v>
      </c>
      <c r="D84" t="s">
        <v>52</v>
      </c>
      <c r="E84">
        <v>0.95</v>
      </c>
      <c r="F84" t="s">
        <v>53</v>
      </c>
    </row>
    <row r="85" spans="1:6" hidden="1" x14ac:dyDescent="0.25">
      <c r="A85" t="s">
        <v>6</v>
      </c>
      <c r="B85">
        <v>2018</v>
      </c>
      <c r="C85" t="s">
        <v>54</v>
      </c>
      <c r="D85" t="s">
        <v>52</v>
      </c>
      <c r="E85">
        <v>0.05</v>
      </c>
      <c r="F85" t="s">
        <v>53</v>
      </c>
    </row>
    <row r="86" spans="1:6" hidden="1" x14ac:dyDescent="0.25">
      <c r="A86" t="s">
        <v>6</v>
      </c>
      <c r="B86">
        <v>2019</v>
      </c>
      <c r="C86" t="s">
        <v>7</v>
      </c>
      <c r="D86" t="s">
        <v>8</v>
      </c>
      <c r="E86">
        <v>0.97058823529411697</v>
      </c>
      <c r="F86" t="s">
        <v>9</v>
      </c>
    </row>
    <row r="87" spans="1:6" hidden="1" x14ac:dyDescent="0.25">
      <c r="A87" t="s">
        <v>6</v>
      </c>
      <c r="B87">
        <v>2019</v>
      </c>
      <c r="C87" t="s">
        <v>10</v>
      </c>
      <c r="D87" t="s">
        <v>8</v>
      </c>
      <c r="E87">
        <v>2.94117647058823E-2</v>
      </c>
      <c r="F87" t="s">
        <v>9</v>
      </c>
    </row>
    <row r="88" spans="1:6" hidden="1" x14ac:dyDescent="0.25">
      <c r="A88" t="s">
        <v>6</v>
      </c>
      <c r="B88">
        <v>2019</v>
      </c>
      <c r="C88" t="s">
        <v>10</v>
      </c>
      <c r="D88" t="s">
        <v>11</v>
      </c>
      <c r="E88">
        <v>0.98499999999999999</v>
      </c>
      <c r="F88" t="s">
        <v>12</v>
      </c>
    </row>
    <row r="89" spans="1:6" hidden="1" x14ac:dyDescent="0.25">
      <c r="A89" t="s">
        <v>6</v>
      </c>
      <c r="B89">
        <v>2019</v>
      </c>
      <c r="C89" t="s">
        <v>13</v>
      </c>
      <c r="D89" t="s">
        <v>11</v>
      </c>
      <c r="E89">
        <v>1.4999999999999999E-2</v>
      </c>
      <c r="F89" t="s">
        <v>12</v>
      </c>
    </row>
    <row r="90" spans="1:6" hidden="1" x14ac:dyDescent="0.25">
      <c r="A90" t="s">
        <v>6</v>
      </c>
      <c r="B90">
        <v>2019</v>
      </c>
      <c r="C90" t="s">
        <v>14</v>
      </c>
      <c r="D90" t="s">
        <v>15</v>
      </c>
      <c r="E90">
        <v>0.98499999999999999</v>
      </c>
      <c r="F90" t="s">
        <v>16</v>
      </c>
    </row>
    <row r="91" spans="1:6" hidden="1" x14ac:dyDescent="0.25">
      <c r="A91" t="s">
        <v>6</v>
      </c>
      <c r="B91">
        <v>2019</v>
      </c>
      <c r="C91" t="s">
        <v>10</v>
      </c>
      <c r="D91" t="s">
        <v>15</v>
      </c>
      <c r="E91">
        <v>1.4999999999999999E-2</v>
      </c>
      <c r="F91" t="s">
        <v>16</v>
      </c>
    </row>
    <row r="92" spans="1:6" hidden="1" x14ac:dyDescent="0.25">
      <c r="A92" t="s">
        <v>6</v>
      </c>
      <c r="B92">
        <v>2019</v>
      </c>
      <c r="C92" t="s">
        <v>17</v>
      </c>
      <c r="D92" t="s">
        <v>18</v>
      </c>
      <c r="E92">
        <v>0.97058823529411697</v>
      </c>
      <c r="F92" t="s">
        <v>19</v>
      </c>
    </row>
    <row r="93" spans="1:6" hidden="1" x14ac:dyDescent="0.25">
      <c r="A93" t="s">
        <v>6</v>
      </c>
      <c r="B93">
        <v>2019</v>
      </c>
      <c r="C93" t="s">
        <v>10</v>
      </c>
      <c r="D93" t="s">
        <v>18</v>
      </c>
      <c r="E93">
        <v>2.94117647058823E-2</v>
      </c>
      <c r="F93" t="s">
        <v>19</v>
      </c>
    </row>
    <row r="94" spans="1:6" x14ac:dyDescent="0.25">
      <c r="A94" t="s">
        <v>6</v>
      </c>
      <c r="B94">
        <v>2019</v>
      </c>
      <c r="C94" t="s">
        <v>20</v>
      </c>
      <c r="D94" t="s">
        <v>21</v>
      </c>
      <c r="E94">
        <v>0.95</v>
      </c>
      <c r="F94" t="s">
        <v>22</v>
      </c>
    </row>
    <row r="95" spans="1:6" hidden="1" x14ac:dyDescent="0.25">
      <c r="A95" t="s">
        <v>6</v>
      </c>
      <c r="B95">
        <v>2019</v>
      </c>
      <c r="C95" t="s">
        <v>23</v>
      </c>
      <c r="D95" t="s">
        <v>21</v>
      </c>
      <c r="E95">
        <v>0.05</v>
      </c>
      <c r="F95" t="s">
        <v>22</v>
      </c>
    </row>
    <row r="96" spans="1:6" hidden="1" x14ac:dyDescent="0.25">
      <c r="A96" t="s">
        <v>6</v>
      </c>
      <c r="B96">
        <v>2019</v>
      </c>
      <c r="C96" t="s">
        <v>24</v>
      </c>
      <c r="D96" t="s">
        <v>25</v>
      </c>
      <c r="E96">
        <v>0.97058823529411697</v>
      </c>
      <c r="F96" t="s">
        <v>26</v>
      </c>
    </row>
    <row r="97" spans="1:6" hidden="1" x14ac:dyDescent="0.25">
      <c r="A97" t="s">
        <v>6</v>
      </c>
      <c r="B97">
        <v>2019</v>
      </c>
      <c r="C97" t="s">
        <v>27</v>
      </c>
      <c r="D97" t="s">
        <v>25</v>
      </c>
      <c r="E97">
        <v>2.94117647058823E-2</v>
      </c>
      <c r="F97" t="s">
        <v>26</v>
      </c>
    </row>
    <row r="98" spans="1:6" hidden="1" x14ac:dyDescent="0.25">
      <c r="A98" t="s">
        <v>6</v>
      </c>
      <c r="B98">
        <v>2019</v>
      </c>
      <c r="C98" t="s">
        <v>28</v>
      </c>
      <c r="D98" t="s">
        <v>29</v>
      </c>
      <c r="E98">
        <v>0.98499999999999999</v>
      </c>
      <c r="F98" t="s">
        <v>30</v>
      </c>
    </row>
    <row r="99" spans="1:6" hidden="1" x14ac:dyDescent="0.25">
      <c r="A99" t="s">
        <v>6</v>
      </c>
      <c r="B99">
        <v>2019</v>
      </c>
      <c r="C99" t="s">
        <v>24</v>
      </c>
      <c r="D99" t="s">
        <v>29</v>
      </c>
      <c r="E99">
        <v>1.4999999999999999E-2</v>
      </c>
      <c r="F99" t="s">
        <v>30</v>
      </c>
    </row>
    <row r="100" spans="1:6" hidden="1" x14ac:dyDescent="0.25">
      <c r="A100" t="s">
        <v>6</v>
      </c>
      <c r="B100">
        <v>2019</v>
      </c>
      <c r="C100" t="s">
        <v>31</v>
      </c>
      <c r="D100" t="s">
        <v>32</v>
      </c>
      <c r="E100">
        <v>0.97058823529411697</v>
      </c>
      <c r="F100" t="s">
        <v>33</v>
      </c>
    </row>
    <row r="101" spans="1:6" hidden="1" x14ac:dyDescent="0.25">
      <c r="A101" t="s">
        <v>6</v>
      </c>
      <c r="B101">
        <v>2019</v>
      </c>
      <c r="C101" t="s">
        <v>24</v>
      </c>
      <c r="D101" t="s">
        <v>32</v>
      </c>
      <c r="E101">
        <v>2.94117647058823E-2</v>
      </c>
      <c r="F101" t="s">
        <v>33</v>
      </c>
    </row>
    <row r="102" spans="1:6" x14ac:dyDescent="0.25">
      <c r="A102" t="s">
        <v>6</v>
      </c>
      <c r="B102">
        <v>2019</v>
      </c>
      <c r="C102" t="s">
        <v>34</v>
      </c>
      <c r="D102" t="s">
        <v>35</v>
      </c>
      <c r="E102">
        <v>0.95</v>
      </c>
      <c r="F102" t="s">
        <v>36</v>
      </c>
    </row>
    <row r="103" spans="1:6" hidden="1" x14ac:dyDescent="0.25">
      <c r="A103" t="s">
        <v>6</v>
      </c>
      <c r="B103">
        <v>2019</v>
      </c>
      <c r="C103" t="s">
        <v>37</v>
      </c>
      <c r="D103" t="s">
        <v>35</v>
      </c>
      <c r="E103">
        <v>0.05</v>
      </c>
      <c r="F103" t="s">
        <v>36</v>
      </c>
    </row>
    <row r="104" spans="1:6" hidden="1" x14ac:dyDescent="0.25">
      <c r="A104" t="s">
        <v>6</v>
      </c>
      <c r="B104">
        <v>2019</v>
      </c>
      <c r="C104" t="s">
        <v>38</v>
      </c>
      <c r="D104" t="s">
        <v>39</v>
      </c>
      <c r="E104">
        <v>0.97058823529411697</v>
      </c>
      <c r="F104" t="s">
        <v>40</v>
      </c>
    </row>
    <row r="105" spans="1:6" hidden="1" x14ac:dyDescent="0.25">
      <c r="A105" t="s">
        <v>6</v>
      </c>
      <c r="B105">
        <v>2019</v>
      </c>
      <c r="C105" t="s">
        <v>41</v>
      </c>
      <c r="D105" t="s">
        <v>39</v>
      </c>
      <c r="E105">
        <v>2.94117647058823E-2</v>
      </c>
      <c r="F105" t="s">
        <v>40</v>
      </c>
    </row>
    <row r="106" spans="1:6" hidden="1" x14ac:dyDescent="0.25">
      <c r="A106" t="s">
        <v>6</v>
      </c>
      <c r="B106">
        <v>2019</v>
      </c>
      <c r="C106" t="s">
        <v>41</v>
      </c>
      <c r="D106" t="s">
        <v>42</v>
      </c>
      <c r="E106">
        <v>0.98499999999999999</v>
      </c>
      <c r="F106" t="s">
        <v>43</v>
      </c>
    </row>
    <row r="107" spans="1:6" hidden="1" x14ac:dyDescent="0.25">
      <c r="A107" t="s">
        <v>6</v>
      </c>
      <c r="B107">
        <v>2019</v>
      </c>
      <c r="C107" t="s">
        <v>44</v>
      </c>
      <c r="D107" t="s">
        <v>42</v>
      </c>
      <c r="E107">
        <v>1.4999999999999999E-2</v>
      </c>
      <c r="F107" t="s">
        <v>43</v>
      </c>
    </row>
    <row r="108" spans="1:6" hidden="1" x14ac:dyDescent="0.25">
      <c r="A108" t="s">
        <v>6</v>
      </c>
      <c r="B108">
        <v>2019</v>
      </c>
      <c r="C108" t="s">
        <v>45</v>
      </c>
      <c r="D108" t="s">
        <v>46</v>
      </c>
      <c r="E108">
        <v>0.98499999999999999</v>
      </c>
      <c r="F108" t="s">
        <v>47</v>
      </c>
    </row>
    <row r="109" spans="1:6" hidden="1" x14ac:dyDescent="0.25">
      <c r="A109" t="s">
        <v>6</v>
      </c>
      <c r="B109">
        <v>2019</v>
      </c>
      <c r="C109" t="s">
        <v>41</v>
      </c>
      <c r="D109" t="s">
        <v>46</v>
      </c>
      <c r="E109">
        <v>1.4999999999999999E-2</v>
      </c>
      <c r="F109" t="s">
        <v>47</v>
      </c>
    </row>
    <row r="110" spans="1:6" hidden="1" x14ac:dyDescent="0.25">
      <c r="A110" t="s">
        <v>6</v>
      </c>
      <c r="B110">
        <v>2019</v>
      </c>
      <c r="C110" t="s">
        <v>48</v>
      </c>
      <c r="D110" t="s">
        <v>49</v>
      </c>
      <c r="E110">
        <v>0.97058823529411697</v>
      </c>
      <c r="F110" t="s">
        <v>50</v>
      </c>
    </row>
    <row r="111" spans="1:6" hidden="1" x14ac:dyDescent="0.25">
      <c r="A111" t="s">
        <v>6</v>
      </c>
      <c r="B111">
        <v>2019</v>
      </c>
      <c r="C111" t="s">
        <v>41</v>
      </c>
      <c r="D111" t="s">
        <v>49</v>
      </c>
      <c r="E111">
        <v>2.94117647058823E-2</v>
      </c>
      <c r="F111" t="s">
        <v>50</v>
      </c>
    </row>
    <row r="112" spans="1:6" x14ac:dyDescent="0.25">
      <c r="A112" t="s">
        <v>6</v>
      </c>
      <c r="B112">
        <v>2019</v>
      </c>
      <c r="C112" t="s">
        <v>51</v>
      </c>
      <c r="D112" t="s">
        <v>52</v>
      </c>
      <c r="E112">
        <v>0.95</v>
      </c>
      <c r="F112" t="s">
        <v>53</v>
      </c>
    </row>
    <row r="113" spans="1:6" hidden="1" x14ac:dyDescent="0.25">
      <c r="A113" t="s">
        <v>6</v>
      </c>
      <c r="B113">
        <v>2019</v>
      </c>
      <c r="C113" t="s">
        <v>54</v>
      </c>
      <c r="D113" t="s">
        <v>52</v>
      </c>
      <c r="E113">
        <v>0.05</v>
      </c>
      <c r="F113" t="s">
        <v>53</v>
      </c>
    </row>
    <row r="114" spans="1:6" hidden="1" x14ac:dyDescent="0.25">
      <c r="A114" t="s">
        <v>6</v>
      </c>
      <c r="B114">
        <v>2020</v>
      </c>
      <c r="C114" t="s">
        <v>7</v>
      </c>
      <c r="D114" t="s">
        <v>8</v>
      </c>
      <c r="E114">
        <v>0.97058823529411697</v>
      </c>
      <c r="F114" t="s">
        <v>9</v>
      </c>
    </row>
    <row r="115" spans="1:6" hidden="1" x14ac:dyDescent="0.25">
      <c r="A115" t="s">
        <v>6</v>
      </c>
      <c r="B115">
        <v>2020</v>
      </c>
      <c r="C115" t="s">
        <v>10</v>
      </c>
      <c r="D115" t="s">
        <v>8</v>
      </c>
      <c r="E115">
        <v>2.94117647058823E-2</v>
      </c>
      <c r="F115" t="s">
        <v>9</v>
      </c>
    </row>
    <row r="116" spans="1:6" hidden="1" x14ac:dyDescent="0.25">
      <c r="A116" t="s">
        <v>6</v>
      </c>
      <c r="B116">
        <v>2020</v>
      </c>
      <c r="C116" t="s">
        <v>10</v>
      </c>
      <c r="D116" t="s">
        <v>11</v>
      </c>
      <c r="E116">
        <v>0.98499999999999999</v>
      </c>
      <c r="F116" t="s">
        <v>12</v>
      </c>
    </row>
    <row r="117" spans="1:6" hidden="1" x14ac:dyDescent="0.25">
      <c r="A117" t="s">
        <v>6</v>
      </c>
      <c r="B117">
        <v>2020</v>
      </c>
      <c r="C117" t="s">
        <v>13</v>
      </c>
      <c r="D117" t="s">
        <v>11</v>
      </c>
      <c r="E117">
        <v>1.4999999999999999E-2</v>
      </c>
      <c r="F117" t="s">
        <v>12</v>
      </c>
    </row>
    <row r="118" spans="1:6" hidden="1" x14ac:dyDescent="0.25">
      <c r="A118" t="s">
        <v>6</v>
      </c>
      <c r="B118">
        <v>2020</v>
      </c>
      <c r="C118" t="s">
        <v>14</v>
      </c>
      <c r="D118" t="s">
        <v>15</v>
      </c>
      <c r="E118">
        <v>0.98499999999999999</v>
      </c>
      <c r="F118" t="s">
        <v>16</v>
      </c>
    </row>
    <row r="119" spans="1:6" hidden="1" x14ac:dyDescent="0.25">
      <c r="A119" t="s">
        <v>6</v>
      </c>
      <c r="B119">
        <v>2020</v>
      </c>
      <c r="C119" t="s">
        <v>10</v>
      </c>
      <c r="D119" t="s">
        <v>15</v>
      </c>
      <c r="E119">
        <v>1.4999999999999999E-2</v>
      </c>
      <c r="F119" t="s">
        <v>16</v>
      </c>
    </row>
    <row r="120" spans="1:6" hidden="1" x14ac:dyDescent="0.25">
      <c r="A120" t="s">
        <v>6</v>
      </c>
      <c r="B120">
        <v>2020</v>
      </c>
      <c r="C120" t="s">
        <v>17</v>
      </c>
      <c r="D120" t="s">
        <v>18</v>
      </c>
      <c r="E120">
        <v>0.97058823529411697</v>
      </c>
      <c r="F120" t="s">
        <v>19</v>
      </c>
    </row>
    <row r="121" spans="1:6" hidden="1" x14ac:dyDescent="0.25">
      <c r="A121" t="s">
        <v>6</v>
      </c>
      <c r="B121">
        <v>2020</v>
      </c>
      <c r="C121" t="s">
        <v>10</v>
      </c>
      <c r="D121" t="s">
        <v>18</v>
      </c>
      <c r="E121">
        <v>2.94117647058823E-2</v>
      </c>
      <c r="F121" t="s">
        <v>19</v>
      </c>
    </row>
    <row r="122" spans="1:6" x14ac:dyDescent="0.25">
      <c r="A122" t="s">
        <v>6</v>
      </c>
      <c r="B122">
        <v>2020</v>
      </c>
      <c r="C122" t="s">
        <v>20</v>
      </c>
      <c r="D122" t="s">
        <v>21</v>
      </c>
      <c r="E122">
        <v>0.95</v>
      </c>
      <c r="F122" t="s">
        <v>22</v>
      </c>
    </row>
    <row r="123" spans="1:6" hidden="1" x14ac:dyDescent="0.25">
      <c r="A123" t="s">
        <v>6</v>
      </c>
      <c r="B123">
        <v>2020</v>
      </c>
      <c r="C123" t="s">
        <v>23</v>
      </c>
      <c r="D123" t="s">
        <v>21</v>
      </c>
      <c r="E123">
        <v>0.05</v>
      </c>
      <c r="F123" t="s">
        <v>22</v>
      </c>
    </row>
    <row r="124" spans="1:6" hidden="1" x14ac:dyDescent="0.25">
      <c r="A124" t="s">
        <v>6</v>
      </c>
      <c r="B124">
        <v>2020</v>
      </c>
      <c r="C124" t="s">
        <v>24</v>
      </c>
      <c r="D124" t="s">
        <v>25</v>
      </c>
      <c r="E124">
        <v>0.97058823529411697</v>
      </c>
      <c r="F124" t="s">
        <v>26</v>
      </c>
    </row>
    <row r="125" spans="1:6" hidden="1" x14ac:dyDescent="0.25">
      <c r="A125" t="s">
        <v>6</v>
      </c>
      <c r="B125">
        <v>2020</v>
      </c>
      <c r="C125" t="s">
        <v>27</v>
      </c>
      <c r="D125" t="s">
        <v>25</v>
      </c>
      <c r="E125">
        <v>2.94117647058823E-2</v>
      </c>
      <c r="F125" t="s">
        <v>26</v>
      </c>
    </row>
    <row r="126" spans="1:6" hidden="1" x14ac:dyDescent="0.25">
      <c r="A126" t="s">
        <v>6</v>
      </c>
      <c r="B126">
        <v>2020</v>
      </c>
      <c r="C126" t="s">
        <v>28</v>
      </c>
      <c r="D126" t="s">
        <v>29</v>
      </c>
      <c r="E126">
        <v>0.98499999999999999</v>
      </c>
      <c r="F126" t="s">
        <v>30</v>
      </c>
    </row>
    <row r="127" spans="1:6" hidden="1" x14ac:dyDescent="0.25">
      <c r="A127" t="s">
        <v>6</v>
      </c>
      <c r="B127">
        <v>2020</v>
      </c>
      <c r="C127" t="s">
        <v>24</v>
      </c>
      <c r="D127" t="s">
        <v>29</v>
      </c>
      <c r="E127">
        <v>1.4999999999999999E-2</v>
      </c>
      <c r="F127" t="s">
        <v>30</v>
      </c>
    </row>
    <row r="128" spans="1:6" hidden="1" x14ac:dyDescent="0.25">
      <c r="A128" t="s">
        <v>6</v>
      </c>
      <c r="B128">
        <v>2020</v>
      </c>
      <c r="C128" t="s">
        <v>31</v>
      </c>
      <c r="D128" t="s">
        <v>32</v>
      </c>
      <c r="E128">
        <v>0.97058823529411697</v>
      </c>
      <c r="F128" t="s">
        <v>33</v>
      </c>
    </row>
    <row r="129" spans="1:6" hidden="1" x14ac:dyDescent="0.25">
      <c r="A129" t="s">
        <v>6</v>
      </c>
      <c r="B129">
        <v>2020</v>
      </c>
      <c r="C129" t="s">
        <v>24</v>
      </c>
      <c r="D129" t="s">
        <v>32</v>
      </c>
      <c r="E129">
        <v>2.94117647058823E-2</v>
      </c>
      <c r="F129" t="s">
        <v>33</v>
      </c>
    </row>
    <row r="130" spans="1:6" x14ac:dyDescent="0.25">
      <c r="A130" t="s">
        <v>6</v>
      </c>
      <c r="B130">
        <v>2020</v>
      </c>
      <c r="C130" t="s">
        <v>34</v>
      </c>
      <c r="D130" t="s">
        <v>35</v>
      </c>
      <c r="E130">
        <v>0.95</v>
      </c>
      <c r="F130" t="s">
        <v>36</v>
      </c>
    </row>
    <row r="131" spans="1:6" hidden="1" x14ac:dyDescent="0.25">
      <c r="A131" t="s">
        <v>6</v>
      </c>
      <c r="B131">
        <v>2020</v>
      </c>
      <c r="C131" t="s">
        <v>37</v>
      </c>
      <c r="D131" t="s">
        <v>35</v>
      </c>
      <c r="E131">
        <v>0.05</v>
      </c>
      <c r="F131" t="s">
        <v>36</v>
      </c>
    </row>
    <row r="132" spans="1:6" hidden="1" x14ac:dyDescent="0.25">
      <c r="A132" t="s">
        <v>6</v>
      </c>
      <c r="B132">
        <v>2020</v>
      </c>
      <c r="C132" t="s">
        <v>38</v>
      </c>
      <c r="D132" t="s">
        <v>39</v>
      </c>
      <c r="E132">
        <v>0.97058823529411697</v>
      </c>
      <c r="F132" t="s">
        <v>40</v>
      </c>
    </row>
    <row r="133" spans="1:6" hidden="1" x14ac:dyDescent="0.25">
      <c r="A133" t="s">
        <v>6</v>
      </c>
      <c r="B133">
        <v>2020</v>
      </c>
      <c r="C133" t="s">
        <v>41</v>
      </c>
      <c r="D133" t="s">
        <v>39</v>
      </c>
      <c r="E133">
        <v>2.94117647058823E-2</v>
      </c>
      <c r="F133" t="s">
        <v>40</v>
      </c>
    </row>
    <row r="134" spans="1:6" hidden="1" x14ac:dyDescent="0.25">
      <c r="A134" t="s">
        <v>6</v>
      </c>
      <c r="B134">
        <v>2020</v>
      </c>
      <c r="C134" t="s">
        <v>41</v>
      </c>
      <c r="D134" t="s">
        <v>42</v>
      </c>
      <c r="E134">
        <v>0.98499999999999999</v>
      </c>
      <c r="F134" t="s">
        <v>43</v>
      </c>
    </row>
    <row r="135" spans="1:6" hidden="1" x14ac:dyDescent="0.25">
      <c r="A135" t="s">
        <v>6</v>
      </c>
      <c r="B135">
        <v>2020</v>
      </c>
      <c r="C135" t="s">
        <v>44</v>
      </c>
      <c r="D135" t="s">
        <v>42</v>
      </c>
      <c r="E135">
        <v>1.4999999999999999E-2</v>
      </c>
      <c r="F135" t="s">
        <v>43</v>
      </c>
    </row>
    <row r="136" spans="1:6" hidden="1" x14ac:dyDescent="0.25">
      <c r="A136" t="s">
        <v>6</v>
      </c>
      <c r="B136">
        <v>2020</v>
      </c>
      <c r="C136" t="s">
        <v>45</v>
      </c>
      <c r="D136" t="s">
        <v>46</v>
      </c>
      <c r="E136">
        <v>0.98499999999999999</v>
      </c>
      <c r="F136" t="s">
        <v>47</v>
      </c>
    </row>
    <row r="137" spans="1:6" hidden="1" x14ac:dyDescent="0.25">
      <c r="A137" t="s">
        <v>6</v>
      </c>
      <c r="B137">
        <v>2020</v>
      </c>
      <c r="C137" t="s">
        <v>41</v>
      </c>
      <c r="D137" t="s">
        <v>46</v>
      </c>
      <c r="E137">
        <v>1.4999999999999999E-2</v>
      </c>
      <c r="F137" t="s">
        <v>47</v>
      </c>
    </row>
    <row r="138" spans="1:6" hidden="1" x14ac:dyDescent="0.25">
      <c r="A138" t="s">
        <v>6</v>
      </c>
      <c r="B138">
        <v>2020</v>
      </c>
      <c r="C138" t="s">
        <v>48</v>
      </c>
      <c r="D138" t="s">
        <v>49</v>
      </c>
      <c r="E138">
        <v>0.97058823529411697</v>
      </c>
      <c r="F138" t="s">
        <v>50</v>
      </c>
    </row>
    <row r="139" spans="1:6" hidden="1" x14ac:dyDescent="0.25">
      <c r="A139" t="s">
        <v>6</v>
      </c>
      <c r="B139">
        <v>2020</v>
      </c>
      <c r="C139" t="s">
        <v>41</v>
      </c>
      <c r="D139" t="s">
        <v>49</v>
      </c>
      <c r="E139">
        <v>2.94117647058823E-2</v>
      </c>
      <c r="F139" t="s">
        <v>50</v>
      </c>
    </row>
    <row r="140" spans="1:6" x14ac:dyDescent="0.25">
      <c r="A140" t="s">
        <v>6</v>
      </c>
      <c r="B140">
        <v>2020</v>
      </c>
      <c r="C140" t="s">
        <v>51</v>
      </c>
      <c r="D140" t="s">
        <v>52</v>
      </c>
      <c r="E140">
        <v>0.95</v>
      </c>
      <c r="F140" t="s">
        <v>53</v>
      </c>
    </row>
    <row r="141" spans="1:6" hidden="1" x14ac:dyDescent="0.25">
      <c r="A141" t="s">
        <v>6</v>
      </c>
      <c r="B141">
        <v>2020</v>
      </c>
      <c r="C141" t="s">
        <v>54</v>
      </c>
      <c r="D141" t="s">
        <v>52</v>
      </c>
      <c r="E141">
        <v>0.05</v>
      </c>
      <c r="F141" t="s">
        <v>53</v>
      </c>
    </row>
    <row r="142" spans="1:6" hidden="1" x14ac:dyDescent="0.25">
      <c r="A142" t="s">
        <v>6</v>
      </c>
      <c r="B142">
        <v>2021</v>
      </c>
      <c r="C142" t="s">
        <v>7</v>
      </c>
      <c r="D142" t="s">
        <v>8</v>
      </c>
      <c r="E142">
        <v>0.97058823529411697</v>
      </c>
      <c r="F142" t="s">
        <v>9</v>
      </c>
    </row>
    <row r="143" spans="1:6" hidden="1" x14ac:dyDescent="0.25">
      <c r="A143" t="s">
        <v>6</v>
      </c>
      <c r="B143">
        <v>2021</v>
      </c>
      <c r="C143" t="s">
        <v>10</v>
      </c>
      <c r="D143" t="s">
        <v>8</v>
      </c>
      <c r="E143">
        <v>2.94117647058823E-2</v>
      </c>
      <c r="F143" t="s">
        <v>9</v>
      </c>
    </row>
    <row r="144" spans="1:6" hidden="1" x14ac:dyDescent="0.25">
      <c r="A144" t="s">
        <v>6</v>
      </c>
      <c r="B144">
        <v>2021</v>
      </c>
      <c r="C144" t="s">
        <v>10</v>
      </c>
      <c r="D144" t="s">
        <v>11</v>
      </c>
      <c r="E144">
        <v>0.98499999999999999</v>
      </c>
      <c r="F144" t="s">
        <v>12</v>
      </c>
    </row>
    <row r="145" spans="1:6" hidden="1" x14ac:dyDescent="0.25">
      <c r="A145" t="s">
        <v>6</v>
      </c>
      <c r="B145">
        <v>2021</v>
      </c>
      <c r="C145" t="s">
        <v>13</v>
      </c>
      <c r="D145" t="s">
        <v>11</v>
      </c>
      <c r="E145">
        <v>1.4999999999999999E-2</v>
      </c>
      <c r="F145" t="s">
        <v>12</v>
      </c>
    </row>
    <row r="146" spans="1:6" hidden="1" x14ac:dyDescent="0.25">
      <c r="A146" t="s">
        <v>6</v>
      </c>
      <c r="B146">
        <v>2021</v>
      </c>
      <c r="C146" t="s">
        <v>14</v>
      </c>
      <c r="D146" t="s">
        <v>15</v>
      </c>
      <c r="E146">
        <v>0.98499999999999999</v>
      </c>
      <c r="F146" t="s">
        <v>16</v>
      </c>
    </row>
    <row r="147" spans="1:6" hidden="1" x14ac:dyDescent="0.25">
      <c r="A147" t="s">
        <v>6</v>
      </c>
      <c r="B147">
        <v>2021</v>
      </c>
      <c r="C147" t="s">
        <v>10</v>
      </c>
      <c r="D147" t="s">
        <v>15</v>
      </c>
      <c r="E147">
        <v>1.4999999999999999E-2</v>
      </c>
      <c r="F147" t="s">
        <v>16</v>
      </c>
    </row>
    <row r="148" spans="1:6" hidden="1" x14ac:dyDescent="0.25">
      <c r="A148" t="s">
        <v>6</v>
      </c>
      <c r="B148">
        <v>2021</v>
      </c>
      <c r="C148" t="s">
        <v>17</v>
      </c>
      <c r="D148" t="s">
        <v>18</v>
      </c>
      <c r="E148">
        <v>0.97058823529411697</v>
      </c>
      <c r="F148" t="s">
        <v>19</v>
      </c>
    </row>
    <row r="149" spans="1:6" hidden="1" x14ac:dyDescent="0.25">
      <c r="A149" t="s">
        <v>6</v>
      </c>
      <c r="B149">
        <v>2021</v>
      </c>
      <c r="C149" t="s">
        <v>10</v>
      </c>
      <c r="D149" t="s">
        <v>18</v>
      </c>
      <c r="E149">
        <v>2.94117647058823E-2</v>
      </c>
      <c r="F149" t="s">
        <v>19</v>
      </c>
    </row>
    <row r="150" spans="1:6" x14ac:dyDescent="0.25">
      <c r="A150" t="s">
        <v>6</v>
      </c>
      <c r="B150">
        <v>2021</v>
      </c>
      <c r="C150" t="s">
        <v>20</v>
      </c>
      <c r="D150" t="s">
        <v>21</v>
      </c>
      <c r="E150">
        <v>0.95</v>
      </c>
      <c r="F150" t="s">
        <v>22</v>
      </c>
    </row>
    <row r="151" spans="1:6" hidden="1" x14ac:dyDescent="0.25">
      <c r="A151" t="s">
        <v>6</v>
      </c>
      <c r="B151">
        <v>2021</v>
      </c>
      <c r="C151" t="s">
        <v>23</v>
      </c>
      <c r="D151" t="s">
        <v>21</v>
      </c>
      <c r="E151">
        <v>0.05</v>
      </c>
      <c r="F151" t="s">
        <v>22</v>
      </c>
    </row>
    <row r="152" spans="1:6" hidden="1" x14ac:dyDescent="0.25">
      <c r="A152" t="s">
        <v>6</v>
      </c>
      <c r="B152">
        <v>2021</v>
      </c>
      <c r="C152" t="s">
        <v>24</v>
      </c>
      <c r="D152" t="s">
        <v>25</v>
      </c>
      <c r="E152">
        <v>0.97058823529411697</v>
      </c>
      <c r="F152" t="s">
        <v>26</v>
      </c>
    </row>
    <row r="153" spans="1:6" hidden="1" x14ac:dyDescent="0.25">
      <c r="A153" t="s">
        <v>6</v>
      </c>
      <c r="B153">
        <v>2021</v>
      </c>
      <c r="C153" t="s">
        <v>27</v>
      </c>
      <c r="D153" t="s">
        <v>25</v>
      </c>
      <c r="E153">
        <v>2.94117647058823E-2</v>
      </c>
      <c r="F153" t="s">
        <v>26</v>
      </c>
    </row>
    <row r="154" spans="1:6" hidden="1" x14ac:dyDescent="0.25">
      <c r="A154" t="s">
        <v>6</v>
      </c>
      <c r="B154">
        <v>2021</v>
      </c>
      <c r="C154" t="s">
        <v>28</v>
      </c>
      <c r="D154" t="s">
        <v>29</v>
      </c>
      <c r="E154">
        <v>0.98499999999999999</v>
      </c>
      <c r="F154" t="s">
        <v>30</v>
      </c>
    </row>
    <row r="155" spans="1:6" hidden="1" x14ac:dyDescent="0.25">
      <c r="A155" t="s">
        <v>6</v>
      </c>
      <c r="B155">
        <v>2021</v>
      </c>
      <c r="C155" t="s">
        <v>24</v>
      </c>
      <c r="D155" t="s">
        <v>29</v>
      </c>
      <c r="E155">
        <v>1.4999999999999999E-2</v>
      </c>
      <c r="F155" t="s">
        <v>30</v>
      </c>
    </row>
    <row r="156" spans="1:6" hidden="1" x14ac:dyDescent="0.25">
      <c r="A156" t="s">
        <v>6</v>
      </c>
      <c r="B156">
        <v>2021</v>
      </c>
      <c r="C156" t="s">
        <v>31</v>
      </c>
      <c r="D156" t="s">
        <v>32</v>
      </c>
      <c r="E156">
        <v>0.97058823529411697</v>
      </c>
      <c r="F156" t="s">
        <v>33</v>
      </c>
    </row>
    <row r="157" spans="1:6" hidden="1" x14ac:dyDescent="0.25">
      <c r="A157" t="s">
        <v>6</v>
      </c>
      <c r="B157">
        <v>2021</v>
      </c>
      <c r="C157" t="s">
        <v>24</v>
      </c>
      <c r="D157" t="s">
        <v>32</v>
      </c>
      <c r="E157">
        <v>2.94117647058823E-2</v>
      </c>
      <c r="F157" t="s">
        <v>33</v>
      </c>
    </row>
    <row r="158" spans="1:6" x14ac:dyDescent="0.25">
      <c r="A158" t="s">
        <v>6</v>
      </c>
      <c r="B158">
        <v>2021</v>
      </c>
      <c r="C158" t="s">
        <v>34</v>
      </c>
      <c r="D158" t="s">
        <v>35</v>
      </c>
      <c r="E158">
        <v>0.95</v>
      </c>
      <c r="F158" t="s">
        <v>36</v>
      </c>
    </row>
    <row r="159" spans="1:6" hidden="1" x14ac:dyDescent="0.25">
      <c r="A159" t="s">
        <v>6</v>
      </c>
      <c r="B159">
        <v>2021</v>
      </c>
      <c r="C159" t="s">
        <v>37</v>
      </c>
      <c r="D159" t="s">
        <v>35</v>
      </c>
      <c r="E159">
        <v>0.05</v>
      </c>
      <c r="F159" t="s">
        <v>36</v>
      </c>
    </row>
    <row r="160" spans="1:6" hidden="1" x14ac:dyDescent="0.25">
      <c r="A160" t="s">
        <v>6</v>
      </c>
      <c r="B160">
        <v>2021</v>
      </c>
      <c r="C160" t="s">
        <v>38</v>
      </c>
      <c r="D160" t="s">
        <v>39</v>
      </c>
      <c r="E160">
        <v>0.97058823529411697</v>
      </c>
      <c r="F160" t="s">
        <v>40</v>
      </c>
    </row>
    <row r="161" spans="1:6" hidden="1" x14ac:dyDescent="0.25">
      <c r="A161" t="s">
        <v>6</v>
      </c>
      <c r="B161">
        <v>2021</v>
      </c>
      <c r="C161" t="s">
        <v>41</v>
      </c>
      <c r="D161" t="s">
        <v>39</v>
      </c>
      <c r="E161">
        <v>2.94117647058823E-2</v>
      </c>
      <c r="F161" t="s">
        <v>40</v>
      </c>
    </row>
    <row r="162" spans="1:6" hidden="1" x14ac:dyDescent="0.25">
      <c r="A162" t="s">
        <v>6</v>
      </c>
      <c r="B162">
        <v>2021</v>
      </c>
      <c r="C162" t="s">
        <v>41</v>
      </c>
      <c r="D162" t="s">
        <v>42</v>
      </c>
      <c r="E162">
        <v>0.98499999999999999</v>
      </c>
      <c r="F162" t="s">
        <v>43</v>
      </c>
    </row>
    <row r="163" spans="1:6" hidden="1" x14ac:dyDescent="0.25">
      <c r="A163" t="s">
        <v>6</v>
      </c>
      <c r="B163">
        <v>2021</v>
      </c>
      <c r="C163" t="s">
        <v>44</v>
      </c>
      <c r="D163" t="s">
        <v>42</v>
      </c>
      <c r="E163">
        <v>1.4999999999999999E-2</v>
      </c>
      <c r="F163" t="s">
        <v>43</v>
      </c>
    </row>
    <row r="164" spans="1:6" hidden="1" x14ac:dyDescent="0.25">
      <c r="A164" t="s">
        <v>6</v>
      </c>
      <c r="B164">
        <v>2021</v>
      </c>
      <c r="C164" t="s">
        <v>45</v>
      </c>
      <c r="D164" t="s">
        <v>46</v>
      </c>
      <c r="E164">
        <v>0.98499999999999999</v>
      </c>
      <c r="F164" t="s">
        <v>47</v>
      </c>
    </row>
    <row r="165" spans="1:6" hidden="1" x14ac:dyDescent="0.25">
      <c r="A165" t="s">
        <v>6</v>
      </c>
      <c r="B165">
        <v>2021</v>
      </c>
      <c r="C165" t="s">
        <v>41</v>
      </c>
      <c r="D165" t="s">
        <v>46</v>
      </c>
      <c r="E165">
        <v>1.4999999999999999E-2</v>
      </c>
      <c r="F165" t="s">
        <v>47</v>
      </c>
    </row>
    <row r="166" spans="1:6" hidden="1" x14ac:dyDescent="0.25">
      <c r="A166" t="s">
        <v>6</v>
      </c>
      <c r="B166">
        <v>2021</v>
      </c>
      <c r="C166" t="s">
        <v>48</v>
      </c>
      <c r="D166" t="s">
        <v>49</v>
      </c>
      <c r="E166">
        <v>0.97058823529411697</v>
      </c>
      <c r="F166" t="s">
        <v>50</v>
      </c>
    </row>
    <row r="167" spans="1:6" hidden="1" x14ac:dyDescent="0.25">
      <c r="A167" t="s">
        <v>6</v>
      </c>
      <c r="B167">
        <v>2021</v>
      </c>
      <c r="C167" t="s">
        <v>41</v>
      </c>
      <c r="D167" t="s">
        <v>49</v>
      </c>
      <c r="E167">
        <v>2.94117647058823E-2</v>
      </c>
      <c r="F167" t="s">
        <v>50</v>
      </c>
    </row>
    <row r="168" spans="1:6" x14ac:dyDescent="0.25">
      <c r="A168" t="s">
        <v>6</v>
      </c>
      <c r="B168">
        <v>2021</v>
      </c>
      <c r="C168" t="s">
        <v>51</v>
      </c>
      <c r="D168" t="s">
        <v>52</v>
      </c>
      <c r="E168">
        <v>0.95</v>
      </c>
      <c r="F168" t="s">
        <v>53</v>
      </c>
    </row>
    <row r="169" spans="1:6" hidden="1" x14ac:dyDescent="0.25">
      <c r="A169" t="s">
        <v>6</v>
      </c>
      <c r="B169">
        <v>2021</v>
      </c>
      <c r="C169" t="s">
        <v>54</v>
      </c>
      <c r="D169" t="s">
        <v>52</v>
      </c>
      <c r="E169">
        <v>0.05</v>
      </c>
      <c r="F169" t="s">
        <v>53</v>
      </c>
    </row>
    <row r="170" spans="1:6" hidden="1" x14ac:dyDescent="0.25">
      <c r="A170" t="s">
        <v>6</v>
      </c>
      <c r="B170">
        <v>2022</v>
      </c>
      <c r="C170" t="s">
        <v>7</v>
      </c>
      <c r="D170" t="s">
        <v>8</v>
      </c>
      <c r="E170">
        <v>0.97058823529411697</v>
      </c>
      <c r="F170" t="s">
        <v>9</v>
      </c>
    </row>
    <row r="171" spans="1:6" hidden="1" x14ac:dyDescent="0.25">
      <c r="A171" t="s">
        <v>6</v>
      </c>
      <c r="B171">
        <v>2022</v>
      </c>
      <c r="C171" t="s">
        <v>10</v>
      </c>
      <c r="D171" t="s">
        <v>8</v>
      </c>
      <c r="E171">
        <v>2.94117647058823E-2</v>
      </c>
      <c r="F171" t="s">
        <v>9</v>
      </c>
    </row>
    <row r="172" spans="1:6" hidden="1" x14ac:dyDescent="0.25">
      <c r="A172" t="s">
        <v>6</v>
      </c>
      <c r="B172">
        <v>2022</v>
      </c>
      <c r="C172" t="s">
        <v>10</v>
      </c>
      <c r="D172" t="s">
        <v>11</v>
      </c>
      <c r="E172">
        <v>0.98499999999999999</v>
      </c>
      <c r="F172" t="s">
        <v>12</v>
      </c>
    </row>
    <row r="173" spans="1:6" hidden="1" x14ac:dyDescent="0.25">
      <c r="A173" t="s">
        <v>6</v>
      </c>
      <c r="B173">
        <v>2022</v>
      </c>
      <c r="C173" t="s">
        <v>13</v>
      </c>
      <c r="D173" t="s">
        <v>11</v>
      </c>
      <c r="E173">
        <v>1.4999999999999999E-2</v>
      </c>
      <c r="F173" t="s">
        <v>12</v>
      </c>
    </row>
    <row r="174" spans="1:6" hidden="1" x14ac:dyDescent="0.25">
      <c r="A174" t="s">
        <v>6</v>
      </c>
      <c r="B174">
        <v>2022</v>
      </c>
      <c r="C174" t="s">
        <v>14</v>
      </c>
      <c r="D174" t="s">
        <v>15</v>
      </c>
      <c r="E174">
        <v>0.98499999999999999</v>
      </c>
      <c r="F174" t="s">
        <v>16</v>
      </c>
    </row>
    <row r="175" spans="1:6" hidden="1" x14ac:dyDescent="0.25">
      <c r="A175" t="s">
        <v>6</v>
      </c>
      <c r="B175">
        <v>2022</v>
      </c>
      <c r="C175" t="s">
        <v>10</v>
      </c>
      <c r="D175" t="s">
        <v>15</v>
      </c>
      <c r="E175">
        <v>1.4999999999999999E-2</v>
      </c>
      <c r="F175" t="s">
        <v>16</v>
      </c>
    </row>
    <row r="176" spans="1:6" hidden="1" x14ac:dyDescent="0.25">
      <c r="A176" t="s">
        <v>6</v>
      </c>
      <c r="B176">
        <v>2022</v>
      </c>
      <c r="C176" t="s">
        <v>17</v>
      </c>
      <c r="D176" t="s">
        <v>18</v>
      </c>
      <c r="E176">
        <v>0.97058823529411697</v>
      </c>
      <c r="F176" t="s">
        <v>19</v>
      </c>
    </row>
    <row r="177" spans="1:6" hidden="1" x14ac:dyDescent="0.25">
      <c r="A177" t="s">
        <v>6</v>
      </c>
      <c r="B177">
        <v>2022</v>
      </c>
      <c r="C177" t="s">
        <v>10</v>
      </c>
      <c r="D177" t="s">
        <v>18</v>
      </c>
      <c r="E177">
        <v>2.94117647058823E-2</v>
      </c>
      <c r="F177" t="s">
        <v>19</v>
      </c>
    </row>
    <row r="178" spans="1:6" x14ac:dyDescent="0.25">
      <c r="A178" t="s">
        <v>6</v>
      </c>
      <c r="B178">
        <v>2022</v>
      </c>
      <c r="C178" t="s">
        <v>20</v>
      </c>
      <c r="D178" t="s">
        <v>21</v>
      </c>
      <c r="E178">
        <v>0.95</v>
      </c>
      <c r="F178" t="s">
        <v>22</v>
      </c>
    </row>
    <row r="179" spans="1:6" hidden="1" x14ac:dyDescent="0.25">
      <c r="A179" t="s">
        <v>6</v>
      </c>
      <c r="B179">
        <v>2022</v>
      </c>
      <c r="C179" t="s">
        <v>23</v>
      </c>
      <c r="D179" t="s">
        <v>21</v>
      </c>
      <c r="E179">
        <v>0.05</v>
      </c>
      <c r="F179" t="s">
        <v>22</v>
      </c>
    </row>
    <row r="180" spans="1:6" hidden="1" x14ac:dyDescent="0.25">
      <c r="A180" t="s">
        <v>6</v>
      </c>
      <c r="B180">
        <v>2022</v>
      </c>
      <c r="C180" t="s">
        <v>24</v>
      </c>
      <c r="D180" t="s">
        <v>25</v>
      </c>
      <c r="E180">
        <v>0.97058823529411697</v>
      </c>
      <c r="F180" t="s">
        <v>26</v>
      </c>
    </row>
    <row r="181" spans="1:6" hidden="1" x14ac:dyDescent="0.25">
      <c r="A181" t="s">
        <v>6</v>
      </c>
      <c r="B181">
        <v>2022</v>
      </c>
      <c r="C181" t="s">
        <v>27</v>
      </c>
      <c r="D181" t="s">
        <v>25</v>
      </c>
      <c r="E181">
        <v>2.94117647058823E-2</v>
      </c>
      <c r="F181" t="s">
        <v>26</v>
      </c>
    </row>
    <row r="182" spans="1:6" hidden="1" x14ac:dyDescent="0.25">
      <c r="A182" t="s">
        <v>6</v>
      </c>
      <c r="B182">
        <v>2022</v>
      </c>
      <c r="C182" t="s">
        <v>28</v>
      </c>
      <c r="D182" t="s">
        <v>29</v>
      </c>
      <c r="E182">
        <v>0.98499999999999999</v>
      </c>
      <c r="F182" t="s">
        <v>30</v>
      </c>
    </row>
    <row r="183" spans="1:6" hidden="1" x14ac:dyDescent="0.25">
      <c r="A183" t="s">
        <v>6</v>
      </c>
      <c r="B183">
        <v>2022</v>
      </c>
      <c r="C183" t="s">
        <v>24</v>
      </c>
      <c r="D183" t="s">
        <v>29</v>
      </c>
      <c r="E183">
        <v>1.4999999999999999E-2</v>
      </c>
      <c r="F183" t="s">
        <v>30</v>
      </c>
    </row>
    <row r="184" spans="1:6" hidden="1" x14ac:dyDescent="0.25">
      <c r="A184" t="s">
        <v>6</v>
      </c>
      <c r="B184">
        <v>2022</v>
      </c>
      <c r="C184" t="s">
        <v>31</v>
      </c>
      <c r="D184" t="s">
        <v>32</v>
      </c>
      <c r="E184">
        <v>0.97058823529411697</v>
      </c>
      <c r="F184" t="s">
        <v>33</v>
      </c>
    </row>
    <row r="185" spans="1:6" hidden="1" x14ac:dyDescent="0.25">
      <c r="A185" t="s">
        <v>6</v>
      </c>
      <c r="B185">
        <v>2022</v>
      </c>
      <c r="C185" t="s">
        <v>24</v>
      </c>
      <c r="D185" t="s">
        <v>32</v>
      </c>
      <c r="E185">
        <v>2.94117647058823E-2</v>
      </c>
      <c r="F185" t="s">
        <v>33</v>
      </c>
    </row>
    <row r="186" spans="1:6" x14ac:dyDescent="0.25">
      <c r="A186" t="s">
        <v>6</v>
      </c>
      <c r="B186">
        <v>2022</v>
      </c>
      <c r="C186" t="s">
        <v>34</v>
      </c>
      <c r="D186" t="s">
        <v>35</v>
      </c>
      <c r="E186">
        <v>0.95</v>
      </c>
      <c r="F186" t="s">
        <v>36</v>
      </c>
    </row>
    <row r="187" spans="1:6" hidden="1" x14ac:dyDescent="0.25">
      <c r="A187" t="s">
        <v>6</v>
      </c>
      <c r="B187">
        <v>2022</v>
      </c>
      <c r="C187" t="s">
        <v>37</v>
      </c>
      <c r="D187" t="s">
        <v>35</v>
      </c>
      <c r="E187">
        <v>0.05</v>
      </c>
      <c r="F187" t="s">
        <v>36</v>
      </c>
    </row>
    <row r="188" spans="1:6" hidden="1" x14ac:dyDescent="0.25">
      <c r="A188" t="s">
        <v>6</v>
      </c>
      <c r="B188">
        <v>2022</v>
      </c>
      <c r="C188" t="s">
        <v>38</v>
      </c>
      <c r="D188" t="s">
        <v>39</v>
      </c>
      <c r="E188">
        <v>0.97058823529411697</v>
      </c>
      <c r="F188" t="s">
        <v>40</v>
      </c>
    </row>
    <row r="189" spans="1:6" hidden="1" x14ac:dyDescent="0.25">
      <c r="A189" t="s">
        <v>6</v>
      </c>
      <c r="B189">
        <v>2022</v>
      </c>
      <c r="C189" t="s">
        <v>41</v>
      </c>
      <c r="D189" t="s">
        <v>39</v>
      </c>
      <c r="E189">
        <v>2.94117647058823E-2</v>
      </c>
      <c r="F189" t="s">
        <v>40</v>
      </c>
    </row>
    <row r="190" spans="1:6" hidden="1" x14ac:dyDescent="0.25">
      <c r="A190" t="s">
        <v>6</v>
      </c>
      <c r="B190">
        <v>2022</v>
      </c>
      <c r="C190" t="s">
        <v>41</v>
      </c>
      <c r="D190" t="s">
        <v>42</v>
      </c>
      <c r="E190">
        <v>0.98499999999999999</v>
      </c>
      <c r="F190" t="s">
        <v>43</v>
      </c>
    </row>
    <row r="191" spans="1:6" hidden="1" x14ac:dyDescent="0.25">
      <c r="A191" t="s">
        <v>6</v>
      </c>
      <c r="B191">
        <v>2022</v>
      </c>
      <c r="C191" t="s">
        <v>44</v>
      </c>
      <c r="D191" t="s">
        <v>42</v>
      </c>
      <c r="E191">
        <v>1.4999999999999999E-2</v>
      </c>
      <c r="F191" t="s">
        <v>43</v>
      </c>
    </row>
    <row r="192" spans="1:6" hidden="1" x14ac:dyDescent="0.25">
      <c r="A192" t="s">
        <v>6</v>
      </c>
      <c r="B192">
        <v>2022</v>
      </c>
      <c r="C192" t="s">
        <v>45</v>
      </c>
      <c r="D192" t="s">
        <v>46</v>
      </c>
      <c r="E192">
        <v>0.98499999999999999</v>
      </c>
      <c r="F192" t="s">
        <v>47</v>
      </c>
    </row>
    <row r="193" spans="1:6" hidden="1" x14ac:dyDescent="0.25">
      <c r="A193" t="s">
        <v>6</v>
      </c>
      <c r="B193">
        <v>2022</v>
      </c>
      <c r="C193" t="s">
        <v>41</v>
      </c>
      <c r="D193" t="s">
        <v>46</v>
      </c>
      <c r="E193">
        <v>1.4999999999999999E-2</v>
      </c>
      <c r="F193" t="s">
        <v>47</v>
      </c>
    </row>
    <row r="194" spans="1:6" hidden="1" x14ac:dyDescent="0.25">
      <c r="A194" t="s">
        <v>6</v>
      </c>
      <c r="B194">
        <v>2022</v>
      </c>
      <c r="C194" t="s">
        <v>48</v>
      </c>
      <c r="D194" t="s">
        <v>49</v>
      </c>
      <c r="E194">
        <v>0.97058823529411697</v>
      </c>
      <c r="F194" t="s">
        <v>50</v>
      </c>
    </row>
    <row r="195" spans="1:6" hidden="1" x14ac:dyDescent="0.25">
      <c r="A195" t="s">
        <v>6</v>
      </c>
      <c r="B195">
        <v>2022</v>
      </c>
      <c r="C195" t="s">
        <v>41</v>
      </c>
      <c r="D195" t="s">
        <v>49</v>
      </c>
      <c r="E195">
        <v>2.94117647058823E-2</v>
      </c>
      <c r="F195" t="s">
        <v>50</v>
      </c>
    </row>
    <row r="196" spans="1:6" x14ac:dyDescent="0.25">
      <c r="A196" t="s">
        <v>6</v>
      </c>
      <c r="B196">
        <v>2022</v>
      </c>
      <c r="C196" t="s">
        <v>51</v>
      </c>
      <c r="D196" t="s">
        <v>52</v>
      </c>
      <c r="E196">
        <v>0.95</v>
      </c>
      <c r="F196" t="s">
        <v>53</v>
      </c>
    </row>
    <row r="197" spans="1:6" hidden="1" x14ac:dyDescent="0.25">
      <c r="A197" t="s">
        <v>6</v>
      </c>
      <c r="B197">
        <v>2022</v>
      </c>
      <c r="C197" t="s">
        <v>54</v>
      </c>
      <c r="D197" t="s">
        <v>52</v>
      </c>
      <c r="E197">
        <v>0.05</v>
      </c>
      <c r="F197" t="s">
        <v>53</v>
      </c>
    </row>
    <row r="198" spans="1:6" hidden="1" x14ac:dyDescent="0.25">
      <c r="A198" t="s">
        <v>6</v>
      </c>
      <c r="B198">
        <v>2023</v>
      </c>
      <c r="C198" t="s">
        <v>7</v>
      </c>
      <c r="D198" t="s">
        <v>8</v>
      </c>
      <c r="E198">
        <v>0.97058823529411697</v>
      </c>
      <c r="F198" t="s">
        <v>9</v>
      </c>
    </row>
    <row r="199" spans="1:6" hidden="1" x14ac:dyDescent="0.25">
      <c r="A199" t="s">
        <v>6</v>
      </c>
      <c r="B199">
        <v>2023</v>
      </c>
      <c r="C199" t="s">
        <v>10</v>
      </c>
      <c r="D199" t="s">
        <v>8</v>
      </c>
      <c r="E199">
        <v>2.94117647058823E-2</v>
      </c>
      <c r="F199" t="s">
        <v>9</v>
      </c>
    </row>
    <row r="200" spans="1:6" hidden="1" x14ac:dyDescent="0.25">
      <c r="A200" t="s">
        <v>6</v>
      </c>
      <c r="B200">
        <v>2023</v>
      </c>
      <c r="C200" t="s">
        <v>10</v>
      </c>
      <c r="D200" t="s">
        <v>11</v>
      </c>
      <c r="E200">
        <v>0.98499999999999999</v>
      </c>
      <c r="F200" t="s">
        <v>12</v>
      </c>
    </row>
    <row r="201" spans="1:6" hidden="1" x14ac:dyDescent="0.25">
      <c r="A201" t="s">
        <v>6</v>
      </c>
      <c r="B201">
        <v>2023</v>
      </c>
      <c r="C201" t="s">
        <v>13</v>
      </c>
      <c r="D201" t="s">
        <v>11</v>
      </c>
      <c r="E201">
        <v>1.4999999999999999E-2</v>
      </c>
      <c r="F201" t="s">
        <v>12</v>
      </c>
    </row>
    <row r="202" spans="1:6" hidden="1" x14ac:dyDescent="0.25">
      <c r="A202" t="s">
        <v>6</v>
      </c>
      <c r="B202">
        <v>2023</v>
      </c>
      <c r="C202" t="s">
        <v>14</v>
      </c>
      <c r="D202" t="s">
        <v>15</v>
      </c>
      <c r="E202">
        <v>0.98499999999999999</v>
      </c>
      <c r="F202" t="s">
        <v>16</v>
      </c>
    </row>
    <row r="203" spans="1:6" hidden="1" x14ac:dyDescent="0.25">
      <c r="A203" t="s">
        <v>6</v>
      </c>
      <c r="B203">
        <v>2023</v>
      </c>
      <c r="C203" t="s">
        <v>10</v>
      </c>
      <c r="D203" t="s">
        <v>15</v>
      </c>
      <c r="E203">
        <v>1.4999999999999999E-2</v>
      </c>
      <c r="F203" t="s">
        <v>16</v>
      </c>
    </row>
    <row r="204" spans="1:6" hidden="1" x14ac:dyDescent="0.25">
      <c r="A204" t="s">
        <v>6</v>
      </c>
      <c r="B204">
        <v>2023</v>
      </c>
      <c r="C204" t="s">
        <v>17</v>
      </c>
      <c r="D204" t="s">
        <v>18</v>
      </c>
      <c r="E204">
        <v>0.97058823529411697</v>
      </c>
      <c r="F204" t="s">
        <v>19</v>
      </c>
    </row>
    <row r="205" spans="1:6" hidden="1" x14ac:dyDescent="0.25">
      <c r="A205" t="s">
        <v>6</v>
      </c>
      <c r="B205">
        <v>2023</v>
      </c>
      <c r="C205" t="s">
        <v>10</v>
      </c>
      <c r="D205" t="s">
        <v>18</v>
      </c>
      <c r="E205">
        <v>2.94117647058823E-2</v>
      </c>
      <c r="F205" t="s">
        <v>19</v>
      </c>
    </row>
    <row r="206" spans="1:6" x14ac:dyDescent="0.25">
      <c r="A206" t="s">
        <v>6</v>
      </c>
      <c r="B206">
        <v>2023</v>
      </c>
      <c r="C206" t="s">
        <v>20</v>
      </c>
      <c r="D206" t="s">
        <v>21</v>
      </c>
      <c r="E206">
        <v>0.95</v>
      </c>
      <c r="F206" t="s">
        <v>22</v>
      </c>
    </row>
    <row r="207" spans="1:6" hidden="1" x14ac:dyDescent="0.25">
      <c r="A207" t="s">
        <v>6</v>
      </c>
      <c r="B207">
        <v>2023</v>
      </c>
      <c r="C207" t="s">
        <v>23</v>
      </c>
      <c r="D207" t="s">
        <v>21</v>
      </c>
      <c r="E207">
        <v>0.05</v>
      </c>
      <c r="F207" t="s">
        <v>22</v>
      </c>
    </row>
    <row r="208" spans="1:6" hidden="1" x14ac:dyDescent="0.25">
      <c r="A208" t="s">
        <v>6</v>
      </c>
      <c r="B208">
        <v>2023</v>
      </c>
      <c r="C208" t="s">
        <v>24</v>
      </c>
      <c r="D208" t="s">
        <v>25</v>
      </c>
      <c r="E208">
        <v>0.97058823529411697</v>
      </c>
      <c r="F208" t="s">
        <v>26</v>
      </c>
    </row>
    <row r="209" spans="1:6" hidden="1" x14ac:dyDescent="0.25">
      <c r="A209" t="s">
        <v>6</v>
      </c>
      <c r="B209">
        <v>2023</v>
      </c>
      <c r="C209" t="s">
        <v>27</v>
      </c>
      <c r="D209" t="s">
        <v>25</v>
      </c>
      <c r="E209">
        <v>2.94117647058823E-2</v>
      </c>
      <c r="F209" t="s">
        <v>26</v>
      </c>
    </row>
    <row r="210" spans="1:6" hidden="1" x14ac:dyDescent="0.25">
      <c r="A210" t="s">
        <v>6</v>
      </c>
      <c r="B210">
        <v>2023</v>
      </c>
      <c r="C210" t="s">
        <v>28</v>
      </c>
      <c r="D210" t="s">
        <v>29</v>
      </c>
      <c r="E210">
        <v>0.98499999999999999</v>
      </c>
      <c r="F210" t="s">
        <v>30</v>
      </c>
    </row>
    <row r="211" spans="1:6" hidden="1" x14ac:dyDescent="0.25">
      <c r="A211" t="s">
        <v>6</v>
      </c>
      <c r="B211">
        <v>2023</v>
      </c>
      <c r="C211" t="s">
        <v>24</v>
      </c>
      <c r="D211" t="s">
        <v>29</v>
      </c>
      <c r="E211">
        <v>1.4999999999999999E-2</v>
      </c>
      <c r="F211" t="s">
        <v>30</v>
      </c>
    </row>
    <row r="212" spans="1:6" hidden="1" x14ac:dyDescent="0.25">
      <c r="A212" t="s">
        <v>6</v>
      </c>
      <c r="B212">
        <v>2023</v>
      </c>
      <c r="C212" t="s">
        <v>31</v>
      </c>
      <c r="D212" t="s">
        <v>32</v>
      </c>
      <c r="E212">
        <v>0.97058823529411697</v>
      </c>
      <c r="F212" t="s">
        <v>33</v>
      </c>
    </row>
    <row r="213" spans="1:6" hidden="1" x14ac:dyDescent="0.25">
      <c r="A213" t="s">
        <v>6</v>
      </c>
      <c r="B213">
        <v>2023</v>
      </c>
      <c r="C213" t="s">
        <v>24</v>
      </c>
      <c r="D213" t="s">
        <v>32</v>
      </c>
      <c r="E213">
        <v>2.94117647058823E-2</v>
      </c>
      <c r="F213" t="s">
        <v>33</v>
      </c>
    </row>
    <row r="214" spans="1:6" x14ac:dyDescent="0.25">
      <c r="A214" t="s">
        <v>6</v>
      </c>
      <c r="B214">
        <v>2023</v>
      </c>
      <c r="C214" t="s">
        <v>34</v>
      </c>
      <c r="D214" t="s">
        <v>35</v>
      </c>
      <c r="E214">
        <v>0.95</v>
      </c>
      <c r="F214" t="s">
        <v>36</v>
      </c>
    </row>
    <row r="215" spans="1:6" hidden="1" x14ac:dyDescent="0.25">
      <c r="A215" t="s">
        <v>6</v>
      </c>
      <c r="B215">
        <v>2023</v>
      </c>
      <c r="C215" t="s">
        <v>37</v>
      </c>
      <c r="D215" t="s">
        <v>35</v>
      </c>
      <c r="E215">
        <v>0.05</v>
      </c>
      <c r="F215" t="s">
        <v>36</v>
      </c>
    </row>
    <row r="216" spans="1:6" hidden="1" x14ac:dyDescent="0.25">
      <c r="A216" t="s">
        <v>6</v>
      </c>
      <c r="B216">
        <v>2023</v>
      </c>
      <c r="C216" t="s">
        <v>38</v>
      </c>
      <c r="D216" t="s">
        <v>39</v>
      </c>
      <c r="E216">
        <v>0.97058823529411697</v>
      </c>
      <c r="F216" t="s">
        <v>40</v>
      </c>
    </row>
    <row r="217" spans="1:6" hidden="1" x14ac:dyDescent="0.25">
      <c r="A217" t="s">
        <v>6</v>
      </c>
      <c r="B217">
        <v>2023</v>
      </c>
      <c r="C217" t="s">
        <v>41</v>
      </c>
      <c r="D217" t="s">
        <v>39</v>
      </c>
      <c r="E217">
        <v>2.94117647058823E-2</v>
      </c>
      <c r="F217" t="s">
        <v>40</v>
      </c>
    </row>
    <row r="218" spans="1:6" hidden="1" x14ac:dyDescent="0.25">
      <c r="A218" t="s">
        <v>6</v>
      </c>
      <c r="B218">
        <v>2023</v>
      </c>
      <c r="C218" t="s">
        <v>41</v>
      </c>
      <c r="D218" t="s">
        <v>42</v>
      </c>
      <c r="E218">
        <v>0.98499999999999999</v>
      </c>
      <c r="F218" t="s">
        <v>43</v>
      </c>
    </row>
    <row r="219" spans="1:6" hidden="1" x14ac:dyDescent="0.25">
      <c r="A219" t="s">
        <v>6</v>
      </c>
      <c r="B219">
        <v>2023</v>
      </c>
      <c r="C219" t="s">
        <v>44</v>
      </c>
      <c r="D219" t="s">
        <v>42</v>
      </c>
      <c r="E219">
        <v>1.4999999999999999E-2</v>
      </c>
      <c r="F219" t="s">
        <v>43</v>
      </c>
    </row>
    <row r="220" spans="1:6" hidden="1" x14ac:dyDescent="0.25">
      <c r="A220" t="s">
        <v>6</v>
      </c>
      <c r="B220">
        <v>2023</v>
      </c>
      <c r="C220" t="s">
        <v>45</v>
      </c>
      <c r="D220" t="s">
        <v>46</v>
      </c>
      <c r="E220">
        <v>0.98499999999999999</v>
      </c>
      <c r="F220" t="s">
        <v>47</v>
      </c>
    </row>
    <row r="221" spans="1:6" hidden="1" x14ac:dyDescent="0.25">
      <c r="A221" t="s">
        <v>6</v>
      </c>
      <c r="B221">
        <v>2023</v>
      </c>
      <c r="C221" t="s">
        <v>41</v>
      </c>
      <c r="D221" t="s">
        <v>46</v>
      </c>
      <c r="E221">
        <v>1.4999999999999999E-2</v>
      </c>
      <c r="F221" t="s">
        <v>47</v>
      </c>
    </row>
    <row r="222" spans="1:6" hidden="1" x14ac:dyDescent="0.25">
      <c r="A222" t="s">
        <v>6</v>
      </c>
      <c r="B222">
        <v>2023</v>
      </c>
      <c r="C222" t="s">
        <v>48</v>
      </c>
      <c r="D222" t="s">
        <v>49</v>
      </c>
      <c r="E222">
        <v>0.97058823529411697</v>
      </c>
      <c r="F222" t="s">
        <v>50</v>
      </c>
    </row>
    <row r="223" spans="1:6" hidden="1" x14ac:dyDescent="0.25">
      <c r="A223" t="s">
        <v>6</v>
      </c>
      <c r="B223">
        <v>2023</v>
      </c>
      <c r="C223" t="s">
        <v>41</v>
      </c>
      <c r="D223" t="s">
        <v>49</v>
      </c>
      <c r="E223">
        <v>2.94117647058823E-2</v>
      </c>
      <c r="F223" t="s">
        <v>50</v>
      </c>
    </row>
    <row r="224" spans="1:6" x14ac:dyDescent="0.25">
      <c r="A224" t="s">
        <v>6</v>
      </c>
      <c r="B224">
        <v>2023</v>
      </c>
      <c r="C224" t="s">
        <v>51</v>
      </c>
      <c r="D224" t="s">
        <v>52</v>
      </c>
      <c r="E224">
        <v>0.95</v>
      </c>
      <c r="F224" t="s">
        <v>53</v>
      </c>
    </row>
    <row r="225" spans="1:6" hidden="1" x14ac:dyDescent="0.25">
      <c r="A225" t="s">
        <v>6</v>
      </c>
      <c r="B225">
        <v>2023</v>
      </c>
      <c r="C225" t="s">
        <v>54</v>
      </c>
      <c r="D225" t="s">
        <v>52</v>
      </c>
      <c r="E225">
        <v>0.05</v>
      </c>
      <c r="F225" t="s">
        <v>53</v>
      </c>
    </row>
    <row r="226" spans="1:6" hidden="1" x14ac:dyDescent="0.25">
      <c r="A226" t="s">
        <v>6</v>
      </c>
      <c r="B226">
        <v>2024</v>
      </c>
      <c r="C226" t="s">
        <v>7</v>
      </c>
      <c r="D226" t="s">
        <v>8</v>
      </c>
      <c r="E226">
        <v>0.97058823529411697</v>
      </c>
      <c r="F226" t="s">
        <v>9</v>
      </c>
    </row>
    <row r="227" spans="1:6" hidden="1" x14ac:dyDescent="0.25">
      <c r="A227" t="s">
        <v>6</v>
      </c>
      <c r="B227">
        <v>2024</v>
      </c>
      <c r="C227" t="s">
        <v>10</v>
      </c>
      <c r="D227" t="s">
        <v>8</v>
      </c>
      <c r="E227">
        <v>2.94117647058823E-2</v>
      </c>
      <c r="F227" t="s">
        <v>9</v>
      </c>
    </row>
    <row r="228" spans="1:6" hidden="1" x14ac:dyDescent="0.25">
      <c r="A228" t="s">
        <v>6</v>
      </c>
      <c r="B228">
        <v>2024</v>
      </c>
      <c r="C228" t="s">
        <v>10</v>
      </c>
      <c r="D228" t="s">
        <v>11</v>
      </c>
      <c r="E228">
        <v>0.98499999999999999</v>
      </c>
      <c r="F228" t="s">
        <v>12</v>
      </c>
    </row>
    <row r="229" spans="1:6" hidden="1" x14ac:dyDescent="0.25">
      <c r="A229" t="s">
        <v>6</v>
      </c>
      <c r="B229">
        <v>2024</v>
      </c>
      <c r="C229" t="s">
        <v>13</v>
      </c>
      <c r="D229" t="s">
        <v>11</v>
      </c>
      <c r="E229">
        <v>1.4999999999999999E-2</v>
      </c>
      <c r="F229" t="s">
        <v>12</v>
      </c>
    </row>
    <row r="230" spans="1:6" hidden="1" x14ac:dyDescent="0.25">
      <c r="A230" t="s">
        <v>6</v>
      </c>
      <c r="B230">
        <v>2024</v>
      </c>
      <c r="C230" t="s">
        <v>14</v>
      </c>
      <c r="D230" t="s">
        <v>15</v>
      </c>
      <c r="E230">
        <v>0.98499999999999999</v>
      </c>
      <c r="F230" t="s">
        <v>16</v>
      </c>
    </row>
    <row r="231" spans="1:6" hidden="1" x14ac:dyDescent="0.25">
      <c r="A231" t="s">
        <v>6</v>
      </c>
      <c r="B231">
        <v>2024</v>
      </c>
      <c r="C231" t="s">
        <v>10</v>
      </c>
      <c r="D231" t="s">
        <v>15</v>
      </c>
      <c r="E231">
        <v>1.4999999999999999E-2</v>
      </c>
      <c r="F231" t="s">
        <v>16</v>
      </c>
    </row>
    <row r="232" spans="1:6" hidden="1" x14ac:dyDescent="0.25">
      <c r="A232" t="s">
        <v>6</v>
      </c>
      <c r="B232">
        <v>2024</v>
      </c>
      <c r="C232" t="s">
        <v>17</v>
      </c>
      <c r="D232" t="s">
        <v>18</v>
      </c>
      <c r="E232">
        <v>0.97058823529411697</v>
      </c>
      <c r="F232" t="s">
        <v>19</v>
      </c>
    </row>
    <row r="233" spans="1:6" hidden="1" x14ac:dyDescent="0.25">
      <c r="A233" t="s">
        <v>6</v>
      </c>
      <c r="B233">
        <v>2024</v>
      </c>
      <c r="C233" t="s">
        <v>10</v>
      </c>
      <c r="D233" t="s">
        <v>18</v>
      </c>
      <c r="E233">
        <v>2.94117647058823E-2</v>
      </c>
      <c r="F233" t="s">
        <v>19</v>
      </c>
    </row>
    <row r="234" spans="1:6" x14ac:dyDescent="0.25">
      <c r="A234" t="s">
        <v>6</v>
      </c>
      <c r="B234">
        <v>2024</v>
      </c>
      <c r="C234" t="s">
        <v>20</v>
      </c>
      <c r="D234" t="s">
        <v>21</v>
      </c>
      <c r="E234">
        <v>0.95</v>
      </c>
      <c r="F234" t="s">
        <v>22</v>
      </c>
    </row>
    <row r="235" spans="1:6" hidden="1" x14ac:dyDescent="0.25">
      <c r="A235" t="s">
        <v>6</v>
      </c>
      <c r="B235">
        <v>2024</v>
      </c>
      <c r="C235" t="s">
        <v>23</v>
      </c>
      <c r="D235" t="s">
        <v>21</v>
      </c>
      <c r="E235">
        <v>0.05</v>
      </c>
      <c r="F235" t="s">
        <v>22</v>
      </c>
    </row>
    <row r="236" spans="1:6" hidden="1" x14ac:dyDescent="0.25">
      <c r="A236" t="s">
        <v>6</v>
      </c>
      <c r="B236">
        <v>2024</v>
      </c>
      <c r="C236" t="s">
        <v>24</v>
      </c>
      <c r="D236" t="s">
        <v>25</v>
      </c>
      <c r="E236">
        <v>0.97058823529411697</v>
      </c>
      <c r="F236" t="s">
        <v>26</v>
      </c>
    </row>
    <row r="237" spans="1:6" hidden="1" x14ac:dyDescent="0.25">
      <c r="A237" t="s">
        <v>6</v>
      </c>
      <c r="B237">
        <v>2024</v>
      </c>
      <c r="C237" t="s">
        <v>27</v>
      </c>
      <c r="D237" t="s">
        <v>25</v>
      </c>
      <c r="E237">
        <v>2.94117647058823E-2</v>
      </c>
      <c r="F237" t="s">
        <v>26</v>
      </c>
    </row>
    <row r="238" spans="1:6" hidden="1" x14ac:dyDescent="0.25">
      <c r="A238" t="s">
        <v>6</v>
      </c>
      <c r="B238">
        <v>2024</v>
      </c>
      <c r="C238" t="s">
        <v>28</v>
      </c>
      <c r="D238" t="s">
        <v>29</v>
      </c>
      <c r="E238">
        <v>0.98499999999999999</v>
      </c>
      <c r="F238" t="s">
        <v>30</v>
      </c>
    </row>
    <row r="239" spans="1:6" hidden="1" x14ac:dyDescent="0.25">
      <c r="A239" t="s">
        <v>6</v>
      </c>
      <c r="B239">
        <v>2024</v>
      </c>
      <c r="C239" t="s">
        <v>24</v>
      </c>
      <c r="D239" t="s">
        <v>29</v>
      </c>
      <c r="E239">
        <v>1.4999999999999999E-2</v>
      </c>
      <c r="F239" t="s">
        <v>30</v>
      </c>
    </row>
    <row r="240" spans="1:6" hidden="1" x14ac:dyDescent="0.25">
      <c r="A240" t="s">
        <v>6</v>
      </c>
      <c r="B240">
        <v>2024</v>
      </c>
      <c r="C240" t="s">
        <v>31</v>
      </c>
      <c r="D240" t="s">
        <v>32</v>
      </c>
      <c r="E240">
        <v>0.97058823529411697</v>
      </c>
      <c r="F240" t="s">
        <v>33</v>
      </c>
    </row>
    <row r="241" spans="1:6" hidden="1" x14ac:dyDescent="0.25">
      <c r="A241" t="s">
        <v>6</v>
      </c>
      <c r="B241">
        <v>2024</v>
      </c>
      <c r="C241" t="s">
        <v>24</v>
      </c>
      <c r="D241" t="s">
        <v>32</v>
      </c>
      <c r="E241">
        <v>2.94117647058823E-2</v>
      </c>
      <c r="F241" t="s">
        <v>33</v>
      </c>
    </row>
    <row r="242" spans="1:6" x14ac:dyDescent="0.25">
      <c r="A242" t="s">
        <v>6</v>
      </c>
      <c r="B242">
        <v>2024</v>
      </c>
      <c r="C242" t="s">
        <v>34</v>
      </c>
      <c r="D242" t="s">
        <v>35</v>
      </c>
      <c r="E242">
        <v>0.95</v>
      </c>
      <c r="F242" t="s">
        <v>36</v>
      </c>
    </row>
    <row r="243" spans="1:6" hidden="1" x14ac:dyDescent="0.25">
      <c r="A243" t="s">
        <v>6</v>
      </c>
      <c r="B243">
        <v>2024</v>
      </c>
      <c r="C243" t="s">
        <v>37</v>
      </c>
      <c r="D243" t="s">
        <v>35</v>
      </c>
      <c r="E243">
        <v>0.05</v>
      </c>
      <c r="F243" t="s">
        <v>36</v>
      </c>
    </row>
    <row r="244" spans="1:6" hidden="1" x14ac:dyDescent="0.25">
      <c r="A244" t="s">
        <v>6</v>
      </c>
      <c r="B244">
        <v>2024</v>
      </c>
      <c r="C244" t="s">
        <v>38</v>
      </c>
      <c r="D244" t="s">
        <v>39</v>
      </c>
      <c r="E244">
        <v>0.97058823529411697</v>
      </c>
      <c r="F244" t="s">
        <v>40</v>
      </c>
    </row>
    <row r="245" spans="1:6" hidden="1" x14ac:dyDescent="0.25">
      <c r="A245" t="s">
        <v>6</v>
      </c>
      <c r="B245">
        <v>2024</v>
      </c>
      <c r="C245" t="s">
        <v>41</v>
      </c>
      <c r="D245" t="s">
        <v>39</v>
      </c>
      <c r="E245">
        <v>2.94117647058823E-2</v>
      </c>
      <c r="F245" t="s">
        <v>40</v>
      </c>
    </row>
    <row r="246" spans="1:6" hidden="1" x14ac:dyDescent="0.25">
      <c r="A246" t="s">
        <v>6</v>
      </c>
      <c r="B246">
        <v>2024</v>
      </c>
      <c r="C246" t="s">
        <v>41</v>
      </c>
      <c r="D246" t="s">
        <v>42</v>
      </c>
      <c r="E246">
        <v>0.98499999999999999</v>
      </c>
      <c r="F246" t="s">
        <v>43</v>
      </c>
    </row>
    <row r="247" spans="1:6" hidden="1" x14ac:dyDescent="0.25">
      <c r="A247" t="s">
        <v>6</v>
      </c>
      <c r="B247">
        <v>2024</v>
      </c>
      <c r="C247" t="s">
        <v>44</v>
      </c>
      <c r="D247" t="s">
        <v>42</v>
      </c>
      <c r="E247">
        <v>1.4999999999999999E-2</v>
      </c>
      <c r="F247" t="s">
        <v>43</v>
      </c>
    </row>
    <row r="248" spans="1:6" hidden="1" x14ac:dyDescent="0.25">
      <c r="A248" t="s">
        <v>6</v>
      </c>
      <c r="B248">
        <v>2024</v>
      </c>
      <c r="C248" t="s">
        <v>45</v>
      </c>
      <c r="D248" t="s">
        <v>46</v>
      </c>
      <c r="E248">
        <v>0.98499999999999999</v>
      </c>
      <c r="F248" t="s">
        <v>47</v>
      </c>
    </row>
    <row r="249" spans="1:6" hidden="1" x14ac:dyDescent="0.25">
      <c r="A249" t="s">
        <v>6</v>
      </c>
      <c r="B249">
        <v>2024</v>
      </c>
      <c r="C249" t="s">
        <v>41</v>
      </c>
      <c r="D249" t="s">
        <v>46</v>
      </c>
      <c r="E249">
        <v>1.4999999999999999E-2</v>
      </c>
      <c r="F249" t="s">
        <v>47</v>
      </c>
    </row>
    <row r="250" spans="1:6" hidden="1" x14ac:dyDescent="0.25">
      <c r="A250" t="s">
        <v>6</v>
      </c>
      <c r="B250">
        <v>2024</v>
      </c>
      <c r="C250" t="s">
        <v>48</v>
      </c>
      <c r="D250" t="s">
        <v>49</v>
      </c>
      <c r="E250">
        <v>0.97058823529411697</v>
      </c>
      <c r="F250" t="s">
        <v>50</v>
      </c>
    </row>
    <row r="251" spans="1:6" hidden="1" x14ac:dyDescent="0.25">
      <c r="A251" t="s">
        <v>6</v>
      </c>
      <c r="B251">
        <v>2024</v>
      </c>
      <c r="C251" t="s">
        <v>41</v>
      </c>
      <c r="D251" t="s">
        <v>49</v>
      </c>
      <c r="E251">
        <v>2.94117647058823E-2</v>
      </c>
      <c r="F251" t="s">
        <v>50</v>
      </c>
    </row>
    <row r="252" spans="1:6" x14ac:dyDescent="0.25">
      <c r="A252" t="s">
        <v>6</v>
      </c>
      <c r="B252">
        <v>2024</v>
      </c>
      <c r="C252" t="s">
        <v>51</v>
      </c>
      <c r="D252" t="s">
        <v>52</v>
      </c>
      <c r="E252">
        <v>0.95</v>
      </c>
      <c r="F252" t="s">
        <v>53</v>
      </c>
    </row>
    <row r="253" spans="1:6" hidden="1" x14ac:dyDescent="0.25">
      <c r="A253" t="s">
        <v>6</v>
      </c>
      <c r="B253">
        <v>2024</v>
      </c>
      <c r="C253" t="s">
        <v>54</v>
      </c>
      <c r="D253" t="s">
        <v>52</v>
      </c>
      <c r="E253">
        <v>0.05</v>
      </c>
      <c r="F253" t="s">
        <v>53</v>
      </c>
    </row>
    <row r="254" spans="1:6" hidden="1" x14ac:dyDescent="0.25">
      <c r="A254" t="s">
        <v>6</v>
      </c>
      <c r="B254">
        <v>2025</v>
      </c>
      <c r="C254" t="s">
        <v>7</v>
      </c>
      <c r="D254" t="s">
        <v>8</v>
      </c>
      <c r="E254">
        <v>0.97058823529411697</v>
      </c>
      <c r="F254" t="s">
        <v>9</v>
      </c>
    </row>
    <row r="255" spans="1:6" hidden="1" x14ac:dyDescent="0.25">
      <c r="A255" t="s">
        <v>6</v>
      </c>
      <c r="B255">
        <v>2025</v>
      </c>
      <c r="C255" t="s">
        <v>10</v>
      </c>
      <c r="D255" t="s">
        <v>8</v>
      </c>
      <c r="E255">
        <v>2.94117647058823E-2</v>
      </c>
      <c r="F255" t="s">
        <v>9</v>
      </c>
    </row>
    <row r="256" spans="1:6" hidden="1" x14ac:dyDescent="0.25">
      <c r="A256" t="s">
        <v>6</v>
      </c>
      <c r="B256">
        <v>2025</v>
      </c>
      <c r="C256" t="s">
        <v>10</v>
      </c>
      <c r="D256" t="s">
        <v>11</v>
      </c>
      <c r="E256">
        <v>0.98499999999999999</v>
      </c>
      <c r="F256" t="s">
        <v>12</v>
      </c>
    </row>
    <row r="257" spans="1:6" hidden="1" x14ac:dyDescent="0.25">
      <c r="A257" t="s">
        <v>6</v>
      </c>
      <c r="B257">
        <v>2025</v>
      </c>
      <c r="C257" t="s">
        <v>13</v>
      </c>
      <c r="D257" t="s">
        <v>11</v>
      </c>
      <c r="E257">
        <v>1.4999999999999999E-2</v>
      </c>
      <c r="F257" t="s">
        <v>12</v>
      </c>
    </row>
    <row r="258" spans="1:6" hidden="1" x14ac:dyDescent="0.25">
      <c r="A258" t="s">
        <v>6</v>
      </c>
      <c r="B258">
        <v>2025</v>
      </c>
      <c r="C258" t="s">
        <v>14</v>
      </c>
      <c r="D258" t="s">
        <v>15</v>
      </c>
      <c r="E258">
        <v>0.98499999999999999</v>
      </c>
      <c r="F258" t="s">
        <v>16</v>
      </c>
    </row>
    <row r="259" spans="1:6" hidden="1" x14ac:dyDescent="0.25">
      <c r="A259" t="s">
        <v>6</v>
      </c>
      <c r="B259">
        <v>2025</v>
      </c>
      <c r="C259" t="s">
        <v>10</v>
      </c>
      <c r="D259" t="s">
        <v>15</v>
      </c>
      <c r="E259">
        <v>1.4999999999999999E-2</v>
      </c>
      <c r="F259" t="s">
        <v>16</v>
      </c>
    </row>
    <row r="260" spans="1:6" hidden="1" x14ac:dyDescent="0.25">
      <c r="A260" t="s">
        <v>6</v>
      </c>
      <c r="B260">
        <v>2025</v>
      </c>
      <c r="C260" t="s">
        <v>17</v>
      </c>
      <c r="D260" t="s">
        <v>18</v>
      </c>
      <c r="E260">
        <v>0.97058823529411697</v>
      </c>
      <c r="F260" t="s">
        <v>19</v>
      </c>
    </row>
    <row r="261" spans="1:6" hidden="1" x14ac:dyDescent="0.25">
      <c r="A261" t="s">
        <v>6</v>
      </c>
      <c r="B261">
        <v>2025</v>
      </c>
      <c r="C261" t="s">
        <v>10</v>
      </c>
      <c r="D261" t="s">
        <v>18</v>
      </c>
      <c r="E261">
        <v>2.94117647058823E-2</v>
      </c>
      <c r="F261" t="s">
        <v>19</v>
      </c>
    </row>
    <row r="262" spans="1:6" x14ac:dyDescent="0.25">
      <c r="A262" t="s">
        <v>6</v>
      </c>
      <c r="B262">
        <v>2025</v>
      </c>
      <c r="C262" t="s">
        <v>20</v>
      </c>
      <c r="D262" t="s">
        <v>21</v>
      </c>
      <c r="E262">
        <v>0.95</v>
      </c>
      <c r="F262" t="s">
        <v>22</v>
      </c>
    </row>
    <row r="263" spans="1:6" hidden="1" x14ac:dyDescent="0.25">
      <c r="A263" t="s">
        <v>6</v>
      </c>
      <c r="B263">
        <v>2025</v>
      </c>
      <c r="C263" t="s">
        <v>23</v>
      </c>
      <c r="D263" t="s">
        <v>21</v>
      </c>
      <c r="E263">
        <v>0.05</v>
      </c>
      <c r="F263" t="s">
        <v>22</v>
      </c>
    </row>
    <row r="264" spans="1:6" hidden="1" x14ac:dyDescent="0.25">
      <c r="A264" t="s">
        <v>6</v>
      </c>
      <c r="B264">
        <v>2025</v>
      </c>
      <c r="C264" t="s">
        <v>24</v>
      </c>
      <c r="D264" t="s">
        <v>25</v>
      </c>
      <c r="E264">
        <v>0.97058823529411697</v>
      </c>
      <c r="F264" t="s">
        <v>26</v>
      </c>
    </row>
    <row r="265" spans="1:6" hidden="1" x14ac:dyDescent="0.25">
      <c r="A265" t="s">
        <v>6</v>
      </c>
      <c r="B265">
        <v>2025</v>
      </c>
      <c r="C265" t="s">
        <v>27</v>
      </c>
      <c r="D265" t="s">
        <v>25</v>
      </c>
      <c r="E265">
        <v>2.94117647058823E-2</v>
      </c>
      <c r="F265" t="s">
        <v>26</v>
      </c>
    </row>
    <row r="266" spans="1:6" hidden="1" x14ac:dyDescent="0.25">
      <c r="A266" t="s">
        <v>6</v>
      </c>
      <c r="B266">
        <v>2025</v>
      </c>
      <c r="C266" t="s">
        <v>28</v>
      </c>
      <c r="D266" t="s">
        <v>29</v>
      </c>
      <c r="E266">
        <v>0.98499999999999999</v>
      </c>
      <c r="F266" t="s">
        <v>30</v>
      </c>
    </row>
    <row r="267" spans="1:6" hidden="1" x14ac:dyDescent="0.25">
      <c r="A267" t="s">
        <v>6</v>
      </c>
      <c r="B267">
        <v>2025</v>
      </c>
      <c r="C267" t="s">
        <v>24</v>
      </c>
      <c r="D267" t="s">
        <v>29</v>
      </c>
      <c r="E267">
        <v>1.4999999999999999E-2</v>
      </c>
      <c r="F267" t="s">
        <v>30</v>
      </c>
    </row>
    <row r="268" spans="1:6" hidden="1" x14ac:dyDescent="0.25">
      <c r="A268" t="s">
        <v>6</v>
      </c>
      <c r="B268">
        <v>2025</v>
      </c>
      <c r="C268" t="s">
        <v>31</v>
      </c>
      <c r="D268" t="s">
        <v>32</v>
      </c>
      <c r="E268">
        <v>0.97058823529411697</v>
      </c>
      <c r="F268" t="s">
        <v>33</v>
      </c>
    </row>
    <row r="269" spans="1:6" hidden="1" x14ac:dyDescent="0.25">
      <c r="A269" t="s">
        <v>6</v>
      </c>
      <c r="B269">
        <v>2025</v>
      </c>
      <c r="C269" t="s">
        <v>24</v>
      </c>
      <c r="D269" t="s">
        <v>32</v>
      </c>
      <c r="E269">
        <v>2.94117647058823E-2</v>
      </c>
      <c r="F269" t="s">
        <v>33</v>
      </c>
    </row>
    <row r="270" spans="1:6" x14ac:dyDescent="0.25">
      <c r="A270" t="s">
        <v>6</v>
      </c>
      <c r="B270">
        <v>2025</v>
      </c>
      <c r="C270" t="s">
        <v>34</v>
      </c>
      <c r="D270" t="s">
        <v>35</v>
      </c>
      <c r="E270">
        <v>0.95</v>
      </c>
      <c r="F270" t="s">
        <v>36</v>
      </c>
    </row>
    <row r="271" spans="1:6" hidden="1" x14ac:dyDescent="0.25">
      <c r="A271" t="s">
        <v>6</v>
      </c>
      <c r="B271">
        <v>2025</v>
      </c>
      <c r="C271" t="s">
        <v>37</v>
      </c>
      <c r="D271" t="s">
        <v>35</v>
      </c>
      <c r="E271">
        <v>0.05</v>
      </c>
      <c r="F271" t="s">
        <v>36</v>
      </c>
    </row>
    <row r="272" spans="1:6" hidden="1" x14ac:dyDescent="0.25">
      <c r="A272" t="s">
        <v>6</v>
      </c>
      <c r="B272">
        <v>2025</v>
      </c>
      <c r="C272" t="s">
        <v>38</v>
      </c>
      <c r="D272" t="s">
        <v>39</v>
      </c>
      <c r="E272">
        <v>0.97058823529411697</v>
      </c>
      <c r="F272" t="s">
        <v>40</v>
      </c>
    </row>
    <row r="273" spans="1:6" hidden="1" x14ac:dyDescent="0.25">
      <c r="A273" t="s">
        <v>6</v>
      </c>
      <c r="B273">
        <v>2025</v>
      </c>
      <c r="C273" t="s">
        <v>41</v>
      </c>
      <c r="D273" t="s">
        <v>39</v>
      </c>
      <c r="E273">
        <v>2.94117647058823E-2</v>
      </c>
      <c r="F273" t="s">
        <v>40</v>
      </c>
    </row>
    <row r="274" spans="1:6" hidden="1" x14ac:dyDescent="0.25">
      <c r="A274" t="s">
        <v>6</v>
      </c>
      <c r="B274">
        <v>2025</v>
      </c>
      <c r="C274" t="s">
        <v>41</v>
      </c>
      <c r="D274" t="s">
        <v>42</v>
      </c>
      <c r="E274">
        <v>0.98499999999999999</v>
      </c>
      <c r="F274" t="s">
        <v>43</v>
      </c>
    </row>
    <row r="275" spans="1:6" hidden="1" x14ac:dyDescent="0.25">
      <c r="A275" t="s">
        <v>6</v>
      </c>
      <c r="B275">
        <v>2025</v>
      </c>
      <c r="C275" t="s">
        <v>44</v>
      </c>
      <c r="D275" t="s">
        <v>42</v>
      </c>
      <c r="E275">
        <v>1.4999999999999999E-2</v>
      </c>
      <c r="F275" t="s">
        <v>43</v>
      </c>
    </row>
    <row r="276" spans="1:6" hidden="1" x14ac:dyDescent="0.25">
      <c r="A276" t="s">
        <v>6</v>
      </c>
      <c r="B276">
        <v>2025</v>
      </c>
      <c r="C276" t="s">
        <v>45</v>
      </c>
      <c r="D276" t="s">
        <v>46</v>
      </c>
      <c r="E276">
        <v>0.98499999999999999</v>
      </c>
      <c r="F276" t="s">
        <v>47</v>
      </c>
    </row>
    <row r="277" spans="1:6" hidden="1" x14ac:dyDescent="0.25">
      <c r="A277" t="s">
        <v>6</v>
      </c>
      <c r="B277">
        <v>2025</v>
      </c>
      <c r="C277" t="s">
        <v>41</v>
      </c>
      <c r="D277" t="s">
        <v>46</v>
      </c>
      <c r="E277">
        <v>1.4999999999999999E-2</v>
      </c>
      <c r="F277" t="s">
        <v>47</v>
      </c>
    </row>
    <row r="278" spans="1:6" hidden="1" x14ac:dyDescent="0.25">
      <c r="A278" t="s">
        <v>6</v>
      </c>
      <c r="B278">
        <v>2025</v>
      </c>
      <c r="C278" t="s">
        <v>48</v>
      </c>
      <c r="D278" t="s">
        <v>49</v>
      </c>
      <c r="E278">
        <v>0.97058823529411697</v>
      </c>
      <c r="F278" t="s">
        <v>50</v>
      </c>
    </row>
    <row r="279" spans="1:6" hidden="1" x14ac:dyDescent="0.25">
      <c r="A279" t="s">
        <v>6</v>
      </c>
      <c r="B279">
        <v>2025</v>
      </c>
      <c r="C279" t="s">
        <v>41</v>
      </c>
      <c r="D279" t="s">
        <v>49</v>
      </c>
      <c r="E279">
        <v>2.94117647058823E-2</v>
      </c>
      <c r="F279" t="s">
        <v>50</v>
      </c>
    </row>
    <row r="280" spans="1:6" x14ac:dyDescent="0.25">
      <c r="A280" t="s">
        <v>6</v>
      </c>
      <c r="B280">
        <v>2025</v>
      </c>
      <c r="C280" t="s">
        <v>51</v>
      </c>
      <c r="D280" t="s">
        <v>52</v>
      </c>
      <c r="E280">
        <v>0.95</v>
      </c>
      <c r="F280" t="s">
        <v>53</v>
      </c>
    </row>
    <row r="281" spans="1:6" hidden="1" x14ac:dyDescent="0.25">
      <c r="A281" t="s">
        <v>6</v>
      </c>
      <c r="B281">
        <v>2025</v>
      </c>
      <c r="C281" t="s">
        <v>54</v>
      </c>
      <c r="D281" t="s">
        <v>52</v>
      </c>
      <c r="E281">
        <v>0.05</v>
      </c>
      <c r="F281" t="s">
        <v>53</v>
      </c>
    </row>
    <row r="282" spans="1:6" hidden="1" x14ac:dyDescent="0.25">
      <c r="A282" t="s">
        <v>6</v>
      </c>
      <c r="B282">
        <v>2026</v>
      </c>
      <c r="C282" t="s">
        <v>7</v>
      </c>
      <c r="D282" t="s">
        <v>8</v>
      </c>
      <c r="E282">
        <v>0.97058823529411697</v>
      </c>
      <c r="F282" t="s">
        <v>9</v>
      </c>
    </row>
    <row r="283" spans="1:6" hidden="1" x14ac:dyDescent="0.25">
      <c r="A283" t="s">
        <v>6</v>
      </c>
      <c r="B283">
        <v>2026</v>
      </c>
      <c r="C283" t="s">
        <v>10</v>
      </c>
      <c r="D283" t="s">
        <v>8</v>
      </c>
      <c r="E283">
        <v>2.94117647058823E-2</v>
      </c>
      <c r="F283" t="s">
        <v>9</v>
      </c>
    </row>
    <row r="284" spans="1:6" hidden="1" x14ac:dyDescent="0.25">
      <c r="A284" t="s">
        <v>6</v>
      </c>
      <c r="B284">
        <v>2026</v>
      </c>
      <c r="C284" t="s">
        <v>10</v>
      </c>
      <c r="D284" t="s">
        <v>11</v>
      </c>
      <c r="E284">
        <v>0.98499999999999999</v>
      </c>
      <c r="F284" t="s">
        <v>12</v>
      </c>
    </row>
    <row r="285" spans="1:6" hidden="1" x14ac:dyDescent="0.25">
      <c r="A285" t="s">
        <v>6</v>
      </c>
      <c r="B285">
        <v>2026</v>
      </c>
      <c r="C285" t="s">
        <v>13</v>
      </c>
      <c r="D285" t="s">
        <v>11</v>
      </c>
      <c r="E285">
        <v>1.4999999999999999E-2</v>
      </c>
      <c r="F285" t="s">
        <v>12</v>
      </c>
    </row>
    <row r="286" spans="1:6" hidden="1" x14ac:dyDescent="0.25">
      <c r="A286" t="s">
        <v>6</v>
      </c>
      <c r="B286">
        <v>2026</v>
      </c>
      <c r="C286" t="s">
        <v>14</v>
      </c>
      <c r="D286" t="s">
        <v>15</v>
      </c>
      <c r="E286">
        <v>0.98499999999999999</v>
      </c>
      <c r="F286" t="s">
        <v>16</v>
      </c>
    </row>
    <row r="287" spans="1:6" hidden="1" x14ac:dyDescent="0.25">
      <c r="A287" t="s">
        <v>6</v>
      </c>
      <c r="B287">
        <v>2026</v>
      </c>
      <c r="C287" t="s">
        <v>10</v>
      </c>
      <c r="D287" t="s">
        <v>15</v>
      </c>
      <c r="E287">
        <v>1.4999999999999999E-2</v>
      </c>
      <c r="F287" t="s">
        <v>16</v>
      </c>
    </row>
    <row r="288" spans="1:6" hidden="1" x14ac:dyDescent="0.25">
      <c r="A288" t="s">
        <v>6</v>
      </c>
      <c r="B288">
        <v>2026</v>
      </c>
      <c r="C288" t="s">
        <v>17</v>
      </c>
      <c r="D288" t="s">
        <v>18</v>
      </c>
      <c r="E288">
        <v>0.97058823529411697</v>
      </c>
      <c r="F288" t="s">
        <v>19</v>
      </c>
    </row>
    <row r="289" spans="1:6" hidden="1" x14ac:dyDescent="0.25">
      <c r="A289" t="s">
        <v>6</v>
      </c>
      <c r="B289">
        <v>2026</v>
      </c>
      <c r="C289" t="s">
        <v>10</v>
      </c>
      <c r="D289" t="s">
        <v>18</v>
      </c>
      <c r="E289">
        <v>2.94117647058823E-2</v>
      </c>
      <c r="F289" t="s">
        <v>19</v>
      </c>
    </row>
    <row r="290" spans="1:6" x14ac:dyDescent="0.25">
      <c r="A290" t="s">
        <v>6</v>
      </c>
      <c r="B290">
        <v>2026</v>
      </c>
      <c r="C290" t="s">
        <v>20</v>
      </c>
      <c r="D290" t="s">
        <v>21</v>
      </c>
      <c r="E290">
        <v>0.95</v>
      </c>
      <c r="F290" t="s">
        <v>22</v>
      </c>
    </row>
    <row r="291" spans="1:6" hidden="1" x14ac:dyDescent="0.25">
      <c r="A291" t="s">
        <v>6</v>
      </c>
      <c r="B291">
        <v>2026</v>
      </c>
      <c r="C291" t="s">
        <v>23</v>
      </c>
      <c r="D291" t="s">
        <v>21</v>
      </c>
      <c r="E291">
        <v>0.05</v>
      </c>
      <c r="F291" t="s">
        <v>22</v>
      </c>
    </row>
    <row r="292" spans="1:6" hidden="1" x14ac:dyDescent="0.25">
      <c r="A292" t="s">
        <v>6</v>
      </c>
      <c r="B292">
        <v>2026</v>
      </c>
      <c r="C292" t="s">
        <v>24</v>
      </c>
      <c r="D292" t="s">
        <v>25</v>
      </c>
      <c r="E292">
        <v>0.97058823529411697</v>
      </c>
      <c r="F292" t="s">
        <v>26</v>
      </c>
    </row>
    <row r="293" spans="1:6" hidden="1" x14ac:dyDescent="0.25">
      <c r="A293" t="s">
        <v>6</v>
      </c>
      <c r="B293">
        <v>2026</v>
      </c>
      <c r="C293" t="s">
        <v>27</v>
      </c>
      <c r="D293" t="s">
        <v>25</v>
      </c>
      <c r="E293">
        <v>2.94117647058823E-2</v>
      </c>
      <c r="F293" t="s">
        <v>26</v>
      </c>
    </row>
    <row r="294" spans="1:6" hidden="1" x14ac:dyDescent="0.25">
      <c r="A294" t="s">
        <v>6</v>
      </c>
      <c r="B294">
        <v>2026</v>
      </c>
      <c r="C294" t="s">
        <v>28</v>
      </c>
      <c r="D294" t="s">
        <v>29</v>
      </c>
      <c r="E294">
        <v>0.98499999999999999</v>
      </c>
      <c r="F294" t="s">
        <v>30</v>
      </c>
    </row>
    <row r="295" spans="1:6" hidden="1" x14ac:dyDescent="0.25">
      <c r="A295" t="s">
        <v>6</v>
      </c>
      <c r="B295">
        <v>2026</v>
      </c>
      <c r="C295" t="s">
        <v>24</v>
      </c>
      <c r="D295" t="s">
        <v>29</v>
      </c>
      <c r="E295">
        <v>1.4999999999999999E-2</v>
      </c>
      <c r="F295" t="s">
        <v>30</v>
      </c>
    </row>
    <row r="296" spans="1:6" hidden="1" x14ac:dyDescent="0.25">
      <c r="A296" t="s">
        <v>6</v>
      </c>
      <c r="B296">
        <v>2026</v>
      </c>
      <c r="C296" t="s">
        <v>31</v>
      </c>
      <c r="D296" t="s">
        <v>32</v>
      </c>
      <c r="E296">
        <v>0.97058823529411697</v>
      </c>
      <c r="F296" t="s">
        <v>33</v>
      </c>
    </row>
    <row r="297" spans="1:6" hidden="1" x14ac:dyDescent="0.25">
      <c r="A297" t="s">
        <v>6</v>
      </c>
      <c r="B297">
        <v>2026</v>
      </c>
      <c r="C297" t="s">
        <v>24</v>
      </c>
      <c r="D297" t="s">
        <v>32</v>
      </c>
      <c r="E297">
        <v>2.94117647058823E-2</v>
      </c>
      <c r="F297" t="s">
        <v>33</v>
      </c>
    </row>
    <row r="298" spans="1:6" x14ac:dyDescent="0.25">
      <c r="A298" t="s">
        <v>6</v>
      </c>
      <c r="B298">
        <v>2026</v>
      </c>
      <c r="C298" t="s">
        <v>34</v>
      </c>
      <c r="D298" t="s">
        <v>35</v>
      </c>
      <c r="E298">
        <v>0.95</v>
      </c>
      <c r="F298" t="s">
        <v>36</v>
      </c>
    </row>
    <row r="299" spans="1:6" hidden="1" x14ac:dyDescent="0.25">
      <c r="A299" t="s">
        <v>6</v>
      </c>
      <c r="B299">
        <v>2026</v>
      </c>
      <c r="C299" t="s">
        <v>37</v>
      </c>
      <c r="D299" t="s">
        <v>35</v>
      </c>
      <c r="E299">
        <v>0.05</v>
      </c>
      <c r="F299" t="s">
        <v>36</v>
      </c>
    </row>
    <row r="300" spans="1:6" hidden="1" x14ac:dyDescent="0.25">
      <c r="A300" t="s">
        <v>6</v>
      </c>
      <c r="B300">
        <v>2026</v>
      </c>
      <c r="C300" t="s">
        <v>38</v>
      </c>
      <c r="D300" t="s">
        <v>39</v>
      </c>
      <c r="E300">
        <v>0.97058823529411697</v>
      </c>
      <c r="F300" t="s">
        <v>40</v>
      </c>
    </row>
    <row r="301" spans="1:6" hidden="1" x14ac:dyDescent="0.25">
      <c r="A301" t="s">
        <v>6</v>
      </c>
      <c r="B301">
        <v>2026</v>
      </c>
      <c r="C301" t="s">
        <v>41</v>
      </c>
      <c r="D301" t="s">
        <v>39</v>
      </c>
      <c r="E301">
        <v>2.94117647058823E-2</v>
      </c>
      <c r="F301" t="s">
        <v>40</v>
      </c>
    </row>
    <row r="302" spans="1:6" hidden="1" x14ac:dyDescent="0.25">
      <c r="A302" t="s">
        <v>6</v>
      </c>
      <c r="B302">
        <v>2026</v>
      </c>
      <c r="C302" t="s">
        <v>41</v>
      </c>
      <c r="D302" t="s">
        <v>42</v>
      </c>
      <c r="E302">
        <v>0.98499999999999999</v>
      </c>
      <c r="F302" t="s">
        <v>43</v>
      </c>
    </row>
    <row r="303" spans="1:6" hidden="1" x14ac:dyDescent="0.25">
      <c r="A303" t="s">
        <v>6</v>
      </c>
      <c r="B303">
        <v>2026</v>
      </c>
      <c r="C303" t="s">
        <v>44</v>
      </c>
      <c r="D303" t="s">
        <v>42</v>
      </c>
      <c r="E303">
        <v>1.4999999999999999E-2</v>
      </c>
      <c r="F303" t="s">
        <v>43</v>
      </c>
    </row>
    <row r="304" spans="1:6" hidden="1" x14ac:dyDescent="0.25">
      <c r="A304" t="s">
        <v>6</v>
      </c>
      <c r="B304">
        <v>2026</v>
      </c>
      <c r="C304" t="s">
        <v>45</v>
      </c>
      <c r="D304" t="s">
        <v>46</v>
      </c>
      <c r="E304">
        <v>0.98499999999999999</v>
      </c>
      <c r="F304" t="s">
        <v>47</v>
      </c>
    </row>
    <row r="305" spans="1:6" hidden="1" x14ac:dyDescent="0.25">
      <c r="A305" t="s">
        <v>6</v>
      </c>
      <c r="B305">
        <v>2026</v>
      </c>
      <c r="C305" t="s">
        <v>41</v>
      </c>
      <c r="D305" t="s">
        <v>46</v>
      </c>
      <c r="E305">
        <v>1.4999999999999999E-2</v>
      </c>
      <c r="F305" t="s">
        <v>47</v>
      </c>
    </row>
    <row r="306" spans="1:6" hidden="1" x14ac:dyDescent="0.25">
      <c r="A306" t="s">
        <v>6</v>
      </c>
      <c r="B306">
        <v>2026</v>
      </c>
      <c r="C306" t="s">
        <v>48</v>
      </c>
      <c r="D306" t="s">
        <v>49</v>
      </c>
      <c r="E306">
        <v>0.97058823529411697</v>
      </c>
      <c r="F306" t="s">
        <v>50</v>
      </c>
    </row>
    <row r="307" spans="1:6" hidden="1" x14ac:dyDescent="0.25">
      <c r="A307" t="s">
        <v>6</v>
      </c>
      <c r="B307">
        <v>2026</v>
      </c>
      <c r="C307" t="s">
        <v>41</v>
      </c>
      <c r="D307" t="s">
        <v>49</v>
      </c>
      <c r="E307">
        <v>2.94117647058823E-2</v>
      </c>
      <c r="F307" t="s">
        <v>50</v>
      </c>
    </row>
    <row r="308" spans="1:6" x14ac:dyDescent="0.25">
      <c r="A308" t="s">
        <v>6</v>
      </c>
      <c r="B308">
        <v>2026</v>
      </c>
      <c r="C308" t="s">
        <v>51</v>
      </c>
      <c r="D308" t="s">
        <v>52</v>
      </c>
      <c r="E308">
        <v>0.95</v>
      </c>
      <c r="F308" t="s">
        <v>53</v>
      </c>
    </row>
    <row r="309" spans="1:6" hidden="1" x14ac:dyDescent="0.25">
      <c r="A309" t="s">
        <v>6</v>
      </c>
      <c r="B309">
        <v>2026</v>
      </c>
      <c r="C309" t="s">
        <v>54</v>
      </c>
      <c r="D309" t="s">
        <v>52</v>
      </c>
      <c r="E309">
        <v>0.05</v>
      </c>
      <c r="F309" t="s">
        <v>53</v>
      </c>
    </row>
    <row r="310" spans="1:6" hidden="1" x14ac:dyDescent="0.25">
      <c r="A310" t="s">
        <v>6</v>
      </c>
      <c r="B310">
        <v>2027</v>
      </c>
      <c r="C310" t="s">
        <v>7</v>
      </c>
      <c r="D310" t="s">
        <v>8</v>
      </c>
      <c r="E310">
        <v>0.97058823529411697</v>
      </c>
      <c r="F310" t="s">
        <v>9</v>
      </c>
    </row>
    <row r="311" spans="1:6" hidden="1" x14ac:dyDescent="0.25">
      <c r="A311" t="s">
        <v>6</v>
      </c>
      <c r="B311">
        <v>2027</v>
      </c>
      <c r="C311" t="s">
        <v>10</v>
      </c>
      <c r="D311" t="s">
        <v>8</v>
      </c>
      <c r="E311">
        <v>2.94117647058823E-2</v>
      </c>
      <c r="F311" t="s">
        <v>9</v>
      </c>
    </row>
    <row r="312" spans="1:6" hidden="1" x14ac:dyDescent="0.25">
      <c r="A312" t="s">
        <v>6</v>
      </c>
      <c r="B312">
        <v>2027</v>
      </c>
      <c r="C312" t="s">
        <v>10</v>
      </c>
      <c r="D312" t="s">
        <v>11</v>
      </c>
      <c r="E312">
        <v>0.98499999999999999</v>
      </c>
      <c r="F312" t="s">
        <v>12</v>
      </c>
    </row>
    <row r="313" spans="1:6" hidden="1" x14ac:dyDescent="0.25">
      <c r="A313" t="s">
        <v>6</v>
      </c>
      <c r="B313">
        <v>2027</v>
      </c>
      <c r="C313" t="s">
        <v>13</v>
      </c>
      <c r="D313" t="s">
        <v>11</v>
      </c>
      <c r="E313">
        <v>1.4999999999999999E-2</v>
      </c>
      <c r="F313" t="s">
        <v>12</v>
      </c>
    </row>
    <row r="314" spans="1:6" hidden="1" x14ac:dyDescent="0.25">
      <c r="A314" t="s">
        <v>6</v>
      </c>
      <c r="B314">
        <v>2027</v>
      </c>
      <c r="C314" t="s">
        <v>14</v>
      </c>
      <c r="D314" t="s">
        <v>15</v>
      </c>
      <c r="E314">
        <v>0.98499999999999999</v>
      </c>
      <c r="F314" t="s">
        <v>16</v>
      </c>
    </row>
    <row r="315" spans="1:6" hidden="1" x14ac:dyDescent="0.25">
      <c r="A315" t="s">
        <v>6</v>
      </c>
      <c r="B315">
        <v>2027</v>
      </c>
      <c r="C315" t="s">
        <v>10</v>
      </c>
      <c r="D315" t="s">
        <v>15</v>
      </c>
      <c r="E315">
        <v>1.4999999999999999E-2</v>
      </c>
      <c r="F315" t="s">
        <v>16</v>
      </c>
    </row>
    <row r="316" spans="1:6" hidden="1" x14ac:dyDescent="0.25">
      <c r="A316" t="s">
        <v>6</v>
      </c>
      <c r="B316">
        <v>2027</v>
      </c>
      <c r="C316" t="s">
        <v>17</v>
      </c>
      <c r="D316" t="s">
        <v>18</v>
      </c>
      <c r="E316">
        <v>0.97058823529411697</v>
      </c>
      <c r="F316" t="s">
        <v>19</v>
      </c>
    </row>
    <row r="317" spans="1:6" hidden="1" x14ac:dyDescent="0.25">
      <c r="A317" t="s">
        <v>6</v>
      </c>
      <c r="B317">
        <v>2027</v>
      </c>
      <c r="C317" t="s">
        <v>10</v>
      </c>
      <c r="D317" t="s">
        <v>18</v>
      </c>
      <c r="E317">
        <v>2.94117647058823E-2</v>
      </c>
      <c r="F317" t="s">
        <v>19</v>
      </c>
    </row>
    <row r="318" spans="1:6" x14ac:dyDescent="0.25">
      <c r="A318" t="s">
        <v>6</v>
      </c>
      <c r="B318">
        <v>2027</v>
      </c>
      <c r="C318" t="s">
        <v>20</v>
      </c>
      <c r="D318" t="s">
        <v>21</v>
      </c>
      <c r="E318">
        <v>0.95</v>
      </c>
      <c r="F318" t="s">
        <v>22</v>
      </c>
    </row>
    <row r="319" spans="1:6" hidden="1" x14ac:dyDescent="0.25">
      <c r="A319" t="s">
        <v>6</v>
      </c>
      <c r="B319">
        <v>2027</v>
      </c>
      <c r="C319" t="s">
        <v>23</v>
      </c>
      <c r="D319" t="s">
        <v>21</v>
      </c>
      <c r="E319">
        <v>0.05</v>
      </c>
      <c r="F319" t="s">
        <v>22</v>
      </c>
    </row>
    <row r="320" spans="1:6" hidden="1" x14ac:dyDescent="0.25">
      <c r="A320" t="s">
        <v>6</v>
      </c>
      <c r="B320">
        <v>2027</v>
      </c>
      <c r="C320" t="s">
        <v>24</v>
      </c>
      <c r="D320" t="s">
        <v>25</v>
      </c>
      <c r="E320">
        <v>0.97058823529411697</v>
      </c>
      <c r="F320" t="s">
        <v>26</v>
      </c>
    </row>
    <row r="321" spans="1:6" hidden="1" x14ac:dyDescent="0.25">
      <c r="A321" t="s">
        <v>6</v>
      </c>
      <c r="B321">
        <v>2027</v>
      </c>
      <c r="C321" t="s">
        <v>27</v>
      </c>
      <c r="D321" t="s">
        <v>25</v>
      </c>
      <c r="E321">
        <v>2.94117647058823E-2</v>
      </c>
      <c r="F321" t="s">
        <v>26</v>
      </c>
    </row>
    <row r="322" spans="1:6" hidden="1" x14ac:dyDescent="0.25">
      <c r="A322" t="s">
        <v>6</v>
      </c>
      <c r="B322">
        <v>2027</v>
      </c>
      <c r="C322" t="s">
        <v>28</v>
      </c>
      <c r="D322" t="s">
        <v>29</v>
      </c>
      <c r="E322">
        <v>0.98499999999999999</v>
      </c>
      <c r="F322" t="s">
        <v>30</v>
      </c>
    </row>
    <row r="323" spans="1:6" hidden="1" x14ac:dyDescent="0.25">
      <c r="A323" t="s">
        <v>6</v>
      </c>
      <c r="B323">
        <v>2027</v>
      </c>
      <c r="C323" t="s">
        <v>24</v>
      </c>
      <c r="D323" t="s">
        <v>29</v>
      </c>
      <c r="E323">
        <v>1.4999999999999999E-2</v>
      </c>
      <c r="F323" t="s">
        <v>30</v>
      </c>
    </row>
    <row r="324" spans="1:6" hidden="1" x14ac:dyDescent="0.25">
      <c r="A324" t="s">
        <v>6</v>
      </c>
      <c r="B324">
        <v>2027</v>
      </c>
      <c r="C324" t="s">
        <v>31</v>
      </c>
      <c r="D324" t="s">
        <v>32</v>
      </c>
      <c r="E324">
        <v>0.97058823529411697</v>
      </c>
      <c r="F324" t="s">
        <v>33</v>
      </c>
    </row>
    <row r="325" spans="1:6" hidden="1" x14ac:dyDescent="0.25">
      <c r="A325" t="s">
        <v>6</v>
      </c>
      <c r="B325">
        <v>2027</v>
      </c>
      <c r="C325" t="s">
        <v>24</v>
      </c>
      <c r="D325" t="s">
        <v>32</v>
      </c>
      <c r="E325">
        <v>2.94117647058823E-2</v>
      </c>
      <c r="F325" t="s">
        <v>33</v>
      </c>
    </row>
    <row r="326" spans="1:6" x14ac:dyDescent="0.25">
      <c r="A326" t="s">
        <v>6</v>
      </c>
      <c r="B326">
        <v>2027</v>
      </c>
      <c r="C326" t="s">
        <v>34</v>
      </c>
      <c r="D326" t="s">
        <v>35</v>
      </c>
      <c r="E326">
        <v>0.95</v>
      </c>
      <c r="F326" t="s">
        <v>36</v>
      </c>
    </row>
    <row r="327" spans="1:6" hidden="1" x14ac:dyDescent="0.25">
      <c r="A327" t="s">
        <v>6</v>
      </c>
      <c r="B327">
        <v>2027</v>
      </c>
      <c r="C327" t="s">
        <v>37</v>
      </c>
      <c r="D327" t="s">
        <v>35</v>
      </c>
      <c r="E327">
        <v>0.05</v>
      </c>
      <c r="F327" t="s">
        <v>36</v>
      </c>
    </row>
    <row r="328" spans="1:6" hidden="1" x14ac:dyDescent="0.25">
      <c r="A328" t="s">
        <v>6</v>
      </c>
      <c r="B328">
        <v>2027</v>
      </c>
      <c r="C328" t="s">
        <v>38</v>
      </c>
      <c r="D328" t="s">
        <v>39</v>
      </c>
      <c r="E328">
        <v>0.97058823529411697</v>
      </c>
      <c r="F328" t="s">
        <v>40</v>
      </c>
    </row>
    <row r="329" spans="1:6" hidden="1" x14ac:dyDescent="0.25">
      <c r="A329" t="s">
        <v>6</v>
      </c>
      <c r="B329">
        <v>2027</v>
      </c>
      <c r="C329" t="s">
        <v>41</v>
      </c>
      <c r="D329" t="s">
        <v>39</v>
      </c>
      <c r="E329">
        <v>2.94117647058823E-2</v>
      </c>
      <c r="F329" t="s">
        <v>40</v>
      </c>
    </row>
    <row r="330" spans="1:6" hidden="1" x14ac:dyDescent="0.25">
      <c r="A330" t="s">
        <v>6</v>
      </c>
      <c r="B330">
        <v>2027</v>
      </c>
      <c r="C330" t="s">
        <v>41</v>
      </c>
      <c r="D330" t="s">
        <v>42</v>
      </c>
      <c r="E330">
        <v>0.98499999999999999</v>
      </c>
      <c r="F330" t="s">
        <v>43</v>
      </c>
    </row>
    <row r="331" spans="1:6" hidden="1" x14ac:dyDescent="0.25">
      <c r="A331" t="s">
        <v>6</v>
      </c>
      <c r="B331">
        <v>2027</v>
      </c>
      <c r="C331" t="s">
        <v>44</v>
      </c>
      <c r="D331" t="s">
        <v>42</v>
      </c>
      <c r="E331">
        <v>1.4999999999999999E-2</v>
      </c>
      <c r="F331" t="s">
        <v>43</v>
      </c>
    </row>
    <row r="332" spans="1:6" hidden="1" x14ac:dyDescent="0.25">
      <c r="A332" t="s">
        <v>6</v>
      </c>
      <c r="B332">
        <v>2027</v>
      </c>
      <c r="C332" t="s">
        <v>45</v>
      </c>
      <c r="D332" t="s">
        <v>46</v>
      </c>
      <c r="E332">
        <v>0.98499999999999999</v>
      </c>
      <c r="F332" t="s">
        <v>47</v>
      </c>
    </row>
    <row r="333" spans="1:6" hidden="1" x14ac:dyDescent="0.25">
      <c r="A333" t="s">
        <v>6</v>
      </c>
      <c r="B333">
        <v>2027</v>
      </c>
      <c r="C333" t="s">
        <v>41</v>
      </c>
      <c r="D333" t="s">
        <v>46</v>
      </c>
      <c r="E333">
        <v>1.4999999999999999E-2</v>
      </c>
      <c r="F333" t="s">
        <v>47</v>
      </c>
    </row>
    <row r="334" spans="1:6" hidden="1" x14ac:dyDescent="0.25">
      <c r="A334" t="s">
        <v>6</v>
      </c>
      <c r="B334">
        <v>2027</v>
      </c>
      <c r="C334" t="s">
        <v>48</v>
      </c>
      <c r="D334" t="s">
        <v>49</v>
      </c>
      <c r="E334">
        <v>0.97058823529411697</v>
      </c>
      <c r="F334" t="s">
        <v>50</v>
      </c>
    </row>
    <row r="335" spans="1:6" hidden="1" x14ac:dyDescent="0.25">
      <c r="A335" t="s">
        <v>6</v>
      </c>
      <c r="B335">
        <v>2027</v>
      </c>
      <c r="C335" t="s">
        <v>41</v>
      </c>
      <c r="D335" t="s">
        <v>49</v>
      </c>
      <c r="E335">
        <v>2.94117647058823E-2</v>
      </c>
      <c r="F335" t="s">
        <v>50</v>
      </c>
    </row>
    <row r="336" spans="1:6" x14ac:dyDescent="0.25">
      <c r="A336" t="s">
        <v>6</v>
      </c>
      <c r="B336">
        <v>2027</v>
      </c>
      <c r="C336" t="s">
        <v>51</v>
      </c>
      <c r="D336" t="s">
        <v>52</v>
      </c>
      <c r="E336">
        <v>0.95</v>
      </c>
      <c r="F336" t="s">
        <v>53</v>
      </c>
    </row>
    <row r="337" spans="1:6" hidden="1" x14ac:dyDescent="0.25">
      <c r="A337" t="s">
        <v>6</v>
      </c>
      <c r="B337">
        <v>2027</v>
      </c>
      <c r="C337" t="s">
        <v>54</v>
      </c>
      <c r="D337" t="s">
        <v>52</v>
      </c>
      <c r="E337">
        <v>0.05</v>
      </c>
      <c r="F337" t="s">
        <v>53</v>
      </c>
    </row>
    <row r="338" spans="1:6" hidden="1" x14ac:dyDescent="0.25">
      <c r="A338" t="s">
        <v>6</v>
      </c>
      <c r="B338">
        <v>2028</v>
      </c>
      <c r="C338" t="s">
        <v>7</v>
      </c>
      <c r="D338" t="s">
        <v>8</v>
      </c>
      <c r="E338">
        <v>0.97058823529411697</v>
      </c>
      <c r="F338" t="s">
        <v>9</v>
      </c>
    </row>
    <row r="339" spans="1:6" hidden="1" x14ac:dyDescent="0.25">
      <c r="A339" t="s">
        <v>6</v>
      </c>
      <c r="B339">
        <v>2028</v>
      </c>
      <c r="C339" t="s">
        <v>10</v>
      </c>
      <c r="D339" t="s">
        <v>8</v>
      </c>
      <c r="E339">
        <v>2.94117647058823E-2</v>
      </c>
      <c r="F339" t="s">
        <v>9</v>
      </c>
    </row>
    <row r="340" spans="1:6" hidden="1" x14ac:dyDescent="0.25">
      <c r="A340" t="s">
        <v>6</v>
      </c>
      <c r="B340">
        <v>2028</v>
      </c>
      <c r="C340" t="s">
        <v>10</v>
      </c>
      <c r="D340" t="s">
        <v>11</v>
      </c>
      <c r="E340">
        <v>0.98499999999999999</v>
      </c>
      <c r="F340" t="s">
        <v>12</v>
      </c>
    </row>
    <row r="341" spans="1:6" hidden="1" x14ac:dyDescent="0.25">
      <c r="A341" t="s">
        <v>6</v>
      </c>
      <c r="B341">
        <v>2028</v>
      </c>
      <c r="C341" t="s">
        <v>13</v>
      </c>
      <c r="D341" t="s">
        <v>11</v>
      </c>
      <c r="E341">
        <v>1.4999999999999999E-2</v>
      </c>
      <c r="F341" t="s">
        <v>12</v>
      </c>
    </row>
    <row r="342" spans="1:6" hidden="1" x14ac:dyDescent="0.25">
      <c r="A342" t="s">
        <v>6</v>
      </c>
      <c r="B342">
        <v>2028</v>
      </c>
      <c r="C342" t="s">
        <v>14</v>
      </c>
      <c r="D342" t="s">
        <v>15</v>
      </c>
      <c r="E342">
        <v>0.98499999999999999</v>
      </c>
      <c r="F342" t="s">
        <v>16</v>
      </c>
    </row>
    <row r="343" spans="1:6" hidden="1" x14ac:dyDescent="0.25">
      <c r="A343" t="s">
        <v>6</v>
      </c>
      <c r="B343">
        <v>2028</v>
      </c>
      <c r="C343" t="s">
        <v>10</v>
      </c>
      <c r="D343" t="s">
        <v>15</v>
      </c>
      <c r="E343">
        <v>1.4999999999999999E-2</v>
      </c>
      <c r="F343" t="s">
        <v>16</v>
      </c>
    </row>
    <row r="344" spans="1:6" hidden="1" x14ac:dyDescent="0.25">
      <c r="A344" t="s">
        <v>6</v>
      </c>
      <c r="B344">
        <v>2028</v>
      </c>
      <c r="C344" t="s">
        <v>17</v>
      </c>
      <c r="D344" t="s">
        <v>18</v>
      </c>
      <c r="E344">
        <v>0.97058823529411697</v>
      </c>
      <c r="F344" t="s">
        <v>19</v>
      </c>
    </row>
    <row r="345" spans="1:6" hidden="1" x14ac:dyDescent="0.25">
      <c r="A345" t="s">
        <v>6</v>
      </c>
      <c r="B345">
        <v>2028</v>
      </c>
      <c r="C345" t="s">
        <v>10</v>
      </c>
      <c r="D345" t="s">
        <v>18</v>
      </c>
      <c r="E345">
        <v>2.94117647058823E-2</v>
      </c>
      <c r="F345" t="s">
        <v>19</v>
      </c>
    </row>
    <row r="346" spans="1:6" x14ac:dyDescent="0.25">
      <c r="A346" t="s">
        <v>6</v>
      </c>
      <c r="B346">
        <v>2028</v>
      </c>
      <c r="C346" t="s">
        <v>20</v>
      </c>
      <c r="D346" t="s">
        <v>21</v>
      </c>
      <c r="E346">
        <v>0.95</v>
      </c>
      <c r="F346" t="s">
        <v>22</v>
      </c>
    </row>
    <row r="347" spans="1:6" hidden="1" x14ac:dyDescent="0.25">
      <c r="A347" t="s">
        <v>6</v>
      </c>
      <c r="B347">
        <v>2028</v>
      </c>
      <c r="C347" t="s">
        <v>23</v>
      </c>
      <c r="D347" t="s">
        <v>21</v>
      </c>
      <c r="E347">
        <v>0.05</v>
      </c>
      <c r="F347" t="s">
        <v>22</v>
      </c>
    </row>
    <row r="348" spans="1:6" hidden="1" x14ac:dyDescent="0.25">
      <c r="A348" t="s">
        <v>6</v>
      </c>
      <c r="B348">
        <v>2028</v>
      </c>
      <c r="C348" t="s">
        <v>24</v>
      </c>
      <c r="D348" t="s">
        <v>25</v>
      </c>
      <c r="E348">
        <v>0.97058823529411697</v>
      </c>
      <c r="F348" t="s">
        <v>26</v>
      </c>
    </row>
    <row r="349" spans="1:6" hidden="1" x14ac:dyDescent="0.25">
      <c r="A349" t="s">
        <v>6</v>
      </c>
      <c r="B349">
        <v>2028</v>
      </c>
      <c r="C349" t="s">
        <v>27</v>
      </c>
      <c r="D349" t="s">
        <v>25</v>
      </c>
      <c r="E349">
        <v>2.94117647058823E-2</v>
      </c>
      <c r="F349" t="s">
        <v>26</v>
      </c>
    </row>
    <row r="350" spans="1:6" hidden="1" x14ac:dyDescent="0.25">
      <c r="A350" t="s">
        <v>6</v>
      </c>
      <c r="B350">
        <v>2028</v>
      </c>
      <c r="C350" t="s">
        <v>28</v>
      </c>
      <c r="D350" t="s">
        <v>29</v>
      </c>
      <c r="E350">
        <v>0.98499999999999999</v>
      </c>
      <c r="F350" t="s">
        <v>30</v>
      </c>
    </row>
    <row r="351" spans="1:6" hidden="1" x14ac:dyDescent="0.25">
      <c r="A351" t="s">
        <v>6</v>
      </c>
      <c r="B351">
        <v>2028</v>
      </c>
      <c r="C351" t="s">
        <v>24</v>
      </c>
      <c r="D351" t="s">
        <v>29</v>
      </c>
      <c r="E351">
        <v>1.4999999999999999E-2</v>
      </c>
      <c r="F351" t="s">
        <v>30</v>
      </c>
    </row>
    <row r="352" spans="1:6" hidden="1" x14ac:dyDescent="0.25">
      <c r="A352" t="s">
        <v>6</v>
      </c>
      <c r="B352">
        <v>2028</v>
      </c>
      <c r="C352" t="s">
        <v>31</v>
      </c>
      <c r="D352" t="s">
        <v>32</v>
      </c>
      <c r="E352">
        <v>0.97058823529411697</v>
      </c>
      <c r="F352" t="s">
        <v>33</v>
      </c>
    </row>
    <row r="353" spans="1:6" hidden="1" x14ac:dyDescent="0.25">
      <c r="A353" t="s">
        <v>6</v>
      </c>
      <c r="B353">
        <v>2028</v>
      </c>
      <c r="C353" t="s">
        <v>24</v>
      </c>
      <c r="D353" t="s">
        <v>32</v>
      </c>
      <c r="E353">
        <v>2.94117647058823E-2</v>
      </c>
      <c r="F353" t="s">
        <v>33</v>
      </c>
    </row>
    <row r="354" spans="1:6" x14ac:dyDescent="0.25">
      <c r="A354" t="s">
        <v>6</v>
      </c>
      <c r="B354">
        <v>2028</v>
      </c>
      <c r="C354" t="s">
        <v>34</v>
      </c>
      <c r="D354" t="s">
        <v>35</v>
      </c>
      <c r="E354">
        <v>0.95</v>
      </c>
      <c r="F354" t="s">
        <v>36</v>
      </c>
    </row>
    <row r="355" spans="1:6" hidden="1" x14ac:dyDescent="0.25">
      <c r="A355" t="s">
        <v>6</v>
      </c>
      <c r="B355">
        <v>2028</v>
      </c>
      <c r="C355" t="s">
        <v>37</v>
      </c>
      <c r="D355" t="s">
        <v>35</v>
      </c>
      <c r="E355">
        <v>0.05</v>
      </c>
      <c r="F355" t="s">
        <v>36</v>
      </c>
    </row>
    <row r="356" spans="1:6" hidden="1" x14ac:dyDescent="0.25">
      <c r="A356" t="s">
        <v>6</v>
      </c>
      <c r="B356">
        <v>2028</v>
      </c>
      <c r="C356" t="s">
        <v>38</v>
      </c>
      <c r="D356" t="s">
        <v>39</v>
      </c>
      <c r="E356">
        <v>0.97058823529411697</v>
      </c>
      <c r="F356" t="s">
        <v>40</v>
      </c>
    </row>
    <row r="357" spans="1:6" hidden="1" x14ac:dyDescent="0.25">
      <c r="A357" t="s">
        <v>6</v>
      </c>
      <c r="B357">
        <v>2028</v>
      </c>
      <c r="C357" t="s">
        <v>41</v>
      </c>
      <c r="D357" t="s">
        <v>39</v>
      </c>
      <c r="E357">
        <v>2.94117647058823E-2</v>
      </c>
      <c r="F357" t="s">
        <v>40</v>
      </c>
    </row>
    <row r="358" spans="1:6" hidden="1" x14ac:dyDescent="0.25">
      <c r="A358" t="s">
        <v>6</v>
      </c>
      <c r="B358">
        <v>2028</v>
      </c>
      <c r="C358" t="s">
        <v>41</v>
      </c>
      <c r="D358" t="s">
        <v>42</v>
      </c>
      <c r="E358">
        <v>0.98499999999999999</v>
      </c>
      <c r="F358" t="s">
        <v>43</v>
      </c>
    </row>
    <row r="359" spans="1:6" hidden="1" x14ac:dyDescent="0.25">
      <c r="A359" t="s">
        <v>6</v>
      </c>
      <c r="B359">
        <v>2028</v>
      </c>
      <c r="C359" t="s">
        <v>44</v>
      </c>
      <c r="D359" t="s">
        <v>42</v>
      </c>
      <c r="E359">
        <v>1.4999999999999999E-2</v>
      </c>
      <c r="F359" t="s">
        <v>43</v>
      </c>
    </row>
    <row r="360" spans="1:6" hidden="1" x14ac:dyDescent="0.25">
      <c r="A360" t="s">
        <v>6</v>
      </c>
      <c r="B360">
        <v>2028</v>
      </c>
      <c r="C360" t="s">
        <v>45</v>
      </c>
      <c r="D360" t="s">
        <v>46</v>
      </c>
      <c r="E360">
        <v>0.98499999999999999</v>
      </c>
      <c r="F360" t="s">
        <v>47</v>
      </c>
    </row>
    <row r="361" spans="1:6" hidden="1" x14ac:dyDescent="0.25">
      <c r="A361" t="s">
        <v>6</v>
      </c>
      <c r="B361">
        <v>2028</v>
      </c>
      <c r="C361" t="s">
        <v>41</v>
      </c>
      <c r="D361" t="s">
        <v>46</v>
      </c>
      <c r="E361">
        <v>1.4999999999999999E-2</v>
      </c>
      <c r="F361" t="s">
        <v>47</v>
      </c>
    </row>
    <row r="362" spans="1:6" hidden="1" x14ac:dyDescent="0.25">
      <c r="A362" t="s">
        <v>6</v>
      </c>
      <c r="B362">
        <v>2028</v>
      </c>
      <c r="C362" t="s">
        <v>48</v>
      </c>
      <c r="D362" t="s">
        <v>49</v>
      </c>
      <c r="E362">
        <v>0.97058823529411697</v>
      </c>
      <c r="F362" t="s">
        <v>50</v>
      </c>
    </row>
    <row r="363" spans="1:6" hidden="1" x14ac:dyDescent="0.25">
      <c r="A363" t="s">
        <v>6</v>
      </c>
      <c r="B363">
        <v>2028</v>
      </c>
      <c r="C363" t="s">
        <v>41</v>
      </c>
      <c r="D363" t="s">
        <v>49</v>
      </c>
      <c r="E363">
        <v>2.94117647058823E-2</v>
      </c>
      <c r="F363" t="s">
        <v>50</v>
      </c>
    </row>
    <row r="364" spans="1:6" x14ac:dyDescent="0.25">
      <c r="A364" t="s">
        <v>6</v>
      </c>
      <c r="B364">
        <v>2028</v>
      </c>
      <c r="C364" t="s">
        <v>51</v>
      </c>
      <c r="D364" t="s">
        <v>52</v>
      </c>
      <c r="E364">
        <v>0.95</v>
      </c>
      <c r="F364" t="s">
        <v>53</v>
      </c>
    </row>
    <row r="365" spans="1:6" hidden="1" x14ac:dyDescent="0.25">
      <c r="A365" t="s">
        <v>6</v>
      </c>
      <c r="B365">
        <v>2028</v>
      </c>
      <c r="C365" t="s">
        <v>54</v>
      </c>
      <c r="D365" t="s">
        <v>52</v>
      </c>
      <c r="E365">
        <v>0.05</v>
      </c>
      <c r="F365" t="s">
        <v>53</v>
      </c>
    </row>
    <row r="366" spans="1:6" hidden="1" x14ac:dyDescent="0.25">
      <c r="A366" t="s">
        <v>6</v>
      </c>
      <c r="B366">
        <v>2029</v>
      </c>
      <c r="C366" t="s">
        <v>7</v>
      </c>
      <c r="D366" t="s">
        <v>8</v>
      </c>
      <c r="E366">
        <v>0.97058823529411697</v>
      </c>
      <c r="F366" t="s">
        <v>9</v>
      </c>
    </row>
    <row r="367" spans="1:6" hidden="1" x14ac:dyDescent="0.25">
      <c r="A367" t="s">
        <v>6</v>
      </c>
      <c r="B367">
        <v>2029</v>
      </c>
      <c r="C367" t="s">
        <v>10</v>
      </c>
      <c r="D367" t="s">
        <v>8</v>
      </c>
      <c r="E367">
        <v>2.94117647058823E-2</v>
      </c>
      <c r="F367" t="s">
        <v>9</v>
      </c>
    </row>
    <row r="368" spans="1:6" hidden="1" x14ac:dyDescent="0.25">
      <c r="A368" t="s">
        <v>6</v>
      </c>
      <c r="B368">
        <v>2029</v>
      </c>
      <c r="C368" t="s">
        <v>10</v>
      </c>
      <c r="D368" t="s">
        <v>11</v>
      </c>
      <c r="E368">
        <v>0.98499999999999999</v>
      </c>
      <c r="F368" t="s">
        <v>12</v>
      </c>
    </row>
    <row r="369" spans="1:6" hidden="1" x14ac:dyDescent="0.25">
      <c r="A369" t="s">
        <v>6</v>
      </c>
      <c r="B369">
        <v>2029</v>
      </c>
      <c r="C369" t="s">
        <v>13</v>
      </c>
      <c r="D369" t="s">
        <v>11</v>
      </c>
      <c r="E369">
        <v>1.4999999999999999E-2</v>
      </c>
      <c r="F369" t="s">
        <v>12</v>
      </c>
    </row>
    <row r="370" spans="1:6" hidden="1" x14ac:dyDescent="0.25">
      <c r="A370" t="s">
        <v>6</v>
      </c>
      <c r="B370">
        <v>2029</v>
      </c>
      <c r="C370" t="s">
        <v>14</v>
      </c>
      <c r="D370" t="s">
        <v>15</v>
      </c>
      <c r="E370">
        <v>0.98499999999999999</v>
      </c>
      <c r="F370" t="s">
        <v>16</v>
      </c>
    </row>
    <row r="371" spans="1:6" hidden="1" x14ac:dyDescent="0.25">
      <c r="A371" t="s">
        <v>6</v>
      </c>
      <c r="B371">
        <v>2029</v>
      </c>
      <c r="C371" t="s">
        <v>10</v>
      </c>
      <c r="D371" t="s">
        <v>15</v>
      </c>
      <c r="E371">
        <v>1.4999999999999999E-2</v>
      </c>
      <c r="F371" t="s">
        <v>16</v>
      </c>
    </row>
    <row r="372" spans="1:6" hidden="1" x14ac:dyDescent="0.25">
      <c r="A372" t="s">
        <v>6</v>
      </c>
      <c r="B372">
        <v>2029</v>
      </c>
      <c r="C372" t="s">
        <v>17</v>
      </c>
      <c r="D372" t="s">
        <v>18</v>
      </c>
      <c r="E372">
        <v>0.97058823529411697</v>
      </c>
      <c r="F372" t="s">
        <v>19</v>
      </c>
    </row>
    <row r="373" spans="1:6" hidden="1" x14ac:dyDescent="0.25">
      <c r="A373" t="s">
        <v>6</v>
      </c>
      <c r="B373">
        <v>2029</v>
      </c>
      <c r="C373" t="s">
        <v>10</v>
      </c>
      <c r="D373" t="s">
        <v>18</v>
      </c>
      <c r="E373">
        <v>2.94117647058823E-2</v>
      </c>
      <c r="F373" t="s">
        <v>19</v>
      </c>
    </row>
    <row r="374" spans="1:6" x14ac:dyDescent="0.25">
      <c r="A374" t="s">
        <v>6</v>
      </c>
      <c r="B374">
        <v>2029</v>
      </c>
      <c r="C374" t="s">
        <v>20</v>
      </c>
      <c r="D374" t="s">
        <v>21</v>
      </c>
      <c r="E374">
        <v>0.95</v>
      </c>
      <c r="F374" t="s">
        <v>22</v>
      </c>
    </row>
    <row r="375" spans="1:6" hidden="1" x14ac:dyDescent="0.25">
      <c r="A375" t="s">
        <v>6</v>
      </c>
      <c r="B375">
        <v>2029</v>
      </c>
      <c r="C375" t="s">
        <v>23</v>
      </c>
      <c r="D375" t="s">
        <v>21</v>
      </c>
      <c r="E375">
        <v>0.05</v>
      </c>
      <c r="F375" t="s">
        <v>22</v>
      </c>
    </row>
    <row r="376" spans="1:6" hidden="1" x14ac:dyDescent="0.25">
      <c r="A376" t="s">
        <v>6</v>
      </c>
      <c r="B376">
        <v>2029</v>
      </c>
      <c r="C376" t="s">
        <v>24</v>
      </c>
      <c r="D376" t="s">
        <v>25</v>
      </c>
      <c r="E376">
        <v>0.97058823529411697</v>
      </c>
      <c r="F376" t="s">
        <v>26</v>
      </c>
    </row>
    <row r="377" spans="1:6" hidden="1" x14ac:dyDescent="0.25">
      <c r="A377" t="s">
        <v>6</v>
      </c>
      <c r="B377">
        <v>2029</v>
      </c>
      <c r="C377" t="s">
        <v>27</v>
      </c>
      <c r="D377" t="s">
        <v>25</v>
      </c>
      <c r="E377">
        <v>2.94117647058823E-2</v>
      </c>
      <c r="F377" t="s">
        <v>26</v>
      </c>
    </row>
    <row r="378" spans="1:6" hidden="1" x14ac:dyDescent="0.25">
      <c r="A378" t="s">
        <v>6</v>
      </c>
      <c r="B378">
        <v>2029</v>
      </c>
      <c r="C378" t="s">
        <v>28</v>
      </c>
      <c r="D378" t="s">
        <v>29</v>
      </c>
      <c r="E378">
        <v>0.98499999999999999</v>
      </c>
      <c r="F378" t="s">
        <v>30</v>
      </c>
    </row>
    <row r="379" spans="1:6" hidden="1" x14ac:dyDescent="0.25">
      <c r="A379" t="s">
        <v>6</v>
      </c>
      <c r="B379">
        <v>2029</v>
      </c>
      <c r="C379" t="s">
        <v>24</v>
      </c>
      <c r="D379" t="s">
        <v>29</v>
      </c>
      <c r="E379">
        <v>1.4999999999999999E-2</v>
      </c>
      <c r="F379" t="s">
        <v>30</v>
      </c>
    </row>
    <row r="380" spans="1:6" hidden="1" x14ac:dyDescent="0.25">
      <c r="A380" t="s">
        <v>6</v>
      </c>
      <c r="B380">
        <v>2029</v>
      </c>
      <c r="C380" t="s">
        <v>31</v>
      </c>
      <c r="D380" t="s">
        <v>32</v>
      </c>
      <c r="E380">
        <v>0.97058823529411697</v>
      </c>
      <c r="F380" t="s">
        <v>33</v>
      </c>
    </row>
    <row r="381" spans="1:6" hidden="1" x14ac:dyDescent="0.25">
      <c r="A381" t="s">
        <v>6</v>
      </c>
      <c r="B381">
        <v>2029</v>
      </c>
      <c r="C381" t="s">
        <v>24</v>
      </c>
      <c r="D381" t="s">
        <v>32</v>
      </c>
      <c r="E381">
        <v>2.94117647058823E-2</v>
      </c>
      <c r="F381" t="s">
        <v>33</v>
      </c>
    </row>
    <row r="382" spans="1:6" x14ac:dyDescent="0.25">
      <c r="A382" t="s">
        <v>6</v>
      </c>
      <c r="B382">
        <v>2029</v>
      </c>
      <c r="C382" t="s">
        <v>34</v>
      </c>
      <c r="D382" t="s">
        <v>35</v>
      </c>
      <c r="E382">
        <v>0.95</v>
      </c>
      <c r="F382" t="s">
        <v>36</v>
      </c>
    </row>
    <row r="383" spans="1:6" hidden="1" x14ac:dyDescent="0.25">
      <c r="A383" t="s">
        <v>6</v>
      </c>
      <c r="B383">
        <v>2029</v>
      </c>
      <c r="C383" t="s">
        <v>37</v>
      </c>
      <c r="D383" t="s">
        <v>35</v>
      </c>
      <c r="E383">
        <v>0.05</v>
      </c>
      <c r="F383" t="s">
        <v>36</v>
      </c>
    </row>
    <row r="384" spans="1:6" hidden="1" x14ac:dyDescent="0.25">
      <c r="A384" t="s">
        <v>6</v>
      </c>
      <c r="B384">
        <v>2029</v>
      </c>
      <c r="C384" t="s">
        <v>38</v>
      </c>
      <c r="D384" t="s">
        <v>39</v>
      </c>
      <c r="E384">
        <v>0.97058823529411697</v>
      </c>
      <c r="F384" t="s">
        <v>40</v>
      </c>
    </row>
    <row r="385" spans="1:6" hidden="1" x14ac:dyDescent="0.25">
      <c r="A385" t="s">
        <v>6</v>
      </c>
      <c r="B385">
        <v>2029</v>
      </c>
      <c r="C385" t="s">
        <v>41</v>
      </c>
      <c r="D385" t="s">
        <v>39</v>
      </c>
      <c r="E385">
        <v>2.94117647058823E-2</v>
      </c>
      <c r="F385" t="s">
        <v>40</v>
      </c>
    </row>
    <row r="386" spans="1:6" hidden="1" x14ac:dyDescent="0.25">
      <c r="A386" t="s">
        <v>6</v>
      </c>
      <c r="B386">
        <v>2029</v>
      </c>
      <c r="C386" t="s">
        <v>41</v>
      </c>
      <c r="D386" t="s">
        <v>42</v>
      </c>
      <c r="E386">
        <v>0.98499999999999999</v>
      </c>
      <c r="F386" t="s">
        <v>43</v>
      </c>
    </row>
    <row r="387" spans="1:6" hidden="1" x14ac:dyDescent="0.25">
      <c r="A387" t="s">
        <v>6</v>
      </c>
      <c r="B387">
        <v>2029</v>
      </c>
      <c r="C387" t="s">
        <v>44</v>
      </c>
      <c r="D387" t="s">
        <v>42</v>
      </c>
      <c r="E387">
        <v>1.4999999999999999E-2</v>
      </c>
      <c r="F387" t="s">
        <v>43</v>
      </c>
    </row>
    <row r="388" spans="1:6" hidden="1" x14ac:dyDescent="0.25">
      <c r="A388" t="s">
        <v>6</v>
      </c>
      <c r="B388">
        <v>2029</v>
      </c>
      <c r="C388" t="s">
        <v>45</v>
      </c>
      <c r="D388" t="s">
        <v>46</v>
      </c>
      <c r="E388">
        <v>0.98499999999999999</v>
      </c>
      <c r="F388" t="s">
        <v>47</v>
      </c>
    </row>
    <row r="389" spans="1:6" hidden="1" x14ac:dyDescent="0.25">
      <c r="A389" t="s">
        <v>6</v>
      </c>
      <c r="B389">
        <v>2029</v>
      </c>
      <c r="C389" t="s">
        <v>41</v>
      </c>
      <c r="D389" t="s">
        <v>46</v>
      </c>
      <c r="E389">
        <v>1.4999999999999999E-2</v>
      </c>
      <c r="F389" t="s">
        <v>47</v>
      </c>
    </row>
    <row r="390" spans="1:6" hidden="1" x14ac:dyDescent="0.25">
      <c r="A390" t="s">
        <v>6</v>
      </c>
      <c r="B390">
        <v>2029</v>
      </c>
      <c r="C390" t="s">
        <v>48</v>
      </c>
      <c r="D390" t="s">
        <v>49</v>
      </c>
      <c r="E390">
        <v>0.97058823529411697</v>
      </c>
      <c r="F390" t="s">
        <v>50</v>
      </c>
    </row>
    <row r="391" spans="1:6" hidden="1" x14ac:dyDescent="0.25">
      <c r="A391" t="s">
        <v>6</v>
      </c>
      <c r="B391">
        <v>2029</v>
      </c>
      <c r="C391" t="s">
        <v>41</v>
      </c>
      <c r="D391" t="s">
        <v>49</v>
      </c>
      <c r="E391">
        <v>2.94117647058823E-2</v>
      </c>
      <c r="F391" t="s">
        <v>50</v>
      </c>
    </row>
    <row r="392" spans="1:6" x14ac:dyDescent="0.25">
      <c r="A392" t="s">
        <v>6</v>
      </c>
      <c r="B392">
        <v>2029</v>
      </c>
      <c r="C392" t="s">
        <v>51</v>
      </c>
      <c r="D392" t="s">
        <v>52</v>
      </c>
      <c r="E392">
        <v>0.95</v>
      </c>
      <c r="F392" t="s">
        <v>53</v>
      </c>
    </row>
    <row r="393" spans="1:6" hidden="1" x14ac:dyDescent="0.25">
      <c r="A393" t="s">
        <v>6</v>
      </c>
      <c r="B393">
        <v>2029</v>
      </c>
      <c r="C393" t="s">
        <v>54</v>
      </c>
      <c r="D393" t="s">
        <v>52</v>
      </c>
      <c r="E393">
        <v>0.05</v>
      </c>
      <c r="F393" t="s">
        <v>53</v>
      </c>
    </row>
    <row r="394" spans="1:6" hidden="1" x14ac:dyDescent="0.25">
      <c r="A394" t="s">
        <v>6</v>
      </c>
      <c r="B394">
        <v>2030</v>
      </c>
      <c r="C394" t="s">
        <v>7</v>
      </c>
      <c r="D394" t="s">
        <v>8</v>
      </c>
      <c r="E394">
        <v>0.97058823529411697</v>
      </c>
      <c r="F394" t="s">
        <v>9</v>
      </c>
    </row>
    <row r="395" spans="1:6" hidden="1" x14ac:dyDescent="0.25">
      <c r="A395" t="s">
        <v>6</v>
      </c>
      <c r="B395">
        <v>2030</v>
      </c>
      <c r="C395" t="s">
        <v>10</v>
      </c>
      <c r="D395" t="s">
        <v>8</v>
      </c>
      <c r="E395">
        <v>2.94117647058823E-2</v>
      </c>
      <c r="F395" t="s">
        <v>9</v>
      </c>
    </row>
    <row r="396" spans="1:6" hidden="1" x14ac:dyDescent="0.25">
      <c r="A396" t="s">
        <v>6</v>
      </c>
      <c r="B396">
        <v>2030</v>
      </c>
      <c r="C396" t="s">
        <v>10</v>
      </c>
      <c r="D396" t="s">
        <v>11</v>
      </c>
      <c r="E396">
        <v>0.98499999999999999</v>
      </c>
      <c r="F396" t="s">
        <v>12</v>
      </c>
    </row>
    <row r="397" spans="1:6" hidden="1" x14ac:dyDescent="0.25">
      <c r="A397" t="s">
        <v>6</v>
      </c>
      <c r="B397">
        <v>2030</v>
      </c>
      <c r="C397" t="s">
        <v>13</v>
      </c>
      <c r="D397" t="s">
        <v>11</v>
      </c>
      <c r="E397">
        <v>1.4999999999999999E-2</v>
      </c>
      <c r="F397" t="s">
        <v>12</v>
      </c>
    </row>
    <row r="398" spans="1:6" hidden="1" x14ac:dyDescent="0.25">
      <c r="A398" t="s">
        <v>6</v>
      </c>
      <c r="B398">
        <v>2030</v>
      </c>
      <c r="C398" t="s">
        <v>14</v>
      </c>
      <c r="D398" t="s">
        <v>15</v>
      </c>
      <c r="E398">
        <v>0.98499999999999999</v>
      </c>
      <c r="F398" t="s">
        <v>16</v>
      </c>
    </row>
    <row r="399" spans="1:6" hidden="1" x14ac:dyDescent="0.25">
      <c r="A399" t="s">
        <v>6</v>
      </c>
      <c r="B399">
        <v>2030</v>
      </c>
      <c r="C399" t="s">
        <v>10</v>
      </c>
      <c r="D399" t="s">
        <v>15</v>
      </c>
      <c r="E399">
        <v>1.4999999999999999E-2</v>
      </c>
      <c r="F399" t="s">
        <v>16</v>
      </c>
    </row>
    <row r="400" spans="1:6" hidden="1" x14ac:dyDescent="0.25">
      <c r="A400" t="s">
        <v>6</v>
      </c>
      <c r="B400">
        <v>2030</v>
      </c>
      <c r="C400" t="s">
        <v>17</v>
      </c>
      <c r="D400" t="s">
        <v>18</v>
      </c>
      <c r="E400">
        <v>0.97058823529411697</v>
      </c>
      <c r="F400" t="s">
        <v>19</v>
      </c>
    </row>
    <row r="401" spans="1:6" hidden="1" x14ac:dyDescent="0.25">
      <c r="A401" t="s">
        <v>6</v>
      </c>
      <c r="B401">
        <v>2030</v>
      </c>
      <c r="C401" t="s">
        <v>10</v>
      </c>
      <c r="D401" t="s">
        <v>18</v>
      </c>
      <c r="E401">
        <v>2.94117647058823E-2</v>
      </c>
      <c r="F401" t="s">
        <v>19</v>
      </c>
    </row>
    <row r="402" spans="1:6" x14ac:dyDescent="0.25">
      <c r="A402" t="s">
        <v>6</v>
      </c>
      <c r="B402">
        <v>2030</v>
      </c>
      <c r="C402" t="s">
        <v>20</v>
      </c>
      <c r="D402" t="s">
        <v>21</v>
      </c>
      <c r="E402">
        <v>0.95</v>
      </c>
      <c r="F402" t="s">
        <v>22</v>
      </c>
    </row>
    <row r="403" spans="1:6" hidden="1" x14ac:dyDescent="0.25">
      <c r="A403" t="s">
        <v>6</v>
      </c>
      <c r="B403">
        <v>2030</v>
      </c>
      <c r="C403" t="s">
        <v>23</v>
      </c>
      <c r="D403" t="s">
        <v>21</v>
      </c>
      <c r="E403">
        <v>0.05</v>
      </c>
      <c r="F403" t="s">
        <v>22</v>
      </c>
    </row>
    <row r="404" spans="1:6" hidden="1" x14ac:dyDescent="0.25">
      <c r="A404" t="s">
        <v>6</v>
      </c>
      <c r="B404">
        <v>2030</v>
      </c>
      <c r="C404" t="s">
        <v>24</v>
      </c>
      <c r="D404" t="s">
        <v>25</v>
      </c>
      <c r="E404">
        <v>0.97058823529411697</v>
      </c>
      <c r="F404" t="s">
        <v>26</v>
      </c>
    </row>
    <row r="405" spans="1:6" hidden="1" x14ac:dyDescent="0.25">
      <c r="A405" t="s">
        <v>6</v>
      </c>
      <c r="B405">
        <v>2030</v>
      </c>
      <c r="C405" t="s">
        <v>27</v>
      </c>
      <c r="D405" t="s">
        <v>25</v>
      </c>
      <c r="E405">
        <v>2.94117647058823E-2</v>
      </c>
      <c r="F405" t="s">
        <v>26</v>
      </c>
    </row>
    <row r="406" spans="1:6" hidden="1" x14ac:dyDescent="0.25">
      <c r="A406" t="s">
        <v>6</v>
      </c>
      <c r="B406">
        <v>2030</v>
      </c>
      <c r="C406" t="s">
        <v>28</v>
      </c>
      <c r="D406" t="s">
        <v>29</v>
      </c>
      <c r="E406">
        <v>0.98499999999999999</v>
      </c>
      <c r="F406" t="s">
        <v>30</v>
      </c>
    </row>
    <row r="407" spans="1:6" hidden="1" x14ac:dyDescent="0.25">
      <c r="A407" t="s">
        <v>6</v>
      </c>
      <c r="B407">
        <v>2030</v>
      </c>
      <c r="C407" t="s">
        <v>24</v>
      </c>
      <c r="D407" t="s">
        <v>29</v>
      </c>
      <c r="E407">
        <v>1.4999999999999999E-2</v>
      </c>
      <c r="F407" t="s">
        <v>30</v>
      </c>
    </row>
    <row r="408" spans="1:6" hidden="1" x14ac:dyDescent="0.25">
      <c r="A408" t="s">
        <v>6</v>
      </c>
      <c r="B408">
        <v>2030</v>
      </c>
      <c r="C408" t="s">
        <v>31</v>
      </c>
      <c r="D408" t="s">
        <v>32</v>
      </c>
      <c r="E408">
        <v>0.97058823529411697</v>
      </c>
      <c r="F408" t="s">
        <v>33</v>
      </c>
    </row>
    <row r="409" spans="1:6" hidden="1" x14ac:dyDescent="0.25">
      <c r="A409" t="s">
        <v>6</v>
      </c>
      <c r="B409">
        <v>2030</v>
      </c>
      <c r="C409" t="s">
        <v>24</v>
      </c>
      <c r="D409" t="s">
        <v>32</v>
      </c>
      <c r="E409">
        <v>2.94117647058823E-2</v>
      </c>
      <c r="F409" t="s">
        <v>33</v>
      </c>
    </row>
    <row r="410" spans="1:6" x14ac:dyDescent="0.25">
      <c r="A410" t="s">
        <v>6</v>
      </c>
      <c r="B410">
        <v>2030</v>
      </c>
      <c r="C410" t="s">
        <v>34</v>
      </c>
      <c r="D410" t="s">
        <v>35</v>
      </c>
      <c r="E410">
        <v>0.95</v>
      </c>
      <c r="F410" t="s">
        <v>36</v>
      </c>
    </row>
    <row r="411" spans="1:6" hidden="1" x14ac:dyDescent="0.25">
      <c r="A411" t="s">
        <v>6</v>
      </c>
      <c r="B411">
        <v>2030</v>
      </c>
      <c r="C411" t="s">
        <v>37</v>
      </c>
      <c r="D411" t="s">
        <v>35</v>
      </c>
      <c r="E411">
        <v>0.05</v>
      </c>
      <c r="F411" t="s">
        <v>36</v>
      </c>
    </row>
    <row r="412" spans="1:6" hidden="1" x14ac:dyDescent="0.25">
      <c r="A412" t="s">
        <v>6</v>
      </c>
      <c r="B412">
        <v>2030</v>
      </c>
      <c r="C412" t="s">
        <v>38</v>
      </c>
      <c r="D412" t="s">
        <v>39</v>
      </c>
      <c r="E412">
        <v>0.97058823529411697</v>
      </c>
      <c r="F412" t="s">
        <v>40</v>
      </c>
    </row>
    <row r="413" spans="1:6" hidden="1" x14ac:dyDescent="0.25">
      <c r="A413" t="s">
        <v>6</v>
      </c>
      <c r="B413">
        <v>2030</v>
      </c>
      <c r="C413" t="s">
        <v>41</v>
      </c>
      <c r="D413" t="s">
        <v>39</v>
      </c>
      <c r="E413">
        <v>2.94117647058823E-2</v>
      </c>
      <c r="F413" t="s">
        <v>40</v>
      </c>
    </row>
    <row r="414" spans="1:6" hidden="1" x14ac:dyDescent="0.25">
      <c r="A414" t="s">
        <v>6</v>
      </c>
      <c r="B414">
        <v>2030</v>
      </c>
      <c r="C414" t="s">
        <v>41</v>
      </c>
      <c r="D414" t="s">
        <v>42</v>
      </c>
      <c r="E414">
        <v>0.98499999999999999</v>
      </c>
      <c r="F414" t="s">
        <v>43</v>
      </c>
    </row>
    <row r="415" spans="1:6" hidden="1" x14ac:dyDescent="0.25">
      <c r="A415" t="s">
        <v>6</v>
      </c>
      <c r="B415">
        <v>2030</v>
      </c>
      <c r="C415" t="s">
        <v>44</v>
      </c>
      <c r="D415" t="s">
        <v>42</v>
      </c>
      <c r="E415">
        <v>1.4999999999999999E-2</v>
      </c>
      <c r="F415" t="s">
        <v>43</v>
      </c>
    </row>
    <row r="416" spans="1:6" hidden="1" x14ac:dyDescent="0.25">
      <c r="A416" t="s">
        <v>6</v>
      </c>
      <c r="B416">
        <v>2030</v>
      </c>
      <c r="C416" t="s">
        <v>45</v>
      </c>
      <c r="D416" t="s">
        <v>46</v>
      </c>
      <c r="E416">
        <v>0.98499999999999999</v>
      </c>
      <c r="F416" t="s">
        <v>47</v>
      </c>
    </row>
    <row r="417" spans="1:6" hidden="1" x14ac:dyDescent="0.25">
      <c r="A417" t="s">
        <v>6</v>
      </c>
      <c r="B417">
        <v>2030</v>
      </c>
      <c r="C417" t="s">
        <v>41</v>
      </c>
      <c r="D417" t="s">
        <v>46</v>
      </c>
      <c r="E417">
        <v>1.4999999999999999E-2</v>
      </c>
      <c r="F417" t="s">
        <v>47</v>
      </c>
    </row>
    <row r="418" spans="1:6" hidden="1" x14ac:dyDescent="0.25">
      <c r="A418" t="s">
        <v>6</v>
      </c>
      <c r="B418">
        <v>2030</v>
      </c>
      <c r="C418" t="s">
        <v>48</v>
      </c>
      <c r="D418" t="s">
        <v>49</v>
      </c>
      <c r="E418">
        <v>0.97058823529411697</v>
      </c>
      <c r="F418" t="s">
        <v>50</v>
      </c>
    </row>
    <row r="419" spans="1:6" hidden="1" x14ac:dyDescent="0.25">
      <c r="A419" t="s">
        <v>6</v>
      </c>
      <c r="B419">
        <v>2030</v>
      </c>
      <c r="C419" t="s">
        <v>41</v>
      </c>
      <c r="D419" t="s">
        <v>49</v>
      </c>
      <c r="E419">
        <v>2.94117647058823E-2</v>
      </c>
      <c r="F419" t="s">
        <v>50</v>
      </c>
    </row>
    <row r="420" spans="1:6" x14ac:dyDescent="0.25">
      <c r="A420" t="s">
        <v>6</v>
      </c>
      <c r="B420">
        <v>2030</v>
      </c>
      <c r="C420" t="s">
        <v>51</v>
      </c>
      <c r="D420" t="s">
        <v>52</v>
      </c>
      <c r="E420">
        <v>0.95</v>
      </c>
      <c r="F420" t="s">
        <v>53</v>
      </c>
    </row>
    <row r="421" spans="1:6" hidden="1" x14ac:dyDescent="0.25">
      <c r="A421" t="s">
        <v>6</v>
      </c>
      <c r="B421">
        <v>2030</v>
      </c>
      <c r="C421" t="s">
        <v>54</v>
      </c>
      <c r="D421" t="s">
        <v>52</v>
      </c>
      <c r="E421">
        <v>0.05</v>
      </c>
      <c r="F421" t="s">
        <v>53</v>
      </c>
    </row>
    <row r="422" spans="1:6" hidden="1" x14ac:dyDescent="0.25">
      <c r="A422" t="s">
        <v>6</v>
      </c>
      <c r="B422">
        <v>2031</v>
      </c>
      <c r="C422" t="s">
        <v>7</v>
      </c>
      <c r="D422" t="s">
        <v>8</v>
      </c>
      <c r="E422">
        <v>0.97058823529411697</v>
      </c>
      <c r="F422" t="s">
        <v>9</v>
      </c>
    </row>
    <row r="423" spans="1:6" hidden="1" x14ac:dyDescent="0.25">
      <c r="A423" t="s">
        <v>6</v>
      </c>
      <c r="B423">
        <v>2031</v>
      </c>
      <c r="C423" t="s">
        <v>10</v>
      </c>
      <c r="D423" t="s">
        <v>8</v>
      </c>
      <c r="E423">
        <v>2.94117647058823E-2</v>
      </c>
      <c r="F423" t="s">
        <v>9</v>
      </c>
    </row>
    <row r="424" spans="1:6" hidden="1" x14ac:dyDescent="0.25">
      <c r="A424" t="s">
        <v>6</v>
      </c>
      <c r="B424">
        <v>2031</v>
      </c>
      <c r="C424" t="s">
        <v>10</v>
      </c>
      <c r="D424" t="s">
        <v>11</v>
      </c>
      <c r="E424">
        <v>0.98499999999999999</v>
      </c>
      <c r="F424" t="s">
        <v>12</v>
      </c>
    </row>
    <row r="425" spans="1:6" hidden="1" x14ac:dyDescent="0.25">
      <c r="A425" t="s">
        <v>6</v>
      </c>
      <c r="B425">
        <v>2031</v>
      </c>
      <c r="C425" t="s">
        <v>13</v>
      </c>
      <c r="D425" t="s">
        <v>11</v>
      </c>
      <c r="E425">
        <v>1.4999999999999999E-2</v>
      </c>
      <c r="F425" t="s">
        <v>12</v>
      </c>
    </row>
    <row r="426" spans="1:6" hidden="1" x14ac:dyDescent="0.25">
      <c r="A426" t="s">
        <v>6</v>
      </c>
      <c r="B426">
        <v>2031</v>
      </c>
      <c r="C426" t="s">
        <v>14</v>
      </c>
      <c r="D426" t="s">
        <v>15</v>
      </c>
      <c r="E426">
        <v>0.98499999999999999</v>
      </c>
      <c r="F426" t="s">
        <v>16</v>
      </c>
    </row>
    <row r="427" spans="1:6" hidden="1" x14ac:dyDescent="0.25">
      <c r="A427" t="s">
        <v>6</v>
      </c>
      <c r="B427">
        <v>2031</v>
      </c>
      <c r="C427" t="s">
        <v>10</v>
      </c>
      <c r="D427" t="s">
        <v>15</v>
      </c>
      <c r="E427">
        <v>1.4999999999999999E-2</v>
      </c>
      <c r="F427" t="s">
        <v>16</v>
      </c>
    </row>
    <row r="428" spans="1:6" hidden="1" x14ac:dyDescent="0.25">
      <c r="A428" t="s">
        <v>6</v>
      </c>
      <c r="B428">
        <v>2031</v>
      </c>
      <c r="C428" t="s">
        <v>17</v>
      </c>
      <c r="D428" t="s">
        <v>18</v>
      </c>
      <c r="E428">
        <v>0.97058823529411697</v>
      </c>
      <c r="F428" t="s">
        <v>19</v>
      </c>
    </row>
    <row r="429" spans="1:6" hidden="1" x14ac:dyDescent="0.25">
      <c r="A429" t="s">
        <v>6</v>
      </c>
      <c r="B429">
        <v>2031</v>
      </c>
      <c r="C429" t="s">
        <v>10</v>
      </c>
      <c r="D429" t="s">
        <v>18</v>
      </c>
      <c r="E429">
        <v>2.94117647058823E-2</v>
      </c>
      <c r="F429" t="s">
        <v>19</v>
      </c>
    </row>
    <row r="430" spans="1:6" x14ac:dyDescent="0.25">
      <c r="A430" t="s">
        <v>6</v>
      </c>
      <c r="B430">
        <v>2031</v>
      </c>
      <c r="C430" t="s">
        <v>20</v>
      </c>
      <c r="D430" t="s">
        <v>21</v>
      </c>
      <c r="E430">
        <v>0.95</v>
      </c>
      <c r="F430" t="s">
        <v>22</v>
      </c>
    </row>
    <row r="431" spans="1:6" hidden="1" x14ac:dyDescent="0.25">
      <c r="A431" t="s">
        <v>6</v>
      </c>
      <c r="B431">
        <v>2031</v>
      </c>
      <c r="C431" t="s">
        <v>23</v>
      </c>
      <c r="D431" t="s">
        <v>21</v>
      </c>
      <c r="E431">
        <v>0.05</v>
      </c>
      <c r="F431" t="s">
        <v>22</v>
      </c>
    </row>
    <row r="432" spans="1:6" hidden="1" x14ac:dyDescent="0.25">
      <c r="A432" t="s">
        <v>6</v>
      </c>
      <c r="B432">
        <v>2031</v>
      </c>
      <c r="C432" t="s">
        <v>24</v>
      </c>
      <c r="D432" t="s">
        <v>25</v>
      </c>
      <c r="E432">
        <v>0.97058823529411697</v>
      </c>
      <c r="F432" t="s">
        <v>26</v>
      </c>
    </row>
    <row r="433" spans="1:6" hidden="1" x14ac:dyDescent="0.25">
      <c r="A433" t="s">
        <v>6</v>
      </c>
      <c r="B433">
        <v>2031</v>
      </c>
      <c r="C433" t="s">
        <v>27</v>
      </c>
      <c r="D433" t="s">
        <v>25</v>
      </c>
      <c r="E433">
        <v>2.94117647058823E-2</v>
      </c>
      <c r="F433" t="s">
        <v>26</v>
      </c>
    </row>
    <row r="434" spans="1:6" hidden="1" x14ac:dyDescent="0.25">
      <c r="A434" t="s">
        <v>6</v>
      </c>
      <c r="B434">
        <v>2031</v>
      </c>
      <c r="C434" t="s">
        <v>28</v>
      </c>
      <c r="D434" t="s">
        <v>29</v>
      </c>
      <c r="E434">
        <v>0.98499999999999999</v>
      </c>
      <c r="F434" t="s">
        <v>30</v>
      </c>
    </row>
    <row r="435" spans="1:6" hidden="1" x14ac:dyDescent="0.25">
      <c r="A435" t="s">
        <v>6</v>
      </c>
      <c r="B435">
        <v>2031</v>
      </c>
      <c r="C435" t="s">
        <v>24</v>
      </c>
      <c r="D435" t="s">
        <v>29</v>
      </c>
      <c r="E435">
        <v>1.4999999999999999E-2</v>
      </c>
      <c r="F435" t="s">
        <v>30</v>
      </c>
    </row>
    <row r="436" spans="1:6" hidden="1" x14ac:dyDescent="0.25">
      <c r="A436" t="s">
        <v>6</v>
      </c>
      <c r="B436">
        <v>2031</v>
      </c>
      <c r="C436" t="s">
        <v>31</v>
      </c>
      <c r="D436" t="s">
        <v>32</v>
      </c>
      <c r="E436">
        <v>0.97058823529411697</v>
      </c>
      <c r="F436" t="s">
        <v>33</v>
      </c>
    </row>
    <row r="437" spans="1:6" hidden="1" x14ac:dyDescent="0.25">
      <c r="A437" t="s">
        <v>6</v>
      </c>
      <c r="B437">
        <v>2031</v>
      </c>
      <c r="C437" t="s">
        <v>24</v>
      </c>
      <c r="D437" t="s">
        <v>32</v>
      </c>
      <c r="E437">
        <v>2.94117647058823E-2</v>
      </c>
      <c r="F437" t="s">
        <v>33</v>
      </c>
    </row>
    <row r="438" spans="1:6" x14ac:dyDescent="0.25">
      <c r="A438" t="s">
        <v>6</v>
      </c>
      <c r="B438">
        <v>2031</v>
      </c>
      <c r="C438" t="s">
        <v>34</v>
      </c>
      <c r="D438" t="s">
        <v>35</v>
      </c>
      <c r="E438">
        <v>0.95</v>
      </c>
      <c r="F438" t="s">
        <v>36</v>
      </c>
    </row>
    <row r="439" spans="1:6" hidden="1" x14ac:dyDescent="0.25">
      <c r="A439" t="s">
        <v>6</v>
      </c>
      <c r="B439">
        <v>2031</v>
      </c>
      <c r="C439" t="s">
        <v>37</v>
      </c>
      <c r="D439" t="s">
        <v>35</v>
      </c>
      <c r="E439">
        <v>0.05</v>
      </c>
      <c r="F439" t="s">
        <v>36</v>
      </c>
    </row>
    <row r="440" spans="1:6" hidden="1" x14ac:dyDescent="0.25">
      <c r="A440" t="s">
        <v>6</v>
      </c>
      <c r="B440">
        <v>2031</v>
      </c>
      <c r="C440" t="s">
        <v>38</v>
      </c>
      <c r="D440" t="s">
        <v>39</v>
      </c>
      <c r="E440">
        <v>0.97058823529411697</v>
      </c>
      <c r="F440" t="s">
        <v>40</v>
      </c>
    </row>
    <row r="441" spans="1:6" hidden="1" x14ac:dyDescent="0.25">
      <c r="A441" t="s">
        <v>6</v>
      </c>
      <c r="B441">
        <v>2031</v>
      </c>
      <c r="C441" t="s">
        <v>41</v>
      </c>
      <c r="D441" t="s">
        <v>39</v>
      </c>
      <c r="E441">
        <v>2.94117647058823E-2</v>
      </c>
      <c r="F441" t="s">
        <v>40</v>
      </c>
    </row>
    <row r="442" spans="1:6" hidden="1" x14ac:dyDescent="0.25">
      <c r="A442" t="s">
        <v>6</v>
      </c>
      <c r="B442">
        <v>2031</v>
      </c>
      <c r="C442" t="s">
        <v>41</v>
      </c>
      <c r="D442" t="s">
        <v>42</v>
      </c>
      <c r="E442">
        <v>0.98499999999999999</v>
      </c>
      <c r="F442" t="s">
        <v>43</v>
      </c>
    </row>
    <row r="443" spans="1:6" hidden="1" x14ac:dyDescent="0.25">
      <c r="A443" t="s">
        <v>6</v>
      </c>
      <c r="B443">
        <v>2031</v>
      </c>
      <c r="C443" t="s">
        <v>44</v>
      </c>
      <c r="D443" t="s">
        <v>42</v>
      </c>
      <c r="E443">
        <v>1.4999999999999999E-2</v>
      </c>
      <c r="F443" t="s">
        <v>43</v>
      </c>
    </row>
    <row r="444" spans="1:6" hidden="1" x14ac:dyDescent="0.25">
      <c r="A444" t="s">
        <v>6</v>
      </c>
      <c r="B444">
        <v>2031</v>
      </c>
      <c r="C444" t="s">
        <v>45</v>
      </c>
      <c r="D444" t="s">
        <v>46</v>
      </c>
      <c r="E444">
        <v>0.98499999999999999</v>
      </c>
      <c r="F444" t="s">
        <v>47</v>
      </c>
    </row>
    <row r="445" spans="1:6" hidden="1" x14ac:dyDescent="0.25">
      <c r="A445" t="s">
        <v>6</v>
      </c>
      <c r="B445">
        <v>2031</v>
      </c>
      <c r="C445" t="s">
        <v>41</v>
      </c>
      <c r="D445" t="s">
        <v>46</v>
      </c>
      <c r="E445">
        <v>1.4999999999999999E-2</v>
      </c>
      <c r="F445" t="s">
        <v>47</v>
      </c>
    </row>
    <row r="446" spans="1:6" hidden="1" x14ac:dyDescent="0.25">
      <c r="A446" t="s">
        <v>6</v>
      </c>
      <c r="B446">
        <v>2031</v>
      </c>
      <c r="C446" t="s">
        <v>48</v>
      </c>
      <c r="D446" t="s">
        <v>49</v>
      </c>
      <c r="E446">
        <v>0.97058823529411697</v>
      </c>
      <c r="F446" t="s">
        <v>50</v>
      </c>
    </row>
    <row r="447" spans="1:6" hidden="1" x14ac:dyDescent="0.25">
      <c r="A447" t="s">
        <v>6</v>
      </c>
      <c r="B447">
        <v>2031</v>
      </c>
      <c r="C447" t="s">
        <v>41</v>
      </c>
      <c r="D447" t="s">
        <v>49</v>
      </c>
      <c r="E447">
        <v>2.94117647058823E-2</v>
      </c>
      <c r="F447" t="s">
        <v>50</v>
      </c>
    </row>
    <row r="448" spans="1:6" x14ac:dyDescent="0.25">
      <c r="A448" t="s">
        <v>6</v>
      </c>
      <c r="B448">
        <v>2031</v>
      </c>
      <c r="C448" t="s">
        <v>51</v>
      </c>
      <c r="D448" t="s">
        <v>52</v>
      </c>
      <c r="E448">
        <v>0.95</v>
      </c>
      <c r="F448" t="s">
        <v>53</v>
      </c>
    </row>
    <row r="449" spans="1:6" hidden="1" x14ac:dyDescent="0.25">
      <c r="A449" t="s">
        <v>6</v>
      </c>
      <c r="B449">
        <v>2031</v>
      </c>
      <c r="C449" t="s">
        <v>54</v>
      </c>
      <c r="D449" t="s">
        <v>52</v>
      </c>
      <c r="E449">
        <v>0.05</v>
      </c>
      <c r="F449" t="s">
        <v>53</v>
      </c>
    </row>
    <row r="450" spans="1:6" hidden="1" x14ac:dyDescent="0.25">
      <c r="A450" t="s">
        <v>6</v>
      </c>
      <c r="B450">
        <v>2032</v>
      </c>
      <c r="C450" t="s">
        <v>7</v>
      </c>
      <c r="D450" t="s">
        <v>8</v>
      </c>
      <c r="E450">
        <v>0.97058823529411697</v>
      </c>
      <c r="F450" t="s">
        <v>9</v>
      </c>
    </row>
    <row r="451" spans="1:6" hidden="1" x14ac:dyDescent="0.25">
      <c r="A451" t="s">
        <v>6</v>
      </c>
      <c r="B451">
        <v>2032</v>
      </c>
      <c r="C451" t="s">
        <v>10</v>
      </c>
      <c r="D451" t="s">
        <v>8</v>
      </c>
      <c r="E451">
        <v>2.94117647058823E-2</v>
      </c>
      <c r="F451" t="s">
        <v>9</v>
      </c>
    </row>
    <row r="452" spans="1:6" hidden="1" x14ac:dyDescent="0.25">
      <c r="A452" t="s">
        <v>6</v>
      </c>
      <c r="B452">
        <v>2032</v>
      </c>
      <c r="C452" t="s">
        <v>10</v>
      </c>
      <c r="D452" t="s">
        <v>11</v>
      </c>
      <c r="E452">
        <v>0.98499999999999999</v>
      </c>
      <c r="F452" t="s">
        <v>12</v>
      </c>
    </row>
    <row r="453" spans="1:6" hidden="1" x14ac:dyDescent="0.25">
      <c r="A453" t="s">
        <v>6</v>
      </c>
      <c r="B453">
        <v>2032</v>
      </c>
      <c r="C453" t="s">
        <v>13</v>
      </c>
      <c r="D453" t="s">
        <v>11</v>
      </c>
      <c r="E453">
        <v>1.4999999999999999E-2</v>
      </c>
      <c r="F453" t="s">
        <v>12</v>
      </c>
    </row>
    <row r="454" spans="1:6" hidden="1" x14ac:dyDescent="0.25">
      <c r="A454" t="s">
        <v>6</v>
      </c>
      <c r="B454">
        <v>2032</v>
      </c>
      <c r="C454" t="s">
        <v>14</v>
      </c>
      <c r="D454" t="s">
        <v>15</v>
      </c>
      <c r="E454">
        <v>0.98499999999999999</v>
      </c>
      <c r="F454" t="s">
        <v>16</v>
      </c>
    </row>
    <row r="455" spans="1:6" hidden="1" x14ac:dyDescent="0.25">
      <c r="A455" t="s">
        <v>6</v>
      </c>
      <c r="B455">
        <v>2032</v>
      </c>
      <c r="C455" t="s">
        <v>10</v>
      </c>
      <c r="D455" t="s">
        <v>15</v>
      </c>
      <c r="E455">
        <v>1.4999999999999999E-2</v>
      </c>
      <c r="F455" t="s">
        <v>16</v>
      </c>
    </row>
    <row r="456" spans="1:6" hidden="1" x14ac:dyDescent="0.25">
      <c r="A456" t="s">
        <v>6</v>
      </c>
      <c r="B456">
        <v>2032</v>
      </c>
      <c r="C456" t="s">
        <v>17</v>
      </c>
      <c r="D456" t="s">
        <v>18</v>
      </c>
      <c r="E456">
        <v>0.97058823529411697</v>
      </c>
      <c r="F456" t="s">
        <v>19</v>
      </c>
    </row>
    <row r="457" spans="1:6" hidden="1" x14ac:dyDescent="0.25">
      <c r="A457" t="s">
        <v>6</v>
      </c>
      <c r="B457">
        <v>2032</v>
      </c>
      <c r="C457" t="s">
        <v>10</v>
      </c>
      <c r="D457" t="s">
        <v>18</v>
      </c>
      <c r="E457">
        <v>2.94117647058823E-2</v>
      </c>
      <c r="F457" t="s">
        <v>19</v>
      </c>
    </row>
    <row r="458" spans="1:6" x14ac:dyDescent="0.25">
      <c r="A458" t="s">
        <v>6</v>
      </c>
      <c r="B458">
        <v>2032</v>
      </c>
      <c r="C458" t="s">
        <v>20</v>
      </c>
      <c r="D458" t="s">
        <v>21</v>
      </c>
      <c r="E458">
        <v>0.95</v>
      </c>
      <c r="F458" t="s">
        <v>22</v>
      </c>
    </row>
    <row r="459" spans="1:6" hidden="1" x14ac:dyDescent="0.25">
      <c r="A459" t="s">
        <v>6</v>
      </c>
      <c r="B459">
        <v>2032</v>
      </c>
      <c r="C459" t="s">
        <v>23</v>
      </c>
      <c r="D459" t="s">
        <v>21</v>
      </c>
      <c r="E459">
        <v>0.05</v>
      </c>
      <c r="F459" t="s">
        <v>22</v>
      </c>
    </row>
    <row r="460" spans="1:6" hidden="1" x14ac:dyDescent="0.25">
      <c r="A460" t="s">
        <v>6</v>
      </c>
      <c r="B460">
        <v>2032</v>
      </c>
      <c r="C460" t="s">
        <v>24</v>
      </c>
      <c r="D460" t="s">
        <v>25</v>
      </c>
      <c r="E460">
        <v>0.97058823529411697</v>
      </c>
      <c r="F460" t="s">
        <v>26</v>
      </c>
    </row>
    <row r="461" spans="1:6" hidden="1" x14ac:dyDescent="0.25">
      <c r="A461" t="s">
        <v>6</v>
      </c>
      <c r="B461">
        <v>2032</v>
      </c>
      <c r="C461" t="s">
        <v>27</v>
      </c>
      <c r="D461" t="s">
        <v>25</v>
      </c>
      <c r="E461">
        <v>2.94117647058823E-2</v>
      </c>
      <c r="F461" t="s">
        <v>26</v>
      </c>
    </row>
    <row r="462" spans="1:6" hidden="1" x14ac:dyDescent="0.25">
      <c r="A462" t="s">
        <v>6</v>
      </c>
      <c r="B462">
        <v>2032</v>
      </c>
      <c r="C462" t="s">
        <v>28</v>
      </c>
      <c r="D462" t="s">
        <v>29</v>
      </c>
      <c r="E462">
        <v>0.98499999999999999</v>
      </c>
      <c r="F462" t="s">
        <v>30</v>
      </c>
    </row>
    <row r="463" spans="1:6" hidden="1" x14ac:dyDescent="0.25">
      <c r="A463" t="s">
        <v>6</v>
      </c>
      <c r="B463">
        <v>2032</v>
      </c>
      <c r="C463" t="s">
        <v>24</v>
      </c>
      <c r="D463" t="s">
        <v>29</v>
      </c>
      <c r="E463">
        <v>1.4999999999999999E-2</v>
      </c>
      <c r="F463" t="s">
        <v>30</v>
      </c>
    </row>
    <row r="464" spans="1:6" hidden="1" x14ac:dyDescent="0.25">
      <c r="A464" t="s">
        <v>6</v>
      </c>
      <c r="B464">
        <v>2032</v>
      </c>
      <c r="C464" t="s">
        <v>31</v>
      </c>
      <c r="D464" t="s">
        <v>32</v>
      </c>
      <c r="E464">
        <v>0.97058823529411697</v>
      </c>
      <c r="F464" t="s">
        <v>33</v>
      </c>
    </row>
    <row r="465" spans="1:6" hidden="1" x14ac:dyDescent="0.25">
      <c r="A465" t="s">
        <v>6</v>
      </c>
      <c r="B465">
        <v>2032</v>
      </c>
      <c r="C465" t="s">
        <v>24</v>
      </c>
      <c r="D465" t="s">
        <v>32</v>
      </c>
      <c r="E465">
        <v>2.94117647058823E-2</v>
      </c>
      <c r="F465" t="s">
        <v>33</v>
      </c>
    </row>
    <row r="466" spans="1:6" x14ac:dyDescent="0.25">
      <c r="A466" t="s">
        <v>6</v>
      </c>
      <c r="B466">
        <v>2032</v>
      </c>
      <c r="C466" t="s">
        <v>34</v>
      </c>
      <c r="D466" t="s">
        <v>35</v>
      </c>
      <c r="E466">
        <v>0.95</v>
      </c>
      <c r="F466" t="s">
        <v>36</v>
      </c>
    </row>
    <row r="467" spans="1:6" hidden="1" x14ac:dyDescent="0.25">
      <c r="A467" t="s">
        <v>6</v>
      </c>
      <c r="B467">
        <v>2032</v>
      </c>
      <c r="C467" t="s">
        <v>37</v>
      </c>
      <c r="D467" t="s">
        <v>35</v>
      </c>
      <c r="E467">
        <v>0.05</v>
      </c>
      <c r="F467" t="s">
        <v>36</v>
      </c>
    </row>
    <row r="468" spans="1:6" hidden="1" x14ac:dyDescent="0.25">
      <c r="A468" t="s">
        <v>6</v>
      </c>
      <c r="B468">
        <v>2032</v>
      </c>
      <c r="C468" t="s">
        <v>38</v>
      </c>
      <c r="D468" t="s">
        <v>39</v>
      </c>
      <c r="E468">
        <v>0.97058823529411697</v>
      </c>
      <c r="F468" t="s">
        <v>40</v>
      </c>
    </row>
    <row r="469" spans="1:6" hidden="1" x14ac:dyDescent="0.25">
      <c r="A469" t="s">
        <v>6</v>
      </c>
      <c r="B469">
        <v>2032</v>
      </c>
      <c r="C469" t="s">
        <v>41</v>
      </c>
      <c r="D469" t="s">
        <v>39</v>
      </c>
      <c r="E469">
        <v>2.94117647058823E-2</v>
      </c>
      <c r="F469" t="s">
        <v>40</v>
      </c>
    </row>
    <row r="470" spans="1:6" hidden="1" x14ac:dyDescent="0.25">
      <c r="A470" t="s">
        <v>6</v>
      </c>
      <c r="B470">
        <v>2032</v>
      </c>
      <c r="C470" t="s">
        <v>41</v>
      </c>
      <c r="D470" t="s">
        <v>42</v>
      </c>
      <c r="E470">
        <v>0.98499999999999999</v>
      </c>
      <c r="F470" t="s">
        <v>43</v>
      </c>
    </row>
    <row r="471" spans="1:6" hidden="1" x14ac:dyDescent="0.25">
      <c r="A471" t="s">
        <v>6</v>
      </c>
      <c r="B471">
        <v>2032</v>
      </c>
      <c r="C471" t="s">
        <v>44</v>
      </c>
      <c r="D471" t="s">
        <v>42</v>
      </c>
      <c r="E471">
        <v>1.4999999999999999E-2</v>
      </c>
      <c r="F471" t="s">
        <v>43</v>
      </c>
    </row>
    <row r="472" spans="1:6" hidden="1" x14ac:dyDescent="0.25">
      <c r="A472" t="s">
        <v>6</v>
      </c>
      <c r="B472">
        <v>2032</v>
      </c>
      <c r="C472" t="s">
        <v>45</v>
      </c>
      <c r="D472" t="s">
        <v>46</v>
      </c>
      <c r="E472">
        <v>0.98499999999999999</v>
      </c>
      <c r="F472" t="s">
        <v>47</v>
      </c>
    </row>
    <row r="473" spans="1:6" hidden="1" x14ac:dyDescent="0.25">
      <c r="A473" t="s">
        <v>6</v>
      </c>
      <c r="B473">
        <v>2032</v>
      </c>
      <c r="C473" t="s">
        <v>41</v>
      </c>
      <c r="D473" t="s">
        <v>46</v>
      </c>
      <c r="E473">
        <v>1.4999999999999999E-2</v>
      </c>
      <c r="F473" t="s">
        <v>47</v>
      </c>
    </row>
    <row r="474" spans="1:6" hidden="1" x14ac:dyDescent="0.25">
      <c r="A474" t="s">
        <v>6</v>
      </c>
      <c r="B474">
        <v>2032</v>
      </c>
      <c r="C474" t="s">
        <v>48</v>
      </c>
      <c r="D474" t="s">
        <v>49</v>
      </c>
      <c r="E474">
        <v>0.97058823529411697</v>
      </c>
      <c r="F474" t="s">
        <v>50</v>
      </c>
    </row>
    <row r="475" spans="1:6" hidden="1" x14ac:dyDescent="0.25">
      <c r="A475" t="s">
        <v>6</v>
      </c>
      <c r="B475">
        <v>2032</v>
      </c>
      <c r="C475" t="s">
        <v>41</v>
      </c>
      <c r="D475" t="s">
        <v>49</v>
      </c>
      <c r="E475">
        <v>2.94117647058823E-2</v>
      </c>
      <c r="F475" t="s">
        <v>50</v>
      </c>
    </row>
    <row r="476" spans="1:6" x14ac:dyDescent="0.25">
      <c r="A476" t="s">
        <v>6</v>
      </c>
      <c r="B476">
        <v>2032</v>
      </c>
      <c r="C476" t="s">
        <v>51</v>
      </c>
      <c r="D476" t="s">
        <v>52</v>
      </c>
      <c r="E476">
        <v>0.95</v>
      </c>
      <c r="F476" t="s">
        <v>53</v>
      </c>
    </row>
    <row r="477" spans="1:6" hidden="1" x14ac:dyDescent="0.25">
      <c r="A477" t="s">
        <v>6</v>
      </c>
      <c r="B477">
        <v>2032</v>
      </c>
      <c r="C477" t="s">
        <v>54</v>
      </c>
      <c r="D477" t="s">
        <v>52</v>
      </c>
      <c r="E477">
        <v>0.05</v>
      </c>
      <c r="F477" t="s">
        <v>53</v>
      </c>
    </row>
    <row r="478" spans="1:6" hidden="1" x14ac:dyDescent="0.25">
      <c r="A478" t="s">
        <v>6</v>
      </c>
      <c r="B478">
        <v>2033</v>
      </c>
      <c r="C478" t="s">
        <v>7</v>
      </c>
      <c r="D478" t="s">
        <v>8</v>
      </c>
      <c r="E478">
        <v>0.97058823529411697</v>
      </c>
      <c r="F478" t="s">
        <v>9</v>
      </c>
    </row>
    <row r="479" spans="1:6" hidden="1" x14ac:dyDescent="0.25">
      <c r="A479" t="s">
        <v>6</v>
      </c>
      <c r="B479">
        <v>2033</v>
      </c>
      <c r="C479" t="s">
        <v>10</v>
      </c>
      <c r="D479" t="s">
        <v>8</v>
      </c>
      <c r="E479">
        <v>2.94117647058823E-2</v>
      </c>
      <c r="F479" t="s">
        <v>9</v>
      </c>
    </row>
    <row r="480" spans="1:6" hidden="1" x14ac:dyDescent="0.25">
      <c r="A480" t="s">
        <v>6</v>
      </c>
      <c r="B480">
        <v>2033</v>
      </c>
      <c r="C480" t="s">
        <v>10</v>
      </c>
      <c r="D480" t="s">
        <v>11</v>
      </c>
      <c r="E480">
        <v>0.98499999999999999</v>
      </c>
      <c r="F480" t="s">
        <v>12</v>
      </c>
    </row>
    <row r="481" spans="1:6" hidden="1" x14ac:dyDescent="0.25">
      <c r="A481" t="s">
        <v>6</v>
      </c>
      <c r="B481">
        <v>2033</v>
      </c>
      <c r="C481" t="s">
        <v>13</v>
      </c>
      <c r="D481" t="s">
        <v>11</v>
      </c>
      <c r="E481">
        <v>1.4999999999999999E-2</v>
      </c>
      <c r="F481" t="s">
        <v>12</v>
      </c>
    </row>
    <row r="482" spans="1:6" hidden="1" x14ac:dyDescent="0.25">
      <c r="A482" t="s">
        <v>6</v>
      </c>
      <c r="B482">
        <v>2033</v>
      </c>
      <c r="C482" t="s">
        <v>14</v>
      </c>
      <c r="D482" t="s">
        <v>15</v>
      </c>
      <c r="E482">
        <v>0.98499999999999999</v>
      </c>
      <c r="F482" t="s">
        <v>16</v>
      </c>
    </row>
    <row r="483" spans="1:6" hidden="1" x14ac:dyDescent="0.25">
      <c r="A483" t="s">
        <v>6</v>
      </c>
      <c r="B483">
        <v>2033</v>
      </c>
      <c r="C483" t="s">
        <v>10</v>
      </c>
      <c r="D483" t="s">
        <v>15</v>
      </c>
      <c r="E483">
        <v>1.4999999999999999E-2</v>
      </c>
      <c r="F483" t="s">
        <v>16</v>
      </c>
    </row>
    <row r="484" spans="1:6" hidden="1" x14ac:dyDescent="0.25">
      <c r="A484" t="s">
        <v>6</v>
      </c>
      <c r="B484">
        <v>2033</v>
      </c>
      <c r="C484" t="s">
        <v>17</v>
      </c>
      <c r="D484" t="s">
        <v>18</v>
      </c>
      <c r="E484">
        <v>0.97058823529411697</v>
      </c>
      <c r="F484" t="s">
        <v>19</v>
      </c>
    </row>
    <row r="485" spans="1:6" hidden="1" x14ac:dyDescent="0.25">
      <c r="A485" t="s">
        <v>6</v>
      </c>
      <c r="B485">
        <v>2033</v>
      </c>
      <c r="C485" t="s">
        <v>10</v>
      </c>
      <c r="D485" t="s">
        <v>18</v>
      </c>
      <c r="E485">
        <v>2.94117647058823E-2</v>
      </c>
      <c r="F485" t="s">
        <v>19</v>
      </c>
    </row>
    <row r="486" spans="1:6" x14ac:dyDescent="0.25">
      <c r="A486" t="s">
        <v>6</v>
      </c>
      <c r="B486">
        <v>2033</v>
      </c>
      <c r="C486" t="s">
        <v>20</v>
      </c>
      <c r="D486" t="s">
        <v>21</v>
      </c>
      <c r="E486">
        <v>0.95</v>
      </c>
      <c r="F486" t="s">
        <v>22</v>
      </c>
    </row>
    <row r="487" spans="1:6" hidden="1" x14ac:dyDescent="0.25">
      <c r="A487" t="s">
        <v>6</v>
      </c>
      <c r="B487">
        <v>2033</v>
      </c>
      <c r="C487" t="s">
        <v>23</v>
      </c>
      <c r="D487" t="s">
        <v>21</v>
      </c>
      <c r="E487">
        <v>0.05</v>
      </c>
      <c r="F487" t="s">
        <v>22</v>
      </c>
    </row>
    <row r="488" spans="1:6" hidden="1" x14ac:dyDescent="0.25">
      <c r="A488" t="s">
        <v>6</v>
      </c>
      <c r="B488">
        <v>2033</v>
      </c>
      <c r="C488" t="s">
        <v>24</v>
      </c>
      <c r="D488" t="s">
        <v>25</v>
      </c>
      <c r="E488">
        <v>0.97058823529411697</v>
      </c>
      <c r="F488" t="s">
        <v>26</v>
      </c>
    </row>
    <row r="489" spans="1:6" hidden="1" x14ac:dyDescent="0.25">
      <c r="A489" t="s">
        <v>6</v>
      </c>
      <c r="B489">
        <v>2033</v>
      </c>
      <c r="C489" t="s">
        <v>27</v>
      </c>
      <c r="D489" t="s">
        <v>25</v>
      </c>
      <c r="E489">
        <v>2.94117647058823E-2</v>
      </c>
      <c r="F489" t="s">
        <v>26</v>
      </c>
    </row>
    <row r="490" spans="1:6" hidden="1" x14ac:dyDescent="0.25">
      <c r="A490" t="s">
        <v>6</v>
      </c>
      <c r="B490">
        <v>2033</v>
      </c>
      <c r="C490" t="s">
        <v>28</v>
      </c>
      <c r="D490" t="s">
        <v>29</v>
      </c>
      <c r="E490">
        <v>0.98499999999999999</v>
      </c>
      <c r="F490" t="s">
        <v>30</v>
      </c>
    </row>
    <row r="491" spans="1:6" hidden="1" x14ac:dyDescent="0.25">
      <c r="A491" t="s">
        <v>6</v>
      </c>
      <c r="B491">
        <v>2033</v>
      </c>
      <c r="C491" t="s">
        <v>24</v>
      </c>
      <c r="D491" t="s">
        <v>29</v>
      </c>
      <c r="E491">
        <v>1.4999999999999999E-2</v>
      </c>
      <c r="F491" t="s">
        <v>30</v>
      </c>
    </row>
    <row r="492" spans="1:6" hidden="1" x14ac:dyDescent="0.25">
      <c r="A492" t="s">
        <v>6</v>
      </c>
      <c r="B492">
        <v>2033</v>
      </c>
      <c r="C492" t="s">
        <v>31</v>
      </c>
      <c r="D492" t="s">
        <v>32</v>
      </c>
      <c r="E492">
        <v>0.97058823529411697</v>
      </c>
      <c r="F492" t="s">
        <v>33</v>
      </c>
    </row>
    <row r="493" spans="1:6" hidden="1" x14ac:dyDescent="0.25">
      <c r="A493" t="s">
        <v>6</v>
      </c>
      <c r="B493">
        <v>2033</v>
      </c>
      <c r="C493" t="s">
        <v>24</v>
      </c>
      <c r="D493" t="s">
        <v>32</v>
      </c>
      <c r="E493">
        <v>2.94117647058823E-2</v>
      </c>
      <c r="F493" t="s">
        <v>33</v>
      </c>
    </row>
    <row r="494" spans="1:6" x14ac:dyDescent="0.25">
      <c r="A494" t="s">
        <v>6</v>
      </c>
      <c r="B494">
        <v>2033</v>
      </c>
      <c r="C494" t="s">
        <v>34</v>
      </c>
      <c r="D494" t="s">
        <v>35</v>
      </c>
      <c r="E494">
        <v>0.95</v>
      </c>
      <c r="F494" t="s">
        <v>36</v>
      </c>
    </row>
    <row r="495" spans="1:6" hidden="1" x14ac:dyDescent="0.25">
      <c r="A495" t="s">
        <v>6</v>
      </c>
      <c r="B495">
        <v>2033</v>
      </c>
      <c r="C495" t="s">
        <v>37</v>
      </c>
      <c r="D495" t="s">
        <v>35</v>
      </c>
      <c r="E495">
        <v>0.05</v>
      </c>
      <c r="F495" t="s">
        <v>36</v>
      </c>
    </row>
    <row r="496" spans="1:6" hidden="1" x14ac:dyDescent="0.25">
      <c r="A496" t="s">
        <v>6</v>
      </c>
      <c r="B496">
        <v>2033</v>
      </c>
      <c r="C496" t="s">
        <v>38</v>
      </c>
      <c r="D496" t="s">
        <v>39</v>
      </c>
      <c r="E496">
        <v>0.97058823529411697</v>
      </c>
      <c r="F496" t="s">
        <v>40</v>
      </c>
    </row>
    <row r="497" spans="1:6" hidden="1" x14ac:dyDescent="0.25">
      <c r="A497" t="s">
        <v>6</v>
      </c>
      <c r="B497">
        <v>2033</v>
      </c>
      <c r="C497" t="s">
        <v>41</v>
      </c>
      <c r="D497" t="s">
        <v>39</v>
      </c>
      <c r="E497">
        <v>2.94117647058823E-2</v>
      </c>
      <c r="F497" t="s">
        <v>40</v>
      </c>
    </row>
    <row r="498" spans="1:6" hidden="1" x14ac:dyDescent="0.25">
      <c r="A498" t="s">
        <v>6</v>
      </c>
      <c r="B498">
        <v>2033</v>
      </c>
      <c r="C498" t="s">
        <v>41</v>
      </c>
      <c r="D498" t="s">
        <v>42</v>
      </c>
      <c r="E498">
        <v>0.98499999999999999</v>
      </c>
      <c r="F498" t="s">
        <v>43</v>
      </c>
    </row>
    <row r="499" spans="1:6" hidden="1" x14ac:dyDescent="0.25">
      <c r="A499" t="s">
        <v>6</v>
      </c>
      <c r="B499">
        <v>2033</v>
      </c>
      <c r="C499" t="s">
        <v>44</v>
      </c>
      <c r="D499" t="s">
        <v>42</v>
      </c>
      <c r="E499">
        <v>1.4999999999999999E-2</v>
      </c>
      <c r="F499" t="s">
        <v>43</v>
      </c>
    </row>
    <row r="500" spans="1:6" hidden="1" x14ac:dyDescent="0.25">
      <c r="A500" t="s">
        <v>6</v>
      </c>
      <c r="B500">
        <v>2033</v>
      </c>
      <c r="C500" t="s">
        <v>45</v>
      </c>
      <c r="D500" t="s">
        <v>46</v>
      </c>
      <c r="E500">
        <v>0.98499999999999999</v>
      </c>
      <c r="F500" t="s">
        <v>47</v>
      </c>
    </row>
    <row r="501" spans="1:6" hidden="1" x14ac:dyDescent="0.25">
      <c r="A501" t="s">
        <v>6</v>
      </c>
      <c r="B501">
        <v>2033</v>
      </c>
      <c r="C501" t="s">
        <v>41</v>
      </c>
      <c r="D501" t="s">
        <v>46</v>
      </c>
      <c r="E501">
        <v>1.4999999999999999E-2</v>
      </c>
      <c r="F501" t="s">
        <v>47</v>
      </c>
    </row>
    <row r="502" spans="1:6" hidden="1" x14ac:dyDescent="0.25">
      <c r="A502" t="s">
        <v>6</v>
      </c>
      <c r="B502">
        <v>2033</v>
      </c>
      <c r="C502" t="s">
        <v>48</v>
      </c>
      <c r="D502" t="s">
        <v>49</v>
      </c>
      <c r="E502">
        <v>0.97058823529411697</v>
      </c>
      <c r="F502" t="s">
        <v>50</v>
      </c>
    </row>
    <row r="503" spans="1:6" hidden="1" x14ac:dyDescent="0.25">
      <c r="A503" t="s">
        <v>6</v>
      </c>
      <c r="B503">
        <v>2033</v>
      </c>
      <c r="C503" t="s">
        <v>41</v>
      </c>
      <c r="D503" t="s">
        <v>49</v>
      </c>
      <c r="E503">
        <v>2.94117647058823E-2</v>
      </c>
      <c r="F503" t="s">
        <v>50</v>
      </c>
    </row>
    <row r="504" spans="1:6" x14ac:dyDescent="0.25">
      <c r="A504" t="s">
        <v>6</v>
      </c>
      <c r="B504">
        <v>2033</v>
      </c>
      <c r="C504" t="s">
        <v>51</v>
      </c>
      <c r="D504" t="s">
        <v>52</v>
      </c>
      <c r="E504">
        <v>0.95</v>
      </c>
      <c r="F504" t="s">
        <v>53</v>
      </c>
    </row>
    <row r="505" spans="1:6" hidden="1" x14ac:dyDescent="0.25">
      <c r="A505" t="s">
        <v>6</v>
      </c>
      <c r="B505">
        <v>2033</v>
      </c>
      <c r="C505" t="s">
        <v>54</v>
      </c>
      <c r="D505" t="s">
        <v>52</v>
      </c>
      <c r="E505">
        <v>0.05</v>
      </c>
      <c r="F505" t="s">
        <v>53</v>
      </c>
    </row>
    <row r="506" spans="1:6" hidden="1" x14ac:dyDescent="0.25">
      <c r="A506" t="s">
        <v>6</v>
      </c>
      <c r="B506">
        <v>2034</v>
      </c>
      <c r="C506" t="s">
        <v>7</v>
      </c>
      <c r="D506" t="s">
        <v>8</v>
      </c>
      <c r="E506">
        <v>0.97058823529411697</v>
      </c>
      <c r="F506" t="s">
        <v>9</v>
      </c>
    </row>
    <row r="507" spans="1:6" hidden="1" x14ac:dyDescent="0.25">
      <c r="A507" t="s">
        <v>6</v>
      </c>
      <c r="B507">
        <v>2034</v>
      </c>
      <c r="C507" t="s">
        <v>10</v>
      </c>
      <c r="D507" t="s">
        <v>8</v>
      </c>
      <c r="E507">
        <v>2.94117647058823E-2</v>
      </c>
      <c r="F507" t="s">
        <v>9</v>
      </c>
    </row>
    <row r="508" spans="1:6" hidden="1" x14ac:dyDescent="0.25">
      <c r="A508" t="s">
        <v>6</v>
      </c>
      <c r="B508">
        <v>2034</v>
      </c>
      <c r="C508" t="s">
        <v>10</v>
      </c>
      <c r="D508" t="s">
        <v>11</v>
      </c>
      <c r="E508">
        <v>0.98499999999999999</v>
      </c>
      <c r="F508" t="s">
        <v>12</v>
      </c>
    </row>
    <row r="509" spans="1:6" hidden="1" x14ac:dyDescent="0.25">
      <c r="A509" t="s">
        <v>6</v>
      </c>
      <c r="B509">
        <v>2034</v>
      </c>
      <c r="C509" t="s">
        <v>13</v>
      </c>
      <c r="D509" t="s">
        <v>11</v>
      </c>
      <c r="E509">
        <v>1.4999999999999999E-2</v>
      </c>
      <c r="F509" t="s">
        <v>12</v>
      </c>
    </row>
    <row r="510" spans="1:6" hidden="1" x14ac:dyDescent="0.25">
      <c r="A510" t="s">
        <v>6</v>
      </c>
      <c r="B510">
        <v>2034</v>
      </c>
      <c r="C510" t="s">
        <v>14</v>
      </c>
      <c r="D510" t="s">
        <v>15</v>
      </c>
      <c r="E510">
        <v>0.98499999999999999</v>
      </c>
      <c r="F510" t="s">
        <v>16</v>
      </c>
    </row>
    <row r="511" spans="1:6" hidden="1" x14ac:dyDescent="0.25">
      <c r="A511" t="s">
        <v>6</v>
      </c>
      <c r="B511">
        <v>2034</v>
      </c>
      <c r="C511" t="s">
        <v>10</v>
      </c>
      <c r="D511" t="s">
        <v>15</v>
      </c>
      <c r="E511">
        <v>1.4999999999999999E-2</v>
      </c>
      <c r="F511" t="s">
        <v>16</v>
      </c>
    </row>
    <row r="512" spans="1:6" hidden="1" x14ac:dyDescent="0.25">
      <c r="A512" t="s">
        <v>6</v>
      </c>
      <c r="B512">
        <v>2034</v>
      </c>
      <c r="C512" t="s">
        <v>17</v>
      </c>
      <c r="D512" t="s">
        <v>18</v>
      </c>
      <c r="E512">
        <v>0.97058823529411697</v>
      </c>
      <c r="F512" t="s">
        <v>19</v>
      </c>
    </row>
    <row r="513" spans="1:6" hidden="1" x14ac:dyDescent="0.25">
      <c r="A513" t="s">
        <v>6</v>
      </c>
      <c r="B513">
        <v>2034</v>
      </c>
      <c r="C513" t="s">
        <v>10</v>
      </c>
      <c r="D513" t="s">
        <v>18</v>
      </c>
      <c r="E513">
        <v>2.94117647058823E-2</v>
      </c>
      <c r="F513" t="s">
        <v>19</v>
      </c>
    </row>
    <row r="514" spans="1:6" x14ac:dyDescent="0.25">
      <c r="A514" t="s">
        <v>6</v>
      </c>
      <c r="B514">
        <v>2034</v>
      </c>
      <c r="C514" t="s">
        <v>20</v>
      </c>
      <c r="D514" t="s">
        <v>21</v>
      </c>
      <c r="E514">
        <v>0.95</v>
      </c>
      <c r="F514" t="s">
        <v>22</v>
      </c>
    </row>
    <row r="515" spans="1:6" hidden="1" x14ac:dyDescent="0.25">
      <c r="A515" t="s">
        <v>6</v>
      </c>
      <c r="B515">
        <v>2034</v>
      </c>
      <c r="C515" t="s">
        <v>23</v>
      </c>
      <c r="D515" t="s">
        <v>21</v>
      </c>
      <c r="E515">
        <v>0.05</v>
      </c>
      <c r="F515" t="s">
        <v>22</v>
      </c>
    </row>
    <row r="516" spans="1:6" hidden="1" x14ac:dyDescent="0.25">
      <c r="A516" t="s">
        <v>6</v>
      </c>
      <c r="B516">
        <v>2034</v>
      </c>
      <c r="C516" t="s">
        <v>24</v>
      </c>
      <c r="D516" t="s">
        <v>25</v>
      </c>
      <c r="E516">
        <v>0.97058823529411697</v>
      </c>
      <c r="F516" t="s">
        <v>26</v>
      </c>
    </row>
    <row r="517" spans="1:6" hidden="1" x14ac:dyDescent="0.25">
      <c r="A517" t="s">
        <v>6</v>
      </c>
      <c r="B517">
        <v>2034</v>
      </c>
      <c r="C517" t="s">
        <v>27</v>
      </c>
      <c r="D517" t="s">
        <v>25</v>
      </c>
      <c r="E517">
        <v>2.94117647058823E-2</v>
      </c>
      <c r="F517" t="s">
        <v>26</v>
      </c>
    </row>
    <row r="518" spans="1:6" hidden="1" x14ac:dyDescent="0.25">
      <c r="A518" t="s">
        <v>6</v>
      </c>
      <c r="B518">
        <v>2034</v>
      </c>
      <c r="C518" t="s">
        <v>28</v>
      </c>
      <c r="D518" t="s">
        <v>29</v>
      </c>
      <c r="E518">
        <v>0.98499999999999999</v>
      </c>
      <c r="F518" t="s">
        <v>30</v>
      </c>
    </row>
    <row r="519" spans="1:6" hidden="1" x14ac:dyDescent="0.25">
      <c r="A519" t="s">
        <v>6</v>
      </c>
      <c r="B519">
        <v>2034</v>
      </c>
      <c r="C519" t="s">
        <v>24</v>
      </c>
      <c r="D519" t="s">
        <v>29</v>
      </c>
      <c r="E519">
        <v>1.4999999999999999E-2</v>
      </c>
      <c r="F519" t="s">
        <v>30</v>
      </c>
    </row>
    <row r="520" spans="1:6" hidden="1" x14ac:dyDescent="0.25">
      <c r="A520" t="s">
        <v>6</v>
      </c>
      <c r="B520">
        <v>2034</v>
      </c>
      <c r="C520" t="s">
        <v>31</v>
      </c>
      <c r="D520" t="s">
        <v>32</v>
      </c>
      <c r="E520">
        <v>0.97058823529411697</v>
      </c>
      <c r="F520" t="s">
        <v>33</v>
      </c>
    </row>
    <row r="521" spans="1:6" hidden="1" x14ac:dyDescent="0.25">
      <c r="A521" t="s">
        <v>6</v>
      </c>
      <c r="B521">
        <v>2034</v>
      </c>
      <c r="C521" t="s">
        <v>24</v>
      </c>
      <c r="D521" t="s">
        <v>32</v>
      </c>
      <c r="E521">
        <v>2.94117647058823E-2</v>
      </c>
      <c r="F521" t="s">
        <v>33</v>
      </c>
    </row>
    <row r="522" spans="1:6" x14ac:dyDescent="0.25">
      <c r="A522" t="s">
        <v>6</v>
      </c>
      <c r="B522">
        <v>2034</v>
      </c>
      <c r="C522" t="s">
        <v>34</v>
      </c>
      <c r="D522" t="s">
        <v>35</v>
      </c>
      <c r="E522">
        <v>0.95</v>
      </c>
      <c r="F522" t="s">
        <v>36</v>
      </c>
    </row>
    <row r="523" spans="1:6" hidden="1" x14ac:dyDescent="0.25">
      <c r="A523" t="s">
        <v>6</v>
      </c>
      <c r="B523">
        <v>2034</v>
      </c>
      <c r="C523" t="s">
        <v>37</v>
      </c>
      <c r="D523" t="s">
        <v>35</v>
      </c>
      <c r="E523">
        <v>0.05</v>
      </c>
      <c r="F523" t="s">
        <v>36</v>
      </c>
    </row>
    <row r="524" spans="1:6" hidden="1" x14ac:dyDescent="0.25">
      <c r="A524" t="s">
        <v>6</v>
      </c>
      <c r="B524">
        <v>2034</v>
      </c>
      <c r="C524" t="s">
        <v>38</v>
      </c>
      <c r="D524" t="s">
        <v>39</v>
      </c>
      <c r="E524">
        <v>0.97058823529411697</v>
      </c>
      <c r="F524" t="s">
        <v>40</v>
      </c>
    </row>
    <row r="525" spans="1:6" hidden="1" x14ac:dyDescent="0.25">
      <c r="A525" t="s">
        <v>6</v>
      </c>
      <c r="B525">
        <v>2034</v>
      </c>
      <c r="C525" t="s">
        <v>41</v>
      </c>
      <c r="D525" t="s">
        <v>39</v>
      </c>
      <c r="E525">
        <v>2.94117647058823E-2</v>
      </c>
      <c r="F525" t="s">
        <v>40</v>
      </c>
    </row>
    <row r="526" spans="1:6" hidden="1" x14ac:dyDescent="0.25">
      <c r="A526" t="s">
        <v>6</v>
      </c>
      <c r="B526">
        <v>2034</v>
      </c>
      <c r="C526" t="s">
        <v>41</v>
      </c>
      <c r="D526" t="s">
        <v>42</v>
      </c>
      <c r="E526">
        <v>0.98499999999999999</v>
      </c>
      <c r="F526" t="s">
        <v>43</v>
      </c>
    </row>
    <row r="527" spans="1:6" hidden="1" x14ac:dyDescent="0.25">
      <c r="A527" t="s">
        <v>6</v>
      </c>
      <c r="B527">
        <v>2034</v>
      </c>
      <c r="C527" t="s">
        <v>44</v>
      </c>
      <c r="D527" t="s">
        <v>42</v>
      </c>
      <c r="E527">
        <v>1.4999999999999999E-2</v>
      </c>
      <c r="F527" t="s">
        <v>43</v>
      </c>
    </row>
    <row r="528" spans="1:6" hidden="1" x14ac:dyDescent="0.25">
      <c r="A528" t="s">
        <v>6</v>
      </c>
      <c r="B528">
        <v>2034</v>
      </c>
      <c r="C528" t="s">
        <v>45</v>
      </c>
      <c r="D528" t="s">
        <v>46</v>
      </c>
      <c r="E528">
        <v>0.98499999999999999</v>
      </c>
      <c r="F528" t="s">
        <v>47</v>
      </c>
    </row>
    <row r="529" spans="1:6" hidden="1" x14ac:dyDescent="0.25">
      <c r="A529" t="s">
        <v>6</v>
      </c>
      <c r="B529">
        <v>2034</v>
      </c>
      <c r="C529" t="s">
        <v>41</v>
      </c>
      <c r="D529" t="s">
        <v>46</v>
      </c>
      <c r="E529">
        <v>1.4999999999999999E-2</v>
      </c>
      <c r="F529" t="s">
        <v>47</v>
      </c>
    </row>
    <row r="530" spans="1:6" hidden="1" x14ac:dyDescent="0.25">
      <c r="A530" t="s">
        <v>6</v>
      </c>
      <c r="B530">
        <v>2034</v>
      </c>
      <c r="C530" t="s">
        <v>48</v>
      </c>
      <c r="D530" t="s">
        <v>49</v>
      </c>
      <c r="E530">
        <v>0.97058823529411697</v>
      </c>
      <c r="F530" t="s">
        <v>50</v>
      </c>
    </row>
    <row r="531" spans="1:6" hidden="1" x14ac:dyDescent="0.25">
      <c r="A531" t="s">
        <v>6</v>
      </c>
      <c r="B531">
        <v>2034</v>
      </c>
      <c r="C531" t="s">
        <v>41</v>
      </c>
      <c r="D531" t="s">
        <v>49</v>
      </c>
      <c r="E531">
        <v>2.94117647058823E-2</v>
      </c>
      <c r="F531" t="s">
        <v>50</v>
      </c>
    </row>
    <row r="532" spans="1:6" x14ac:dyDescent="0.25">
      <c r="A532" t="s">
        <v>6</v>
      </c>
      <c r="B532">
        <v>2034</v>
      </c>
      <c r="C532" t="s">
        <v>51</v>
      </c>
      <c r="D532" t="s">
        <v>52</v>
      </c>
      <c r="E532">
        <v>0.95</v>
      </c>
      <c r="F532" t="s">
        <v>53</v>
      </c>
    </row>
    <row r="533" spans="1:6" hidden="1" x14ac:dyDescent="0.25">
      <c r="A533" t="s">
        <v>6</v>
      </c>
      <c r="B533">
        <v>2034</v>
      </c>
      <c r="C533" t="s">
        <v>54</v>
      </c>
      <c r="D533" t="s">
        <v>52</v>
      </c>
      <c r="E533">
        <v>0.05</v>
      </c>
      <c r="F533" t="s">
        <v>53</v>
      </c>
    </row>
    <row r="534" spans="1:6" hidden="1" x14ac:dyDescent="0.25">
      <c r="A534" t="s">
        <v>6</v>
      </c>
      <c r="B534">
        <v>2035</v>
      </c>
      <c r="C534" t="s">
        <v>7</v>
      </c>
      <c r="D534" t="s">
        <v>8</v>
      </c>
      <c r="E534">
        <v>0.97058823529411697</v>
      </c>
      <c r="F534" t="s">
        <v>9</v>
      </c>
    </row>
    <row r="535" spans="1:6" hidden="1" x14ac:dyDescent="0.25">
      <c r="A535" t="s">
        <v>6</v>
      </c>
      <c r="B535">
        <v>2035</v>
      </c>
      <c r="C535" t="s">
        <v>10</v>
      </c>
      <c r="D535" t="s">
        <v>8</v>
      </c>
      <c r="E535">
        <v>2.94117647058823E-2</v>
      </c>
      <c r="F535" t="s">
        <v>9</v>
      </c>
    </row>
    <row r="536" spans="1:6" hidden="1" x14ac:dyDescent="0.25">
      <c r="A536" t="s">
        <v>6</v>
      </c>
      <c r="B536">
        <v>2035</v>
      </c>
      <c r="C536" t="s">
        <v>10</v>
      </c>
      <c r="D536" t="s">
        <v>11</v>
      </c>
      <c r="E536">
        <v>0.98499999999999999</v>
      </c>
      <c r="F536" t="s">
        <v>12</v>
      </c>
    </row>
    <row r="537" spans="1:6" hidden="1" x14ac:dyDescent="0.25">
      <c r="A537" t="s">
        <v>6</v>
      </c>
      <c r="B537">
        <v>2035</v>
      </c>
      <c r="C537" t="s">
        <v>13</v>
      </c>
      <c r="D537" t="s">
        <v>11</v>
      </c>
      <c r="E537">
        <v>1.4999999999999999E-2</v>
      </c>
      <c r="F537" t="s">
        <v>12</v>
      </c>
    </row>
    <row r="538" spans="1:6" hidden="1" x14ac:dyDescent="0.25">
      <c r="A538" t="s">
        <v>6</v>
      </c>
      <c r="B538">
        <v>2035</v>
      </c>
      <c r="C538" t="s">
        <v>14</v>
      </c>
      <c r="D538" t="s">
        <v>15</v>
      </c>
      <c r="E538">
        <v>0.98499999999999999</v>
      </c>
      <c r="F538" t="s">
        <v>16</v>
      </c>
    </row>
    <row r="539" spans="1:6" hidden="1" x14ac:dyDescent="0.25">
      <c r="A539" t="s">
        <v>6</v>
      </c>
      <c r="B539">
        <v>2035</v>
      </c>
      <c r="C539" t="s">
        <v>10</v>
      </c>
      <c r="D539" t="s">
        <v>15</v>
      </c>
      <c r="E539">
        <v>1.4999999999999999E-2</v>
      </c>
      <c r="F539" t="s">
        <v>16</v>
      </c>
    </row>
    <row r="540" spans="1:6" hidden="1" x14ac:dyDescent="0.25">
      <c r="A540" t="s">
        <v>6</v>
      </c>
      <c r="B540">
        <v>2035</v>
      </c>
      <c r="C540" t="s">
        <v>17</v>
      </c>
      <c r="D540" t="s">
        <v>18</v>
      </c>
      <c r="E540">
        <v>0.97058823529411697</v>
      </c>
      <c r="F540" t="s">
        <v>19</v>
      </c>
    </row>
    <row r="541" spans="1:6" hidden="1" x14ac:dyDescent="0.25">
      <c r="A541" t="s">
        <v>6</v>
      </c>
      <c r="B541">
        <v>2035</v>
      </c>
      <c r="C541" t="s">
        <v>10</v>
      </c>
      <c r="D541" t="s">
        <v>18</v>
      </c>
      <c r="E541">
        <v>2.94117647058823E-2</v>
      </c>
      <c r="F541" t="s">
        <v>19</v>
      </c>
    </row>
    <row r="542" spans="1:6" x14ac:dyDescent="0.25">
      <c r="A542" t="s">
        <v>6</v>
      </c>
      <c r="B542">
        <v>2035</v>
      </c>
      <c r="C542" t="s">
        <v>20</v>
      </c>
      <c r="D542" t="s">
        <v>21</v>
      </c>
      <c r="E542">
        <v>0.95</v>
      </c>
      <c r="F542" t="s">
        <v>22</v>
      </c>
    </row>
    <row r="543" spans="1:6" hidden="1" x14ac:dyDescent="0.25">
      <c r="A543" t="s">
        <v>6</v>
      </c>
      <c r="B543">
        <v>2035</v>
      </c>
      <c r="C543" t="s">
        <v>23</v>
      </c>
      <c r="D543" t="s">
        <v>21</v>
      </c>
      <c r="E543">
        <v>0.05</v>
      </c>
      <c r="F543" t="s">
        <v>22</v>
      </c>
    </row>
    <row r="544" spans="1:6" hidden="1" x14ac:dyDescent="0.25">
      <c r="A544" t="s">
        <v>6</v>
      </c>
      <c r="B544">
        <v>2035</v>
      </c>
      <c r="C544" t="s">
        <v>24</v>
      </c>
      <c r="D544" t="s">
        <v>25</v>
      </c>
      <c r="E544">
        <v>0.97058823529411697</v>
      </c>
      <c r="F544" t="s">
        <v>26</v>
      </c>
    </row>
    <row r="545" spans="1:6" hidden="1" x14ac:dyDescent="0.25">
      <c r="A545" t="s">
        <v>6</v>
      </c>
      <c r="B545">
        <v>2035</v>
      </c>
      <c r="C545" t="s">
        <v>27</v>
      </c>
      <c r="D545" t="s">
        <v>25</v>
      </c>
      <c r="E545">
        <v>2.94117647058823E-2</v>
      </c>
      <c r="F545" t="s">
        <v>26</v>
      </c>
    </row>
    <row r="546" spans="1:6" hidden="1" x14ac:dyDescent="0.25">
      <c r="A546" t="s">
        <v>6</v>
      </c>
      <c r="B546">
        <v>2035</v>
      </c>
      <c r="C546" t="s">
        <v>28</v>
      </c>
      <c r="D546" t="s">
        <v>29</v>
      </c>
      <c r="E546">
        <v>0.98499999999999999</v>
      </c>
      <c r="F546" t="s">
        <v>30</v>
      </c>
    </row>
    <row r="547" spans="1:6" hidden="1" x14ac:dyDescent="0.25">
      <c r="A547" t="s">
        <v>6</v>
      </c>
      <c r="B547">
        <v>2035</v>
      </c>
      <c r="C547" t="s">
        <v>24</v>
      </c>
      <c r="D547" t="s">
        <v>29</v>
      </c>
      <c r="E547">
        <v>1.4999999999999999E-2</v>
      </c>
      <c r="F547" t="s">
        <v>30</v>
      </c>
    </row>
    <row r="548" spans="1:6" hidden="1" x14ac:dyDescent="0.25">
      <c r="A548" t="s">
        <v>6</v>
      </c>
      <c r="B548">
        <v>2035</v>
      </c>
      <c r="C548" t="s">
        <v>31</v>
      </c>
      <c r="D548" t="s">
        <v>32</v>
      </c>
      <c r="E548">
        <v>0.97058823529411697</v>
      </c>
      <c r="F548" t="s">
        <v>33</v>
      </c>
    </row>
    <row r="549" spans="1:6" hidden="1" x14ac:dyDescent="0.25">
      <c r="A549" t="s">
        <v>6</v>
      </c>
      <c r="B549">
        <v>2035</v>
      </c>
      <c r="C549" t="s">
        <v>24</v>
      </c>
      <c r="D549" t="s">
        <v>32</v>
      </c>
      <c r="E549">
        <v>2.94117647058823E-2</v>
      </c>
      <c r="F549" t="s">
        <v>33</v>
      </c>
    </row>
    <row r="550" spans="1:6" x14ac:dyDescent="0.25">
      <c r="A550" t="s">
        <v>6</v>
      </c>
      <c r="B550">
        <v>2035</v>
      </c>
      <c r="C550" t="s">
        <v>34</v>
      </c>
      <c r="D550" t="s">
        <v>35</v>
      </c>
      <c r="E550">
        <v>0.95</v>
      </c>
      <c r="F550" t="s">
        <v>36</v>
      </c>
    </row>
    <row r="551" spans="1:6" hidden="1" x14ac:dyDescent="0.25">
      <c r="A551" t="s">
        <v>6</v>
      </c>
      <c r="B551">
        <v>2035</v>
      </c>
      <c r="C551" t="s">
        <v>37</v>
      </c>
      <c r="D551" t="s">
        <v>35</v>
      </c>
      <c r="E551">
        <v>0.05</v>
      </c>
      <c r="F551" t="s">
        <v>36</v>
      </c>
    </row>
    <row r="552" spans="1:6" hidden="1" x14ac:dyDescent="0.25">
      <c r="A552" t="s">
        <v>6</v>
      </c>
      <c r="B552">
        <v>2035</v>
      </c>
      <c r="C552" t="s">
        <v>38</v>
      </c>
      <c r="D552" t="s">
        <v>39</v>
      </c>
      <c r="E552">
        <v>0.97058823529411697</v>
      </c>
      <c r="F552" t="s">
        <v>40</v>
      </c>
    </row>
    <row r="553" spans="1:6" hidden="1" x14ac:dyDescent="0.25">
      <c r="A553" t="s">
        <v>6</v>
      </c>
      <c r="B553">
        <v>2035</v>
      </c>
      <c r="C553" t="s">
        <v>41</v>
      </c>
      <c r="D553" t="s">
        <v>39</v>
      </c>
      <c r="E553">
        <v>2.94117647058823E-2</v>
      </c>
      <c r="F553" t="s">
        <v>40</v>
      </c>
    </row>
    <row r="554" spans="1:6" hidden="1" x14ac:dyDescent="0.25">
      <c r="A554" t="s">
        <v>6</v>
      </c>
      <c r="B554">
        <v>2035</v>
      </c>
      <c r="C554" t="s">
        <v>41</v>
      </c>
      <c r="D554" t="s">
        <v>42</v>
      </c>
      <c r="E554">
        <v>0.98499999999999999</v>
      </c>
      <c r="F554" t="s">
        <v>43</v>
      </c>
    </row>
    <row r="555" spans="1:6" hidden="1" x14ac:dyDescent="0.25">
      <c r="A555" t="s">
        <v>6</v>
      </c>
      <c r="B555">
        <v>2035</v>
      </c>
      <c r="C555" t="s">
        <v>44</v>
      </c>
      <c r="D555" t="s">
        <v>42</v>
      </c>
      <c r="E555">
        <v>1.4999999999999999E-2</v>
      </c>
      <c r="F555" t="s">
        <v>43</v>
      </c>
    </row>
    <row r="556" spans="1:6" hidden="1" x14ac:dyDescent="0.25">
      <c r="A556" t="s">
        <v>6</v>
      </c>
      <c r="B556">
        <v>2035</v>
      </c>
      <c r="C556" t="s">
        <v>45</v>
      </c>
      <c r="D556" t="s">
        <v>46</v>
      </c>
      <c r="E556">
        <v>0.98499999999999999</v>
      </c>
      <c r="F556" t="s">
        <v>47</v>
      </c>
    </row>
    <row r="557" spans="1:6" hidden="1" x14ac:dyDescent="0.25">
      <c r="A557" t="s">
        <v>6</v>
      </c>
      <c r="B557">
        <v>2035</v>
      </c>
      <c r="C557" t="s">
        <v>41</v>
      </c>
      <c r="D557" t="s">
        <v>46</v>
      </c>
      <c r="E557">
        <v>1.4999999999999999E-2</v>
      </c>
      <c r="F557" t="s">
        <v>47</v>
      </c>
    </row>
    <row r="558" spans="1:6" hidden="1" x14ac:dyDescent="0.25">
      <c r="A558" t="s">
        <v>6</v>
      </c>
      <c r="B558">
        <v>2035</v>
      </c>
      <c r="C558" t="s">
        <v>48</v>
      </c>
      <c r="D558" t="s">
        <v>49</v>
      </c>
      <c r="E558">
        <v>0.97058823529411697</v>
      </c>
      <c r="F558" t="s">
        <v>50</v>
      </c>
    </row>
    <row r="559" spans="1:6" hidden="1" x14ac:dyDescent="0.25">
      <c r="A559" t="s">
        <v>6</v>
      </c>
      <c r="B559">
        <v>2035</v>
      </c>
      <c r="C559" t="s">
        <v>41</v>
      </c>
      <c r="D559" t="s">
        <v>49</v>
      </c>
      <c r="E559">
        <v>2.94117647058823E-2</v>
      </c>
      <c r="F559" t="s">
        <v>50</v>
      </c>
    </row>
    <row r="560" spans="1:6" x14ac:dyDescent="0.25">
      <c r="A560" t="s">
        <v>6</v>
      </c>
      <c r="B560">
        <v>2035</v>
      </c>
      <c r="C560" t="s">
        <v>51</v>
      </c>
      <c r="D560" t="s">
        <v>52</v>
      </c>
      <c r="E560">
        <v>0.95</v>
      </c>
      <c r="F560" t="s">
        <v>53</v>
      </c>
    </row>
    <row r="561" spans="1:6" hidden="1" x14ac:dyDescent="0.25">
      <c r="A561" t="s">
        <v>6</v>
      </c>
      <c r="B561">
        <v>2035</v>
      </c>
      <c r="C561" t="s">
        <v>54</v>
      </c>
      <c r="D561" t="s">
        <v>52</v>
      </c>
      <c r="E561">
        <v>0.05</v>
      </c>
      <c r="F561" t="s">
        <v>53</v>
      </c>
    </row>
    <row r="562" spans="1:6" hidden="1" x14ac:dyDescent="0.25">
      <c r="A562" t="s">
        <v>6</v>
      </c>
      <c r="B562">
        <v>2036</v>
      </c>
      <c r="C562" t="s">
        <v>7</v>
      </c>
      <c r="D562" t="s">
        <v>8</v>
      </c>
      <c r="E562">
        <v>0.97058823529411697</v>
      </c>
      <c r="F562" t="s">
        <v>9</v>
      </c>
    </row>
    <row r="563" spans="1:6" hidden="1" x14ac:dyDescent="0.25">
      <c r="A563" t="s">
        <v>6</v>
      </c>
      <c r="B563">
        <v>2036</v>
      </c>
      <c r="C563" t="s">
        <v>10</v>
      </c>
      <c r="D563" t="s">
        <v>8</v>
      </c>
      <c r="E563">
        <v>2.94117647058823E-2</v>
      </c>
      <c r="F563" t="s">
        <v>9</v>
      </c>
    </row>
    <row r="564" spans="1:6" hidden="1" x14ac:dyDescent="0.25">
      <c r="A564" t="s">
        <v>6</v>
      </c>
      <c r="B564">
        <v>2036</v>
      </c>
      <c r="C564" t="s">
        <v>10</v>
      </c>
      <c r="D564" t="s">
        <v>11</v>
      </c>
      <c r="E564">
        <v>0.98499999999999999</v>
      </c>
      <c r="F564" t="s">
        <v>12</v>
      </c>
    </row>
    <row r="565" spans="1:6" hidden="1" x14ac:dyDescent="0.25">
      <c r="A565" t="s">
        <v>6</v>
      </c>
      <c r="B565">
        <v>2036</v>
      </c>
      <c r="C565" t="s">
        <v>13</v>
      </c>
      <c r="D565" t="s">
        <v>11</v>
      </c>
      <c r="E565">
        <v>1.4999999999999999E-2</v>
      </c>
      <c r="F565" t="s">
        <v>12</v>
      </c>
    </row>
    <row r="566" spans="1:6" hidden="1" x14ac:dyDescent="0.25">
      <c r="A566" t="s">
        <v>6</v>
      </c>
      <c r="B566">
        <v>2036</v>
      </c>
      <c r="C566" t="s">
        <v>14</v>
      </c>
      <c r="D566" t="s">
        <v>15</v>
      </c>
      <c r="E566">
        <v>0.98499999999999999</v>
      </c>
      <c r="F566" t="s">
        <v>16</v>
      </c>
    </row>
    <row r="567" spans="1:6" hidden="1" x14ac:dyDescent="0.25">
      <c r="A567" t="s">
        <v>6</v>
      </c>
      <c r="B567">
        <v>2036</v>
      </c>
      <c r="C567" t="s">
        <v>10</v>
      </c>
      <c r="D567" t="s">
        <v>15</v>
      </c>
      <c r="E567">
        <v>1.4999999999999999E-2</v>
      </c>
      <c r="F567" t="s">
        <v>16</v>
      </c>
    </row>
    <row r="568" spans="1:6" hidden="1" x14ac:dyDescent="0.25">
      <c r="A568" t="s">
        <v>6</v>
      </c>
      <c r="B568">
        <v>2036</v>
      </c>
      <c r="C568" t="s">
        <v>17</v>
      </c>
      <c r="D568" t="s">
        <v>18</v>
      </c>
      <c r="E568">
        <v>0.97058823529411697</v>
      </c>
      <c r="F568" t="s">
        <v>19</v>
      </c>
    </row>
    <row r="569" spans="1:6" hidden="1" x14ac:dyDescent="0.25">
      <c r="A569" t="s">
        <v>6</v>
      </c>
      <c r="B569">
        <v>2036</v>
      </c>
      <c r="C569" t="s">
        <v>10</v>
      </c>
      <c r="D569" t="s">
        <v>18</v>
      </c>
      <c r="E569">
        <v>2.94117647058823E-2</v>
      </c>
      <c r="F569" t="s">
        <v>19</v>
      </c>
    </row>
    <row r="570" spans="1:6" x14ac:dyDescent="0.25">
      <c r="A570" t="s">
        <v>6</v>
      </c>
      <c r="B570">
        <v>2036</v>
      </c>
      <c r="C570" t="s">
        <v>20</v>
      </c>
      <c r="D570" t="s">
        <v>21</v>
      </c>
      <c r="E570">
        <v>0.95</v>
      </c>
      <c r="F570" t="s">
        <v>22</v>
      </c>
    </row>
    <row r="571" spans="1:6" hidden="1" x14ac:dyDescent="0.25">
      <c r="A571" t="s">
        <v>6</v>
      </c>
      <c r="B571">
        <v>2036</v>
      </c>
      <c r="C571" t="s">
        <v>23</v>
      </c>
      <c r="D571" t="s">
        <v>21</v>
      </c>
      <c r="E571">
        <v>0.05</v>
      </c>
      <c r="F571" t="s">
        <v>22</v>
      </c>
    </row>
    <row r="572" spans="1:6" hidden="1" x14ac:dyDescent="0.25">
      <c r="A572" t="s">
        <v>6</v>
      </c>
      <c r="B572">
        <v>2036</v>
      </c>
      <c r="C572" t="s">
        <v>24</v>
      </c>
      <c r="D572" t="s">
        <v>25</v>
      </c>
      <c r="E572">
        <v>0.97058823529411697</v>
      </c>
      <c r="F572" t="s">
        <v>26</v>
      </c>
    </row>
    <row r="573" spans="1:6" hidden="1" x14ac:dyDescent="0.25">
      <c r="A573" t="s">
        <v>6</v>
      </c>
      <c r="B573">
        <v>2036</v>
      </c>
      <c r="C573" t="s">
        <v>27</v>
      </c>
      <c r="D573" t="s">
        <v>25</v>
      </c>
      <c r="E573">
        <v>2.94117647058823E-2</v>
      </c>
      <c r="F573" t="s">
        <v>26</v>
      </c>
    </row>
    <row r="574" spans="1:6" hidden="1" x14ac:dyDescent="0.25">
      <c r="A574" t="s">
        <v>6</v>
      </c>
      <c r="B574">
        <v>2036</v>
      </c>
      <c r="C574" t="s">
        <v>28</v>
      </c>
      <c r="D574" t="s">
        <v>29</v>
      </c>
      <c r="E574">
        <v>0.98499999999999999</v>
      </c>
      <c r="F574" t="s">
        <v>30</v>
      </c>
    </row>
    <row r="575" spans="1:6" hidden="1" x14ac:dyDescent="0.25">
      <c r="A575" t="s">
        <v>6</v>
      </c>
      <c r="B575">
        <v>2036</v>
      </c>
      <c r="C575" t="s">
        <v>24</v>
      </c>
      <c r="D575" t="s">
        <v>29</v>
      </c>
      <c r="E575">
        <v>1.4999999999999999E-2</v>
      </c>
      <c r="F575" t="s">
        <v>30</v>
      </c>
    </row>
    <row r="576" spans="1:6" hidden="1" x14ac:dyDescent="0.25">
      <c r="A576" t="s">
        <v>6</v>
      </c>
      <c r="B576">
        <v>2036</v>
      </c>
      <c r="C576" t="s">
        <v>31</v>
      </c>
      <c r="D576" t="s">
        <v>32</v>
      </c>
      <c r="E576">
        <v>0.97058823529411697</v>
      </c>
      <c r="F576" t="s">
        <v>33</v>
      </c>
    </row>
    <row r="577" spans="1:6" hidden="1" x14ac:dyDescent="0.25">
      <c r="A577" t="s">
        <v>6</v>
      </c>
      <c r="B577">
        <v>2036</v>
      </c>
      <c r="C577" t="s">
        <v>24</v>
      </c>
      <c r="D577" t="s">
        <v>32</v>
      </c>
      <c r="E577">
        <v>2.94117647058823E-2</v>
      </c>
      <c r="F577" t="s">
        <v>33</v>
      </c>
    </row>
    <row r="578" spans="1:6" x14ac:dyDescent="0.25">
      <c r="A578" t="s">
        <v>6</v>
      </c>
      <c r="B578">
        <v>2036</v>
      </c>
      <c r="C578" t="s">
        <v>34</v>
      </c>
      <c r="D578" t="s">
        <v>35</v>
      </c>
      <c r="E578">
        <v>0.95</v>
      </c>
      <c r="F578" t="s">
        <v>36</v>
      </c>
    </row>
    <row r="579" spans="1:6" hidden="1" x14ac:dyDescent="0.25">
      <c r="A579" t="s">
        <v>6</v>
      </c>
      <c r="B579">
        <v>2036</v>
      </c>
      <c r="C579" t="s">
        <v>37</v>
      </c>
      <c r="D579" t="s">
        <v>35</v>
      </c>
      <c r="E579">
        <v>0.05</v>
      </c>
      <c r="F579" t="s">
        <v>36</v>
      </c>
    </row>
    <row r="580" spans="1:6" hidden="1" x14ac:dyDescent="0.25">
      <c r="A580" t="s">
        <v>6</v>
      </c>
      <c r="B580">
        <v>2036</v>
      </c>
      <c r="C580" t="s">
        <v>38</v>
      </c>
      <c r="D580" t="s">
        <v>39</v>
      </c>
      <c r="E580">
        <v>0.97058823529411697</v>
      </c>
      <c r="F580" t="s">
        <v>40</v>
      </c>
    </row>
    <row r="581" spans="1:6" hidden="1" x14ac:dyDescent="0.25">
      <c r="A581" t="s">
        <v>6</v>
      </c>
      <c r="B581">
        <v>2036</v>
      </c>
      <c r="C581" t="s">
        <v>41</v>
      </c>
      <c r="D581" t="s">
        <v>39</v>
      </c>
      <c r="E581">
        <v>2.94117647058823E-2</v>
      </c>
      <c r="F581" t="s">
        <v>40</v>
      </c>
    </row>
    <row r="582" spans="1:6" hidden="1" x14ac:dyDescent="0.25">
      <c r="A582" t="s">
        <v>6</v>
      </c>
      <c r="B582">
        <v>2036</v>
      </c>
      <c r="C582" t="s">
        <v>41</v>
      </c>
      <c r="D582" t="s">
        <v>42</v>
      </c>
      <c r="E582">
        <v>0.98499999999999999</v>
      </c>
      <c r="F582" t="s">
        <v>43</v>
      </c>
    </row>
    <row r="583" spans="1:6" hidden="1" x14ac:dyDescent="0.25">
      <c r="A583" t="s">
        <v>6</v>
      </c>
      <c r="B583">
        <v>2036</v>
      </c>
      <c r="C583" t="s">
        <v>44</v>
      </c>
      <c r="D583" t="s">
        <v>42</v>
      </c>
      <c r="E583">
        <v>1.4999999999999999E-2</v>
      </c>
      <c r="F583" t="s">
        <v>43</v>
      </c>
    </row>
    <row r="584" spans="1:6" hidden="1" x14ac:dyDescent="0.25">
      <c r="A584" t="s">
        <v>6</v>
      </c>
      <c r="B584">
        <v>2036</v>
      </c>
      <c r="C584" t="s">
        <v>45</v>
      </c>
      <c r="D584" t="s">
        <v>46</v>
      </c>
      <c r="E584">
        <v>0.98499999999999999</v>
      </c>
      <c r="F584" t="s">
        <v>47</v>
      </c>
    </row>
    <row r="585" spans="1:6" hidden="1" x14ac:dyDescent="0.25">
      <c r="A585" t="s">
        <v>6</v>
      </c>
      <c r="B585">
        <v>2036</v>
      </c>
      <c r="C585" t="s">
        <v>41</v>
      </c>
      <c r="D585" t="s">
        <v>46</v>
      </c>
      <c r="E585">
        <v>1.4999999999999999E-2</v>
      </c>
      <c r="F585" t="s">
        <v>47</v>
      </c>
    </row>
    <row r="586" spans="1:6" hidden="1" x14ac:dyDescent="0.25">
      <c r="A586" t="s">
        <v>6</v>
      </c>
      <c r="B586">
        <v>2036</v>
      </c>
      <c r="C586" t="s">
        <v>48</v>
      </c>
      <c r="D586" t="s">
        <v>49</v>
      </c>
      <c r="E586">
        <v>0.97058823529411697</v>
      </c>
      <c r="F586" t="s">
        <v>50</v>
      </c>
    </row>
    <row r="587" spans="1:6" hidden="1" x14ac:dyDescent="0.25">
      <c r="A587" t="s">
        <v>6</v>
      </c>
      <c r="B587">
        <v>2036</v>
      </c>
      <c r="C587" t="s">
        <v>41</v>
      </c>
      <c r="D587" t="s">
        <v>49</v>
      </c>
      <c r="E587">
        <v>2.94117647058823E-2</v>
      </c>
      <c r="F587" t="s">
        <v>50</v>
      </c>
    </row>
    <row r="588" spans="1:6" x14ac:dyDescent="0.25">
      <c r="A588" t="s">
        <v>6</v>
      </c>
      <c r="B588">
        <v>2036</v>
      </c>
      <c r="C588" t="s">
        <v>51</v>
      </c>
      <c r="D588" t="s">
        <v>52</v>
      </c>
      <c r="E588">
        <v>0.95</v>
      </c>
      <c r="F588" t="s">
        <v>53</v>
      </c>
    </row>
    <row r="589" spans="1:6" hidden="1" x14ac:dyDescent="0.25">
      <c r="A589" t="s">
        <v>6</v>
      </c>
      <c r="B589">
        <v>2036</v>
      </c>
      <c r="C589" t="s">
        <v>54</v>
      </c>
      <c r="D589" t="s">
        <v>52</v>
      </c>
      <c r="E589">
        <v>0.05</v>
      </c>
      <c r="F589" t="s">
        <v>53</v>
      </c>
    </row>
    <row r="590" spans="1:6" hidden="1" x14ac:dyDescent="0.25">
      <c r="A590" t="s">
        <v>6</v>
      </c>
      <c r="B590">
        <v>2037</v>
      </c>
      <c r="C590" t="s">
        <v>7</v>
      </c>
      <c r="D590" t="s">
        <v>8</v>
      </c>
      <c r="E590">
        <v>0.97058823529411697</v>
      </c>
      <c r="F590" t="s">
        <v>9</v>
      </c>
    </row>
    <row r="591" spans="1:6" hidden="1" x14ac:dyDescent="0.25">
      <c r="A591" t="s">
        <v>6</v>
      </c>
      <c r="B591">
        <v>2037</v>
      </c>
      <c r="C591" t="s">
        <v>10</v>
      </c>
      <c r="D591" t="s">
        <v>8</v>
      </c>
      <c r="E591">
        <v>2.94117647058823E-2</v>
      </c>
      <c r="F591" t="s">
        <v>9</v>
      </c>
    </row>
    <row r="592" spans="1:6" hidden="1" x14ac:dyDescent="0.25">
      <c r="A592" t="s">
        <v>6</v>
      </c>
      <c r="B592">
        <v>2037</v>
      </c>
      <c r="C592" t="s">
        <v>10</v>
      </c>
      <c r="D592" t="s">
        <v>11</v>
      </c>
      <c r="E592">
        <v>0.98499999999999999</v>
      </c>
      <c r="F592" t="s">
        <v>12</v>
      </c>
    </row>
    <row r="593" spans="1:6" hidden="1" x14ac:dyDescent="0.25">
      <c r="A593" t="s">
        <v>6</v>
      </c>
      <c r="B593">
        <v>2037</v>
      </c>
      <c r="C593" t="s">
        <v>13</v>
      </c>
      <c r="D593" t="s">
        <v>11</v>
      </c>
      <c r="E593">
        <v>1.4999999999999999E-2</v>
      </c>
      <c r="F593" t="s">
        <v>12</v>
      </c>
    </row>
    <row r="594" spans="1:6" hidden="1" x14ac:dyDescent="0.25">
      <c r="A594" t="s">
        <v>6</v>
      </c>
      <c r="B594">
        <v>2037</v>
      </c>
      <c r="C594" t="s">
        <v>14</v>
      </c>
      <c r="D594" t="s">
        <v>15</v>
      </c>
      <c r="E594">
        <v>0.98499999999999999</v>
      </c>
      <c r="F594" t="s">
        <v>16</v>
      </c>
    </row>
    <row r="595" spans="1:6" hidden="1" x14ac:dyDescent="0.25">
      <c r="A595" t="s">
        <v>6</v>
      </c>
      <c r="B595">
        <v>2037</v>
      </c>
      <c r="C595" t="s">
        <v>10</v>
      </c>
      <c r="D595" t="s">
        <v>15</v>
      </c>
      <c r="E595">
        <v>1.4999999999999999E-2</v>
      </c>
      <c r="F595" t="s">
        <v>16</v>
      </c>
    </row>
    <row r="596" spans="1:6" hidden="1" x14ac:dyDescent="0.25">
      <c r="A596" t="s">
        <v>6</v>
      </c>
      <c r="B596">
        <v>2037</v>
      </c>
      <c r="C596" t="s">
        <v>17</v>
      </c>
      <c r="D596" t="s">
        <v>18</v>
      </c>
      <c r="E596">
        <v>0.97058823529411697</v>
      </c>
      <c r="F596" t="s">
        <v>19</v>
      </c>
    </row>
    <row r="597" spans="1:6" hidden="1" x14ac:dyDescent="0.25">
      <c r="A597" t="s">
        <v>6</v>
      </c>
      <c r="B597">
        <v>2037</v>
      </c>
      <c r="C597" t="s">
        <v>10</v>
      </c>
      <c r="D597" t="s">
        <v>18</v>
      </c>
      <c r="E597">
        <v>2.94117647058823E-2</v>
      </c>
      <c r="F597" t="s">
        <v>19</v>
      </c>
    </row>
    <row r="598" spans="1:6" x14ac:dyDescent="0.25">
      <c r="A598" t="s">
        <v>6</v>
      </c>
      <c r="B598">
        <v>2037</v>
      </c>
      <c r="C598" t="s">
        <v>20</v>
      </c>
      <c r="D598" t="s">
        <v>21</v>
      </c>
      <c r="E598">
        <v>0.95</v>
      </c>
      <c r="F598" t="s">
        <v>22</v>
      </c>
    </row>
    <row r="599" spans="1:6" hidden="1" x14ac:dyDescent="0.25">
      <c r="A599" t="s">
        <v>6</v>
      </c>
      <c r="B599">
        <v>2037</v>
      </c>
      <c r="C599" t="s">
        <v>23</v>
      </c>
      <c r="D599" t="s">
        <v>21</v>
      </c>
      <c r="E599">
        <v>0.05</v>
      </c>
      <c r="F599" t="s">
        <v>22</v>
      </c>
    </row>
    <row r="600" spans="1:6" hidden="1" x14ac:dyDescent="0.25">
      <c r="A600" t="s">
        <v>6</v>
      </c>
      <c r="B600">
        <v>2037</v>
      </c>
      <c r="C600" t="s">
        <v>24</v>
      </c>
      <c r="D600" t="s">
        <v>25</v>
      </c>
      <c r="E600">
        <v>0.97058823529411697</v>
      </c>
      <c r="F600" t="s">
        <v>26</v>
      </c>
    </row>
    <row r="601" spans="1:6" hidden="1" x14ac:dyDescent="0.25">
      <c r="A601" t="s">
        <v>6</v>
      </c>
      <c r="B601">
        <v>2037</v>
      </c>
      <c r="C601" t="s">
        <v>27</v>
      </c>
      <c r="D601" t="s">
        <v>25</v>
      </c>
      <c r="E601">
        <v>2.94117647058823E-2</v>
      </c>
      <c r="F601" t="s">
        <v>26</v>
      </c>
    </row>
    <row r="602" spans="1:6" hidden="1" x14ac:dyDescent="0.25">
      <c r="A602" t="s">
        <v>6</v>
      </c>
      <c r="B602">
        <v>2037</v>
      </c>
      <c r="C602" t="s">
        <v>28</v>
      </c>
      <c r="D602" t="s">
        <v>29</v>
      </c>
      <c r="E602">
        <v>0.98499999999999999</v>
      </c>
      <c r="F602" t="s">
        <v>30</v>
      </c>
    </row>
    <row r="603" spans="1:6" hidden="1" x14ac:dyDescent="0.25">
      <c r="A603" t="s">
        <v>6</v>
      </c>
      <c r="B603">
        <v>2037</v>
      </c>
      <c r="C603" t="s">
        <v>24</v>
      </c>
      <c r="D603" t="s">
        <v>29</v>
      </c>
      <c r="E603">
        <v>1.4999999999999999E-2</v>
      </c>
      <c r="F603" t="s">
        <v>30</v>
      </c>
    </row>
    <row r="604" spans="1:6" hidden="1" x14ac:dyDescent="0.25">
      <c r="A604" t="s">
        <v>6</v>
      </c>
      <c r="B604">
        <v>2037</v>
      </c>
      <c r="C604" t="s">
        <v>31</v>
      </c>
      <c r="D604" t="s">
        <v>32</v>
      </c>
      <c r="E604">
        <v>0.97058823529411697</v>
      </c>
      <c r="F604" t="s">
        <v>33</v>
      </c>
    </row>
    <row r="605" spans="1:6" hidden="1" x14ac:dyDescent="0.25">
      <c r="A605" t="s">
        <v>6</v>
      </c>
      <c r="B605">
        <v>2037</v>
      </c>
      <c r="C605" t="s">
        <v>24</v>
      </c>
      <c r="D605" t="s">
        <v>32</v>
      </c>
      <c r="E605">
        <v>2.94117647058823E-2</v>
      </c>
      <c r="F605" t="s">
        <v>33</v>
      </c>
    </row>
    <row r="606" spans="1:6" x14ac:dyDescent="0.25">
      <c r="A606" t="s">
        <v>6</v>
      </c>
      <c r="B606">
        <v>2037</v>
      </c>
      <c r="C606" t="s">
        <v>34</v>
      </c>
      <c r="D606" t="s">
        <v>35</v>
      </c>
      <c r="E606">
        <v>0.95</v>
      </c>
      <c r="F606" t="s">
        <v>36</v>
      </c>
    </row>
    <row r="607" spans="1:6" hidden="1" x14ac:dyDescent="0.25">
      <c r="A607" t="s">
        <v>6</v>
      </c>
      <c r="B607">
        <v>2037</v>
      </c>
      <c r="C607" t="s">
        <v>37</v>
      </c>
      <c r="D607" t="s">
        <v>35</v>
      </c>
      <c r="E607">
        <v>0.05</v>
      </c>
      <c r="F607" t="s">
        <v>36</v>
      </c>
    </row>
    <row r="608" spans="1:6" hidden="1" x14ac:dyDescent="0.25">
      <c r="A608" t="s">
        <v>6</v>
      </c>
      <c r="B608">
        <v>2037</v>
      </c>
      <c r="C608" t="s">
        <v>38</v>
      </c>
      <c r="D608" t="s">
        <v>39</v>
      </c>
      <c r="E608">
        <v>0.97058823529411697</v>
      </c>
      <c r="F608" t="s">
        <v>40</v>
      </c>
    </row>
    <row r="609" spans="1:6" hidden="1" x14ac:dyDescent="0.25">
      <c r="A609" t="s">
        <v>6</v>
      </c>
      <c r="B609">
        <v>2037</v>
      </c>
      <c r="C609" t="s">
        <v>41</v>
      </c>
      <c r="D609" t="s">
        <v>39</v>
      </c>
      <c r="E609">
        <v>2.94117647058823E-2</v>
      </c>
      <c r="F609" t="s">
        <v>40</v>
      </c>
    </row>
    <row r="610" spans="1:6" hidden="1" x14ac:dyDescent="0.25">
      <c r="A610" t="s">
        <v>6</v>
      </c>
      <c r="B610">
        <v>2037</v>
      </c>
      <c r="C610" t="s">
        <v>41</v>
      </c>
      <c r="D610" t="s">
        <v>42</v>
      </c>
      <c r="E610">
        <v>0.98499999999999999</v>
      </c>
      <c r="F610" t="s">
        <v>43</v>
      </c>
    </row>
    <row r="611" spans="1:6" hidden="1" x14ac:dyDescent="0.25">
      <c r="A611" t="s">
        <v>6</v>
      </c>
      <c r="B611">
        <v>2037</v>
      </c>
      <c r="C611" t="s">
        <v>44</v>
      </c>
      <c r="D611" t="s">
        <v>42</v>
      </c>
      <c r="E611">
        <v>1.4999999999999999E-2</v>
      </c>
      <c r="F611" t="s">
        <v>43</v>
      </c>
    </row>
    <row r="612" spans="1:6" hidden="1" x14ac:dyDescent="0.25">
      <c r="A612" t="s">
        <v>6</v>
      </c>
      <c r="B612">
        <v>2037</v>
      </c>
      <c r="C612" t="s">
        <v>45</v>
      </c>
      <c r="D612" t="s">
        <v>46</v>
      </c>
      <c r="E612">
        <v>0.98499999999999999</v>
      </c>
      <c r="F612" t="s">
        <v>47</v>
      </c>
    </row>
    <row r="613" spans="1:6" hidden="1" x14ac:dyDescent="0.25">
      <c r="A613" t="s">
        <v>6</v>
      </c>
      <c r="B613">
        <v>2037</v>
      </c>
      <c r="C613" t="s">
        <v>41</v>
      </c>
      <c r="D613" t="s">
        <v>46</v>
      </c>
      <c r="E613">
        <v>1.4999999999999999E-2</v>
      </c>
      <c r="F613" t="s">
        <v>47</v>
      </c>
    </row>
    <row r="614" spans="1:6" hidden="1" x14ac:dyDescent="0.25">
      <c r="A614" t="s">
        <v>6</v>
      </c>
      <c r="B614">
        <v>2037</v>
      </c>
      <c r="C614" t="s">
        <v>48</v>
      </c>
      <c r="D614" t="s">
        <v>49</v>
      </c>
      <c r="E614">
        <v>0.97058823529411697</v>
      </c>
      <c r="F614" t="s">
        <v>50</v>
      </c>
    </row>
    <row r="615" spans="1:6" hidden="1" x14ac:dyDescent="0.25">
      <c r="A615" t="s">
        <v>6</v>
      </c>
      <c r="B615">
        <v>2037</v>
      </c>
      <c r="C615" t="s">
        <v>41</v>
      </c>
      <c r="D615" t="s">
        <v>49</v>
      </c>
      <c r="E615">
        <v>2.94117647058823E-2</v>
      </c>
      <c r="F615" t="s">
        <v>50</v>
      </c>
    </row>
    <row r="616" spans="1:6" x14ac:dyDescent="0.25">
      <c r="A616" t="s">
        <v>6</v>
      </c>
      <c r="B616">
        <v>2037</v>
      </c>
      <c r="C616" t="s">
        <v>51</v>
      </c>
      <c r="D616" t="s">
        <v>52</v>
      </c>
      <c r="E616">
        <v>0.95</v>
      </c>
      <c r="F616" t="s">
        <v>53</v>
      </c>
    </row>
    <row r="617" spans="1:6" hidden="1" x14ac:dyDescent="0.25">
      <c r="A617" t="s">
        <v>6</v>
      </c>
      <c r="B617">
        <v>2037</v>
      </c>
      <c r="C617" t="s">
        <v>54</v>
      </c>
      <c r="D617" t="s">
        <v>52</v>
      </c>
      <c r="E617">
        <v>0.05</v>
      </c>
      <c r="F617" t="s">
        <v>53</v>
      </c>
    </row>
    <row r="618" spans="1:6" hidden="1" x14ac:dyDescent="0.25">
      <c r="A618" t="s">
        <v>6</v>
      </c>
      <c r="B618">
        <v>2038</v>
      </c>
      <c r="C618" t="s">
        <v>7</v>
      </c>
      <c r="D618" t="s">
        <v>8</v>
      </c>
      <c r="E618">
        <v>0.97058823529411697</v>
      </c>
      <c r="F618" t="s">
        <v>9</v>
      </c>
    </row>
    <row r="619" spans="1:6" hidden="1" x14ac:dyDescent="0.25">
      <c r="A619" t="s">
        <v>6</v>
      </c>
      <c r="B619">
        <v>2038</v>
      </c>
      <c r="C619" t="s">
        <v>10</v>
      </c>
      <c r="D619" t="s">
        <v>8</v>
      </c>
      <c r="E619">
        <v>2.94117647058823E-2</v>
      </c>
      <c r="F619" t="s">
        <v>9</v>
      </c>
    </row>
    <row r="620" spans="1:6" hidden="1" x14ac:dyDescent="0.25">
      <c r="A620" t="s">
        <v>6</v>
      </c>
      <c r="B620">
        <v>2038</v>
      </c>
      <c r="C620" t="s">
        <v>10</v>
      </c>
      <c r="D620" t="s">
        <v>11</v>
      </c>
      <c r="E620">
        <v>0.98499999999999999</v>
      </c>
      <c r="F620" t="s">
        <v>12</v>
      </c>
    </row>
    <row r="621" spans="1:6" hidden="1" x14ac:dyDescent="0.25">
      <c r="A621" t="s">
        <v>6</v>
      </c>
      <c r="B621">
        <v>2038</v>
      </c>
      <c r="C621" t="s">
        <v>13</v>
      </c>
      <c r="D621" t="s">
        <v>11</v>
      </c>
      <c r="E621">
        <v>1.4999999999999999E-2</v>
      </c>
      <c r="F621" t="s">
        <v>12</v>
      </c>
    </row>
    <row r="622" spans="1:6" hidden="1" x14ac:dyDescent="0.25">
      <c r="A622" t="s">
        <v>6</v>
      </c>
      <c r="B622">
        <v>2038</v>
      </c>
      <c r="C622" t="s">
        <v>14</v>
      </c>
      <c r="D622" t="s">
        <v>15</v>
      </c>
      <c r="E622">
        <v>0.98499999999999999</v>
      </c>
      <c r="F622" t="s">
        <v>16</v>
      </c>
    </row>
    <row r="623" spans="1:6" hidden="1" x14ac:dyDescent="0.25">
      <c r="A623" t="s">
        <v>6</v>
      </c>
      <c r="B623">
        <v>2038</v>
      </c>
      <c r="C623" t="s">
        <v>10</v>
      </c>
      <c r="D623" t="s">
        <v>15</v>
      </c>
      <c r="E623">
        <v>1.4999999999999999E-2</v>
      </c>
      <c r="F623" t="s">
        <v>16</v>
      </c>
    </row>
    <row r="624" spans="1:6" hidden="1" x14ac:dyDescent="0.25">
      <c r="A624" t="s">
        <v>6</v>
      </c>
      <c r="B624">
        <v>2038</v>
      </c>
      <c r="C624" t="s">
        <v>17</v>
      </c>
      <c r="D624" t="s">
        <v>18</v>
      </c>
      <c r="E624">
        <v>0.97058823529411697</v>
      </c>
      <c r="F624" t="s">
        <v>19</v>
      </c>
    </row>
    <row r="625" spans="1:6" hidden="1" x14ac:dyDescent="0.25">
      <c r="A625" t="s">
        <v>6</v>
      </c>
      <c r="B625">
        <v>2038</v>
      </c>
      <c r="C625" t="s">
        <v>10</v>
      </c>
      <c r="D625" t="s">
        <v>18</v>
      </c>
      <c r="E625">
        <v>2.94117647058823E-2</v>
      </c>
      <c r="F625" t="s">
        <v>19</v>
      </c>
    </row>
    <row r="626" spans="1:6" x14ac:dyDescent="0.25">
      <c r="A626" t="s">
        <v>6</v>
      </c>
      <c r="B626">
        <v>2038</v>
      </c>
      <c r="C626" t="s">
        <v>20</v>
      </c>
      <c r="D626" t="s">
        <v>21</v>
      </c>
      <c r="E626">
        <v>0.95</v>
      </c>
      <c r="F626" t="s">
        <v>22</v>
      </c>
    </row>
    <row r="627" spans="1:6" hidden="1" x14ac:dyDescent="0.25">
      <c r="A627" t="s">
        <v>6</v>
      </c>
      <c r="B627">
        <v>2038</v>
      </c>
      <c r="C627" t="s">
        <v>23</v>
      </c>
      <c r="D627" t="s">
        <v>21</v>
      </c>
      <c r="E627">
        <v>0.05</v>
      </c>
      <c r="F627" t="s">
        <v>22</v>
      </c>
    </row>
    <row r="628" spans="1:6" hidden="1" x14ac:dyDescent="0.25">
      <c r="A628" t="s">
        <v>6</v>
      </c>
      <c r="B628">
        <v>2038</v>
      </c>
      <c r="C628" t="s">
        <v>24</v>
      </c>
      <c r="D628" t="s">
        <v>25</v>
      </c>
      <c r="E628">
        <v>0.97058823529411697</v>
      </c>
      <c r="F628" t="s">
        <v>26</v>
      </c>
    </row>
    <row r="629" spans="1:6" hidden="1" x14ac:dyDescent="0.25">
      <c r="A629" t="s">
        <v>6</v>
      </c>
      <c r="B629">
        <v>2038</v>
      </c>
      <c r="C629" t="s">
        <v>27</v>
      </c>
      <c r="D629" t="s">
        <v>25</v>
      </c>
      <c r="E629">
        <v>2.94117647058823E-2</v>
      </c>
      <c r="F629" t="s">
        <v>26</v>
      </c>
    </row>
    <row r="630" spans="1:6" hidden="1" x14ac:dyDescent="0.25">
      <c r="A630" t="s">
        <v>6</v>
      </c>
      <c r="B630">
        <v>2038</v>
      </c>
      <c r="C630" t="s">
        <v>28</v>
      </c>
      <c r="D630" t="s">
        <v>29</v>
      </c>
      <c r="E630">
        <v>0.98499999999999999</v>
      </c>
      <c r="F630" t="s">
        <v>30</v>
      </c>
    </row>
    <row r="631" spans="1:6" hidden="1" x14ac:dyDescent="0.25">
      <c r="A631" t="s">
        <v>6</v>
      </c>
      <c r="B631">
        <v>2038</v>
      </c>
      <c r="C631" t="s">
        <v>24</v>
      </c>
      <c r="D631" t="s">
        <v>29</v>
      </c>
      <c r="E631">
        <v>1.4999999999999999E-2</v>
      </c>
      <c r="F631" t="s">
        <v>30</v>
      </c>
    </row>
    <row r="632" spans="1:6" hidden="1" x14ac:dyDescent="0.25">
      <c r="A632" t="s">
        <v>6</v>
      </c>
      <c r="B632">
        <v>2038</v>
      </c>
      <c r="C632" t="s">
        <v>31</v>
      </c>
      <c r="D632" t="s">
        <v>32</v>
      </c>
      <c r="E632">
        <v>0.97058823529411697</v>
      </c>
      <c r="F632" t="s">
        <v>33</v>
      </c>
    </row>
    <row r="633" spans="1:6" hidden="1" x14ac:dyDescent="0.25">
      <c r="A633" t="s">
        <v>6</v>
      </c>
      <c r="B633">
        <v>2038</v>
      </c>
      <c r="C633" t="s">
        <v>24</v>
      </c>
      <c r="D633" t="s">
        <v>32</v>
      </c>
      <c r="E633">
        <v>2.94117647058823E-2</v>
      </c>
      <c r="F633" t="s">
        <v>33</v>
      </c>
    </row>
    <row r="634" spans="1:6" x14ac:dyDescent="0.25">
      <c r="A634" t="s">
        <v>6</v>
      </c>
      <c r="B634">
        <v>2038</v>
      </c>
      <c r="C634" t="s">
        <v>34</v>
      </c>
      <c r="D634" t="s">
        <v>35</v>
      </c>
      <c r="E634">
        <v>0.95</v>
      </c>
      <c r="F634" t="s">
        <v>36</v>
      </c>
    </row>
    <row r="635" spans="1:6" hidden="1" x14ac:dyDescent="0.25">
      <c r="A635" t="s">
        <v>6</v>
      </c>
      <c r="B635">
        <v>2038</v>
      </c>
      <c r="C635" t="s">
        <v>37</v>
      </c>
      <c r="D635" t="s">
        <v>35</v>
      </c>
      <c r="E635">
        <v>0.05</v>
      </c>
      <c r="F635" t="s">
        <v>36</v>
      </c>
    </row>
    <row r="636" spans="1:6" hidden="1" x14ac:dyDescent="0.25">
      <c r="A636" t="s">
        <v>6</v>
      </c>
      <c r="B636">
        <v>2038</v>
      </c>
      <c r="C636" t="s">
        <v>38</v>
      </c>
      <c r="D636" t="s">
        <v>39</v>
      </c>
      <c r="E636">
        <v>0.97058823529411697</v>
      </c>
      <c r="F636" t="s">
        <v>40</v>
      </c>
    </row>
    <row r="637" spans="1:6" hidden="1" x14ac:dyDescent="0.25">
      <c r="A637" t="s">
        <v>6</v>
      </c>
      <c r="B637">
        <v>2038</v>
      </c>
      <c r="C637" t="s">
        <v>41</v>
      </c>
      <c r="D637" t="s">
        <v>39</v>
      </c>
      <c r="E637">
        <v>2.94117647058823E-2</v>
      </c>
      <c r="F637" t="s">
        <v>40</v>
      </c>
    </row>
    <row r="638" spans="1:6" hidden="1" x14ac:dyDescent="0.25">
      <c r="A638" t="s">
        <v>6</v>
      </c>
      <c r="B638">
        <v>2038</v>
      </c>
      <c r="C638" t="s">
        <v>41</v>
      </c>
      <c r="D638" t="s">
        <v>42</v>
      </c>
      <c r="E638">
        <v>0.98499999999999999</v>
      </c>
      <c r="F638" t="s">
        <v>43</v>
      </c>
    </row>
    <row r="639" spans="1:6" hidden="1" x14ac:dyDescent="0.25">
      <c r="A639" t="s">
        <v>6</v>
      </c>
      <c r="B639">
        <v>2038</v>
      </c>
      <c r="C639" t="s">
        <v>44</v>
      </c>
      <c r="D639" t="s">
        <v>42</v>
      </c>
      <c r="E639">
        <v>1.4999999999999999E-2</v>
      </c>
      <c r="F639" t="s">
        <v>43</v>
      </c>
    </row>
    <row r="640" spans="1:6" hidden="1" x14ac:dyDescent="0.25">
      <c r="A640" t="s">
        <v>6</v>
      </c>
      <c r="B640">
        <v>2038</v>
      </c>
      <c r="C640" t="s">
        <v>45</v>
      </c>
      <c r="D640" t="s">
        <v>46</v>
      </c>
      <c r="E640">
        <v>0.98499999999999999</v>
      </c>
      <c r="F640" t="s">
        <v>47</v>
      </c>
    </row>
    <row r="641" spans="1:6" hidden="1" x14ac:dyDescent="0.25">
      <c r="A641" t="s">
        <v>6</v>
      </c>
      <c r="B641">
        <v>2038</v>
      </c>
      <c r="C641" t="s">
        <v>41</v>
      </c>
      <c r="D641" t="s">
        <v>46</v>
      </c>
      <c r="E641">
        <v>1.4999999999999999E-2</v>
      </c>
      <c r="F641" t="s">
        <v>47</v>
      </c>
    </row>
    <row r="642" spans="1:6" hidden="1" x14ac:dyDescent="0.25">
      <c r="A642" t="s">
        <v>6</v>
      </c>
      <c r="B642">
        <v>2038</v>
      </c>
      <c r="C642" t="s">
        <v>48</v>
      </c>
      <c r="D642" t="s">
        <v>49</v>
      </c>
      <c r="E642">
        <v>0.97058823529411697</v>
      </c>
      <c r="F642" t="s">
        <v>50</v>
      </c>
    </row>
    <row r="643" spans="1:6" hidden="1" x14ac:dyDescent="0.25">
      <c r="A643" t="s">
        <v>6</v>
      </c>
      <c r="B643">
        <v>2038</v>
      </c>
      <c r="C643" t="s">
        <v>41</v>
      </c>
      <c r="D643" t="s">
        <v>49</v>
      </c>
      <c r="E643">
        <v>2.94117647058823E-2</v>
      </c>
      <c r="F643" t="s">
        <v>50</v>
      </c>
    </row>
    <row r="644" spans="1:6" x14ac:dyDescent="0.25">
      <c r="A644" t="s">
        <v>6</v>
      </c>
      <c r="B644">
        <v>2038</v>
      </c>
      <c r="C644" t="s">
        <v>51</v>
      </c>
      <c r="D644" t="s">
        <v>52</v>
      </c>
      <c r="E644">
        <v>0.95</v>
      </c>
      <c r="F644" t="s">
        <v>53</v>
      </c>
    </row>
    <row r="645" spans="1:6" hidden="1" x14ac:dyDescent="0.25">
      <c r="A645" t="s">
        <v>6</v>
      </c>
      <c r="B645">
        <v>2038</v>
      </c>
      <c r="C645" t="s">
        <v>54</v>
      </c>
      <c r="D645" t="s">
        <v>52</v>
      </c>
      <c r="E645">
        <v>0.05</v>
      </c>
      <c r="F645" t="s">
        <v>53</v>
      </c>
    </row>
    <row r="646" spans="1:6" hidden="1" x14ac:dyDescent="0.25">
      <c r="A646" t="s">
        <v>6</v>
      </c>
      <c r="B646">
        <v>2039</v>
      </c>
      <c r="C646" t="s">
        <v>7</v>
      </c>
      <c r="D646" t="s">
        <v>8</v>
      </c>
      <c r="E646">
        <v>0.97058823529411697</v>
      </c>
      <c r="F646" t="s">
        <v>9</v>
      </c>
    </row>
    <row r="647" spans="1:6" hidden="1" x14ac:dyDescent="0.25">
      <c r="A647" t="s">
        <v>6</v>
      </c>
      <c r="B647">
        <v>2039</v>
      </c>
      <c r="C647" t="s">
        <v>10</v>
      </c>
      <c r="D647" t="s">
        <v>8</v>
      </c>
      <c r="E647">
        <v>2.94117647058823E-2</v>
      </c>
      <c r="F647" t="s">
        <v>9</v>
      </c>
    </row>
    <row r="648" spans="1:6" hidden="1" x14ac:dyDescent="0.25">
      <c r="A648" t="s">
        <v>6</v>
      </c>
      <c r="B648">
        <v>2039</v>
      </c>
      <c r="C648" t="s">
        <v>10</v>
      </c>
      <c r="D648" t="s">
        <v>11</v>
      </c>
      <c r="E648">
        <v>0.98499999999999999</v>
      </c>
      <c r="F648" t="s">
        <v>12</v>
      </c>
    </row>
    <row r="649" spans="1:6" hidden="1" x14ac:dyDescent="0.25">
      <c r="A649" t="s">
        <v>6</v>
      </c>
      <c r="B649">
        <v>2039</v>
      </c>
      <c r="C649" t="s">
        <v>13</v>
      </c>
      <c r="D649" t="s">
        <v>11</v>
      </c>
      <c r="E649">
        <v>1.4999999999999999E-2</v>
      </c>
      <c r="F649" t="s">
        <v>12</v>
      </c>
    </row>
    <row r="650" spans="1:6" hidden="1" x14ac:dyDescent="0.25">
      <c r="A650" t="s">
        <v>6</v>
      </c>
      <c r="B650">
        <v>2039</v>
      </c>
      <c r="C650" t="s">
        <v>14</v>
      </c>
      <c r="D650" t="s">
        <v>15</v>
      </c>
      <c r="E650">
        <v>0.98499999999999999</v>
      </c>
      <c r="F650" t="s">
        <v>16</v>
      </c>
    </row>
    <row r="651" spans="1:6" hidden="1" x14ac:dyDescent="0.25">
      <c r="A651" t="s">
        <v>6</v>
      </c>
      <c r="B651">
        <v>2039</v>
      </c>
      <c r="C651" t="s">
        <v>10</v>
      </c>
      <c r="D651" t="s">
        <v>15</v>
      </c>
      <c r="E651">
        <v>1.4999999999999999E-2</v>
      </c>
      <c r="F651" t="s">
        <v>16</v>
      </c>
    </row>
    <row r="652" spans="1:6" hidden="1" x14ac:dyDescent="0.25">
      <c r="A652" t="s">
        <v>6</v>
      </c>
      <c r="B652">
        <v>2039</v>
      </c>
      <c r="C652" t="s">
        <v>17</v>
      </c>
      <c r="D652" t="s">
        <v>18</v>
      </c>
      <c r="E652">
        <v>0.97058823529411697</v>
      </c>
      <c r="F652" t="s">
        <v>19</v>
      </c>
    </row>
    <row r="653" spans="1:6" hidden="1" x14ac:dyDescent="0.25">
      <c r="A653" t="s">
        <v>6</v>
      </c>
      <c r="B653">
        <v>2039</v>
      </c>
      <c r="C653" t="s">
        <v>10</v>
      </c>
      <c r="D653" t="s">
        <v>18</v>
      </c>
      <c r="E653">
        <v>2.94117647058823E-2</v>
      </c>
      <c r="F653" t="s">
        <v>19</v>
      </c>
    </row>
    <row r="654" spans="1:6" x14ac:dyDescent="0.25">
      <c r="A654" t="s">
        <v>6</v>
      </c>
      <c r="B654">
        <v>2039</v>
      </c>
      <c r="C654" t="s">
        <v>20</v>
      </c>
      <c r="D654" t="s">
        <v>21</v>
      </c>
      <c r="E654">
        <v>0.95</v>
      </c>
      <c r="F654" t="s">
        <v>22</v>
      </c>
    </row>
    <row r="655" spans="1:6" hidden="1" x14ac:dyDescent="0.25">
      <c r="A655" t="s">
        <v>6</v>
      </c>
      <c r="B655">
        <v>2039</v>
      </c>
      <c r="C655" t="s">
        <v>23</v>
      </c>
      <c r="D655" t="s">
        <v>21</v>
      </c>
      <c r="E655">
        <v>0.05</v>
      </c>
      <c r="F655" t="s">
        <v>22</v>
      </c>
    </row>
    <row r="656" spans="1:6" hidden="1" x14ac:dyDescent="0.25">
      <c r="A656" t="s">
        <v>6</v>
      </c>
      <c r="B656">
        <v>2039</v>
      </c>
      <c r="C656" t="s">
        <v>24</v>
      </c>
      <c r="D656" t="s">
        <v>25</v>
      </c>
      <c r="E656">
        <v>0.97058823529411697</v>
      </c>
      <c r="F656" t="s">
        <v>26</v>
      </c>
    </row>
    <row r="657" spans="1:6" hidden="1" x14ac:dyDescent="0.25">
      <c r="A657" t="s">
        <v>6</v>
      </c>
      <c r="B657">
        <v>2039</v>
      </c>
      <c r="C657" t="s">
        <v>27</v>
      </c>
      <c r="D657" t="s">
        <v>25</v>
      </c>
      <c r="E657">
        <v>2.94117647058823E-2</v>
      </c>
      <c r="F657" t="s">
        <v>26</v>
      </c>
    </row>
    <row r="658" spans="1:6" hidden="1" x14ac:dyDescent="0.25">
      <c r="A658" t="s">
        <v>6</v>
      </c>
      <c r="B658">
        <v>2039</v>
      </c>
      <c r="C658" t="s">
        <v>28</v>
      </c>
      <c r="D658" t="s">
        <v>29</v>
      </c>
      <c r="E658">
        <v>0.98499999999999999</v>
      </c>
      <c r="F658" t="s">
        <v>30</v>
      </c>
    </row>
    <row r="659" spans="1:6" hidden="1" x14ac:dyDescent="0.25">
      <c r="A659" t="s">
        <v>6</v>
      </c>
      <c r="B659">
        <v>2039</v>
      </c>
      <c r="C659" t="s">
        <v>24</v>
      </c>
      <c r="D659" t="s">
        <v>29</v>
      </c>
      <c r="E659">
        <v>1.4999999999999999E-2</v>
      </c>
      <c r="F659" t="s">
        <v>30</v>
      </c>
    </row>
    <row r="660" spans="1:6" hidden="1" x14ac:dyDescent="0.25">
      <c r="A660" t="s">
        <v>6</v>
      </c>
      <c r="B660">
        <v>2039</v>
      </c>
      <c r="C660" t="s">
        <v>31</v>
      </c>
      <c r="D660" t="s">
        <v>32</v>
      </c>
      <c r="E660">
        <v>0.97058823529411697</v>
      </c>
      <c r="F660" t="s">
        <v>33</v>
      </c>
    </row>
    <row r="661" spans="1:6" hidden="1" x14ac:dyDescent="0.25">
      <c r="A661" t="s">
        <v>6</v>
      </c>
      <c r="B661">
        <v>2039</v>
      </c>
      <c r="C661" t="s">
        <v>24</v>
      </c>
      <c r="D661" t="s">
        <v>32</v>
      </c>
      <c r="E661">
        <v>2.94117647058823E-2</v>
      </c>
      <c r="F661" t="s">
        <v>33</v>
      </c>
    </row>
    <row r="662" spans="1:6" x14ac:dyDescent="0.25">
      <c r="A662" t="s">
        <v>6</v>
      </c>
      <c r="B662">
        <v>2039</v>
      </c>
      <c r="C662" t="s">
        <v>34</v>
      </c>
      <c r="D662" t="s">
        <v>35</v>
      </c>
      <c r="E662">
        <v>0.95</v>
      </c>
      <c r="F662" t="s">
        <v>36</v>
      </c>
    </row>
    <row r="663" spans="1:6" hidden="1" x14ac:dyDescent="0.25">
      <c r="A663" t="s">
        <v>6</v>
      </c>
      <c r="B663">
        <v>2039</v>
      </c>
      <c r="C663" t="s">
        <v>37</v>
      </c>
      <c r="D663" t="s">
        <v>35</v>
      </c>
      <c r="E663">
        <v>0.05</v>
      </c>
      <c r="F663" t="s">
        <v>36</v>
      </c>
    </row>
    <row r="664" spans="1:6" hidden="1" x14ac:dyDescent="0.25">
      <c r="A664" t="s">
        <v>6</v>
      </c>
      <c r="B664">
        <v>2039</v>
      </c>
      <c r="C664" t="s">
        <v>38</v>
      </c>
      <c r="D664" t="s">
        <v>39</v>
      </c>
      <c r="E664">
        <v>0.97058823529411697</v>
      </c>
      <c r="F664" t="s">
        <v>40</v>
      </c>
    </row>
    <row r="665" spans="1:6" hidden="1" x14ac:dyDescent="0.25">
      <c r="A665" t="s">
        <v>6</v>
      </c>
      <c r="B665">
        <v>2039</v>
      </c>
      <c r="C665" t="s">
        <v>41</v>
      </c>
      <c r="D665" t="s">
        <v>39</v>
      </c>
      <c r="E665">
        <v>2.94117647058823E-2</v>
      </c>
      <c r="F665" t="s">
        <v>40</v>
      </c>
    </row>
    <row r="666" spans="1:6" hidden="1" x14ac:dyDescent="0.25">
      <c r="A666" t="s">
        <v>6</v>
      </c>
      <c r="B666">
        <v>2039</v>
      </c>
      <c r="C666" t="s">
        <v>41</v>
      </c>
      <c r="D666" t="s">
        <v>42</v>
      </c>
      <c r="E666">
        <v>0.98499999999999999</v>
      </c>
      <c r="F666" t="s">
        <v>43</v>
      </c>
    </row>
    <row r="667" spans="1:6" hidden="1" x14ac:dyDescent="0.25">
      <c r="A667" t="s">
        <v>6</v>
      </c>
      <c r="B667">
        <v>2039</v>
      </c>
      <c r="C667" t="s">
        <v>44</v>
      </c>
      <c r="D667" t="s">
        <v>42</v>
      </c>
      <c r="E667">
        <v>1.4999999999999999E-2</v>
      </c>
      <c r="F667" t="s">
        <v>43</v>
      </c>
    </row>
    <row r="668" spans="1:6" hidden="1" x14ac:dyDescent="0.25">
      <c r="A668" t="s">
        <v>6</v>
      </c>
      <c r="B668">
        <v>2039</v>
      </c>
      <c r="C668" t="s">
        <v>45</v>
      </c>
      <c r="D668" t="s">
        <v>46</v>
      </c>
      <c r="E668">
        <v>0.98499999999999999</v>
      </c>
      <c r="F668" t="s">
        <v>47</v>
      </c>
    </row>
    <row r="669" spans="1:6" hidden="1" x14ac:dyDescent="0.25">
      <c r="A669" t="s">
        <v>6</v>
      </c>
      <c r="B669">
        <v>2039</v>
      </c>
      <c r="C669" t="s">
        <v>41</v>
      </c>
      <c r="D669" t="s">
        <v>46</v>
      </c>
      <c r="E669">
        <v>1.4999999999999999E-2</v>
      </c>
      <c r="F669" t="s">
        <v>47</v>
      </c>
    </row>
    <row r="670" spans="1:6" hidden="1" x14ac:dyDescent="0.25">
      <c r="A670" t="s">
        <v>6</v>
      </c>
      <c r="B670">
        <v>2039</v>
      </c>
      <c r="C670" t="s">
        <v>48</v>
      </c>
      <c r="D670" t="s">
        <v>49</v>
      </c>
      <c r="E670">
        <v>0.97058823529411697</v>
      </c>
      <c r="F670" t="s">
        <v>50</v>
      </c>
    </row>
    <row r="671" spans="1:6" hidden="1" x14ac:dyDescent="0.25">
      <c r="A671" t="s">
        <v>6</v>
      </c>
      <c r="B671">
        <v>2039</v>
      </c>
      <c r="C671" t="s">
        <v>41</v>
      </c>
      <c r="D671" t="s">
        <v>49</v>
      </c>
      <c r="E671">
        <v>2.94117647058823E-2</v>
      </c>
      <c r="F671" t="s">
        <v>50</v>
      </c>
    </row>
    <row r="672" spans="1:6" x14ac:dyDescent="0.25">
      <c r="A672" t="s">
        <v>6</v>
      </c>
      <c r="B672">
        <v>2039</v>
      </c>
      <c r="C672" t="s">
        <v>51</v>
      </c>
      <c r="D672" t="s">
        <v>52</v>
      </c>
      <c r="E672">
        <v>0.95</v>
      </c>
      <c r="F672" t="s">
        <v>53</v>
      </c>
    </row>
    <row r="673" spans="1:6" hidden="1" x14ac:dyDescent="0.25">
      <c r="A673" t="s">
        <v>6</v>
      </c>
      <c r="B673">
        <v>2039</v>
      </c>
      <c r="C673" t="s">
        <v>54</v>
      </c>
      <c r="D673" t="s">
        <v>52</v>
      </c>
      <c r="E673">
        <v>0.05</v>
      </c>
      <c r="F673" t="s">
        <v>53</v>
      </c>
    </row>
    <row r="674" spans="1:6" hidden="1" x14ac:dyDescent="0.25">
      <c r="A674" t="s">
        <v>6</v>
      </c>
      <c r="B674">
        <v>2040</v>
      </c>
      <c r="C674" t="s">
        <v>7</v>
      </c>
      <c r="D674" t="s">
        <v>8</v>
      </c>
      <c r="E674">
        <v>0.97058823529411697</v>
      </c>
      <c r="F674" t="s">
        <v>9</v>
      </c>
    </row>
    <row r="675" spans="1:6" hidden="1" x14ac:dyDescent="0.25">
      <c r="A675" t="s">
        <v>6</v>
      </c>
      <c r="B675">
        <v>2040</v>
      </c>
      <c r="C675" t="s">
        <v>10</v>
      </c>
      <c r="D675" t="s">
        <v>8</v>
      </c>
      <c r="E675">
        <v>2.94117647058823E-2</v>
      </c>
      <c r="F675" t="s">
        <v>9</v>
      </c>
    </row>
    <row r="676" spans="1:6" hidden="1" x14ac:dyDescent="0.25">
      <c r="A676" t="s">
        <v>6</v>
      </c>
      <c r="B676">
        <v>2040</v>
      </c>
      <c r="C676" t="s">
        <v>10</v>
      </c>
      <c r="D676" t="s">
        <v>11</v>
      </c>
      <c r="E676">
        <v>0.98499999999999999</v>
      </c>
      <c r="F676" t="s">
        <v>12</v>
      </c>
    </row>
    <row r="677" spans="1:6" hidden="1" x14ac:dyDescent="0.25">
      <c r="A677" t="s">
        <v>6</v>
      </c>
      <c r="B677">
        <v>2040</v>
      </c>
      <c r="C677" t="s">
        <v>13</v>
      </c>
      <c r="D677" t="s">
        <v>11</v>
      </c>
      <c r="E677">
        <v>1.4999999999999999E-2</v>
      </c>
      <c r="F677" t="s">
        <v>12</v>
      </c>
    </row>
    <row r="678" spans="1:6" hidden="1" x14ac:dyDescent="0.25">
      <c r="A678" t="s">
        <v>6</v>
      </c>
      <c r="B678">
        <v>2040</v>
      </c>
      <c r="C678" t="s">
        <v>14</v>
      </c>
      <c r="D678" t="s">
        <v>15</v>
      </c>
      <c r="E678">
        <v>0.98499999999999999</v>
      </c>
      <c r="F678" t="s">
        <v>16</v>
      </c>
    </row>
    <row r="679" spans="1:6" hidden="1" x14ac:dyDescent="0.25">
      <c r="A679" t="s">
        <v>6</v>
      </c>
      <c r="B679">
        <v>2040</v>
      </c>
      <c r="C679" t="s">
        <v>10</v>
      </c>
      <c r="D679" t="s">
        <v>15</v>
      </c>
      <c r="E679">
        <v>1.4999999999999999E-2</v>
      </c>
      <c r="F679" t="s">
        <v>16</v>
      </c>
    </row>
    <row r="680" spans="1:6" hidden="1" x14ac:dyDescent="0.25">
      <c r="A680" t="s">
        <v>6</v>
      </c>
      <c r="B680">
        <v>2040</v>
      </c>
      <c r="C680" t="s">
        <v>17</v>
      </c>
      <c r="D680" t="s">
        <v>18</v>
      </c>
      <c r="E680">
        <v>0.97058823529411697</v>
      </c>
      <c r="F680" t="s">
        <v>19</v>
      </c>
    </row>
    <row r="681" spans="1:6" hidden="1" x14ac:dyDescent="0.25">
      <c r="A681" t="s">
        <v>6</v>
      </c>
      <c r="B681">
        <v>2040</v>
      </c>
      <c r="C681" t="s">
        <v>10</v>
      </c>
      <c r="D681" t="s">
        <v>18</v>
      </c>
      <c r="E681">
        <v>2.94117647058823E-2</v>
      </c>
      <c r="F681" t="s">
        <v>19</v>
      </c>
    </row>
    <row r="682" spans="1:6" x14ac:dyDescent="0.25">
      <c r="A682" t="s">
        <v>6</v>
      </c>
      <c r="B682">
        <v>2040</v>
      </c>
      <c r="C682" t="s">
        <v>20</v>
      </c>
      <c r="D682" t="s">
        <v>21</v>
      </c>
      <c r="E682">
        <v>0.95</v>
      </c>
      <c r="F682" t="s">
        <v>22</v>
      </c>
    </row>
    <row r="683" spans="1:6" hidden="1" x14ac:dyDescent="0.25">
      <c r="A683" t="s">
        <v>6</v>
      </c>
      <c r="B683">
        <v>2040</v>
      </c>
      <c r="C683" t="s">
        <v>23</v>
      </c>
      <c r="D683" t="s">
        <v>21</v>
      </c>
      <c r="E683">
        <v>0.05</v>
      </c>
      <c r="F683" t="s">
        <v>22</v>
      </c>
    </row>
    <row r="684" spans="1:6" hidden="1" x14ac:dyDescent="0.25">
      <c r="A684" t="s">
        <v>6</v>
      </c>
      <c r="B684">
        <v>2040</v>
      </c>
      <c r="C684" t="s">
        <v>24</v>
      </c>
      <c r="D684" t="s">
        <v>25</v>
      </c>
      <c r="E684">
        <v>0.97058823529411697</v>
      </c>
      <c r="F684" t="s">
        <v>26</v>
      </c>
    </row>
    <row r="685" spans="1:6" hidden="1" x14ac:dyDescent="0.25">
      <c r="A685" t="s">
        <v>6</v>
      </c>
      <c r="B685">
        <v>2040</v>
      </c>
      <c r="C685" t="s">
        <v>27</v>
      </c>
      <c r="D685" t="s">
        <v>25</v>
      </c>
      <c r="E685">
        <v>2.94117647058823E-2</v>
      </c>
      <c r="F685" t="s">
        <v>26</v>
      </c>
    </row>
    <row r="686" spans="1:6" hidden="1" x14ac:dyDescent="0.25">
      <c r="A686" t="s">
        <v>6</v>
      </c>
      <c r="B686">
        <v>2040</v>
      </c>
      <c r="C686" t="s">
        <v>28</v>
      </c>
      <c r="D686" t="s">
        <v>29</v>
      </c>
      <c r="E686">
        <v>0.98499999999999999</v>
      </c>
      <c r="F686" t="s">
        <v>30</v>
      </c>
    </row>
    <row r="687" spans="1:6" hidden="1" x14ac:dyDescent="0.25">
      <c r="A687" t="s">
        <v>6</v>
      </c>
      <c r="B687">
        <v>2040</v>
      </c>
      <c r="C687" t="s">
        <v>24</v>
      </c>
      <c r="D687" t="s">
        <v>29</v>
      </c>
      <c r="E687">
        <v>1.4999999999999999E-2</v>
      </c>
      <c r="F687" t="s">
        <v>30</v>
      </c>
    </row>
    <row r="688" spans="1:6" hidden="1" x14ac:dyDescent="0.25">
      <c r="A688" t="s">
        <v>6</v>
      </c>
      <c r="B688">
        <v>2040</v>
      </c>
      <c r="C688" t="s">
        <v>31</v>
      </c>
      <c r="D688" t="s">
        <v>32</v>
      </c>
      <c r="E688">
        <v>0.97058823529411697</v>
      </c>
      <c r="F688" t="s">
        <v>33</v>
      </c>
    </row>
    <row r="689" spans="1:6" hidden="1" x14ac:dyDescent="0.25">
      <c r="A689" t="s">
        <v>6</v>
      </c>
      <c r="B689">
        <v>2040</v>
      </c>
      <c r="C689" t="s">
        <v>24</v>
      </c>
      <c r="D689" t="s">
        <v>32</v>
      </c>
      <c r="E689">
        <v>2.94117647058823E-2</v>
      </c>
      <c r="F689" t="s">
        <v>33</v>
      </c>
    </row>
    <row r="690" spans="1:6" x14ac:dyDescent="0.25">
      <c r="A690" t="s">
        <v>6</v>
      </c>
      <c r="B690">
        <v>2040</v>
      </c>
      <c r="C690" t="s">
        <v>34</v>
      </c>
      <c r="D690" t="s">
        <v>35</v>
      </c>
      <c r="E690">
        <v>0.95</v>
      </c>
      <c r="F690" t="s">
        <v>36</v>
      </c>
    </row>
    <row r="691" spans="1:6" hidden="1" x14ac:dyDescent="0.25">
      <c r="A691" t="s">
        <v>6</v>
      </c>
      <c r="B691">
        <v>2040</v>
      </c>
      <c r="C691" t="s">
        <v>37</v>
      </c>
      <c r="D691" t="s">
        <v>35</v>
      </c>
      <c r="E691">
        <v>0.05</v>
      </c>
      <c r="F691" t="s">
        <v>36</v>
      </c>
    </row>
    <row r="692" spans="1:6" hidden="1" x14ac:dyDescent="0.25">
      <c r="A692" t="s">
        <v>6</v>
      </c>
      <c r="B692">
        <v>2040</v>
      </c>
      <c r="C692" t="s">
        <v>38</v>
      </c>
      <c r="D692" t="s">
        <v>39</v>
      </c>
      <c r="E692">
        <v>0.97058823529411697</v>
      </c>
      <c r="F692" t="s">
        <v>40</v>
      </c>
    </row>
    <row r="693" spans="1:6" hidden="1" x14ac:dyDescent="0.25">
      <c r="A693" t="s">
        <v>6</v>
      </c>
      <c r="B693">
        <v>2040</v>
      </c>
      <c r="C693" t="s">
        <v>41</v>
      </c>
      <c r="D693" t="s">
        <v>39</v>
      </c>
      <c r="E693">
        <v>2.94117647058823E-2</v>
      </c>
      <c r="F693" t="s">
        <v>40</v>
      </c>
    </row>
    <row r="694" spans="1:6" hidden="1" x14ac:dyDescent="0.25">
      <c r="A694" t="s">
        <v>6</v>
      </c>
      <c r="B694">
        <v>2040</v>
      </c>
      <c r="C694" t="s">
        <v>41</v>
      </c>
      <c r="D694" t="s">
        <v>42</v>
      </c>
      <c r="E694">
        <v>0.98499999999999999</v>
      </c>
      <c r="F694" t="s">
        <v>43</v>
      </c>
    </row>
    <row r="695" spans="1:6" hidden="1" x14ac:dyDescent="0.25">
      <c r="A695" t="s">
        <v>6</v>
      </c>
      <c r="B695">
        <v>2040</v>
      </c>
      <c r="C695" t="s">
        <v>44</v>
      </c>
      <c r="D695" t="s">
        <v>42</v>
      </c>
      <c r="E695">
        <v>1.4999999999999999E-2</v>
      </c>
      <c r="F695" t="s">
        <v>43</v>
      </c>
    </row>
    <row r="696" spans="1:6" hidden="1" x14ac:dyDescent="0.25">
      <c r="A696" t="s">
        <v>6</v>
      </c>
      <c r="B696">
        <v>2040</v>
      </c>
      <c r="C696" t="s">
        <v>45</v>
      </c>
      <c r="D696" t="s">
        <v>46</v>
      </c>
      <c r="E696">
        <v>0.98499999999999999</v>
      </c>
      <c r="F696" t="s">
        <v>47</v>
      </c>
    </row>
    <row r="697" spans="1:6" hidden="1" x14ac:dyDescent="0.25">
      <c r="A697" t="s">
        <v>6</v>
      </c>
      <c r="B697">
        <v>2040</v>
      </c>
      <c r="C697" t="s">
        <v>41</v>
      </c>
      <c r="D697" t="s">
        <v>46</v>
      </c>
      <c r="E697">
        <v>1.4999999999999999E-2</v>
      </c>
      <c r="F697" t="s">
        <v>47</v>
      </c>
    </row>
    <row r="698" spans="1:6" hidden="1" x14ac:dyDescent="0.25">
      <c r="A698" t="s">
        <v>6</v>
      </c>
      <c r="B698">
        <v>2040</v>
      </c>
      <c r="C698" t="s">
        <v>48</v>
      </c>
      <c r="D698" t="s">
        <v>49</v>
      </c>
      <c r="E698">
        <v>0.97058823529411697</v>
      </c>
      <c r="F698" t="s">
        <v>50</v>
      </c>
    </row>
    <row r="699" spans="1:6" hidden="1" x14ac:dyDescent="0.25">
      <c r="A699" t="s">
        <v>6</v>
      </c>
      <c r="B699">
        <v>2040</v>
      </c>
      <c r="C699" t="s">
        <v>41</v>
      </c>
      <c r="D699" t="s">
        <v>49</v>
      </c>
      <c r="E699">
        <v>2.94117647058823E-2</v>
      </c>
      <c r="F699" t="s">
        <v>50</v>
      </c>
    </row>
    <row r="700" spans="1:6" x14ac:dyDescent="0.25">
      <c r="A700" t="s">
        <v>6</v>
      </c>
      <c r="B700">
        <v>2040</v>
      </c>
      <c r="C700" t="s">
        <v>51</v>
      </c>
      <c r="D700" t="s">
        <v>52</v>
      </c>
      <c r="E700">
        <v>0.95</v>
      </c>
      <c r="F700" t="s">
        <v>53</v>
      </c>
    </row>
    <row r="701" spans="1:6" hidden="1" x14ac:dyDescent="0.25">
      <c r="A701" t="s">
        <v>6</v>
      </c>
      <c r="B701">
        <v>2040</v>
      </c>
      <c r="C701" t="s">
        <v>54</v>
      </c>
      <c r="D701" t="s">
        <v>52</v>
      </c>
      <c r="E701">
        <v>0.05</v>
      </c>
      <c r="F701" t="s">
        <v>53</v>
      </c>
    </row>
    <row r="702" spans="1:6" hidden="1" x14ac:dyDescent="0.25">
      <c r="A702" t="s">
        <v>6</v>
      </c>
      <c r="B702">
        <v>2041</v>
      </c>
      <c r="C702" t="s">
        <v>7</v>
      </c>
      <c r="D702" t="s">
        <v>8</v>
      </c>
      <c r="E702">
        <v>0.97058823529411697</v>
      </c>
      <c r="F702" t="s">
        <v>9</v>
      </c>
    </row>
    <row r="703" spans="1:6" hidden="1" x14ac:dyDescent="0.25">
      <c r="A703" t="s">
        <v>6</v>
      </c>
      <c r="B703">
        <v>2041</v>
      </c>
      <c r="C703" t="s">
        <v>10</v>
      </c>
      <c r="D703" t="s">
        <v>8</v>
      </c>
      <c r="E703">
        <v>2.94117647058823E-2</v>
      </c>
      <c r="F703" t="s">
        <v>9</v>
      </c>
    </row>
    <row r="704" spans="1:6" hidden="1" x14ac:dyDescent="0.25">
      <c r="A704" t="s">
        <v>6</v>
      </c>
      <c r="B704">
        <v>2041</v>
      </c>
      <c r="C704" t="s">
        <v>10</v>
      </c>
      <c r="D704" t="s">
        <v>11</v>
      </c>
      <c r="E704">
        <v>0.98499999999999999</v>
      </c>
      <c r="F704" t="s">
        <v>12</v>
      </c>
    </row>
    <row r="705" spans="1:6" hidden="1" x14ac:dyDescent="0.25">
      <c r="A705" t="s">
        <v>6</v>
      </c>
      <c r="B705">
        <v>2041</v>
      </c>
      <c r="C705" t="s">
        <v>13</v>
      </c>
      <c r="D705" t="s">
        <v>11</v>
      </c>
      <c r="E705">
        <v>1.4999999999999999E-2</v>
      </c>
      <c r="F705" t="s">
        <v>12</v>
      </c>
    </row>
    <row r="706" spans="1:6" hidden="1" x14ac:dyDescent="0.25">
      <c r="A706" t="s">
        <v>6</v>
      </c>
      <c r="B706">
        <v>2041</v>
      </c>
      <c r="C706" t="s">
        <v>14</v>
      </c>
      <c r="D706" t="s">
        <v>15</v>
      </c>
      <c r="E706">
        <v>0.98499999999999999</v>
      </c>
      <c r="F706" t="s">
        <v>16</v>
      </c>
    </row>
    <row r="707" spans="1:6" hidden="1" x14ac:dyDescent="0.25">
      <c r="A707" t="s">
        <v>6</v>
      </c>
      <c r="B707">
        <v>2041</v>
      </c>
      <c r="C707" t="s">
        <v>10</v>
      </c>
      <c r="D707" t="s">
        <v>15</v>
      </c>
      <c r="E707">
        <v>1.4999999999999999E-2</v>
      </c>
      <c r="F707" t="s">
        <v>16</v>
      </c>
    </row>
    <row r="708" spans="1:6" hidden="1" x14ac:dyDescent="0.25">
      <c r="A708" t="s">
        <v>6</v>
      </c>
      <c r="B708">
        <v>2041</v>
      </c>
      <c r="C708" t="s">
        <v>17</v>
      </c>
      <c r="D708" t="s">
        <v>18</v>
      </c>
      <c r="E708">
        <v>0.97058823529411697</v>
      </c>
      <c r="F708" t="s">
        <v>19</v>
      </c>
    </row>
    <row r="709" spans="1:6" hidden="1" x14ac:dyDescent="0.25">
      <c r="A709" t="s">
        <v>6</v>
      </c>
      <c r="B709">
        <v>2041</v>
      </c>
      <c r="C709" t="s">
        <v>10</v>
      </c>
      <c r="D709" t="s">
        <v>18</v>
      </c>
      <c r="E709">
        <v>2.94117647058823E-2</v>
      </c>
      <c r="F709" t="s">
        <v>19</v>
      </c>
    </row>
    <row r="710" spans="1:6" x14ac:dyDescent="0.25">
      <c r="A710" t="s">
        <v>6</v>
      </c>
      <c r="B710">
        <v>2041</v>
      </c>
      <c r="C710" t="s">
        <v>20</v>
      </c>
      <c r="D710" t="s">
        <v>21</v>
      </c>
      <c r="E710">
        <v>0.95</v>
      </c>
      <c r="F710" t="s">
        <v>22</v>
      </c>
    </row>
    <row r="711" spans="1:6" hidden="1" x14ac:dyDescent="0.25">
      <c r="A711" t="s">
        <v>6</v>
      </c>
      <c r="B711">
        <v>2041</v>
      </c>
      <c r="C711" t="s">
        <v>23</v>
      </c>
      <c r="D711" t="s">
        <v>21</v>
      </c>
      <c r="E711">
        <v>0.05</v>
      </c>
      <c r="F711" t="s">
        <v>22</v>
      </c>
    </row>
    <row r="712" spans="1:6" hidden="1" x14ac:dyDescent="0.25">
      <c r="A712" t="s">
        <v>6</v>
      </c>
      <c r="B712">
        <v>2041</v>
      </c>
      <c r="C712" t="s">
        <v>24</v>
      </c>
      <c r="D712" t="s">
        <v>25</v>
      </c>
      <c r="E712">
        <v>0.97058823529411697</v>
      </c>
      <c r="F712" t="s">
        <v>26</v>
      </c>
    </row>
    <row r="713" spans="1:6" hidden="1" x14ac:dyDescent="0.25">
      <c r="A713" t="s">
        <v>6</v>
      </c>
      <c r="B713">
        <v>2041</v>
      </c>
      <c r="C713" t="s">
        <v>27</v>
      </c>
      <c r="D713" t="s">
        <v>25</v>
      </c>
      <c r="E713">
        <v>2.94117647058823E-2</v>
      </c>
      <c r="F713" t="s">
        <v>26</v>
      </c>
    </row>
    <row r="714" spans="1:6" hidden="1" x14ac:dyDescent="0.25">
      <c r="A714" t="s">
        <v>6</v>
      </c>
      <c r="B714">
        <v>2041</v>
      </c>
      <c r="C714" t="s">
        <v>28</v>
      </c>
      <c r="D714" t="s">
        <v>29</v>
      </c>
      <c r="E714">
        <v>0.98499999999999999</v>
      </c>
      <c r="F714" t="s">
        <v>30</v>
      </c>
    </row>
    <row r="715" spans="1:6" hidden="1" x14ac:dyDescent="0.25">
      <c r="A715" t="s">
        <v>6</v>
      </c>
      <c r="B715">
        <v>2041</v>
      </c>
      <c r="C715" t="s">
        <v>24</v>
      </c>
      <c r="D715" t="s">
        <v>29</v>
      </c>
      <c r="E715">
        <v>1.4999999999999999E-2</v>
      </c>
      <c r="F715" t="s">
        <v>30</v>
      </c>
    </row>
    <row r="716" spans="1:6" hidden="1" x14ac:dyDescent="0.25">
      <c r="A716" t="s">
        <v>6</v>
      </c>
      <c r="B716">
        <v>2041</v>
      </c>
      <c r="C716" t="s">
        <v>31</v>
      </c>
      <c r="D716" t="s">
        <v>32</v>
      </c>
      <c r="E716">
        <v>0.97058823529411697</v>
      </c>
      <c r="F716" t="s">
        <v>33</v>
      </c>
    </row>
    <row r="717" spans="1:6" hidden="1" x14ac:dyDescent="0.25">
      <c r="A717" t="s">
        <v>6</v>
      </c>
      <c r="B717">
        <v>2041</v>
      </c>
      <c r="C717" t="s">
        <v>24</v>
      </c>
      <c r="D717" t="s">
        <v>32</v>
      </c>
      <c r="E717">
        <v>2.94117647058823E-2</v>
      </c>
      <c r="F717" t="s">
        <v>33</v>
      </c>
    </row>
    <row r="718" spans="1:6" x14ac:dyDescent="0.25">
      <c r="A718" t="s">
        <v>6</v>
      </c>
      <c r="B718">
        <v>2041</v>
      </c>
      <c r="C718" t="s">
        <v>34</v>
      </c>
      <c r="D718" t="s">
        <v>35</v>
      </c>
      <c r="E718">
        <v>0.95</v>
      </c>
      <c r="F718" t="s">
        <v>36</v>
      </c>
    </row>
    <row r="719" spans="1:6" hidden="1" x14ac:dyDescent="0.25">
      <c r="A719" t="s">
        <v>6</v>
      </c>
      <c r="B719">
        <v>2041</v>
      </c>
      <c r="C719" t="s">
        <v>37</v>
      </c>
      <c r="D719" t="s">
        <v>35</v>
      </c>
      <c r="E719">
        <v>0.05</v>
      </c>
      <c r="F719" t="s">
        <v>36</v>
      </c>
    </row>
    <row r="720" spans="1:6" hidden="1" x14ac:dyDescent="0.25">
      <c r="A720" t="s">
        <v>6</v>
      </c>
      <c r="B720">
        <v>2041</v>
      </c>
      <c r="C720" t="s">
        <v>38</v>
      </c>
      <c r="D720" t="s">
        <v>39</v>
      </c>
      <c r="E720">
        <v>0.97058823529411697</v>
      </c>
      <c r="F720" t="s">
        <v>40</v>
      </c>
    </row>
    <row r="721" spans="1:6" hidden="1" x14ac:dyDescent="0.25">
      <c r="A721" t="s">
        <v>6</v>
      </c>
      <c r="B721">
        <v>2041</v>
      </c>
      <c r="C721" t="s">
        <v>41</v>
      </c>
      <c r="D721" t="s">
        <v>39</v>
      </c>
      <c r="E721">
        <v>2.94117647058823E-2</v>
      </c>
      <c r="F721" t="s">
        <v>40</v>
      </c>
    </row>
    <row r="722" spans="1:6" hidden="1" x14ac:dyDescent="0.25">
      <c r="A722" t="s">
        <v>6</v>
      </c>
      <c r="B722">
        <v>2041</v>
      </c>
      <c r="C722" t="s">
        <v>41</v>
      </c>
      <c r="D722" t="s">
        <v>42</v>
      </c>
      <c r="E722">
        <v>0.98499999999999999</v>
      </c>
      <c r="F722" t="s">
        <v>43</v>
      </c>
    </row>
    <row r="723" spans="1:6" hidden="1" x14ac:dyDescent="0.25">
      <c r="A723" t="s">
        <v>6</v>
      </c>
      <c r="B723">
        <v>2041</v>
      </c>
      <c r="C723" t="s">
        <v>44</v>
      </c>
      <c r="D723" t="s">
        <v>42</v>
      </c>
      <c r="E723">
        <v>1.4999999999999999E-2</v>
      </c>
      <c r="F723" t="s">
        <v>43</v>
      </c>
    </row>
    <row r="724" spans="1:6" hidden="1" x14ac:dyDescent="0.25">
      <c r="A724" t="s">
        <v>6</v>
      </c>
      <c r="B724">
        <v>2041</v>
      </c>
      <c r="C724" t="s">
        <v>45</v>
      </c>
      <c r="D724" t="s">
        <v>46</v>
      </c>
      <c r="E724">
        <v>0.98499999999999999</v>
      </c>
      <c r="F724" t="s">
        <v>47</v>
      </c>
    </row>
    <row r="725" spans="1:6" hidden="1" x14ac:dyDescent="0.25">
      <c r="A725" t="s">
        <v>6</v>
      </c>
      <c r="B725">
        <v>2041</v>
      </c>
      <c r="C725" t="s">
        <v>41</v>
      </c>
      <c r="D725" t="s">
        <v>46</v>
      </c>
      <c r="E725">
        <v>1.4999999999999999E-2</v>
      </c>
      <c r="F725" t="s">
        <v>47</v>
      </c>
    </row>
    <row r="726" spans="1:6" hidden="1" x14ac:dyDescent="0.25">
      <c r="A726" t="s">
        <v>6</v>
      </c>
      <c r="B726">
        <v>2041</v>
      </c>
      <c r="C726" t="s">
        <v>48</v>
      </c>
      <c r="D726" t="s">
        <v>49</v>
      </c>
      <c r="E726">
        <v>0.97058823529411697</v>
      </c>
      <c r="F726" t="s">
        <v>50</v>
      </c>
    </row>
    <row r="727" spans="1:6" hidden="1" x14ac:dyDescent="0.25">
      <c r="A727" t="s">
        <v>6</v>
      </c>
      <c r="B727">
        <v>2041</v>
      </c>
      <c r="C727" t="s">
        <v>41</v>
      </c>
      <c r="D727" t="s">
        <v>49</v>
      </c>
      <c r="E727">
        <v>2.94117647058823E-2</v>
      </c>
      <c r="F727" t="s">
        <v>50</v>
      </c>
    </row>
    <row r="728" spans="1:6" x14ac:dyDescent="0.25">
      <c r="A728" t="s">
        <v>6</v>
      </c>
      <c r="B728">
        <v>2041</v>
      </c>
      <c r="C728" t="s">
        <v>51</v>
      </c>
      <c r="D728" t="s">
        <v>52</v>
      </c>
      <c r="E728">
        <v>0.95</v>
      </c>
      <c r="F728" t="s">
        <v>53</v>
      </c>
    </row>
    <row r="729" spans="1:6" hidden="1" x14ac:dyDescent="0.25">
      <c r="A729" t="s">
        <v>6</v>
      </c>
      <c r="B729">
        <v>2041</v>
      </c>
      <c r="C729" t="s">
        <v>54</v>
      </c>
      <c r="D729" t="s">
        <v>52</v>
      </c>
      <c r="E729">
        <v>0.05</v>
      </c>
      <c r="F729" t="s">
        <v>53</v>
      </c>
    </row>
    <row r="730" spans="1:6" hidden="1" x14ac:dyDescent="0.25">
      <c r="A730" t="s">
        <v>6</v>
      </c>
      <c r="B730">
        <v>2042</v>
      </c>
      <c r="C730" t="s">
        <v>7</v>
      </c>
      <c r="D730" t="s">
        <v>8</v>
      </c>
      <c r="E730">
        <v>0.97058823529411697</v>
      </c>
      <c r="F730" t="s">
        <v>9</v>
      </c>
    </row>
    <row r="731" spans="1:6" hidden="1" x14ac:dyDescent="0.25">
      <c r="A731" t="s">
        <v>6</v>
      </c>
      <c r="B731">
        <v>2042</v>
      </c>
      <c r="C731" t="s">
        <v>10</v>
      </c>
      <c r="D731" t="s">
        <v>8</v>
      </c>
      <c r="E731">
        <v>2.94117647058823E-2</v>
      </c>
      <c r="F731" t="s">
        <v>9</v>
      </c>
    </row>
    <row r="732" spans="1:6" hidden="1" x14ac:dyDescent="0.25">
      <c r="A732" t="s">
        <v>6</v>
      </c>
      <c r="B732">
        <v>2042</v>
      </c>
      <c r="C732" t="s">
        <v>10</v>
      </c>
      <c r="D732" t="s">
        <v>11</v>
      </c>
      <c r="E732">
        <v>0.98499999999999999</v>
      </c>
      <c r="F732" t="s">
        <v>12</v>
      </c>
    </row>
    <row r="733" spans="1:6" hidden="1" x14ac:dyDescent="0.25">
      <c r="A733" t="s">
        <v>6</v>
      </c>
      <c r="B733">
        <v>2042</v>
      </c>
      <c r="C733" t="s">
        <v>13</v>
      </c>
      <c r="D733" t="s">
        <v>11</v>
      </c>
      <c r="E733">
        <v>1.4999999999999999E-2</v>
      </c>
      <c r="F733" t="s">
        <v>12</v>
      </c>
    </row>
    <row r="734" spans="1:6" hidden="1" x14ac:dyDescent="0.25">
      <c r="A734" t="s">
        <v>6</v>
      </c>
      <c r="B734">
        <v>2042</v>
      </c>
      <c r="C734" t="s">
        <v>14</v>
      </c>
      <c r="D734" t="s">
        <v>15</v>
      </c>
      <c r="E734">
        <v>0.98499999999999999</v>
      </c>
      <c r="F734" t="s">
        <v>16</v>
      </c>
    </row>
    <row r="735" spans="1:6" hidden="1" x14ac:dyDescent="0.25">
      <c r="A735" t="s">
        <v>6</v>
      </c>
      <c r="B735">
        <v>2042</v>
      </c>
      <c r="C735" t="s">
        <v>10</v>
      </c>
      <c r="D735" t="s">
        <v>15</v>
      </c>
      <c r="E735">
        <v>1.4999999999999999E-2</v>
      </c>
      <c r="F735" t="s">
        <v>16</v>
      </c>
    </row>
    <row r="736" spans="1:6" hidden="1" x14ac:dyDescent="0.25">
      <c r="A736" t="s">
        <v>6</v>
      </c>
      <c r="B736">
        <v>2042</v>
      </c>
      <c r="C736" t="s">
        <v>17</v>
      </c>
      <c r="D736" t="s">
        <v>18</v>
      </c>
      <c r="E736">
        <v>0.97058823529411697</v>
      </c>
      <c r="F736" t="s">
        <v>19</v>
      </c>
    </row>
    <row r="737" spans="1:6" hidden="1" x14ac:dyDescent="0.25">
      <c r="A737" t="s">
        <v>6</v>
      </c>
      <c r="B737">
        <v>2042</v>
      </c>
      <c r="C737" t="s">
        <v>10</v>
      </c>
      <c r="D737" t="s">
        <v>18</v>
      </c>
      <c r="E737">
        <v>2.94117647058823E-2</v>
      </c>
      <c r="F737" t="s">
        <v>19</v>
      </c>
    </row>
    <row r="738" spans="1:6" x14ac:dyDescent="0.25">
      <c r="A738" t="s">
        <v>6</v>
      </c>
      <c r="B738">
        <v>2042</v>
      </c>
      <c r="C738" t="s">
        <v>20</v>
      </c>
      <c r="D738" t="s">
        <v>21</v>
      </c>
      <c r="E738">
        <v>0.95</v>
      </c>
      <c r="F738" t="s">
        <v>22</v>
      </c>
    </row>
    <row r="739" spans="1:6" hidden="1" x14ac:dyDescent="0.25">
      <c r="A739" t="s">
        <v>6</v>
      </c>
      <c r="B739">
        <v>2042</v>
      </c>
      <c r="C739" t="s">
        <v>23</v>
      </c>
      <c r="D739" t="s">
        <v>21</v>
      </c>
      <c r="E739">
        <v>0.05</v>
      </c>
      <c r="F739" t="s">
        <v>22</v>
      </c>
    </row>
    <row r="740" spans="1:6" hidden="1" x14ac:dyDescent="0.25">
      <c r="A740" t="s">
        <v>6</v>
      </c>
      <c r="B740">
        <v>2042</v>
      </c>
      <c r="C740" t="s">
        <v>24</v>
      </c>
      <c r="D740" t="s">
        <v>25</v>
      </c>
      <c r="E740">
        <v>0.97058823529411697</v>
      </c>
      <c r="F740" t="s">
        <v>26</v>
      </c>
    </row>
    <row r="741" spans="1:6" hidden="1" x14ac:dyDescent="0.25">
      <c r="A741" t="s">
        <v>6</v>
      </c>
      <c r="B741">
        <v>2042</v>
      </c>
      <c r="C741" t="s">
        <v>27</v>
      </c>
      <c r="D741" t="s">
        <v>25</v>
      </c>
      <c r="E741">
        <v>2.94117647058823E-2</v>
      </c>
      <c r="F741" t="s">
        <v>26</v>
      </c>
    </row>
    <row r="742" spans="1:6" hidden="1" x14ac:dyDescent="0.25">
      <c r="A742" t="s">
        <v>6</v>
      </c>
      <c r="B742">
        <v>2042</v>
      </c>
      <c r="C742" t="s">
        <v>28</v>
      </c>
      <c r="D742" t="s">
        <v>29</v>
      </c>
      <c r="E742">
        <v>0.98499999999999999</v>
      </c>
      <c r="F742" t="s">
        <v>30</v>
      </c>
    </row>
    <row r="743" spans="1:6" hidden="1" x14ac:dyDescent="0.25">
      <c r="A743" t="s">
        <v>6</v>
      </c>
      <c r="B743">
        <v>2042</v>
      </c>
      <c r="C743" t="s">
        <v>24</v>
      </c>
      <c r="D743" t="s">
        <v>29</v>
      </c>
      <c r="E743">
        <v>1.4999999999999999E-2</v>
      </c>
      <c r="F743" t="s">
        <v>30</v>
      </c>
    </row>
    <row r="744" spans="1:6" hidden="1" x14ac:dyDescent="0.25">
      <c r="A744" t="s">
        <v>6</v>
      </c>
      <c r="B744">
        <v>2042</v>
      </c>
      <c r="C744" t="s">
        <v>31</v>
      </c>
      <c r="D744" t="s">
        <v>32</v>
      </c>
      <c r="E744">
        <v>0.97058823529411697</v>
      </c>
      <c r="F744" t="s">
        <v>33</v>
      </c>
    </row>
    <row r="745" spans="1:6" hidden="1" x14ac:dyDescent="0.25">
      <c r="A745" t="s">
        <v>6</v>
      </c>
      <c r="B745">
        <v>2042</v>
      </c>
      <c r="C745" t="s">
        <v>24</v>
      </c>
      <c r="D745" t="s">
        <v>32</v>
      </c>
      <c r="E745">
        <v>2.94117647058823E-2</v>
      </c>
      <c r="F745" t="s">
        <v>33</v>
      </c>
    </row>
    <row r="746" spans="1:6" x14ac:dyDescent="0.25">
      <c r="A746" t="s">
        <v>6</v>
      </c>
      <c r="B746">
        <v>2042</v>
      </c>
      <c r="C746" t="s">
        <v>34</v>
      </c>
      <c r="D746" t="s">
        <v>35</v>
      </c>
      <c r="E746">
        <v>0.95</v>
      </c>
      <c r="F746" t="s">
        <v>36</v>
      </c>
    </row>
    <row r="747" spans="1:6" hidden="1" x14ac:dyDescent="0.25">
      <c r="A747" t="s">
        <v>6</v>
      </c>
      <c r="B747">
        <v>2042</v>
      </c>
      <c r="C747" t="s">
        <v>37</v>
      </c>
      <c r="D747" t="s">
        <v>35</v>
      </c>
      <c r="E747">
        <v>0.05</v>
      </c>
      <c r="F747" t="s">
        <v>36</v>
      </c>
    </row>
    <row r="748" spans="1:6" hidden="1" x14ac:dyDescent="0.25">
      <c r="A748" t="s">
        <v>6</v>
      </c>
      <c r="B748">
        <v>2042</v>
      </c>
      <c r="C748" t="s">
        <v>38</v>
      </c>
      <c r="D748" t="s">
        <v>39</v>
      </c>
      <c r="E748">
        <v>0.97058823529411697</v>
      </c>
      <c r="F748" t="s">
        <v>40</v>
      </c>
    </row>
    <row r="749" spans="1:6" hidden="1" x14ac:dyDescent="0.25">
      <c r="A749" t="s">
        <v>6</v>
      </c>
      <c r="B749">
        <v>2042</v>
      </c>
      <c r="C749" t="s">
        <v>41</v>
      </c>
      <c r="D749" t="s">
        <v>39</v>
      </c>
      <c r="E749">
        <v>2.94117647058823E-2</v>
      </c>
      <c r="F749" t="s">
        <v>40</v>
      </c>
    </row>
    <row r="750" spans="1:6" hidden="1" x14ac:dyDescent="0.25">
      <c r="A750" t="s">
        <v>6</v>
      </c>
      <c r="B750">
        <v>2042</v>
      </c>
      <c r="C750" t="s">
        <v>41</v>
      </c>
      <c r="D750" t="s">
        <v>42</v>
      </c>
      <c r="E750">
        <v>0.98499999999999999</v>
      </c>
      <c r="F750" t="s">
        <v>43</v>
      </c>
    </row>
    <row r="751" spans="1:6" hidden="1" x14ac:dyDescent="0.25">
      <c r="A751" t="s">
        <v>6</v>
      </c>
      <c r="B751">
        <v>2042</v>
      </c>
      <c r="C751" t="s">
        <v>44</v>
      </c>
      <c r="D751" t="s">
        <v>42</v>
      </c>
      <c r="E751">
        <v>1.4999999999999999E-2</v>
      </c>
      <c r="F751" t="s">
        <v>43</v>
      </c>
    </row>
    <row r="752" spans="1:6" hidden="1" x14ac:dyDescent="0.25">
      <c r="A752" t="s">
        <v>6</v>
      </c>
      <c r="B752">
        <v>2042</v>
      </c>
      <c r="C752" t="s">
        <v>45</v>
      </c>
      <c r="D752" t="s">
        <v>46</v>
      </c>
      <c r="E752">
        <v>0.98499999999999999</v>
      </c>
      <c r="F752" t="s">
        <v>47</v>
      </c>
    </row>
    <row r="753" spans="1:6" hidden="1" x14ac:dyDescent="0.25">
      <c r="A753" t="s">
        <v>6</v>
      </c>
      <c r="B753">
        <v>2042</v>
      </c>
      <c r="C753" t="s">
        <v>41</v>
      </c>
      <c r="D753" t="s">
        <v>46</v>
      </c>
      <c r="E753">
        <v>1.4999999999999999E-2</v>
      </c>
      <c r="F753" t="s">
        <v>47</v>
      </c>
    </row>
    <row r="754" spans="1:6" hidden="1" x14ac:dyDescent="0.25">
      <c r="A754" t="s">
        <v>6</v>
      </c>
      <c r="B754">
        <v>2042</v>
      </c>
      <c r="C754" t="s">
        <v>48</v>
      </c>
      <c r="D754" t="s">
        <v>49</v>
      </c>
      <c r="E754">
        <v>0.97058823529411697</v>
      </c>
      <c r="F754" t="s">
        <v>50</v>
      </c>
    </row>
    <row r="755" spans="1:6" hidden="1" x14ac:dyDescent="0.25">
      <c r="A755" t="s">
        <v>6</v>
      </c>
      <c r="B755">
        <v>2042</v>
      </c>
      <c r="C755" t="s">
        <v>41</v>
      </c>
      <c r="D755" t="s">
        <v>49</v>
      </c>
      <c r="E755">
        <v>2.94117647058823E-2</v>
      </c>
      <c r="F755" t="s">
        <v>50</v>
      </c>
    </row>
    <row r="756" spans="1:6" x14ac:dyDescent="0.25">
      <c r="A756" t="s">
        <v>6</v>
      </c>
      <c r="B756">
        <v>2042</v>
      </c>
      <c r="C756" t="s">
        <v>51</v>
      </c>
      <c r="D756" t="s">
        <v>52</v>
      </c>
      <c r="E756">
        <v>0.95</v>
      </c>
      <c r="F756" t="s">
        <v>53</v>
      </c>
    </row>
    <row r="757" spans="1:6" hidden="1" x14ac:dyDescent="0.25">
      <c r="A757" t="s">
        <v>6</v>
      </c>
      <c r="B757">
        <v>2042</v>
      </c>
      <c r="C757" t="s">
        <v>54</v>
      </c>
      <c r="D757" t="s">
        <v>52</v>
      </c>
      <c r="E757">
        <v>0.05</v>
      </c>
      <c r="F757" t="s">
        <v>53</v>
      </c>
    </row>
    <row r="758" spans="1:6" hidden="1" x14ac:dyDescent="0.25">
      <c r="A758" t="s">
        <v>6</v>
      </c>
      <c r="B758">
        <v>2043</v>
      </c>
      <c r="C758" t="s">
        <v>7</v>
      </c>
      <c r="D758" t="s">
        <v>8</v>
      </c>
      <c r="E758">
        <v>0.97058823529411697</v>
      </c>
      <c r="F758" t="s">
        <v>9</v>
      </c>
    </row>
    <row r="759" spans="1:6" hidden="1" x14ac:dyDescent="0.25">
      <c r="A759" t="s">
        <v>6</v>
      </c>
      <c r="B759">
        <v>2043</v>
      </c>
      <c r="C759" t="s">
        <v>10</v>
      </c>
      <c r="D759" t="s">
        <v>8</v>
      </c>
      <c r="E759">
        <v>2.94117647058823E-2</v>
      </c>
      <c r="F759" t="s">
        <v>9</v>
      </c>
    </row>
    <row r="760" spans="1:6" hidden="1" x14ac:dyDescent="0.25">
      <c r="A760" t="s">
        <v>6</v>
      </c>
      <c r="B760">
        <v>2043</v>
      </c>
      <c r="C760" t="s">
        <v>10</v>
      </c>
      <c r="D760" t="s">
        <v>11</v>
      </c>
      <c r="E760">
        <v>0.98499999999999999</v>
      </c>
      <c r="F760" t="s">
        <v>12</v>
      </c>
    </row>
    <row r="761" spans="1:6" hidden="1" x14ac:dyDescent="0.25">
      <c r="A761" t="s">
        <v>6</v>
      </c>
      <c r="B761">
        <v>2043</v>
      </c>
      <c r="C761" t="s">
        <v>13</v>
      </c>
      <c r="D761" t="s">
        <v>11</v>
      </c>
      <c r="E761">
        <v>1.4999999999999999E-2</v>
      </c>
      <c r="F761" t="s">
        <v>12</v>
      </c>
    </row>
    <row r="762" spans="1:6" hidden="1" x14ac:dyDescent="0.25">
      <c r="A762" t="s">
        <v>6</v>
      </c>
      <c r="B762">
        <v>2043</v>
      </c>
      <c r="C762" t="s">
        <v>14</v>
      </c>
      <c r="D762" t="s">
        <v>15</v>
      </c>
      <c r="E762">
        <v>0.98499999999999999</v>
      </c>
      <c r="F762" t="s">
        <v>16</v>
      </c>
    </row>
    <row r="763" spans="1:6" hidden="1" x14ac:dyDescent="0.25">
      <c r="A763" t="s">
        <v>6</v>
      </c>
      <c r="B763">
        <v>2043</v>
      </c>
      <c r="C763" t="s">
        <v>10</v>
      </c>
      <c r="D763" t="s">
        <v>15</v>
      </c>
      <c r="E763">
        <v>1.4999999999999999E-2</v>
      </c>
      <c r="F763" t="s">
        <v>16</v>
      </c>
    </row>
    <row r="764" spans="1:6" hidden="1" x14ac:dyDescent="0.25">
      <c r="A764" t="s">
        <v>6</v>
      </c>
      <c r="B764">
        <v>2043</v>
      </c>
      <c r="C764" t="s">
        <v>17</v>
      </c>
      <c r="D764" t="s">
        <v>18</v>
      </c>
      <c r="E764">
        <v>0.97058823529411697</v>
      </c>
      <c r="F764" t="s">
        <v>19</v>
      </c>
    </row>
    <row r="765" spans="1:6" hidden="1" x14ac:dyDescent="0.25">
      <c r="A765" t="s">
        <v>6</v>
      </c>
      <c r="B765">
        <v>2043</v>
      </c>
      <c r="C765" t="s">
        <v>10</v>
      </c>
      <c r="D765" t="s">
        <v>18</v>
      </c>
      <c r="E765">
        <v>2.94117647058823E-2</v>
      </c>
      <c r="F765" t="s">
        <v>19</v>
      </c>
    </row>
    <row r="766" spans="1:6" x14ac:dyDescent="0.25">
      <c r="A766" t="s">
        <v>6</v>
      </c>
      <c r="B766">
        <v>2043</v>
      </c>
      <c r="C766" t="s">
        <v>20</v>
      </c>
      <c r="D766" t="s">
        <v>21</v>
      </c>
      <c r="E766">
        <v>0.95</v>
      </c>
      <c r="F766" t="s">
        <v>22</v>
      </c>
    </row>
    <row r="767" spans="1:6" hidden="1" x14ac:dyDescent="0.25">
      <c r="A767" t="s">
        <v>6</v>
      </c>
      <c r="B767">
        <v>2043</v>
      </c>
      <c r="C767" t="s">
        <v>23</v>
      </c>
      <c r="D767" t="s">
        <v>21</v>
      </c>
      <c r="E767">
        <v>0.05</v>
      </c>
      <c r="F767" t="s">
        <v>22</v>
      </c>
    </row>
    <row r="768" spans="1:6" hidden="1" x14ac:dyDescent="0.25">
      <c r="A768" t="s">
        <v>6</v>
      </c>
      <c r="B768">
        <v>2043</v>
      </c>
      <c r="C768" t="s">
        <v>24</v>
      </c>
      <c r="D768" t="s">
        <v>25</v>
      </c>
      <c r="E768">
        <v>0.97058823529411697</v>
      </c>
      <c r="F768" t="s">
        <v>26</v>
      </c>
    </row>
    <row r="769" spans="1:6" hidden="1" x14ac:dyDescent="0.25">
      <c r="A769" t="s">
        <v>6</v>
      </c>
      <c r="B769">
        <v>2043</v>
      </c>
      <c r="C769" t="s">
        <v>27</v>
      </c>
      <c r="D769" t="s">
        <v>25</v>
      </c>
      <c r="E769">
        <v>2.94117647058823E-2</v>
      </c>
      <c r="F769" t="s">
        <v>26</v>
      </c>
    </row>
    <row r="770" spans="1:6" hidden="1" x14ac:dyDescent="0.25">
      <c r="A770" t="s">
        <v>6</v>
      </c>
      <c r="B770">
        <v>2043</v>
      </c>
      <c r="C770" t="s">
        <v>28</v>
      </c>
      <c r="D770" t="s">
        <v>29</v>
      </c>
      <c r="E770">
        <v>0.98499999999999999</v>
      </c>
      <c r="F770" t="s">
        <v>30</v>
      </c>
    </row>
    <row r="771" spans="1:6" hidden="1" x14ac:dyDescent="0.25">
      <c r="A771" t="s">
        <v>6</v>
      </c>
      <c r="B771">
        <v>2043</v>
      </c>
      <c r="C771" t="s">
        <v>24</v>
      </c>
      <c r="D771" t="s">
        <v>29</v>
      </c>
      <c r="E771">
        <v>1.4999999999999999E-2</v>
      </c>
      <c r="F771" t="s">
        <v>30</v>
      </c>
    </row>
    <row r="772" spans="1:6" hidden="1" x14ac:dyDescent="0.25">
      <c r="A772" t="s">
        <v>6</v>
      </c>
      <c r="B772">
        <v>2043</v>
      </c>
      <c r="C772" t="s">
        <v>31</v>
      </c>
      <c r="D772" t="s">
        <v>32</v>
      </c>
      <c r="E772">
        <v>0.97058823529411697</v>
      </c>
      <c r="F772" t="s">
        <v>33</v>
      </c>
    </row>
    <row r="773" spans="1:6" hidden="1" x14ac:dyDescent="0.25">
      <c r="A773" t="s">
        <v>6</v>
      </c>
      <c r="B773">
        <v>2043</v>
      </c>
      <c r="C773" t="s">
        <v>24</v>
      </c>
      <c r="D773" t="s">
        <v>32</v>
      </c>
      <c r="E773">
        <v>2.94117647058823E-2</v>
      </c>
      <c r="F773" t="s">
        <v>33</v>
      </c>
    </row>
    <row r="774" spans="1:6" x14ac:dyDescent="0.25">
      <c r="A774" t="s">
        <v>6</v>
      </c>
      <c r="B774">
        <v>2043</v>
      </c>
      <c r="C774" t="s">
        <v>34</v>
      </c>
      <c r="D774" t="s">
        <v>35</v>
      </c>
      <c r="E774">
        <v>0.95</v>
      </c>
      <c r="F774" t="s">
        <v>36</v>
      </c>
    </row>
    <row r="775" spans="1:6" hidden="1" x14ac:dyDescent="0.25">
      <c r="A775" t="s">
        <v>6</v>
      </c>
      <c r="B775">
        <v>2043</v>
      </c>
      <c r="C775" t="s">
        <v>37</v>
      </c>
      <c r="D775" t="s">
        <v>35</v>
      </c>
      <c r="E775">
        <v>0.05</v>
      </c>
      <c r="F775" t="s">
        <v>36</v>
      </c>
    </row>
    <row r="776" spans="1:6" hidden="1" x14ac:dyDescent="0.25">
      <c r="A776" t="s">
        <v>6</v>
      </c>
      <c r="B776">
        <v>2043</v>
      </c>
      <c r="C776" t="s">
        <v>38</v>
      </c>
      <c r="D776" t="s">
        <v>39</v>
      </c>
      <c r="E776">
        <v>0.97058823529411697</v>
      </c>
      <c r="F776" t="s">
        <v>40</v>
      </c>
    </row>
    <row r="777" spans="1:6" hidden="1" x14ac:dyDescent="0.25">
      <c r="A777" t="s">
        <v>6</v>
      </c>
      <c r="B777">
        <v>2043</v>
      </c>
      <c r="C777" t="s">
        <v>41</v>
      </c>
      <c r="D777" t="s">
        <v>39</v>
      </c>
      <c r="E777">
        <v>2.94117647058823E-2</v>
      </c>
      <c r="F777" t="s">
        <v>40</v>
      </c>
    </row>
    <row r="778" spans="1:6" hidden="1" x14ac:dyDescent="0.25">
      <c r="A778" t="s">
        <v>6</v>
      </c>
      <c r="B778">
        <v>2043</v>
      </c>
      <c r="C778" t="s">
        <v>41</v>
      </c>
      <c r="D778" t="s">
        <v>42</v>
      </c>
      <c r="E778">
        <v>0.98499999999999999</v>
      </c>
      <c r="F778" t="s">
        <v>43</v>
      </c>
    </row>
    <row r="779" spans="1:6" hidden="1" x14ac:dyDescent="0.25">
      <c r="A779" t="s">
        <v>6</v>
      </c>
      <c r="B779">
        <v>2043</v>
      </c>
      <c r="C779" t="s">
        <v>44</v>
      </c>
      <c r="D779" t="s">
        <v>42</v>
      </c>
      <c r="E779">
        <v>1.4999999999999999E-2</v>
      </c>
      <c r="F779" t="s">
        <v>43</v>
      </c>
    </row>
    <row r="780" spans="1:6" hidden="1" x14ac:dyDescent="0.25">
      <c r="A780" t="s">
        <v>6</v>
      </c>
      <c r="B780">
        <v>2043</v>
      </c>
      <c r="C780" t="s">
        <v>45</v>
      </c>
      <c r="D780" t="s">
        <v>46</v>
      </c>
      <c r="E780">
        <v>0.98499999999999999</v>
      </c>
      <c r="F780" t="s">
        <v>47</v>
      </c>
    </row>
    <row r="781" spans="1:6" hidden="1" x14ac:dyDescent="0.25">
      <c r="A781" t="s">
        <v>6</v>
      </c>
      <c r="B781">
        <v>2043</v>
      </c>
      <c r="C781" t="s">
        <v>41</v>
      </c>
      <c r="D781" t="s">
        <v>46</v>
      </c>
      <c r="E781">
        <v>1.4999999999999999E-2</v>
      </c>
      <c r="F781" t="s">
        <v>47</v>
      </c>
    </row>
    <row r="782" spans="1:6" hidden="1" x14ac:dyDescent="0.25">
      <c r="A782" t="s">
        <v>6</v>
      </c>
      <c r="B782">
        <v>2043</v>
      </c>
      <c r="C782" t="s">
        <v>48</v>
      </c>
      <c r="D782" t="s">
        <v>49</v>
      </c>
      <c r="E782">
        <v>0.97058823529411697</v>
      </c>
      <c r="F782" t="s">
        <v>50</v>
      </c>
    </row>
    <row r="783" spans="1:6" hidden="1" x14ac:dyDescent="0.25">
      <c r="A783" t="s">
        <v>6</v>
      </c>
      <c r="B783">
        <v>2043</v>
      </c>
      <c r="C783" t="s">
        <v>41</v>
      </c>
      <c r="D783" t="s">
        <v>49</v>
      </c>
      <c r="E783">
        <v>2.94117647058823E-2</v>
      </c>
      <c r="F783" t="s">
        <v>50</v>
      </c>
    </row>
    <row r="784" spans="1:6" x14ac:dyDescent="0.25">
      <c r="A784" t="s">
        <v>6</v>
      </c>
      <c r="B784">
        <v>2043</v>
      </c>
      <c r="C784" t="s">
        <v>51</v>
      </c>
      <c r="D784" t="s">
        <v>52</v>
      </c>
      <c r="E784">
        <v>0.95</v>
      </c>
      <c r="F784" t="s">
        <v>53</v>
      </c>
    </row>
    <row r="785" spans="1:6" hidden="1" x14ac:dyDescent="0.25">
      <c r="A785" t="s">
        <v>6</v>
      </c>
      <c r="B785">
        <v>2043</v>
      </c>
      <c r="C785" t="s">
        <v>54</v>
      </c>
      <c r="D785" t="s">
        <v>52</v>
      </c>
      <c r="E785">
        <v>0.05</v>
      </c>
      <c r="F785" t="s">
        <v>53</v>
      </c>
    </row>
    <row r="786" spans="1:6" hidden="1" x14ac:dyDescent="0.25">
      <c r="A786" t="s">
        <v>6</v>
      </c>
      <c r="B786">
        <v>2044</v>
      </c>
      <c r="C786" t="s">
        <v>7</v>
      </c>
      <c r="D786" t="s">
        <v>8</v>
      </c>
      <c r="E786">
        <v>0.97058823529411697</v>
      </c>
      <c r="F786" t="s">
        <v>9</v>
      </c>
    </row>
    <row r="787" spans="1:6" hidden="1" x14ac:dyDescent="0.25">
      <c r="A787" t="s">
        <v>6</v>
      </c>
      <c r="B787">
        <v>2044</v>
      </c>
      <c r="C787" t="s">
        <v>10</v>
      </c>
      <c r="D787" t="s">
        <v>8</v>
      </c>
      <c r="E787">
        <v>2.94117647058823E-2</v>
      </c>
      <c r="F787" t="s">
        <v>9</v>
      </c>
    </row>
    <row r="788" spans="1:6" hidden="1" x14ac:dyDescent="0.25">
      <c r="A788" t="s">
        <v>6</v>
      </c>
      <c r="B788">
        <v>2044</v>
      </c>
      <c r="C788" t="s">
        <v>10</v>
      </c>
      <c r="D788" t="s">
        <v>11</v>
      </c>
      <c r="E788">
        <v>0.98499999999999999</v>
      </c>
      <c r="F788" t="s">
        <v>12</v>
      </c>
    </row>
    <row r="789" spans="1:6" hidden="1" x14ac:dyDescent="0.25">
      <c r="A789" t="s">
        <v>6</v>
      </c>
      <c r="B789">
        <v>2044</v>
      </c>
      <c r="C789" t="s">
        <v>13</v>
      </c>
      <c r="D789" t="s">
        <v>11</v>
      </c>
      <c r="E789">
        <v>1.4999999999999999E-2</v>
      </c>
      <c r="F789" t="s">
        <v>12</v>
      </c>
    </row>
    <row r="790" spans="1:6" hidden="1" x14ac:dyDescent="0.25">
      <c r="A790" t="s">
        <v>6</v>
      </c>
      <c r="B790">
        <v>2044</v>
      </c>
      <c r="C790" t="s">
        <v>14</v>
      </c>
      <c r="D790" t="s">
        <v>15</v>
      </c>
      <c r="E790">
        <v>0.98499999999999999</v>
      </c>
      <c r="F790" t="s">
        <v>16</v>
      </c>
    </row>
    <row r="791" spans="1:6" hidden="1" x14ac:dyDescent="0.25">
      <c r="A791" t="s">
        <v>6</v>
      </c>
      <c r="B791">
        <v>2044</v>
      </c>
      <c r="C791" t="s">
        <v>10</v>
      </c>
      <c r="D791" t="s">
        <v>15</v>
      </c>
      <c r="E791">
        <v>1.4999999999999999E-2</v>
      </c>
      <c r="F791" t="s">
        <v>16</v>
      </c>
    </row>
    <row r="792" spans="1:6" hidden="1" x14ac:dyDescent="0.25">
      <c r="A792" t="s">
        <v>6</v>
      </c>
      <c r="B792">
        <v>2044</v>
      </c>
      <c r="C792" t="s">
        <v>17</v>
      </c>
      <c r="D792" t="s">
        <v>18</v>
      </c>
      <c r="E792">
        <v>0.97058823529411697</v>
      </c>
      <c r="F792" t="s">
        <v>19</v>
      </c>
    </row>
    <row r="793" spans="1:6" hidden="1" x14ac:dyDescent="0.25">
      <c r="A793" t="s">
        <v>6</v>
      </c>
      <c r="B793">
        <v>2044</v>
      </c>
      <c r="C793" t="s">
        <v>10</v>
      </c>
      <c r="D793" t="s">
        <v>18</v>
      </c>
      <c r="E793">
        <v>2.94117647058823E-2</v>
      </c>
      <c r="F793" t="s">
        <v>19</v>
      </c>
    </row>
    <row r="794" spans="1:6" x14ac:dyDescent="0.25">
      <c r="A794" t="s">
        <v>6</v>
      </c>
      <c r="B794">
        <v>2044</v>
      </c>
      <c r="C794" t="s">
        <v>20</v>
      </c>
      <c r="D794" t="s">
        <v>21</v>
      </c>
      <c r="E794">
        <v>0.95</v>
      </c>
      <c r="F794" t="s">
        <v>22</v>
      </c>
    </row>
    <row r="795" spans="1:6" hidden="1" x14ac:dyDescent="0.25">
      <c r="A795" t="s">
        <v>6</v>
      </c>
      <c r="B795">
        <v>2044</v>
      </c>
      <c r="C795" t="s">
        <v>23</v>
      </c>
      <c r="D795" t="s">
        <v>21</v>
      </c>
      <c r="E795">
        <v>0.05</v>
      </c>
      <c r="F795" t="s">
        <v>22</v>
      </c>
    </row>
    <row r="796" spans="1:6" hidden="1" x14ac:dyDescent="0.25">
      <c r="A796" t="s">
        <v>6</v>
      </c>
      <c r="B796">
        <v>2044</v>
      </c>
      <c r="C796" t="s">
        <v>24</v>
      </c>
      <c r="D796" t="s">
        <v>25</v>
      </c>
      <c r="E796">
        <v>0.97058823529411697</v>
      </c>
      <c r="F796" t="s">
        <v>26</v>
      </c>
    </row>
    <row r="797" spans="1:6" hidden="1" x14ac:dyDescent="0.25">
      <c r="A797" t="s">
        <v>6</v>
      </c>
      <c r="B797">
        <v>2044</v>
      </c>
      <c r="C797" t="s">
        <v>27</v>
      </c>
      <c r="D797" t="s">
        <v>25</v>
      </c>
      <c r="E797">
        <v>2.94117647058823E-2</v>
      </c>
      <c r="F797" t="s">
        <v>26</v>
      </c>
    </row>
    <row r="798" spans="1:6" hidden="1" x14ac:dyDescent="0.25">
      <c r="A798" t="s">
        <v>6</v>
      </c>
      <c r="B798">
        <v>2044</v>
      </c>
      <c r="C798" t="s">
        <v>28</v>
      </c>
      <c r="D798" t="s">
        <v>29</v>
      </c>
      <c r="E798">
        <v>0.98499999999999999</v>
      </c>
      <c r="F798" t="s">
        <v>30</v>
      </c>
    </row>
    <row r="799" spans="1:6" hidden="1" x14ac:dyDescent="0.25">
      <c r="A799" t="s">
        <v>6</v>
      </c>
      <c r="B799">
        <v>2044</v>
      </c>
      <c r="C799" t="s">
        <v>24</v>
      </c>
      <c r="D799" t="s">
        <v>29</v>
      </c>
      <c r="E799">
        <v>1.4999999999999999E-2</v>
      </c>
      <c r="F799" t="s">
        <v>30</v>
      </c>
    </row>
    <row r="800" spans="1:6" hidden="1" x14ac:dyDescent="0.25">
      <c r="A800" t="s">
        <v>6</v>
      </c>
      <c r="B800">
        <v>2044</v>
      </c>
      <c r="C800" t="s">
        <v>31</v>
      </c>
      <c r="D800" t="s">
        <v>32</v>
      </c>
      <c r="E800">
        <v>0.97058823529411697</v>
      </c>
      <c r="F800" t="s">
        <v>33</v>
      </c>
    </row>
    <row r="801" spans="1:6" hidden="1" x14ac:dyDescent="0.25">
      <c r="A801" t="s">
        <v>6</v>
      </c>
      <c r="B801">
        <v>2044</v>
      </c>
      <c r="C801" t="s">
        <v>24</v>
      </c>
      <c r="D801" t="s">
        <v>32</v>
      </c>
      <c r="E801">
        <v>2.94117647058823E-2</v>
      </c>
      <c r="F801" t="s">
        <v>33</v>
      </c>
    </row>
    <row r="802" spans="1:6" x14ac:dyDescent="0.25">
      <c r="A802" t="s">
        <v>6</v>
      </c>
      <c r="B802">
        <v>2044</v>
      </c>
      <c r="C802" t="s">
        <v>34</v>
      </c>
      <c r="D802" t="s">
        <v>35</v>
      </c>
      <c r="E802">
        <v>0.95</v>
      </c>
      <c r="F802" t="s">
        <v>36</v>
      </c>
    </row>
    <row r="803" spans="1:6" hidden="1" x14ac:dyDescent="0.25">
      <c r="A803" t="s">
        <v>6</v>
      </c>
      <c r="B803">
        <v>2044</v>
      </c>
      <c r="C803" t="s">
        <v>37</v>
      </c>
      <c r="D803" t="s">
        <v>35</v>
      </c>
      <c r="E803">
        <v>0.05</v>
      </c>
      <c r="F803" t="s">
        <v>36</v>
      </c>
    </row>
    <row r="804" spans="1:6" hidden="1" x14ac:dyDescent="0.25">
      <c r="A804" t="s">
        <v>6</v>
      </c>
      <c r="B804">
        <v>2044</v>
      </c>
      <c r="C804" t="s">
        <v>38</v>
      </c>
      <c r="D804" t="s">
        <v>39</v>
      </c>
      <c r="E804">
        <v>0.97058823529411697</v>
      </c>
      <c r="F804" t="s">
        <v>40</v>
      </c>
    </row>
    <row r="805" spans="1:6" hidden="1" x14ac:dyDescent="0.25">
      <c r="A805" t="s">
        <v>6</v>
      </c>
      <c r="B805">
        <v>2044</v>
      </c>
      <c r="C805" t="s">
        <v>41</v>
      </c>
      <c r="D805" t="s">
        <v>39</v>
      </c>
      <c r="E805">
        <v>2.94117647058823E-2</v>
      </c>
      <c r="F805" t="s">
        <v>40</v>
      </c>
    </row>
    <row r="806" spans="1:6" hidden="1" x14ac:dyDescent="0.25">
      <c r="A806" t="s">
        <v>6</v>
      </c>
      <c r="B806">
        <v>2044</v>
      </c>
      <c r="C806" t="s">
        <v>41</v>
      </c>
      <c r="D806" t="s">
        <v>42</v>
      </c>
      <c r="E806">
        <v>0.98499999999999999</v>
      </c>
      <c r="F806" t="s">
        <v>43</v>
      </c>
    </row>
    <row r="807" spans="1:6" hidden="1" x14ac:dyDescent="0.25">
      <c r="A807" t="s">
        <v>6</v>
      </c>
      <c r="B807">
        <v>2044</v>
      </c>
      <c r="C807" t="s">
        <v>44</v>
      </c>
      <c r="D807" t="s">
        <v>42</v>
      </c>
      <c r="E807">
        <v>1.4999999999999999E-2</v>
      </c>
      <c r="F807" t="s">
        <v>43</v>
      </c>
    </row>
    <row r="808" spans="1:6" hidden="1" x14ac:dyDescent="0.25">
      <c r="A808" t="s">
        <v>6</v>
      </c>
      <c r="B808">
        <v>2044</v>
      </c>
      <c r="C808" t="s">
        <v>45</v>
      </c>
      <c r="D808" t="s">
        <v>46</v>
      </c>
      <c r="E808">
        <v>0.98499999999999999</v>
      </c>
      <c r="F808" t="s">
        <v>47</v>
      </c>
    </row>
    <row r="809" spans="1:6" hidden="1" x14ac:dyDescent="0.25">
      <c r="A809" t="s">
        <v>6</v>
      </c>
      <c r="B809">
        <v>2044</v>
      </c>
      <c r="C809" t="s">
        <v>41</v>
      </c>
      <c r="D809" t="s">
        <v>46</v>
      </c>
      <c r="E809">
        <v>1.4999999999999999E-2</v>
      </c>
      <c r="F809" t="s">
        <v>47</v>
      </c>
    </row>
    <row r="810" spans="1:6" hidden="1" x14ac:dyDescent="0.25">
      <c r="A810" t="s">
        <v>6</v>
      </c>
      <c r="B810">
        <v>2044</v>
      </c>
      <c r="C810" t="s">
        <v>48</v>
      </c>
      <c r="D810" t="s">
        <v>49</v>
      </c>
      <c r="E810">
        <v>0.97058823529411697</v>
      </c>
      <c r="F810" t="s">
        <v>50</v>
      </c>
    </row>
    <row r="811" spans="1:6" hidden="1" x14ac:dyDescent="0.25">
      <c r="A811" t="s">
        <v>6</v>
      </c>
      <c r="B811">
        <v>2044</v>
      </c>
      <c r="C811" t="s">
        <v>41</v>
      </c>
      <c r="D811" t="s">
        <v>49</v>
      </c>
      <c r="E811">
        <v>2.94117647058823E-2</v>
      </c>
      <c r="F811" t="s">
        <v>50</v>
      </c>
    </row>
    <row r="812" spans="1:6" x14ac:dyDescent="0.25">
      <c r="A812" t="s">
        <v>6</v>
      </c>
      <c r="B812">
        <v>2044</v>
      </c>
      <c r="C812" t="s">
        <v>51</v>
      </c>
      <c r="D812" t="s">
        <v>52</v>
      </c>
      <c r="E812">
        <v>0.95</v>
      </c>
      <c r="F812" t="s">
        <v>53</v>
      </c>
    </row>
    <row r="813" spans="1:6" hidden="1" x14ac:dyDescent="0.25">
      <c r="A813" t="s">
        <v>6</v>
      </c>
      <c r="B813">
        <v>2044</v>
      </c>
      <c r="C813" t="s">
        <v>54</v>
      </c>
      <c r="D813" t="s">
        <v>52</v>
      </c>
      <c r="E813">
        <v>0.05</v>
      </c>
      <c r="F813" t="s">
        <v>53</v>
      </c>
    </row>
    <row r="814" spans="1:6" hidden="1" x14ac:dyDescent="0.25">
      <c r="A814" t="s">
        <v>6</v>
      </c>
      <c r="B814">
        <v>2045</v>
      </c>
      <c r="C814" t="s">
        <v>7</v>
      </c>
      <c r="D814" t="s">
        <v>8</v>
      </c>
      <c r="E814">
        <v>0.97058823529411697</v>
      </c>
      <c r="F814" t="s">
        <v>9</v>
      </c>
    </row>
    <row r="815" spans="1:6" hidden="1" x14ac:dyDescent="0.25">
      <c r="A815" t="s">
        <v>6</v>
      </c>
      <c r="B815">
        <v>2045</v>
      </c>
      <c r="C815" t="s">
        <v>10</v>
      </c>
      <c r="D815" t="s">
        <v>8</v>
      </c>
      <c r="E815">
        <v>2.94117647058823E-2</v>
      </c>
      <c r="F815" t="s">
        <v>9</v>
      </c>
    </row>
    <row r="816" spans="1:6" hidden="1" x14ac:dyDescent="0.25">
      <c r="A816" t="s">
        <v>6</v>
      </c>
      <c r="B816">
        <v>2045</v>
      </c>
      <c r="C816" t="s">
        <v>10</v>
      </c>
      <c r="D816" t="s">
        <v>11</v>
      </c>
      <c r="E816">
        <v>0.98499999999999999</v>
      </c>
      <c r="F816" t="s">
        <v>12</v>
      </c>
    </row>
    <row r="817" spans="1:6" hidden="1" x14ac:dyDescent="0.25">
      <c r="A817" t="s">
        <v>6</v>
      </c>
      <c r="B817">
        <v>2045</v>
      </c>
      <c r="C817" t="s">
        <v>13</v>
      </c>
      <c r="D817" t="s">
        <v>11</v>
      </c>
      <c r="E817">
        <v>1.4999999999999999E-2</v>
      </c>
      <c r="F817" t="s">
        <v>12</v>
      </c>
    </row>
    <row r="818" spans="1:6" hidden="1" x14ac:dyDescent="0.25">
      <c r="A818" t="s">
        <v>6</v>
      </c>
      <c r="B818">
        <v>2045</v>
      </c>
      <c r="C818" t="s">
        <v>14</v>
      </c>
      <c r="D818" t="s">
        <v>15</v>
      </c>
      <c r="E818">
        <v>0.98499999999999999</v>
      </c>
      <c r="F818" t="s">
        <v>16</v>
      </c>
    </row>
    <row r="819" spans="1:6" hidden="1" x14ac:dyDescent="0.25">
      <c r="A819" t="s">
        <v>6</v>
      </c>
      <c r="B819">
        <v>2045</v>
      </c>
      <c r="C819" t="s">
        <v>10</v>
      </c>
      <c r="D819" t="s">
        <v>15</v>
      </c>
      <c r="E819">
        <v>1.4999999999999999E-2</v>
      </c>
      <c r="F819" t="s">
        <v>16</v>
      </c>
    </row>
    <row r="820" spans="1:6" hidden="1" x14ac:dyDescent="0.25">
      <c r="A820" t="s">
        <v>6</v>
      </c>
      <c r="B820">
        <v>2045</v>
      </c>
      <c r="C820" t="s">
        <v>17</v>
      </c>
      <c r="D820" t="s">
        <v>18</v>
      </c>
      <c r="E820">
        <v>0.97058823529411697</v>
      </c>
      <c r="F820" t="s">
        <v>19</v>
      </c>
    </row>
    <row r="821" spans="1:6" hidden="1" x14ac:dyDescent="0.25">
      <c r="A821" t="s">
        <v>6</v>
      </c>
      <c r="B821">
        <v>2045</v>
      </c>
      <c r="C821" t="s">
        <v>10</v>
      </c>
      <c r="D821" t="s">
        <v>18</v>
      </c>
      <c r="E821">
        <v>2.94117647058823E-2</v>
      </c>
      <c r="F821" t="s">
        <v>19</v>
      </c>
    </row>
    <row r="822" spans="1:6" x14ac:dyDescent="0.25">
      <c r="A822" t="s">
        <v>6</v>
      </c>
      <c r="B822">
        <v>2045</v>
      </c>
      <c r="C822" t="s">
        <v>20</v>
      </c>
      <c r="D822" t="s">
        <v>21</v>
      </c>
      <c r="E822">
        <v>0.95</v>
      </c>
      <c r="F822" t="s">
        <v>22</v>
      </c>
    </row>
    <row r="823" spans="1:6" hidden="1" x14ac:dyDescent="0.25">
      <c r="A823" t="s">
        <v>6</v>
      </c>
      <c r="B823">
        <v>2045</v>
      </c>
      <c r="C823" t="s">
        <v>23</v>
      </c>
      <c r="D823" t="s">
        <v>21</v>
      </c>
      <c r="E823">
        <v>0.05</v>
      </c>
      <c r="F823" t="s">
        <v>22</v>
      </c>
    </row>
    <row r="824" spans="1:6" hidden="1" x14ac:dyDescent="0.25">
      <c r="A824" t="s">
        <v>6</v>
      </c>
      <c r="B824">
        <v>2045</v>
      </c>
      <c r="C824" t="s">
        <v>24</v>
      </c>
      <c r="D824" t="s">
        <v>25</v>
      </c>
      <c r="E824">
        <v>0.97058823529411697</v>
      </c>
      <c r="F824" t="s">
        <v>26</v>
      </c>
    </row>
    <row r="825" spans="1:6" hidden="1" x14ac:dyDescent="0.25">
      <c r="A825" t="s">
        <v>6</v>
      </c>
      <c r="B825">
        <v>2045</v>
      </c>
      <c r="C825" t="s">
        <v>27</v>
      </c>
      <c r="D825" t="s">
        <v>25</v>
      </c>
      <c r="E825">
        <v>2.94117647058823E-2</v>
      </c>
      <c r="F825" t="s">
        <v>26</v>
      </c>
    </row>
    <row r="826" spans="1:6" hidden="1" x14ac:dyDescent="0.25">
      <c r="A826" t="s">
        <v>6</v>
      </c>
      <c r="B826">
        <v>2045</v>
      </c>
      <c r="C826" t="s">
        <v>28</v>
      </c>
      <c r="D826" t="s">
        <v>29</v>
      </c>
      <c r="E826">
        <v>0.98499999999999999</v>
      </c>
      <c r="F826" t="s">
        <v>30</v>
      </c>
    </row>
    <row r="827" spans="1:6" hidden="1" x14ac:dyDescent="0.25">
      <c r="A827" t="s">
        <v>6</v>
      </c>
      <c r="B827">
        <v>2045</v>
      </c>
      <c r="C827" t="s">
        <v>24</v>
      </c>
      <c r="D827" t="s">
        <v>29</v>
      </c>
      <c r="E827">
        <v>1.4999999999999999E-2</v>
      </c>
      <c r="F827" t="s">
        <v>30</v>
      </c>
    </row>
    <row r="828" spans="1:6" hidden="1" x14ac:dyDescent="0.25">
      <c r="A828" t="s">
        <v>6</v>
      </c>
      <c r="B828">
        <v>2045</v>
      </c>
      <c r="C828" t="s">
        <v>31</v>
      </c>
      <c r="D828" t="s">
        <v>32</v>
      </c>
      <c r="E828">
        <v>0.97058823529411697</v>
      </c>
      <c r="F828" t="s">
        <v>33</v>
      </c>
    </row>
    <row r="829" spans="1:6" hidden="1" x14ac:dyDescent="0.25">
      <c r="A829" t="s">
        <v>6</v>
      </c>
      <c r="B829">
        <v>2045</v>
      </c>
      <c r="C829" t="s">
        <v>24</v>
      </c>
      <c r="D829" t="s">
        <v>32</v>
      </c>
      <c r="E829">
        <v>2.94117647058823E-2</v>
      </c>
      <c r="F829" t="s">
        <v>33</v>
      </c>
    </row>
    <row r="830" spans="1:6" x14ac:dyDescent="0.25">
      <c r="A830" t="s">
        <v>6</v>
      </c>
      <c r="B830">
        <v>2045</v>
      </c>
      <c r="C830" t="s">
        <v>34</v>
      </c>
      <c r="D830" t="s">
        <v>35</v>
      </c>
      <c r="E830">
        <v>0.95</v>
      </c>
      <c r="F830" t="s">
        <v>36</v>
      </c>
    </row>
    <row r="831" spans="1:6" hidden="1" x14ac:dyDescent="0.25">
      <c r="A831" t="s">
        <v>6</v>
      </c>
      <c r="B831">
        <v>2045</v>
      </c>
      <c r="C831" t="s">
        <v>37</v>
      </c>
      <c r="D831" t="s">
        <v>35</v>
      </c>
      <c r="E831">
        <v>0.05</v>
      </c>
      <c r="F831" t="s">
        <v>36</v>
      </c>
    </row>
    <row r="832" spans="1:6" hidden="1" x14ac:dyDescent="0.25">
      <c r="A832" t="s">
        <v>6</v>
      </c>
      <c r="B832">
        <v>2045</v>
      </c>
      <c r="C832" t="s">
        <v>38</v>
      </c>
      <c r="D832" t="s">
        <v>39</v>
      </c>
      <c r="E832">
        <v>0.97058823529411697</v>
      </c>
      <c r="F832" t="s">
        <v>40</v>
      </c>
    </row>
    <row r="833" spans="1:6" hidden="1" x14ac:dyDescent="0.25">
      <c r="A833" t="s">
        <v>6</v>
      </c>
      <c r="B833">
        <v>2045</v>
      </c>
      <c r="C833" t="s">
        <v>41</v>
      </c>
      <c r="D833" t="s">
        <v>39</v>
      </c>
      <c r="E833">
        <v>2.94117647058823E-2</v>
      </c>
      <c r="F833" t="s">
        <v>40</v>
      </c>
    </row>
    <row r="834" spans="1:6" hidden="1" x14ac:dyDescent="0.25">
      <c r="A834" t="s">
        <v>6</v>
      </c>
      <c r="B834">
        <v>2045</v>
      </c>
      <c r="C834" t="s">
        <v>41</v>
      </c>
      <c r="D834" t="s">
        <v>42</v>
      </c>
      <c r="E834">
        <v>0.98499999999999999</v>
      </c>
      <c r="F834" t="s">
        <v>43</v>
      </c>
    </row>
    <row r="835" spans="1:6" hidden="1" x14ac:dyDescent="0.25">
      <c r="A835" t="s">
        <v>6</v>
      </c>
      <c r="B835">
        <v>2045</v>
      </c>
      <c r="C835" t="s">
        <v>44</v>
      </c>
      <c r="D835" t="s">
        <v>42</v>
      </c>
      <c r="E835">
        <v>1.4999999999999999E-2</v>
      </c>
      <c r="F835" t="s">
        <v>43</v>
      </c>
    </row>
    <row r="836" spans="1:6" hidden="1" x14ac:dyDescent="0.25">
      <c r="A836" t="s">
        <v>6</v>
      </c>
      <c r="B836">
        <v>2045</v>
      </c>
      <c r="C836" t="s">
        <v>45</v>
      </c>
      <c r="D836" t="s">
        <v>46</v>
      </c>
      <c r="E836">
        <v>0.98499999999999999</v>
      </c>
      <c r="F836" t="s">
        <v>47</v>
      </c>
    </row>
    <row r="837" spans="1:6" hidden="1" x14ac:dyDescent="0.25">
      <c r="A837" t="s">
        <v>6</v>
      </c>
      <c r="B837">
        <v>2045</v>
      </c>
      <c r="C837" t="s">
        <v>41</v>
      </c>
      <c r="D837" t="s">
        <v>46</v>
      </c>
      <c r="E837">
        <v>1.4999999999999999E-2</v>
      </c>
      <c r="F837" t="s">
        <v>47</v>
      </c>
    </row>
    <row r="838" spans="1:6" hidden="1" x14ac:dyDescent="0.25">
      <c r="A838" t="s">
        <v>6</v>
      </c>
      <c r="B838">
        <v>2045</v>
      </c>
      <c r="C838" t="s">
        <v>48</v>
      </c>
      <c r="D838" t="s">
        <v>49</v>
      </c>
      <c r="E838">
        <v>0.97058823529411697</v>
      </c>
      <c r="F838" t="s">
        <v>50</v>
      </c>
    </row>
    <row r="839" spans="1:6" hidden="1" x14ac:dyDescent="0.25">
      <c r="A839" t="s">
        <v>6</v>
      </c>
      <c r="B839">
        <v>2045</v>
      </c>
      <c r="C839" t="s">
        <v>41</v>
      </c>
      <c r="D839" t="s">
        <v>49</v>
      </c>
      <c r="E839">
        <v>2.94117647058823E-2</v>
      </c>
      <c r="F839" t="s">
        <v>50</v>
      </c>
    </row>
    <row r="840" spans="1:6" x14ac:dyDescent="0.25">
      <c r="A840" t="s">
        <v>6</v>
      </c>
      <c r="B840">
        <v>2045</v>
      </c>
      <c r="C840" t="s">
        <v>51</v>
      </c>
      <c r="D840" t="s">
        <v>52</v>
      </c>
      <c r="E840">
        <v>0.95</v>
      </c>
      <c r="F840" t="s">
        <v>53</v>
      </c>
    </row>
    <row r="841" spans="1:6" hidden="1" x14ac:dyDescent="0.25">
      <c r="A841" t="s">
        <v>6</v>
      </c>
      <c r="B841">
        <v>2045</v>
      </c>
      <c r="C841" t="s">
        <v>54</v>
      </c>
      <c r="D841" t="s">
        <v>52</v>
      </c>
      <c r="E841">
        <v>0.05</v>
      </c>
      <c r="F841" t="s">
        <v>53</v>
      </c>
    </row>
    <row r="842" spans="1:6" hidden="1" x14ac:dyDescent="0.25">
      <c r="A842" t="s">
        <v>6</v>
      </c>
      <c r="B842">
        <v>2046</v>
      </c>
      <c r="C842" t="s">
        <v>7</v>
      </c>
      <c r="D842" t="s">
        <v>8</v>
      </c>
      <c r="E842">
        <v>0.97058823529411697</v>
      </c>
      <c r="F842" t="s">
        <v>9</v>
      </c>
    </row>
    <row r="843" spans="1:6" hidden="1" x14ac:dyDescent="0.25">
      <c r="A843" t="s">
        <v>6</v>
      </c>
      <c r="B843">
        <v>2046</v>
      </c>
      <c r="C843" t="s">
        <v>10</v>
      </c>
      <c r="D843" t="s">
        <v>8</v>
      </c>
      <c r="E843">
        <v>2.94117647058823E-2</v>
      </c>
      <c r="F843" t="s">
        <v>9</v>
      </c>
    </row>
    <row r="844" spans="1:6" hidden="1" x14ac:dyDescent="0.25">
      <c r="A844" t="s">
        <v>6</v>
      </c>
      <c r="B844">
        <v>2046</v>
      </c>
      <c r="C844" t="s">
        <v>10</v>
      </c>
      <c r="D844" t="s">
        <v>11</v>
      </c>
      <c r="E844">
        <v>0.98499999999999999</v>
      </c>
      <c r="F844" t="s">
        <v>12</v>
      </c>
    </row>
    <row r="845" spans="1:6" hidden="1" x14ac:dyDescent="0.25">
      <c r="A845" t="s">
        <v>6</v>
      </c>
      <c r="B845">
        <v>2046</v>
      </c>
      <c r="C845" t="s">
        <v>13</v>
      </c>
      <c r="D845" t="s">
        <v>11</v>
      </c>
      <c r="E845">
        <v>1.4999999999999999E-2</v>
      </c>
      <c r="F845" t="s">
        <v>12</v>
      </c>
    </row>
    <row r="846" spans="1:6" hidden="1" x14ac:dyDescent="0.25">
      <c r="A846" t="s">
        <v>6</v>
      </c>
      <c r="B846">
        <v>2046</v>
      </c>
      <c r="C846" t="s">
        <v>14</v>
      </c>
      <c r="D846" t="s">
        <v>15</v>
      </c>
      <c r="E846">
        <v>0.98499999999999999</v>
      </c>
      <c r="F846" t="s">
        <v>16</v>
      </c>
    </row>
    <row r="847" spans="1:6" hidden="1" x14ac:dyDescent="0.25">
      <c r="A847" t="s">
        <v>6</v>
      </c>
      <c r="B847">
        <v>2046</v>
      </c>
      <c r="C847" t="s">
        <v>10</v>
      </c>
      <c r="D847" t="s">
        <v>15</v>
      </c>
      <c r="E847">
        <v>1.4999999999999999E-2</v>
      </c>
      <c r="F847" t="s">
        <v>16</v>
      </c>
    </row>
    <row r="848" spans="1:6" hidden="1" x14ac:dyDescent="0.25">
      <c r="A848" t="s">
        <v>6</v>
      </c>
      <c r="B848">
        <v>2046</v>
      </c>
      <c r="C848" t="s">
        <v>17</v>
      </c>
      <c r="D848" t="s">
        <v>18</v>
      </c>
      <c r="E848">
        <v>0.97058823529411697</v>
      </c>
      <c r="F848" t="s">
        <v>19</v>
      </c>
    </row>
    <row r="849" spans="1:6" hidden="1" x14ac:dyDescent="0.25">
      <c r="A849" t="s">
        <v>6</v>
      </c>
      <c r="B849">
        <v>2046</v>
      </c>
      <c r="C849" t="s">
        <v>10</v>
      </c>
      <c r="D849" t="s">
        <v>18</v>
      </c>
      <c r="E849">
        <v>2.94117647058823E-2</v>
      </c>
      <c r="F849" t="s">
        <v>19</v>
      </c>
    </row>
    <row r="850" spans="1:6" x14ac:dyDescent="0.25">
      <c r="A850" t="s">
        <v>6</v>
      </c>
      <c r="B850">
        <v>2046</v>
      </c>
      <c r="C850" t="s">
        <v>20</v>
      </c>
      <c r="D850" t="s">
        <v>21</v>
      </c>
      <c r="E850">
        <v>0.95</v>
      </c>
      <c r="F850" t="s">
        <v>22</v>
      </c>
    </row>
    <row r="851" spans="1:6" hidden="1" x14ac:dyDescent="0.25">
      <c r="A851" t="s">
        <v>6</v>
      </c>
      <c r="B851">
        <v>2046</v>
      </c>
      <c r="C851" t="s">
        <v>23</v>
      </c>
      <c r="D851" t="s">
        <v>21</v>
      </c>
      <c r="E851">
        <v>0.05</v>
      </c>
      <c r="F851" t="s">
        <v>22</v>
      </c>
    </row>
    <row r="852" spans="1:6" hidden="1" x14ac:dyDescent="0.25">
      <c r="A852" t="s">
        <v>6</v>
      </c>
      <c r="B852">
        <v>2046</v>
      </c>
      <c r="C852" t="s">
        <v>24</v>
      </c>
      <c r="D852" t="s">
        <v>25</v>
      </c>
      <c r="E852">
        <v>0.97058823529411697</v>
      </c>
      <c r="F852" t="s">
        <v>26</v>
      </c>
    </row>
    <row r="853" spans="1:6" hidden="1" x14ac:dyDescent="0.25">
      <c r="A853" t="s">
        <v>6</v>
      </c>
      <c r="B853">
        <v>2046</v>
      </c>
      <c r="C853" t="s">
        <v>27</v>
      </c>
      <c r="D853" t="s">
        <v>25</v>
      </c>
      <c r="E853">
        <v>2.94117647058823E-2</v>
      </c>
      <c r="F853" t="s">
        <v>26</v>
      </c>
    </row>
    <row r="854" spans="1:6" hidden="1" x14ac:dyDescent="0.25">
      <c r="A854" t="s">
        <v>6</v>
      </c>
      <c r="B854">
        <v>2046</v>
      </c>
      <c r="C854" t="s">
        <v>28</v>
      </c>
      <c r="D854" t="s">
        <v>29</v>
      </c>
      <c r="E854">
        <v>0.98499999999999999</v>
      </c>
      <c r="F854" t="s">
        <v>30</v>
      </c>
    </row>
    <row r="855" spans="1:6" hidden="1" x14ac:dyDescent="0.25">
      <c r="A855" t="s">
        <v>6</v>
      </c>
      <c r="B855">
        <v>2046</v>
      </c>
      <c r="C855" t="s">
        <v>24</v>
      </c>
      <c r="D855" t="s">
        <v>29</v>
      </c>
      <c r="E855">
        <v>1.4999999999999999E-2</v>
      </c>
      <c r="F855" t="s">
        <v>30</v>
      </c>
    </row>
    <row r="856" spans="1:6" hidden="1" x14ac:dyDescent="0.25">
      <c r="A856" t="s">
        <v>6</v>
      </c>
      <c r="B856">
        <v>2046</v>
      </c>
      <c r="C856" t="s">
        <v>31</v>
      </c>
      <c r="D856" t="s">
        <v>32</v>
      </c>
      <c r="E856">
        <v>0.97058823529411697</v>
      </c>
      <c r="F856" t="s">
        <v>33</v>
      </c>
    </row>
    <row r="857" spans="1:6" hidden="1" x14ac:dyDescent="0.25">
      <c r="A857" t="s">
        <v>6</v>
      </c>
      <c r="B857">
        <v>2046</v>
      </c>
      <c r="C857" t="s">
        <v>24</v>
      </c>
      <c r="D857" t="s">
        <v>32</v>
      </c>
      <c r="E857">
        <v>2.94117647058823E-2</v>
      </c>
      <c r="F857" t="s">
        <v>33</v>
      </c>
    </row>
    <row r="858" spans="1:6" x14ac:dyDescent="0.25">
      <c r="A858" t="s">
        <v>6</v>
      </c>
      <c r="B858">
        <v>2046</v>
      </c>
      <c r="C858" t="s">
        <v>34</v>
      </c>
      <c r="D858" t="s">
        <v>35</v>
      </c>
      <c r="E858">
        <v>0.95</v>
      </c>
      <c r="F858" t="s">
        <v>36</v>
      </c>
    </row>
    <row r="859" spans="1:6" hidden="1" x14ac:dyDescent="0.25">
      <c r="A859" t="s">
        <v>6</v>
      </c>
      <c r="B859">
        <v>2046</v>
      </c>
      <c r="C859" t="s">
        <v>37</v>
      </c>
      <c r="D859" t="s">
        <v>35</v>
      </c>
      <c r="E859">
        <v>0.05</v>
      </c>
      <c r="F859" t="s">
        <v>36</v>
      </c>
    </row>
    <row r="860" spans="1:6" hidden="1" x14ac:dyDescent="0.25">
      <c r="A860" t="s">
        <v>6</v>
      </c>
      <c r="B860">
        <v>2046</v>
      </c>
      <c r="C860" t="s">
        <v>38</v>
      </c>
      <c r="D860" t="s">
        <v>39</v>
      </c>
      <c r="E860">
        <v>0.97058823529411697</v>
      </c>
      <c r="F860" t="s">
        <v>40</v>
      </c>
    </row>
    <row r="861" spans="1:6" hidden="1" x14ac:dyDescent="0.25">
      <c r="A861" t="s">
        <v>6</v>
      </c>
      <c r="B861">
        <v>2046</v>
      </c>
      <c r="C861" t="s">
        <v>41</v>
      </c>
      <c r="D861" t="s">
        <v>39</v>
      </c>
      <c r="E861">
        <v>2.94117647058823E-2</v>
      </c>
      <c r="F861" t="s">
        <v>40</v>
      </c>
    </row>
    <row r="862" spans="1:6" hidden="1" x14ac:dyDescent="0.25">
      <c r="A862" t="s">
        <v>6</v>
      </c>
      <c r="B862">
        <v>2046</v>
      </c>
      <c r="C862" t="s">
        <v>41</v>
      </c>
      <c r="D862" t="s">
        <v>42</v>
      </c>
      <c r="E862">
        <v>0.98499999999999999</v>
      </c>
      <c r="F862" t="s">
        <v>43</v>
      </c>
    </row>
    <row r="863" spans="1:6" hidden="1" x14ac:dyDescent="0.25">
      <c r="A863" t="s">
        <v>6</v>
      </c>
      <c r="B863">
        <v>2046</v>
      </c>
      <c r="C863" t="s">
        <v>44</v>
      </c>
      <c r="D863" t="s">
        <v>42</v>
      </c>
      <c r="E863">
        <v>1.4999999999999999E-2</v>
      </c>
      <c r="F863" t="s">
        <v>43</v>
      </c>
    </row>
    <row r="864" spans="1:6" hidden="1" x14ac:dyDescent="0.25">
      <c r="A864" t="s">
        <v>6</v>
      </c>
      <c r="B864">
        <v>2046</v>
      </c>
      <c r="C864" t="s">
        <v>45</v>
      </c>
      <c r="D864" t="s">
        <v>46</v>
      </c>
      <c r="E864">
        <v>0.98499999999999999</v>
      </c>
      <c r="F864" t="s">
        <v>47</v>
      </c>
    </row>
    <row r="865" spans="1:6" hidden="1" x14ac:dyDescent="0.25">
      <c r="A865" t="s">
        <v>6</v>
      </c>
      <c r="B865">
        <v>2046</v>
      </c>
      <c r="C865" t="s">
        <v>41</v>
      </c>
      <c r="D865" t="s">
        <v>46</v>
      </c>
      <c r="E865">
        <v>1.4999999999999999E-2</v>
      </c>
      <c r="F865" t="s">
        <v>47</v>
      </c>
    </row>
    <row r="866" spans="1:6" hidden="1" x14ac:dyDescent="0.25">
      <c r="A866" t="s">
        <v>6</v>
      </c>
      <c r="B866">
        <v>2046</v>
      </c>
      <c r="C866" t="s">
        <v>48</v>
      </c>
      <c r="D866" t="s">
        <v>49</v>
      </c>
      <c r="E866">
        <v>0.97058823529411697</v>
      </c>
      <c r="F866" t="s">
        <v>50</v>
      </c>
    </row>
    <row r="867" spans="1:6" hidden="1" x14ac:dyDescent="0.25">
      <c r="A867" t="s">
        <v>6</v>
      </c>
      <c r="B867">
        <v>2046</v>
      </c>
      <c r="C867" t="s">
        <v>41</v>
      </c>
      <c r="D867" t="s">
        <v>49</v>
      </c>
      <c r="E867">
        <v>2.94117647058823E-2</v>
      </c>
      <c r="F867" t="s">
        <v>50</v>
      </c>
    </row>
    <row r="868" spans="1:6" x14ac:dyDescent="0.25">
      <c r="A868" t="s">
        <v>6</v>
      </c>
      <c r="B868">
        <v>2046</v>
      </c>
      <c r="C868" t="s">
        <v>51</v>
      </c>
      <c r="D868" t="s">
        <v>52</v>
      </c>
      <c r="E868">
        <v>0.95</v>
      </c>
      <c r="F868" t="s">
        <v>53</v>
      </c>
    </row>
    <row r="869" spans="1:6" hidden="1" x14ac:dyDescent="0.25">
      <c r="A869" t="s">
        <v>6</v>
      </c>
      <c r="B869">
        <v>2046</v>
      </c>
      <c r="C869" t="s">
        <v>54</v>
      </c>
      <c r="D869" t="s">
        <v>52</v>
      </c>
      <c r="E869">
        <v>0.05</v>
      </c>
      <c r="F869" t="s">
        <v>53</v>
      </c>
    </row>
    <row r="870" spans="1:6" hidden="1" x14ac:dyDescent="0.25">
      <c r="A870" t="s">
        <v>6</v>
      </c>
      <c r="B870">
        <v>2047</v>
      </c>
      <c r="C870" t="s">
        <v>7</v>
      </c>
      <c r="D870" t="s">
        <v>8</v>
      </c>
      <c r="E870">
        <v>0.97058823529411697</v>
      </c>
      <c r="F870" t="s">
        <v>9</v>
      </c>
    </row>
    <row r="871" spans="1:6" hidden="1" x14ac:dyDescent="0.25">
      <c r="A871" t="s">
        <v>6</v>
      </c>
      <c r="B871">
        <v>2047</v>
      </c>
      <c r="C871" t="s">
        <v>10</v>
      </c>
      <c r="D871" t="s">
        <v>8</v>
      </c>
      <c r="E871">
        <v>2.94117647058823E-2</v>
      </c>
      <c r="F871" t="s">
        <v>9</v>
      </c>
    </row>
    <row r="872" spans="1:6" hidden="1" x14ac:dyDescent="0.25">
      <c r="A872" t="s">
        <v>6</v>
      </c>
      <c r="B872">
        <v>2047</v>
      </c>
      <c r="C872" t="s">
        <v>10</v>
      </c>
      <c r="D872" t="s">
        <v>11</v>
      </c>
      <c r="E872">
        <v>0.98499999999999999</v>
      </c>
      <c r="F872" t="s">
        <v>12</v>
      </c>
    </row>
    <row r="873" spans="1:6" hidden="1" x14ac:dyDescent="0.25">
      <c r="A873" t="s">
        <v>6</v>
      </c>
      <c r="B873">
        <v>2047</v>
      </c>
      <c r="C873" t="s">
        <v>13</v>
      </c>
      <c r="D873" t="s">
        <v>11</v>
      </c>
      <c r="E873">
        <v>1.4999999999999999E-2</v>
      </c>
      <c r="F873" t="s">
        <v>12</v>
      </c>
    </row>
    <row r="874" spans="1:6" hidden="1" x14ac:dyDescent="0.25">
      <c r="A874" t="s">
        <v>6</v>
      </c>
      <c r="B874">
        <v>2047</v>
      </c>
      <c r="C874" t="s">
        <v>14</v>
      </c>
      <c r="D874" t="s">
        <v>15</v>
      </c>
      <c r="E874">
        <v>0.98499999999999999</v>
      </c>
      <c r="F874" t="s">
        <v>16</v>
      </c>
    </row>
    <row r="875" spans="1:6" hidden="1" x14ac:dyDescent="0.25">
      <c r="A875" t="s">
        <v>6</v>
      </c>
      <c r="B875">
        <v>2047</v>
      </c>
      <c r="C875" t="s">
        <v>10</v>
      </c>
      <c r="D875" t="s">
        <v>15</v>
      </c>
      <c r="E875">
        <v>1.4999999999999999E-2</v>
      </c>
      <c r="F875" t="s">
        <v>16</v>
      </c>
    </row>
    <row r="876" spans="1:6" hidden="1" x14ac:dyDescent="0.25">
      <c r="A876" t="s">
        <v>6</v>
      </c>
      <c r="B876">
        <v>2047</v>
      </c>
      <c r="C876" t="s">
        <v>17</v>
      </c>
      <c r="D876" t="s">
        <v>18</v>
      </c>
      <c r="E876">
        <v>0.97058823529411697</v>
      </c>
      <c r="F876" t="s">
        <v>19</v>
      </c>
    </row>
    <row r="877" spans="1:6" hidden="1" x14ac:dyDescent="0.25">
      <c r="A877" t="s">
        <v>6</v>
      </c>
      <c r="B877">
        <v>2047</v>
      </c>
      <c r="C877" t="s">
        <v>10</v>
      </c>
      <c r="D877" t="s">
        <v>18</v>
      </c>
      <c r="E877">
        <v>2.94117647058823E-2</v>
      </c>
      <c r="F877" t="s">
        <v>19</v>
      </c>
    </row>
    <row r="878" spans="1:6" x14ac:dyDescent="0.25">
      <c r="A878" t="s">
        <v>6</v>
      </c>
      <c r="B878">
        <v>2047</v>
      </c>
      <c r="C878" t="s">
        <v>20</v>
      </c>
      <c r="D878" t="s">
        <v>21</v>
      </c>
      <c r="E878">
        <v>0.95</v>
      </c>
      <c r="F878" t="s">
        <v>22</v>
      </c>
    </row>
    <row r="879" spans="1:6" hidden="1" x14ac:dyDescent="0.25">
      <c r="A879" t="s">
        <v>6</v>
      </c>
      <c r="B879">
        <v>2047</v>
      </c>
      <c r="C879" t="s">
        <v>23</v>
      </c>
      <c r="D879" t="s">
        <v>21</v>
      </c>
      <c r="E879">
        <v>0.05</v>
      </c>
      <c r="F879" t="s">
        <v>22</v>
      </c>
    </row>
    <row r="880" spans="1:6" hidden="1" x14ac:dyDescent="0.25">
      <c r="A880" t="s">
        <v>6</v>
      </c>
      <c r="B880">
        <v>2047</v>
      </c>
      <c r="C880" t="s">
        <v>24</v>
      </c>
      <c r="D880" t="s">
        <v>25</v>
      </c>
      <c r="E880">
        <v>0.97058823529411697</v>
      </c>
      <c r="F880" t="s">
        <v>26</v>
      </c>
    </row>
    <row r="881" spans="1:6" hidden="1" x14ac:dyDescent="0.25">
      <c r="A881" t="s">
        <v>6</v>
      </c>
      <c r="B881">
        <v>2047</v>
      </c>
      <c r="C881" t="s">
        <v>27</v>
      </c>
      <c r="D881" t="s">
        <v>25</v>
      </c>
      <c r="E881">
        <v>2.94117647058823E-2</v>
      </c>
      <c r="F881" t="s">
        <v>26</v>
      </c>
    </row>
    <row r="882" spans="1:6" hidden="1" x14ac:dyDescent="0.25">
      <c r="A882" t="s">
        <v>6</v>
      </c>
      <c r="B882">
        <v>2047</v>
      </c>
      <c r="C882" t="s">
        <v>28</v>
      </c>
      <c r="D882" t="s">
        <v>29</v>
      </c>
      <c r="E882">
        <v>0.98499999999999999</v>
      </c>
      <c r="F882" t="s">
        <v>30</v>
      </c>
    </row>
    <row r="883" spans="1:6" hidden="1" x14ac:dyDescent="0.25">
      <c r="A883" t="s">
        <v>6</v>
      </c>
      <c r="B883">
        <v>2047</v>
      </c>
      <c r="C883" t="s">
        <v>24</v>
      </c>
      <c r="D883" t="s">
        <v>29</v>
      </c>
      <c r="E883">
        <v>1.4999999999999999E-2</v>
      </c>
      <c r="F883" t="s">
        <v>30</v>
      </c>
    </row>
    <row r="884" spans="1:6" hidden="1" x14ac:dyDescent="0.25">
      <c r="A884" t="s">
        <v>6</v>
      </c>
      <c r="B884">
        <v>2047</v>
      </c>
      <c r="C884" t="s">
        <v>31</v>
      </c>
      <c r="D884" t="s">
        <v>32</v>
      </c>
      <c r="E884">
        <v>0.97058823529411697</v>
      </c>
      <c r="F884" t="s">
        <v>33</v>
      </c>
    </row>
    <row r="885" spans="1:6" hidden="1" x14ac:dyDescent="0.25">
      <c r="A885" t="s">
        <v>6</v>
      </c>
      <c r="B885">
        <v>2047</v>
      </c>
      <c r="C885" t="s">
        <v>24</v>
      </c>
      <c r="D885" t="s">
        <v>32</v>
      </c>
      <c r="E885">
        <v>2.94117647058823E-2</v>
      </c>
      <c r="F885" t="s">
        <v>33</v>
      </c>
    </row>
    <row r="886" spans="1:6" x14ac:dyDescent="0.25">
      <c r="A886" t="s">
        <v>6</v>
      </c>
      <c r="B886">
        <v>2047</v>
      </c>
      <c r="C886" t="s">
        <v>34</v>
      </c>
      <c r="D886" t="s">
        <v>35</v>
      </c>
      <c r="E886">
        <v>0.95</v>
      </c>
      <c r="F886" t="s">
        <v>36</v>
      </c>
    </row>
    <row r="887" spans="1:6" hidden="1" x14ac:dyDescent="0.25">
      <c r="A887" t="s">
        <v>6</v>
      </c>
      <c r="B887">
        <v>2047</v>
      </c>
      <c r="C887" t="s">
        <v>37</v>
      </c>
      <c r="D887" t="s">
        <v>35</v>
      </c>
      <c r="E887">
        <v>0.05</v>
      </c>
      <c r="F887" t="s">
        <v>36</v>
      </c>
    </row>
    <row r="888" spans="1:6" hidden="1" x14ac:dyDescent="0.25">
      <c r="A888" t="s">
        <v>6</v>
      </c>
      <c r="B888">
        <v>2047</v>
      </c>
      <c r="C888" t="s">
        <v>38</v>
      </c>
      <c r="D888" t="s">
        <v>39</v>
      </c>
      <c r="E888">
        <v>0.97058823529411697</v>
      </c>
      <c r="F888" t="s">
        <v>40</v>
      </c>
    </row>
    <row r="889" spans="1:6" hidden="1" x14ac:dyDescent="0.25">
      <c r="A889" t="s">
        <v>6</v>
      </c>
      <c r="B889">
        <v>2047</v>
      </c>
      <c r="C889" t="s">
        <v>41</v>
      </c>
      <c r="D889" t="s">
        <v>39</v>
      </c>
      <c r="E889">
        <v>2.94117647058823E-2</v>
      </c>
      <c r="F889" t="s">
        <v>40</v>
      </c>
    </row>
    <row r="890" spans="1:6" hidden="1" x14ac:dyDescent="0.25">
      <c r="A890" t="s">
        <v>6</v>
      </c>
      <c r="B890">
        <v>2047</v>
      </c>
      <c r="C890" t="s">
        <v>41</v>
      </c>
      <c r="D890" t="s">
        <v>42</v>
      </c>
      <c r="E890">
        <v>0.98499999999999999</v>
      </c>
      <c r="F890" t="s">
        <v>43</v>
      </c>
    </row>
    <row r="891" spans="1:6" hidden="1" x14ac:dyDescent="0.25">
      <c r="A891" t="s">
        <v>6</v>
      </c>
      <c r="B891">
        <v>2047</v>
      </c>
      <c r="C891" t="s">
        <v>44</v>
      </c>
      <c r="D891" t="s">
        <v>42</v>
      </c>
      <c r="E891">
        <v>1.4999999999999999E-2</v>
      </c>
      <c r="F891" t="s">
        <v>43</v>
      </c>
    </row>
    <row r="892" spans="1:6" hidden="1" x14ac:dyDescent="0.25">
      <c r="A892" t="s">
        <v>6</v>
      </c>
      <c r="B892">
        <v>2047</v>
      </c>
      <c r="C892" t="s">
        <v>45</v>
      </c>
      <c r="D892" t="s">
        <v>46</v>
      </c>
      <c r="E892">
        <v>0.98499999999999999</v>
      </c>
      <c r="F892" t="s">
        <v>47</v>
      </c>
    </row>
    <row r="893" spans="1:6" hidden="1" x14ac:dyDescent="0.25">
      <c r="A893" t="s">
        <v>6</v>
      </c>
      <c r="B893">
        <v>2047</v>
      </c>
      <c r="C893" t="s">
        <v>41</v>
      </c>
      <c r="D893" t="s">
        <v>46</v>
      </c>
      <c r="E893">
        <v>1.4999999999999999E-2</v>
      </c>
      <c r="F893" t="s">
        <v>47</v>
      </c>
    </row>
    <row r="894" spans="1:6" hidden="1" x14ac:dyDescent="0.25">
      <c r="A894" t="s">
        <v>6</v>
      </c>
      <c r="B894">
        <v>2047</v>
      </c>
      <c r="C894" t="s">
        <v>48</v>
      </c>
      <c r="D894" t="s">
        <v>49</v>
      </c>
      <c r="E894">
        <v>0.97058823529411697</v>
      </c>
      <c r="F894" t="s">
        <v>50</v>
      </c>
    </row>
    <row r="895" spans="1:6" hidden="1" x14ac:dyDescent="0.25">
      <c r="A895" t="s">
        <v>6</v>
      </c>
      <c r="B895">
        <v>2047</v>
      </c>
      <c r="C895" t="s">
        <v>41</v>
      </c>
      <c r="D895" t="s">
        <v>49</v>
      </c>
      <c r="E895">
        <v>2.94117647058823E-2</v>
      </c>
      <c r="F895" t="s">
        <v>50</v>
      </c>
    </row>
    <row r="896" spans="1:6" x14ac:dyDescent="0.25">
      <c r="A896" t="s">
        <v>6</v>
      </c>
      <c r="B896">
        <v>2047</v>
      </c>
      <c r="C896" t="s">
        <v>51</v>
      </c>
      <c r="D896" t="s">
        <v>52</v>
      </c>
      <c r="E896">
        <v>0.95</v>
      </c>
      <c r="F896" t="s">
        <v>53</v>
      </c>
    </row>
    <row r="897" spans="1:6" hidden="1" x14ac:dyDescent="0.25">
      <c r="A897" t="s">
        <v>6</v>
      </c>
      <c r="B897">
        <v>2047</v>
      </c>
      <c r="C897" t="s">
        <v>54</v>
      </c>
      <c r="D897" t="s">
        <v>52</v>
      </c>
      <c r="E897">
        <v>0.05</v>
      </c>
      <c r="F897" t="s">
        <v>53</v>
      </c>
    </row>
    <row r="898" spans="1:6" hidden="1" x14ac:dyDescent="0.25">
      <c r="A898" t="s">
        <v>6</v>
      </c>
      <c r="B898">
        <v>2048</v>
      </c>
      <c r="C898" t="s">
        <v>7</v>
      </c>
      <c r="D898" t="s">
        <v>8</v>
      </c>
      <c r="E898">
        <v>0.97058823529411697</v>
      </c>
      <c r="F898" t="s">
        <v>9</v>
      </c>
    </row>
    <row r="899" spans="1:6" hidden="1" x14ac:dyDescent="0.25">
      <c r="A899" t="s">
        <v>6</v>
      </c>
      <c r="B899">
        <v>2048</v>
      </c>
      <c r="C899" t="s">
        <v>10</v>
      </c>
      <c r="D899" t="s">
        <v>8</v>
      </c>
      <c r="E899">
        <v>2.94117647058823E-2</v>
      </c>
      <c r="F899" t="s">
        <v>9</v>
      </c>
    </row>
    <row r="900" spans="1:6" hidden="1" x14ac:dyDescent="0.25">
      <c r="A900" t="s">
        <v>6</v>
      </c>
      <c r="B900">
        <v>2048</v>
      </c>
      <c r="C900" t="s">
        <v>10</v>
      </c>
      <c r="D900" t="s">
        <v>11</v>
      </c>
      <c r="E900">
        <v>0.98499999999999999</v>
      </c>
      <c r="F900" t="s">
        <v>12</v>
      </c>
    </row>
    <row r="901" spans="1:6" hidden="1" x14ac:dyDescent="0.25">
      <c r="A901" t="s">
        <v>6</v>
      </c>
      <c r="B901">
        <v>2048</v>
      </c>
      <c r="C901" t="s">
        <v>13</v>
      </c>
      <c r="D901" t="s">
        <v>11</v>
      </c>
      <c r="E901">
        <v>1.4999999999999999E-2</v>
      </c>
      <c r="F901" t="s">
        <v>12</v>
      </c>
    </row>
    <row r="902" spans="1:6" hidden="1" x14ac:dyDescent="0.25">
      <c r="A902" t="s">
        <v>6</v>
      </c>
      <c r="B902">
        <v>2048</v>
      </c>
      <c r="C902" t="s">
        <v>14</v>
      </c>
      <c r="D902" t="s">
        <v>15</v>
      </c>
      <c r="E902">
        <v>0.98499999999999999</v>
      </c>
      <c r="F902" t="s">
        <v>16</v>
      </c>
    </row>
    <row r="903" spans="1:6" hidden="1" x14ac:dyDescent="0.25">
      <c r="A903" t="s">
        <v>6</v>
      </c>
      <c r="B903">
        <v>2048</v>
      </c>
      <c r="C903" t="s">
        <v>10</v>
      </c>
      <c r="D903" t="s">
        <v>15</v>
      </c>
      <c r="E903">
        <v>1.4999999999999999E-2</v>
      </c>
      <c r="F903" t="s">
        <v>16</v>
      </c>
    </row>
    <row r="904" spans="1:6" hidden="1" x14ac:dyDescent="0.25">
      <c r="A904" t="s">
        <v>6</v>
      </c>
      <c r="B904">
        <v>2048</v>
      </c>
      <c r="C904" t="s">
        <v>17</v>
      </c>
      <c r="D904" t="s">
        <v>18</v>
      </c>
      <c r="E904">
        <v>0.97058823529411697</v>
      </c>
      <c r="F904" t="s">
        <v>19</v>
      </c>
    </row>
    <row r="905" spans="1:6" hidden="1" x14ac:dyDescent="0.25">
      <c r="A905" t="s">
        <v>6</v>
      </c>
      <c r="B905">
        <v>2048</v>
      </c>
      <c r="C905" t="s">
        <v>10</v>
      </c>
      <c r="D905" t="s">
        <v>18</v>
      </c>
      <c r="E905">
        <v>2.94117647058823E-2</v>
      </c>
      <c r="F905" t="s">
        <v>19</v>
      </c>
    </row>
    <row r="906" spans="1:6" x14ac:dyDescent="0.25">
      <c r="A906" t="s">
        <v>6</v>
      </c>
      <c r="B906">
        <v>2048</v>
      </c>
      <c r="C906" t="s">
        <v>20</v>
      </c>
      <c r="D906" t="s">
        <v>21</v>
      </c>
      <c r="E906">
        <v>0.95</v>
      </c>
      <c r="F906" t="s">
        <v>22</v>
      </c>
    </row>
    <row r="907" spans="1:6" hidden="1" x14ac:dyDescent="0.25">
      <c r="A907" t="s">
        <v>6</v>
      </c>
      <c r="B907">
        <v>2048</v>
      </c>
      <c r="C907" t="s">
        <v>23</v>
      </c>
      <c r="D907" t="s">
        <v>21</v>
      </c>
      <c r="E907">
        <v>0.05</v>
      </c>
      <c r="F907" t="s">
        <v>22</v>
      </c>
    </row>
    <row r="908" spans="1:6" hidden="1" x14ac:dyDescent="0.25">
      <c r="A908" t="s">
        <v>6</v>
      </c>
      <c r="B908">
        <v>2048</v>
      </c>
      <c r="C908" t="s">
        <v>24</v>
      </c>
      <c r="D908" t="s">
        <v>25</v>
      </c>
      <c r="E908">
        <v>0.97058823529411697</v>
      </c>
      <c r="F908" t="s">
        <v>26</v>
      </c>
    </row>
    <row r="909" spans="1:6" hidden="1" x14ac:dyDescent="0.25">
      <c r="A909" t="s">
        <v>6</v>
      </c>
      <c r="B909">
        <v>2048</v>
      </c>
      <c r="C909" t="s">
        <v>27</v>
      </c>
      <c r="D909" t="s">
        <v>25</v>
      </c>
      <c r="E909">
        <v>2.94117647058823E-2</v>
      </c>
      <c r="F909" t="s">
        <v>26</v>
      </c>
    </row>
    <row r="910" spans="1:6" hidden="1" x14ac:dyDescent="0.25">
      <c r="A910" t="s">
        <v>6</v>
      </c>
      <c r="B910">
        <v>2048</v>
      </c>
      <c r="C910" t="s">
        <v>28</v>
      </c>
      <c r="D910" t="s">
        <v>29</v>
      </c>
      <c r="E910">
        <v>0.98499999999999999</v>
      </c>
      <c r="F910" t="s">
        <v>30</v>
      </c>
    </row>
    <row r="911" spans="1:6" hidden="1" x14ac:dyDescent="0.25">
      <c r="A911" t="s">
        <v>6</v>
      </c>
      <c r="B911">
        <v>2048</v>
      </c>
      <c r="C911" t="s">
        <v>24</v>
      </c>
      <c r="D911" t="s">
        <v>29</v>
      </c>
      <c r="E911">
        <v>1.4999999999999999E-2</v>
      </c>
      <c r="F911" t="s">
        <v>30</v>
      </c>
    </row>
    <row r="912" spans="1:6" hidden="1" x14ac:dyDescent="0.25">
      <c r="A912" t="s">
        <v>6</v>
      </c>
      <c r="B912">
        <v>2048</v>
      </c>
      <c r="C912" t="s">
        <v>31</v>
      </c>
      <c r="D912" t="s">
        <v>32</v>
      </c>
      <c r="E912">
        <v>0.97058823529411697</v>
      </c>
      <c r="F912" t="s">
        <v>33</v>
      </c>
    </row>
    <row r="913" spans="1:6" hidden="1" x14ac:dyDescent="0.25">
      <c r="A913" t="s">
        <v>6</v>
      </c>
      <c r="B913">
        <v>2048</v>
      </c>
      <c r="C913" t="s">
        <v>24</v>
      </c>
      <c r="D913" t="s">
        <v>32</v>
      </c>
      <c r="E913">
        <v>2.94117647058823E-2</v>
      </c>
      <c r="F913" t="s">
        <v>33</v>
      </c>
    </row>
    <row r="914" spans="1:6" x14ac:dyDescent="0.25">
      <c r="A914" t="s">
        <v>6</v>
      </c>
      <c r="B914">
        <v>2048</v>
      </c>
      <c r="C914" t="s">
        <v>34</v>
      </c>
      <c r="D914" t="s">
        <v>35</v>
      </c>
      <c r="E914">
        <v>0.95</v>
      </c>
      <c r="F914" t="s">
        <v>36</v>
      </c>
    </row>
    <row r="915" spans="1:6" hidden="1" x14ac:dyDescent="0.25">
      <c r="A915" t="s">
        <v>6</v>
      </c>
      <c r="B915">
        <v>2048</v>
      </c>
      <c r="C915" t="s">
        <v>37</v>
      </c>
      <c r="D915" t="s">
        <v>35</v>
      </c>
      <c r="E915">
        <v>0.05</v>
      </c>
      <c r="F915" t="s">
        <v>36</v>
      </c>
    </row>
    <row r="916" spans="1:6" hidden="1" x14ac:dyDescent="0.25">
      <c r="A916" t="s">
        <v>6</v>
      </c>
      <c r="B916">
        <v>2048</v>
      </c>
      <c r="C916" t="s">
        <v>38</v>
      </c>
      <c r="D916" t="s">
        <v>39</v>
      </c>
      <c r="E916">
        <v>0.97058823529411697</v>
      </c>
      <c r="F916" t="s">
        <v>40</v>
      </c>
    </row>
    <row r="917" spans="1:6" hidden="1" x14ac:dyDescent="0.25">
      <c r="A917" t="s">
        <v>6</v>
      </c>
      <c r="B917">
        <v>2048</v>
      </c>
      <c r="C917" t="s">
        <v>41</v>
      </c>
      <c r="D917" t="s">
        <v>39</v>
      </c>
      <c r="E917">
        <v>2.94117647058823E-2</v>
      </c>
      <c r="F917" t="s">
        <v>40</v>
      </c>
    </row>
    <row r="918" spans="1:6" hidden="1" x14ac:dyDescent="0.25">
      <c r="A918" t="s">
        <v>6</v>
      </c>
      <c r="B918">
        <v>2048</v>
      </c>
      <c r="C918" t="s">
        <v>41</v>
      </c>
      <c r="D918" t="s">
        <v>42</v>
      </c>
      <c r="E918">
        <v>0.98499999999999999</v>
      </c>
      <c r="F918" t="s">
        <v>43</v>
      </c>
    </row>
    <row r="919" spans="1:6" hidden="1" x14ac:dyDescent="0.25">
      <c r="A919" t="s">
        <v>6</v>
      </c>
      <c r="B919">
        <v>2048</v>
      </c>
      <c r="C919" t="s">
        <v>44</v>
      </c>
      <c r="D919" t="s">
        <v>42</v>
      </c>
      <c r="E919">
        <v>1.4999999999999999E-2</v>
      </c>
      <c r="F919" t="s">
        <v>43</v>
      </c>
    </row>
    <row r="920" spans="1:6" hidden="1" x14ac:dyDescent="0.25">
      <c r="A920" t="s">
        <v>6</v>
      </c>
      <c r="B920">
        <v>2048</v>
      </c>
      <c r="C920" t="s">
        <v>45</v>
      </c>
      <c r="D920" t="s">
        <v>46</v>
      </c>
      <c r="E920">
        <v>0.98499999999999999</v>
      </c>
      <c r="F920" t="s">
        <v>47</v>
      </c>
    </row>
    <row r="921" spans="1:6" hidden="1" x14ac:dyDescent="0.25">
      <c r="A921" t="s">
        <v>6</v>
      </c>
      <c r="B921">
        <v>2048</v>
      </c>
      <c r="C921" t="s">
        <v>41</v>
      </c>
      <c r="D921" t="s">
        <v>46</v>
      </c>
      <c r="E921">
        <v>1.4999999999999999E-2</v>
      </c>
      <c r="F921" t="s">
        <v>47</v>
      </c>
    </row>
    <row r="922" spans="1:6" hidden="1" x14ac:dyDescent="0.25">
      <c r="A922" t="s">
        <v>6</v>
      </c>
      <c r="B922">
        <v>2048</v>
      </c>
      <c r="C922" t="s">
        <v>48</v>
      </c>
      <c r="D922" t="s">
        <v>49</v>
      </c>
      <c r="E922">
        <v>0.97058823529411697</v>
      </c>
      <c r="F922" t="s">
        <v>50</v>
      </c>
    </row>
    <row r="923" spans="1:6" hidden="1" x14ac:dyDescent="0.25">
      <c r="A923" t="s">
        <v>6</v>
      </c>
      <c r="B923">
        <v>2048</v>
      </c>
      <c r="C923" t="s">
        <v>41</v>
      </c>
      <c r="D923" t="s">
        <v>49</v>
      </c>
      <c r="E923">
        <v>2.94117647058823E-2</v>
      </c>
      <c r="F923" t="s">
        <v>50</v>
      </c>
    </row>
    <row r="924" spans="1:6" x14ac:dyDescent="0.25">
      <c r="A924" t="s">
        <v>6</v>
      </c>
      <c r="B924">
        <v>2048</v>
      </c>
      <c r="C924" t="s">
        <v>51</v>
      </c>
      <c r="D924" t="s">
        <v>52</v>
      </c>
      <c r="E924">
        <v>0.95</v>
      </c>
      <c r="F924" t="s">
        <v>53</v>
      </c>
    </row>
    <row r="925" spans="1:6" hidden="1" x14ac:dyDescent="0.25">
      <c r="A925" t="s">
        <v>6</v>
      </c>
      <c r="B925">
        <v>2048</v>
      </c>
      <c r="C925" t="s">
        <v>54</v>
      </c>
      <c r="D925" t="s">
        <v>52</v>
      </c>
      <c r="E925">
        <v>0.05</v>
      </c>
      <c r="F925" t="s">
        <v>53</v>
      </c>
    </row>
    <row r="926" spans="1:6" hidden="1" x14ac:dyDescent="0.25">
      <c r="A926" t="s">
        <v>6</v>
      </c>
      <c r="B926">
        <v>2049</v>
      </c>
      <c r="C926" t="s">
        <v>7</v>
      </c>
      <c r="D926" t="s">
        <v>8</v>
      </c>
      <c r="E926">
        <v>0.97058823529411697</v>
      </c>
      <c r="F926" t="s">
        <v>9</v>
      </c>
    </row>
    <row r="927" spans="1:6" hidden="1" x14ac:dyDescent="0.25">
      <c r="A927" t="s">
        <v>6</v>
      </c>
      <c r="B927">
        <v>2049</v>
      </c>
      <c r="C927" t="s">
        <v>10</v>
      </c>
      <c r="D927" t="s">
        <v>8</v>
      </c>
      <c r="E927">
        <v>2.94117647058823E-2</v>
      </c>
      <c r="F927" t="s">
        <v>9</v>
      </c>
    </row>
    <row r="928" spans="1:6" hidden="1" x14ac:dyDescent="0.25">
      <c r="A928" t="s">
        <v>6</v>
      </c>
      <c r="B928">
        <v>2049</v>
      </c>
      <c r="C928" t="s">
        <v>10</v>
      </c>
      <c r="D928" t="s">
        <v>11</v>
      </c>
      <c r="E928">
        <v>0.98499999999999999</v>
      </c>
      <c r="F928" t="s">
        <v>12</v>
      </c>
    </row>
    <row r="929" spans="1:6" hidden="1" x14ac:dyDescent="0.25">
      <c r="A929" t="s">
        <v>6</v>
      </c>
      <c r="B929">
        <v>2049</v>
      </c>
      <c r="C929" t="s">
        <v>13</v>
      </c>
      <c r="D929" t="s">
        <v>11</v>
      </c>
      <c r="E929">
        <v>1.4999999999999999E-2</v>
      </c>
      <c r="F929" t="s">
        <v>12</v>
      </c>
    </row>
    <row r="930" spans="1:6" hidden="1" x14ac:dyDescent="0.25">
      <c r="A930" t="s">
        <v>6</v>
      </c>
      <c r="B930">
        <v>2049</v>
      </c>
      <c r="C930" t="s">
        <v>14</v>
      </c>
      <c r="D930" t="s">
        <v>15</v>
      </c>
      <c r="E930">
        <v>0.98499999999999999</v>
      </c>
      <c r="F930" t="s">
        <v>16</v>
      </c>
    </row>
    <row r="931" spans="1:6" hidden="1" x14ac:dyDescent="0.25">
      <c r="A931" t="s">
        <v>6</v>
      </c>
      <c r="B931">
        <v>2049</v>
      </c>
      <c r="C931" t="s">
        <v>10</v>
      </c>
      <c r="D931" t="s">
        <v>15</v>
      </c>
      <c r="E931">
        <v>1.4999999999999999E-2</v>
      </c>
      <c r="F931" t="s">
        <v>16</v>
      </c>
    </row>
    <row r="932" spans="1:6" hidden="1" x14ac:dyDescent="0.25">
      <c r="A932" t="s">
        <v>6</v>
      </c>
      <c r="B932">
        <v>2049</v>
      </c>
      <c r="C932" t="s">
        <v>17</v>
      </c>
      <c r="D932" t="s">
        <v>18</v>
      </c>
      <c r="E932">
        <v>0.97058823529411697</v>
      </c>
      <c r="F932" t="s">
        <v>19</v>
      </c>
    </row>
    <row r="933" spans="1:6" hidden="1" x14ac:dyDescent="0.25">
      <c r="A933" t="s">
        <v>6</v>
      </c>
      <c r="B933">
        <v>2049</v>
      </c>
      <c r="C933" t="s">
        <v>10</v>
      </c>
      <c r="D933" t="s">
        <v>18</v>
      </c>
      <c r="E933">
        <v>2.94117647058823E-2</v>
      </c>
      <c r="F933" t="s">
        <v>19</v>
      </c>
    </row>
    <row r="934" spans="1:6" x14ac:dyDescent="0.25">
      <c r="A934" t="s">
        <v>6</v>
      </c>
      <c r="B934">
        <v>2049</v>
      </c>
      <c r="C934" t="s">
        <v>20</v>
      </c>
      <c r="D934" t="s">
        <v>21</v>
      </c>
      <c r="E934">
        <v>0.95</v>
      </c>
      <c r="F934" t="s">
        <v>22</v>
      </c>
    </row>
    <row r="935" spans="1:6" hidden="1" x14ac:dyDescent="0.25">
      <c r="A935" t="s">
        <v>6</v>
      </c>
      <c r="B935">
        <v>2049</v>
      </c>
      <c r="C935" t="s">
        <v>23</v>
      </c>
      <c r="D935" t="s">
        <v>21</v>
      </c>
      <c r="E935">
        <v>0.05</v>
      </c>
      <c r="F935" t="s">
        <v>22</v>
      </c>
    </row>
    <row r="936" spans="1:6" hidden="1" x14ac:dyDescent="0.25">
      <c r="A936" t="s">
        <v>6</v>
      </c>
      <c r="B936">
        <v>2049</v>
      </c>
      <c r="C936" t="s">
        <v>24</v>
      </c>
      <c r="D936" t="s">
        <v>25</v>
      </c>
      <c r="E936">
        <v>0.97058823529411697</v>
      </c>
      <c r="F936" t="s">
        <v>26</v>
      </c>
    </row>
    <row r="937" spans="1:6" hidden="1" x14ac:dyDescent="0.25">
      <c r="A937" t="s">
        <v>6</v>
      </c>
      <c r="B937">
        <v>2049</v>
      </c>
      <c r="C937" t="s">
        <v>27</v>
      </c>
      <c r="D937" t="s">
        <v>25</v>
      </c>
      <c r="E937">
        <v>2.94117647058823E-2</v>
      </c>
      <c r="F937" t="s">
        <v>26</v>
      </c>
    </row>
    <row r="938" spans="1:6" hidden="1" x14ac:dyDescent="0.25">
      <c r="A938" t="s">
        <v>6</v>
      </c>
      <c r="B938">
        <v>2049</v>
      </c>
      <c r="C938" t="s">
        <v>28</v>
      </c>
      <c r="D938" t="s">
        <v>29</v>
      </c>
      <c r="E938">
        <v>0.98499999999999999</v>
      </c>
      <c r="F938" t="s">
        <v>30</v>
      </c>
    </row>
    <row r="939" spans="1:6" hidden="1" x14ac:dyDescent="0.25">
      <c r="A939" t="s">
        <v>6</v>
      </c>
      <c r="B939">
        <v>2049</v>
      </c>
      <c r="C939" t="s">
        <v>24</v>
      </c>
      <c r="D939" t="s">
        <v>29</v>
      </c>
      <c r="E939">
        <v>1.4999999999999999E-2</v>
      </c>
      <c r="F939" t="s">
        <v>30</v>
      </c>
    </row>
    <row r="940" spans="1:6" hidden="1" x14ac:dyDescent="0.25">
      <c r="A940" t="s">
        <v>6</v>
      </c>
      <c r="B940">
        <v>2049</v>
      </c>
      <c r="C940" t="s">
        <v>31</v>
      </c>
      <c r="D940" t="s">
        <v>32</v>
      </c>
      <c r="E940">
        <v>0.97058823529411697</v>
      </c>
      <c r="F940" t="s">
        <v>33</v>
      </c>
    </row>
    <row r="941" spans="1:6" hidden="1" x14ac:dyDescent="0.25">
      <c r="A941" t="s">
        <v>6</v>
      </c>
      <c r="B941">
        <v>2049</v>
      </c>
      <c r="C941" t="s">
        <v>24</v>
      </c>
      <c r="D941" t="s">
        <v>32</v>
      </c>
      <c r="E941">
        <v>2.94117647058823E-2</v>
      </c>
      <c r="F941" t="s">
        <v>33</v>
      </c>
    </row>
    <row r="942" spans="1:6" x14ac:dyDescent="0.25">
      <c r="A942" t="s">
        <v>6</v>
      </c>
      <c r="B942">
        <v>2049</v>
      </c>
      <c r="C942" t="s">
        <v>34</v>
      </c>
      <c r="D942" t="s">
        <v>35</v>
      </c>
      <c r="E942">
        <v>0.95</v>
      </c>
      <c r="F942" t="s">
        <v>36</v>
      </c>
    </row>
    <row r="943" spans="1:6" hidden="1" x14ac:dyDescent="0.25">
      <c r="A943" t="s">
        <v>6</v>
      </c>
      <c r="B943">
        <v>2049</v>
      </c>
      <c r="C943" t="s">
        <v>37</v>
      </c>
      <c r="D943" t="s">
        <v>35</v>
      </c>
      <c r="E943">
        <v>0.05</v>
      </c>
      <c r="F943" t="s">
        <v>36</v>
      </c>
    </row>
    <row r="944" spans="1:6" hidden="1" x14ac:dyDescent="0.25">
      <c r="A944" t="s">
        <v>6</v>
      </c>
      <c r="B944">
        <v>2049</v>
      </c>
      <c r="C944" t="s">
        <v>38</v>
      </c>
      <c r="D944" t="s">
        <v>39</v>
      </c>
      <c r="E944">
        <v>0.97058823529411697</v>
      </c>
      <c r="F944" t="s">
        <v>40</v>
      </c>
    </row>
    <row r="945" spans="1:6" hidden="1" x14ac:dyDescent="0.25">
      <c r="A945" t="s">
        <v>6</v>
      </c>
      <c r="B945">
        <v>2049</v>
      </c>
      <c r="C945" t="s">
        <v>41</v>
      </c>
      <c r="D945" t="s">
        <v>39</v>
      </c>
      <c r="E945">
        <v>2.94117647058823E-2</v>
      </c>
      <c r="F945" t="s">
        <v>40</v>
      </c>
    </row>
    <row r="946" spans="1:6" hidden="1" x14ac:dyDescent="0.25">
      <c r="A946" t="s">
        <v>6</v>
      </c>
      <c r="B946">
        <v>2049</v>
      </c>
      <c r="C946" t="s">
        <v>41</v>
      </c>
      <c r="D946" t="s">
        <v>42</v>
      </c>
      <c r="E946">
        <v>0.98499999999999999</v>
      </c>
      <c r="F946" t="s">
        <v>43</v>
      </c>
    </row>
    <row r="947" spans="1:6" hidden="1" x14ac:dyDescent="0.25">
      <c r="A947" t="s">
        <v>6</v>
      </c>
      <c r="B947">
        <v>2049</v>
      </c>
      <c r="C947" t="s">
        <v>44</v>
      </c>
      <c r="D947" t="s">
        <v>42</v>
      </c>
      <c r="E947">
        <v>1.4999999999999999E-2</v>
      </c>
      <c r="F947" t="s">
        <v>43</v>
      </c>
    </row>
    <row r="948" spans="1:6" hidden="1" x14ac:dyDescent="0.25">
      <c r="A948" t="s">
        <v>6</v>
      </c>
      <c r="B948">
        <v>2049</v>
      </c>
      <c r="C948" t="s">
        <v>45</v>
      </c>
      <c r="D948" t="s">
        <v>46</v>
      </c>
      <c r="E948">
        <v>0.98499999999999999</v>
      </c>
      <c r="F948" t="s">
        <v>47</v>
      </c>
    </row>
    <row r="949" spans="1:6" hidden="1" x14ac:dyDescent="0.25">
      <c r="A949" t="s">
        <v>6</v>
      </c>
      <c r="B949">
        <v>2049</v>
      </c>
      <c r="C949" t="s">
        <v>41</v>
      </c>
      <c r="D949" t="s">
        <v>46</v>
      </c>
      <c r="E949">
        <v>1.4999999999999999E-2</v>
      </c>
      <c r="F949" t="s">
        <v>47</v>
      </c>
    </row>
    <row r="950" spans="1:6" hidden="1" x14ac:dyDescent="0.25">
      <c r="A950" t="s">
        <v>6</v>
      </c>
      <c r="B950">
        <v>2049</v>
      </c>
      <c r="C950" t="s">
        <v>48</v>
      </c>
      <c r="D950" t="s">
        <v>49</v>
      </c>
      <c r="E950">
        <v>0.97058823529411697</v>
      </c>
      <c r="F950" t="s">
        <v>50</v>
      </c>
    </row>
    <row r="951" spans="1:6" hidden="1" x14ac:dyDescent="0.25">
      <c r="A951" t="s">
        <v>6</v>
      </c>
      <c r="B951">
        <v>2049</v>
      </c>
      <c r="C951" t="s">
        <v>41</v>
      </c>
      <c r="D951" t="s">
        <v>49</v>
      </c>
      <c r="E951">
        <v>2.94117647058823E-2</v>
      </c>
      <c r="F951" t="s">
        <v>50</v>
      </c>
    </row>
    <row r="952" spans="1:6" x14ac:dyDescent="0.25">
      <c r="A952" t="s">
        <v>6</v>
      </c>
      <c r="B952">
        <v>2049</v>
      </c>
      <c r="C952" t="s">
        <v>51</v>
      </c>
      <c r="D952" t="s">
        <v>52</v>
      </c>
      <c r="E952">
        <v>0.95</v>
      </c>
      <c r="F952" t="s">
        <v>53</v>
      </c>
    </row>
    <row r="953" spans="1:6" hidden="1" x14ac:dyDescent="0.25">
      <c r="A953" t="s">
        <v>6</v>
      </c>
      <c r="B953">
        <v>2049</v>
      </c>
      <c r="C953" t="s">
        <v>54</v>
      </c>
      <c r="D953" t="s">
        <v>52</v>
      </c>
      <c r="E953">
        <v>0.05</v>
      </c>
      <c r="F953" t="s">
        <v>53</v>
      </c>
    </row>
    <row r="954" spans="1:6" hidden="1" x14ac:dyDescent="0.25">
      <c r="A954" t="s">
        <v>6</v>
      </c>
      <c r="B954">
        <v>2050</v>
      </c>
      <c r="C954" t="s">
        <v>7</v>
      </c>
      <c r="D954" t="s">
        <v>8</v>
      </c>
      <c r="E954">
        <v>0.97058823529411697</v>
      </c>
      <c r="F954" t="s">
        <v>9</v>
      </c>
    </row>
    <row r="955" spans="1:6" hidden="1" x14ac:dyDescent="0.25">
      <c r="A955" t="s">
        <v>6</v>
      </c>
      <c r="B955">
        <v>2050</v>
      </c>
      <c r="C955" t="s">
        <v>10</v>
      </c>
      <c r="D955" t="s">
        <v>8</v>
      </c>
      <c r="E955">
        <v>2.94117647058823E-2</v>
      </c>
      <c r="F955" t="s">
        <v>9</v>
      </c>
    </row>
    <row r="956" spans="1:6" hidden="1" x14ac:dyDescent="0.25">
      <c r="A956" t="s">
        <v>6</v>
      </c>
      <c r="B956">
        <v>2050</v>
      </c>
      <c r="C956" t="s">
        <v>10</v>
      </c>
      <c r="D956" t="s">
        <v>11</v>
      </c>
      <c r="E956">
        <v>0.98499999999999999</v>
      </c>
      <c r="F956" t="s">
        <v>12</v>
      </c>
    </row>
    <row r="957" spans="1:6" hidden="1" x14ac:dyDescent="0.25">
      <c r="A957" t="s">
        <v>6</v>
      </c>
      <c r="B957">
        <v>2050</v>
      </c>
      <c r="C957" t="s">
        <v>13</v>
      </c>
      <c r="D957" t="s">
        <v>11</v>
      </c>
      <c r="E957">
        <v>1.4999999999999999E-2</v>
      </c>
      <c r="F957" t="s">
        <v>12</v>
      </c>
    </row>
    <row r="958" spans="1:6" hidden="1" x14ac:dyDescent="0.25">
      <c r="A958" t="s">
        <v>6</v>
      </c>
      <c r="B958">
        <v>2050</v>
      </c>
      <c r="C958" t="s">
        <v>14</v>
      </c>
      <c r="D958" t="s">
        <v>15</v>
      </c>
      <c r="E958">
        <v>0.98499999999999999</v>
      </c>
      <c r="F958" t="s">
        <v>16</v>
      </c>
    </row>
    <row r="959" spans="1:6" hidden="1" x14ac:dyDescent="0.25">
      <c r="A959" t="s">
        <v>6</v>
      </c>
      <c r="B959">
        <v>2050</v>
      </c>
      <c r="C959" t="s">
        <v>10</v>
      </c>
      <c r="D959" t="s">
        <v>15</v>
      </c>
      <c r="E959">
        <v>1.4999999999999999E-2</v>
      </c>
      <c r="F959" t="s">
        <v>16</v>
      </c>
    </row>
    <row r="960" spans="1:6" hidden="1" x14ac:dyDescent="0.25">
      <c r="A960" t="s">
        <v>6</v>
      </c>
      <c r="B960">
        <v>2050</v>
      </c>
      <c r="C960" t="s">
        <v>17</v>
      </c>
      <c r="D960" t="s">
        <v>18</v>
      </c>
      <c r="E960">
        <v>0.97058823529411697</v>
      </c>
      <c r="F960" t="s">
        <v>19</v>
      </c>
    </row>
    <row r="961" spans="1:6" hidden="1" x14ac:dyDescent="0.25">
      <c r="A961" t="s">
        <v>6</v>
      </c>
      <c r="B961">
        <v>2050</v>
      </c>
      <c r="C961" t="s">
        <v>10</v>
      </c>
      <c r="D961" t="s">
        <v>18</v>
      </c>
      <c r="E961">
        <v>2.94117647058823E-2</v>
      </c>
      <c r="F961" t="s">
        <v>19</v>
      </c>
    </row>
    <row r="962" spans="1:6" x14ac:dyDescent="0.25">
      <c r="A962" t="s">
        <v>6</v>
      </c>
      <c r="B962">
        <v>2050</v>
      </c>
      <c r="C962" t="s">
        <v>20</v>
      </c>
      <c r="D962" t="s">
        <v>21</v>
      </c>
      <c r="E962">
        <v>0.95</v>
      </c>
      <c r="F962" t="s">
        <v>22</v>
      </c>
    </row>
    <row r="963" spans="1:6" hidden="1" x14ac:dyDescent="0.25">
      <c r="A963" t="s">
        <v>6</v>
      </c>
      <c r="B963">
        <v>2050</v>
      </c>
      <c r="C963" t="s">
        <v>23</v>
      </c>
      <c r="D963" t="s">
        <v>21</v>
      </c>
      <c r="E963">
        <v>0.05</v>
      </c>
      <c r="F963" t="s">
        <v>22</v>
      </c>
    </row>
    <row r="964" spans="1:6" hidden="1" x14ac:dyDescent="0.25">
      <c r="A964" t="s">
        <v>6</v>
      </c>
      <c r="B964">
        <v>2050</v>
      </c>
      <c r="C964" t="s">
        <v>24</v>
      </c>
      <c r="D964" t="s">
        <v>25</v>
      </c>
      <c r="E964">
        <v>0.97058823529411697</v>
      </c>
      <c r="F964" t="s">
        <v>26</v>
      </c>
    </row>
    <row r="965" spans="1:6" hidden="1" x14ac:dyDescent="0.25">
      <c r="A965" t="s">
        <v>6</v>
      </c>
      <c r="B965">
        <v>2050</v>
      </c>
      <c r="C965" t="s">
        <v>27</v>
      </c>
      <c r="D965" t="s">
        <v>25</v>
      </c>
      <c r="E965">
        <v>2.94117647058823E-2</v>
      </c>
      <c r="F965" t="s">
        <v>26</v>
      </c>
    </row>
    <row r="966" spans="1:6" hidden="1" x14ac:dyDescent="0.25">
      <c r="A966" t="s">
        <v>6</v>
      </c>
      <c r="B966">
        <v>2050</v>
      </c>
      <c r="C966" t="s">
        <v>28</v>
      </c>
      <c r="D966" t="s">
        <v>29</v>
      </c>
      <c r="E966">
        <v>0.98499999999999999</v>
      </c>
      <c r="F966" t="s">
        <v>30</v>
      </c>
    </row>
    <row r="967" spans="1:6" hidden="1" x14ac:dyDescent="0.25">
      <c r="A967" t="s">
        <v>6</v>
      </c>
      <c r="B967">
        <v>2050</v>
      </c>
      <c r="C967" t="s">
        <v>24</v>
      </c>
      <c r="D967" t="s">
        <v>29</v>
      </c>
      <c r="E967">
        <v>1.4999999999999999E-2</v>
      </c>
      <c r="F967" t="s">
        <v>30</v>
      </c>
    </row>
    <row r="968" spans="1:6" hidden="1" x14ac:dyDescent="0.25">
      <c r="A968" t="s">
        <v>6</v>
      </c>
      <c r="B968">
        <v>2050</v>
      </c>
      <c r="C968" t="s">
        <v>31</v>
      </c>
      <c r="D968" t="s">
        <v>32</v>
      </c>
      <c r="E968">
        <v>0.97058823529411697</v>
      </c>
      <c r="F968" t="s">
        <v>33</v>
      </c>
    </row>
    <row r="969" spans="1:6" hidden="1" x14ac:dyDescent="0.25">
      <c r="A969" t="s">
        <v>6</v>
      </c>
      <c r="B969">
        <v>2050</v>
      </c>
      <c r="C969" t="s">
        <v>24</v>
      </c>
      <c r="D969" t="s">
        <v>32</v>
      </c>
      <c r="E969">
        <v>2.94117647058823E-2</v>
      </c>
      <c r="F969" t="s">
        <v>33</v>
      </c>
    </row>
    <row r="970" spans="1:6" x14ac:dyDescent="0.25">
      <c r="A970" t="s">
        <v>6</v>
      </c>
      <c r="B970">
        <v>2050</v>
      </c>
      <c r="C970" t="s">
        <v>34</v>
      </c>
      <c r="D970" t="s">
        <v>35</v>
      </c>
      <c r="E970">
        <v>0.95</v>
      </c>
      <c r="F970" t="s">
        <v>36</v>
      </c>
    </row>
    <row r="971" spans="1:6" hidden="1" x14ac:dyDescent="0.25">
      <c r="A971" t="s">
        <v>6</v>
      </c>
      <c r="B971">
        <v>2050</v>
      </c>
      <c r="C971" t="s">
        <v>37</v>
      </c>
      <c r="D971" t="s">
        <v>35</v>
      </c>
      <c r="E971">
        <v>0.05</v>
      </c>
      <c r="F971" t="s">
        <v>36</v>
      </c>
    </row>
    <row r="972" spans="1:6" hidden="1" x14ac:dyDescent="0.25">
      <c r="A972" t="s">
        <v>6</v>
      </c>
      <c r="B972">
        <v>2050</v>
      </c>
      <c r="C972" t="s">
        <v>38</v>
      </c>
      <c r="D972" t="s">
        <v>39</v>
      </c>
      <c r="E972">
        <v>0.97058823529411697</v>
      </c>
      <c r="F972" t="s">
        <v>40</v>
      </c>
    </row>
    <row r="973" spans="1:6" hidden="1" x14ac:dyDescent="0.25">
      <c r="A973" t="s">
        <v>6</v>
      </c>
      <c r="B973">
        <v>2050</v>
      </c>
      <c r="C973" t="s">
        <v>41</v>
      </c>
      <c r="D973" t="s">
        <v>39</v>
      </c>
      <c r="E973">
        <v>2.94117647058823E-2</v>
      </c>
      <c r="F973" t="s">
        <v>40</v>
      </c>
    </row>
    <row r="974" spans="1:6" hidden="1" x14ac:dyDescent="0.25">
      <c r="A974" t="s">
        <v>6</v>
      </c>
      <c r="B974">
        <v>2050</v>
      </c>
      <c r="C974" t="s">
        <v>41</v>
      </c>
      <c r="D974" t="s">
        <v>42</v>
      </c>
      <c r="E974">
        <v>0.98499999999999999</v>
      </c>
      <c r="F974" t="s">
        <v>43</v>
      </c>
    </row>
    <row r="975" spans="1:6" hidden="1" x14ac:dyDescent="0.25">
      <c r="A975" t="s">
        <v>6</v>
      </c>
      <c r="B975">
        <v>2050</v>
      </c>
      <c r="C975" t="s">
        <v>44</v>
      </c>
      <c r="D975" t="s">
        <v>42</v>
      </c>
      <c r="E975">
        <v>1.4999999999999999E-2</v>
      </c>
      <c r="F975" t="s">
        <v>43</v>
      </c>
    </row>
    <row r="976" spans="1:6" hidden="1" x14ac:dyDescent="0.25">
      <c r="A976" t="s">
        <v>6</v>
      </c>
      <c r="B976">
        <v>2050</v>
      </c>
      <c r="C976" t="s">
        <v>45</v>
      </c>
      <c r="D976" t="s">
        <v>46</v>
      </c>
      <c r="E976">
        <v>0.98499999999999999</v>
      </c>
      <c r="F976" t="s">
        <v>47</v>
      </c>
    </row>
    <row r="977" spans="1:6" hidden="1" x14ac:dyDescent="0.25">
      <c r="A977" t="s">
        <v>6</v>
      </c>
      <c r="B977">
        <v>2050</v>
      </c>
      <c r="C977" t="s">
        <v>41</v>
      </c>
      <c r="D977" t="s">
        <v>46</v>
      </c>
      <c r="E977">
        <v>1.4999999999999999E-2</v>
      </c>
      <c r="F977" t="s">
        <v>47</v>
      </c>
    </row>
    <row r="978" spans="1:6" hidden="1" x14ac:dyDescent="0.25">
      <c r="A978" t="s">
        <v>6</v>
      </c>
      <c r="B978">
        <v>2050</v>
      </c>
      <c r="C978" t="s">
        <v>48</v>
      </c>
      <c r="D978" t="s">
        <v>49</v>
      </c>
      <c r="E978">
        <v>0.97058823529411697</v>
      </c>
      <c r="F978" t="s">
        <v>50</v>
      </c>
    </row>
    <row r="979" spans="1:6" hidden="1" x14ac:dyDescent="0.25">
      <c r="A979" t="s">
        <v>6</v>
      </c>
      <c r="B979">
        <v>2050</v>
      </c>
      <c r="C979" t="s">
        <v>41</v>
      </c>
      <c r="D979" t="s">
        <v>49</v>
      </c>
      <c r="E979">
        <v>2.94117647058823E-2</v>
      </c>
      <c r="F979" t="s">
        <v>50</v>
      </c>
    </row>
    <row r="980" spans="1:6" x14ac:dyDescent="0.25">
      <c r="A980" t="s">
        <v>6</v>
      </c>
      <c r="B980">
        <v>2050</v>
      </c>
      <c r="C980" t="s">
        <v>51</v>
      </c>
      <c r="D980" t="s">
        <v>52</v>
      </c>
      <c r="E980">
        <v>0.95</v>
      </c>
      <c r="F980" t="s">
        <v>53</v>
      </c>
    </row>
    <row r="981" spans="1:6" hidden="1" x14ac:dyDescent="0.25">
      <c r="A981" t="s">
        <v>6</v>
      </c>
      <c r="B981">
        <v>2050</v>
      </c>
      <c r="C981" t="s">
        <v>54</v>
      </c>
      <c r="D981" t="s">
        <v>52</v>
      </c>
      <c r="E981">
        <v>0.05</v>
      </c>
      <c r="F981" t="s">
        <v>53</v>
      </c>
    </row>
  </sheetData>
  <autoFilter ref="A1:F981" xr:uid="{7E204474-5BF5-492F-B667-1DAFA9360722}">
    <filterColumn colId="2">
      <filters>
        <filter val="COMBDGNGA"/>
        <filter val="PUBBDGNGA"/>
        <filter val="RESBDGNG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E2F4-4D13-45E7-A38D-843B62A04C68}">
  <sheetPr>
    <tabColor rgb="FFFF0000"/>
  </sheetPr>
  <dimension ref="B2:Q7"/>
  <sheetViews>
    <sheetView workbookViewId="0">
      <selection activeCell="E13" sqref="E13"/>
    </sheetView>
  </sheetViews>
  <sheetFormatPr defaultRowHeight="15" x14ac:dyDescent="0.25"/>
  <sheetData>
    <row r="2" spans="2:17" x14ac:dyDescent="0.25">
      <c r="B2" s="2"/>
      <c r="C2" s="2">
        <v>2023</v>
      </c>
      <c r="D2" s="2">
        <v>2024</v>
      </c>
      <c r="E2" s="2">
        <v>2025</v>
      </c>
      <c r="F2" s="2">
        <v>2026</v>
      </c>
      <c r="G2" s="2">
        <v>2027</v>
      </c>
      <c r="H2" s="2">
        <v>2028</v>
      </c>
      <c r="I2" s="2">
        <v>2029</v>
      </c>
      <c r="J2" s="2">
        <v>2030</v>
      </c>
      <c r="K2" s="2">
        <v>2035</v>
      </c>
      <c r="L2" s="2">
        <v>2040</v>
      </c>
      <c r="M2" s="2">
        <v>2045</v>
      </c>
      <c r="N2" s="2">
        <v>2050</v>
      </c>
    </row>
    <row r="3" spans="2:17" x14ac:dyDescent="0.25">
      <c r="B3" s="2" t="s">
        <v>59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</row>
    <row r="4" spans="2:17" x14ac:dyDescent="0.25">
      <c r="B4" s="2" t="s">
        <v>55</v>
      </c>
      <c r="C4" s="3">
        <v>0.95</v>
      </c>
      <c r="D4" s="3">
        <v>0.8</v>
      </c>
      <c r="E4" s="3">
        <v>0.65</v>
      </c>
      <c r="F4" s="3">
        <v>0.4</v>
      </c>
      <c r="G4" s="3">
        <v>0.3</v>
      </c>
      <c r="H4" s="3">
        <v>0.2</v>
      </c>
      <c r="I4" s="3">
        <v>0.1</v>
      </c>
      <c r="J4" s="3">
        <v>0</v>
      </c>
      <c r="K4" s="3">
        <f>J4</f>
        <v>0</v>
      </c>
      <c r="L4" s="3">
        <f t="shared" ref="L4:N4" si="0">K4</f>
        <v>0</v>
      </c>
      <c r="M4" s="3">
        <f t="shared" si="0"/>
        <v>0</v>
      </c>
      <c r="N4" s="3">
        <f t="shared" si="0"/>
        <v>0</v>
      </c>
      <c r="P4" s="4"/>
      <c r="Q4" t="s">
        <v>60</v>
      </c>
    </row>
    <row r="5" spans="2:17" x14ac:dyDescent="0.25">
      <c r="B5" s="2" t="s">
        <v>56</v>
      </c>
      <c r="C5" s="3">
        <v>0.05</v>
      </c>
      <c r="D5" s="3">
        <f>C5-D4+C4</f>
        <v>0.19999999999999996</v>
      </c>
      <c r="E5" s="3">
        <f t="shared" ref="E5:I5" si="1">D5-E4+D4</f>
        <v>0.35</v>
      </c>
      <c r="F5" s="3">
        <f t="shared" si="1"/>
        <v>0.6</v>
      </c>
      <c r="G5" s="3">
        <f t="shared" si="1"/>
        <v>0.7</v>
      </c>
      <c r="H5" s="3">
        <f t="shared" si="1"/>
        <v>0.79999999999999993</v>
      </c>
      <c r="I5" s="3">
        <f t="shared" si="1"/>
        <v>0.89999999999999991</v>
      </c>
      <c r="J5" s="3">
        <v>1</v>
      </c>
      <c r="K5" s="3">
        <f>J5</f>
        <v>1</v>
      </c>
      <c r="L5" s="3">
        <f t="shared" ref="L5:N5" si="2">K5</f>
        <v>1</v>
      </c>
      <c r="M5" s="3">
        <f t="shared" si="2"/>
        <v>1</v>
      </c>
      <c r="N5" s="3">
        <f t="shared" si="2"/>
        <v>1</v>
      </c>
    </row>
    <row r="6" spans="2:17" x14ac:dyDescent="0.25">
      <c r="B6" s="2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7" x14ac:dyDescent="0.25">
      <c r="B7" s="2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321-27E4-45BB-85B6-B5A81A26EAB3}">
  <sheetPr>
    <tabColor rgb="FF92D050"/>
  </sheetPr>
  <dimension ref="A1:F981"/>
  <sheetViews>
    <sheetView tabSelected="1" topLeftCell="B1" workbookViewId="0">
      <selection activeCell="M13" sqref="M13"/>
    </sheetView>
  </sheetViews>
  <sheetFormatPr defaultRowHeight="15" x14ac:dyDescent="0.25"/>
  <cols>
    <col min="3" max="3" width="21.5703125" bestFit="1" customWidth="1"/>
    <col min="4" max="4" width="31.28515625" bestFit="1" customWidth="1"/>
  </cols>
  <sheetData>
    <row r="1" spans="1:6" x14ac:dyDescent="0.25">
      <c r="A1" t="str">
        <f>DISENE_EX_TechInputSplit!A1</f>
        <v>regions</v>
      </c>
      <c r="B1" t="str">
        <f>DISENE_EX_TechInputSplit!B1</f>
        <v>periods</v>
      </c>
      <c r="C1" t="str">
        <f>DISENE_EX_TechInputSplit!C1</f>
        <v>input_comm</v>
      </c>
      <c r="D1" t="str">
        <f>DISENE_EX_TechInputSplit!D1</f>
        <v>tech</v>
      </c>
      <c r="E1" t="str">
        <f>DISENE_EX_TechInputSplit!E1</f>
        <v>ti_split</v>
      </c>
      <c r="F1" t="str">
        <f>DISENE_EX_TechInputSplit!F1</f>
        <v>ti_split_notes</v>
      </c>
    </row>
    <row r="2" spans="1:6" x14ac:dyDescent="0.25">
      <c r="A2" t="str">
        <f>DISENE_EX_TechInputSplit!A2</f>
        <v>TO</v>
      </c>
      <c r="B2">
        <f>DISENE_EX_TechInputSplit!B2</f>
        <v>2016</v>
      </c>
      <c r="C2" t="str">
        <f>DISENE_EX_TechInputSplit!C2</f>
        <v>SEECOMBDGDCOCWPP</v>
      </c>
      <c r="D2" t="str">
        <f>DISENE_EX_TechInputSplit!D2</f>
        <v>COMBDGDCOAVGSUB___CW_EX</v>
      </c>
      <c r="E2">
        <f>IFERROR(IFERROR(VLOOKUP(RIGHT(C2,3),'Tuning parameters'!$B$4:$N$7,HLOOKUP(B2,'Tuning parameters'!$C$2:$N$3,2,FALSE),FALSE),VLOOKUP(RIGHT(C2,4),'Tuning parameters'!$B$4:$N$7,HLOOKUP('NZ50-ENE-2_TechInputSplit'!B2,'Tuning parameters'!$C$2:$N$3,2,FALSE),FALSE)),DISENE_EX_TechInputSplit!E2)</f>
        <v>0.97058823529411697</v>
      </c>
      <c r="F2" t="str">
        <f>DISENE_EX_TechInputSplit!F2</f>
        <v>CommercialBuildingDistrict CoolingToronto AverageSubstation</v>
      </c>
    </row>
    <row r="3" spans="1:6" x14ac:dyDescent="0.25">
      <c r="A3" t="str">
        <f>DISENE_EX_TechInputSplit!A3</f>
        <v>TO</v>
      </c>
      <c r="B3">
        <f>DISENE_EX_TechInputSplit!B3</f>
        <v>2016</v>
      </c>
      <c r="C3" t="str">
        <f>DISENE_EX_TechInputSplit!C3</f>
        <v>COMBDGELC</v>
      </c>
      <c r="D3" t="str">
        <f>DISENE_EX_TechInputSplit!D3</f>
        <v>COMBDGDCOAVGSUB___CW_EX</v>
      </c>
      <c r="E3">
        <f>IFERROR(IFERROR(VLOOKUP(RIGHT(C3,3),'Tuning parameters'!$B$4:$N$7,HLOOKUP(B3,'Tuning parameters'!$C$2:$N$3,2,FALSE),FALSE),VLOOKUP(RIGHT(C3,4),'Tuning parameters'!$B$4:$N$7,HLOOKUP('NZ50-ENE-2_TechInputSplit'!B3,'Tuning parameters'!$C$2:$N$3,2,FALSE),FALSE)),DISENE_EX_TechInputSplit!E3)</f>
        <v>2.94117647058823E-2</v>
      </c>
      <c r="F3" t="str">
        <f>DISENE_EX_TechInputSplit!F3</f>
        <v>CommercialBuildingDistrict CoolingToronto AverageSubstation</v>
      </c>
    </row>
    <row r="4" spans="1:6" x14ac:dyDescent="0.25">
      <c r="A4" t="str">
        <f>DISENE_EX_TechInputSplit!A4</f>
        <v>TO</v>
      </c>
      <c r="B4">
        <f>DISENE_EX_TechInputSplit!B4</f>
        <v>2016</v>
      </c>
      <c r="C4" t="str">
        <f>DISENE_EX_TechInputSplit!C4</f>
        <v>COMBDGELC</v>
      </c>
      <c r="D4" t="str">
        <f>DISENE_EX_TechInputSplit!D4</f>
        <v>COMBDGDCOPRDDLAENWELC_EX</v>
      </c>
      <c r="E4">
        <f>IFERROR(IFERROR(VLOOKUP(RIGHT(C4,3),'Tuning parameters'!$B$4:$N$7,HLOOKUP(B4,'Tuning parameters'!$C$2:$N$3,2,FALSE),FALSE),VLOOKUP(RIGHT(C4,4),'Tuning parameters'!$B$4:$N$7,HLOOKUP('NZ50-ENE-2_TechInputSplit'!B4,'Tuning parameters'!$C$2:$N$3,2,FALSE),FALSE)),DISENE_EX_TechInputSplit!E4)</f>
        <v>0.98499999999999999</v>
      </c>
      <c r="F4" t="str">
        <f>DISENE_EX_TechInputSplit!F4</f>
        <v>CommercialBuildingDistrict CoolingProductionDeep Lake CoolingEnwave</v>
      </c>
    </row>
    <row r="5" spans="1:6" x14ac:dyDescent="0.25">
      <c r="A5" t="str">
        <f>DISENE_EX_TechInputSplit!A5</f>
        <v>TO</v>
      </c>
      <c r="B5">
        <f>DISENE_EX_TechInputSplit!B5</f>
        <v>2016</v>
      </c>
      <c r="C5" t="str">
        <f>DISENE_EX_TechInputSplit!C5</f>
        <v>COMBDGETHOS</v>
      </c>
      <c r="D5" t="str">
        <f>DISENE_EX_TechInputSplit!D5</f>
        <v>COMBDGDCOPRDDLAENWELC_EX</v>
      </c>
      <c r="E5">
        <f>IFERROR(IFERROR(VLOOKUP(RIGHT(C5,3),'Tuning parameters'!$B$4:$N$7,HLOOKUP(B5,'Tuning parameters'!$C$2:$N$3,2,FALSE),FALSE),VLOOKUP(RIGHT(C5,4),'Tuning parameters'!$B$4:$N$7,HLOOKUP('NZ50-ENE-2_TechInputSplit'!B5,'Tuning parameters'!$C$2:$N$3,2,FALSE),FALSE)),DISENE_EX_TechInputSplit!E5)</f>
        <v>1.4999999999999999E-2</v>
      </c>
      <c r="F5" t="str">
        <f>DISENE_EX_TechInputSplit!F5</f>
        <v>CommercialBuildingDistrict CoolingProductionDeep Lake CoolingEnwave</v>
      </c>
    </row>
    <row r="6" spans="1:6" x14ac:dyDescent="0.25">
      <c r="A6" t="str">
        <f>DISENE_EX_TechInputSplit!A6</f>
        <v>TO</v>
      </c>
      <c r="B6">
        <f>DISENE_EX_TechInputSplit!B6</f>
        <v>2016</v>
      </c>
      <c r="C6" t="str">
        <f>DISENE_EX_TechInputSplit!C6</f>
        <v>SEECOMBDGDHEHWP</v>
      </c>
      <c r="D6" t="str">
        <f>DISENE_EX_TechInputSplit!D6</f>
        <v>COMBDGDCOPRDHEPLARHWP_EX</v>
      </c>
      <c r="E6">
        <f>IFERROR(IFERROR(VLOOKUP(RIGHT(C6,3),'Tuning parameters'!$B$4:$N$7,HLOOKUP(B6,'Tuning parameters'!$C$2:$N$3,2,FALSE),FALSE),VLOOKUP(RIGHT(C6,4),'Tuning parameters'!$B$4:$N$7,HLOOKUP('NZ50-ENE-2_TechInputSplit'!B6,'Tuning parameters'!$C$2:$N$3,2,FALSE),FALSE)),DISENE_EX_TechInputSplit!E6)</f>
        <v>0.98499999999999999</v>
      </c>
      <c r="F6" t="str">
        <f>DISENE_EX_TechInputSplit!F6</f>
        <v>CommercialBuildingDistrict CoolingProductionHeat PumpLarge</v>
      </c>
    </row>
    <row r="7" spans="1:6" x14ac:dyDescent="0.25">
      <c r="A7" t="str">
        <f>DISENE_EX_TechInputSplit!A7</f>
        <v>TO</v>
      </c>
      <c r="B7">
        <f>DISENE_EX_TechInputSplit!B7</f>
        <v>2016</v>
      </c>
      <c r="C7" t="str">
        <f>DISENE_EX_TechInputSplit!C7</f>
        <v>COMBDGELC</v>
      </c>
      <c r="D7" t="str">
        <f>DISENE_EX_TechInputSplit!D7</f>
        <v>COMBDGDCOPRDHEPLARHWP_EX</v>
      </c>
      <c r="E7">
        <f>IFERROR(IFERROR(VLOOKUP(RIGHT(C7,3),'Tuning parameters'!$B$4:$N$7,HLOOKUP(B7,'Tuning parameters'!$C$2:$N$3,2,FALSE),FALSE),VLOOKUP(RIGHT(C7,4),'Tuning parameters'!$B$4:$N$7,HLOOKUP('NZ50-ENE-2_TechInputSplit'!B7,'Tuning parameters'!$C$2:$N$3,2,FALSE),FALSE)),DISENE_EX_TechInputSplit!E7)</f>
        <v>1.4999999999999999E-2</v>
      </c>
      <c r="F7" t="str">
        <f>DISENE_EX_TechInputSplit!F7</f>
        <v>CommercialBuildingDistrict CoolingProductionHeat PumpLarge</v>
      </c>
    </row>
    <row r="8" spans="1:6" x14ac:dyDescent="0.25">
      <c r="A8" t="str">
        <f>DISENE_EX_TechInputSplit!A8</f>
        <v>TO</v>
      </c>
      <c r="B8">
        <f>DISENE_EX_TechInputSplit!B8</f>
        <v>2016</v>
      </c>
      <c r="C8" t="str">
        <f>DISENE_EX_TechInputSplit!C8</f>
        <v>SEECOMBDGDHEHWPP</v>
      </c>
      <c r="D8" t="str">
        <f>DISENE_EX_TechInputSplit!D8</f>
        <v>COMBDGDHEAVGSUB___HW_EX</v>
      </c>
      <c r="E8">
        <f>IFERROR(IFERROR(VLOOKUP(RIGHT(C8,3),'Tuning parameters'!$B$4:$N$7,HLOOKUP(B8,'Tuning parameters'!$C$2:$N$3,2,FALSE),FALSE),VLOOKUP(RIGHT(C8,4),'Tuning parameters'!$B$4:$N$7,HLOOKUP('NZ50-ENE-2_TechInputSplit'!B8,'Tuning parameters'!$C$2:$N$3,2,FALSE),FALSE)),DISENE_EX_TechInputSplit!E8)</f>
        <v>0.97058823529411697</v>
      </c>
      <c r="F8" t="str">
        <f>DISENE_EX_TechInputSplit!F8</f>
        <v>CommercialBuildingDistrict HeatingToronto AverageSubstation</v>
      </c>
    </row>
    <row r="9" spans="1:6" x14ac:dyDescent="0.25">
      <c r="A9" t="str">
        <f>DISENE_EX_TechInputSplit!A9</f>
        <v>TO</v>
      </c>
      <c r="B9">
        <f>DISENE_EX_TechInputSplit!B9</f>
        <v>2016</v>
      </c>
      <c r="C9" t="str">
        <f>DISENE_EX_TechInputSplit!C9</f>
        <v>COMBDGELC</v>
      </c>
      <c r="D9" t="str">
        <f>DISENE_EX_TechInputSplit!D9</f>
        <v>COMBDGDHEAVGSUB___HW_EX</v>
      </c>
      <c r="E9">
        <f>IFERROR(IFERROR(VLOOKUP(RIGHT(C9,3),'Tuning parameters'!$B$4:$N$7,HLOOKUP(B9,'Tuning parameters'!$C$2:$N$3,2,FALSE),FALSE),VLOOKUP(RIGHT(C9,4),'Tuning parameters'!$B$4:$N$7,HLOOKUP('NZ50-ENE-2_TechInputSplit'!B9,'Tuning parameters'!$C$2:$N$3,2,FALSE),FALSE)),DISENE_EX_TechInputSplit!E9)</f>
        <v>2.94117647058823E-2</v>
      </c>
      <c r="F9" t="str">
        <f>DISENE_EX_TechInputSplit!F9</f>
        <v>CommercialBuildingDistrict HeatingToronto AverageSubstation</v>
      </c>
    </row>
    <row r="10" spans="1:6" x14ac:dyDescent="0.25">
      <c r="A10" t="str">
        <f>DISENE_EX_TechInputSplit!A10</f>
        <v>TO</v>
      </c>
      <c r="B10">
        <f>DISENE_EX_TechInputSplit!B10</f>
        <v>2016</v>
      </c>
      <c r="C10" t="str">
        <f>DISENE_EX_TechInputSplit!C10</f>
        <v>COMBDGNGA</v>
      </c>
      <c r="D10" t="str">
        <f>DISENE_EX_TechInputSplit!D10</f>
        <v>COMBDGDHEPRDBOILARNGA_EX</v>
      </c>
      <c r="E10">
        <f>IFERROR(IFERROR(VLOOKUP(RIGHT(C10,3),'Tuning parameters'!$B$4:$N$7,HLOOKUP(B10,'Tuning parameters'!$C$2:$N$3,2,FALSE),FALSE),VLOOKUP(RIGHT(C10,4),'Tuning parameters'!$B$4:$N$7,HLOOKUP('NZ50-ENE-2_TechInputSplit'!B10,'Tuning parameters'!$C$2:$N$3,2,FALSE),FALSE)),DISENE_EX_TechInputSplit!E10)</f>
        <v>0.95</v>
      </c>
      <c r="F10" t="str">
        <f>DISENE_EX_TechInputSplit!F10</f>
        <v>CommercialBuildingDistrict HeatingProductionBoilerLarge</v>
      </c>
    </row>
    <row r="11" spans="1:6" x14ac:dyDescent="0.25">
      <c r="A11" t="str">
        <f>DISENE_EX_TechInputSplit!A11</f>
        <v>TO</v>
      </c>
      <c r="B11">
        <f>DISENE_EX_TechInputSplit!B11</f>
        <v>2016</v>
      </c>
      <c r="C11" t="str">
        <f>DISENE_EX_TechInputSplit!C11</f>
        <v>COMBDGBMTN</v>
      </c>
      <c r="D11" t="str">
        <f>DISENE_EX_TechInputSplit!D11</f>
        <v>COMBDGDHEPRDBOILARNGA_EX</v>
      </c>
      <c r="E11">
        <f>IFERROR(IFERROR(VLOOKUP(RIGHT(C11,3),'Tuning parameters'!$B$4:$N$7,HLOOKUP(B11,'Tuning parameters'!$C$2:$N$3,2,FALSE),FALSE),VLOOKUP(RIGHT(C11,4),'Tuning parameters'!$B$4:$N$7,HLOOKUP('NZ50-ENE-2_TechInputSplit'!B11,'Tuning parameters'!$C$2:$N$3,2,FALSE),FALSE)),DISENE_EX_TechInputSplit!E11)</f>
        <v>0.05</v>
      </c>
      <c r="F11" t="str">
        <f>DISENE_EX_TechInputSplit!F11</f>
        <v>CommercialBuildingDistrict HeatingProductionBoilerLarge</v>
      </c>
    </row>
    <row r="12" spans="1:6" x14ac:dyDescent="0.25">
      <c r="A12" t="str">
        <f>DISENE_EX_TechInputSplit!A12</f>
        <v>TO</v>
      </c>
      <c r="B12">
        <f>DISENE_EX_TechInputSplit!B12</f>
        <v>2016</v>
      </c>
      <c r="C12" t="str">
        <f>DISENE_EX_TechInputSplit!C12</f>
        <v>PUBBDGELC</v>
      </c>
      <c r="D12" t="str">
        <f>DISENE_EX_TechInputSplit!D12</f>
        <v>PUBBDGDCOAVGSUB___CW_EX</v>
      </c>
      <c r="E12">
        <f>IFERROR(IFERROR(VLOOKUP(RIGHT(C12,3),'Tuning parameters'!$B$4:$N$7,HLOOKUP(B12,'Tuning parameters'!$C$2:$N$3,2,FALSE),FALSE),VLOOKUP(RIGHT(C12,4),'Tuning parameters'!$B$4:$N$7,HLOOKUP('NZ50-ENE-2_TechInputSplit'!B12,'Tuning parameters'!$C$2:$N$3,2,FALSE),FALSE)),DISENE_EX_TechInputSplit!E12)</f>
        <v>0.97058823529411697</v>
      </c>
      <c r="F12" t="str">
        <f>DISENE_EX_TechInputSplit!F12</f>
        <v>PublicBuildingDistrict CoolingToronto AverageSubstation</v>
      </c>
    </row>
    <row r="13" spans="1:6" x14ac:dyDescent="0.25">
      <c r="A13" t="str">
        <f>DISENE_EX_TechInputSplit!A13</f>
        <v>TO</v>
      </c>
      <c r="B13">
        <f>DISENE_EX_TechInputSplit!B13</f>
        <v>2016</v>
      </c>
      <c r="C13" t="str">
        <f>DISENE_EX_TechInputSplit!C13</f>
        <v>SEEPUBBDGDCOCWPP</v>
      </c>
      <c r="D13" t="str">
        <f>DISENE_EX_TechInputSplit!D13</f>
        <v>PUBBDGDCOAVGSUB___CW_EX</v>
      </c>
      <c r="E13">
        <f>IFERROR(IFERROR(VLOOKUP(RIGHT(C13,3),'Tuning parameters'!$B$4:$N$7,HLOOKUP(B13,'Tuning parameters'!$C$2:$N$3,2,FALSE),FALSE),VLOOKUP(RIGHT(C13,4),'Tuning parameters'!$B$4:$N$7,HLOOKUP('NZ50-ENE-2_TechInputSplit'!B13,'Tuning parameters'!$C$2:$N$3,2,FALSE),FALSE)),DISENE_EX_TechInputSplit!E13)</f>
        <v>2.94117647058823E-2</v>
      </c>
      <c r="F13" t="str">
        <f>DISENE_EX_TechInputSplit!F13</f>
        <v>PublicBuildingDistrict CoolingToronto AverageSubstation</v>
      </c>
    </row>
    <row r="14" spans="1:6" x14ac:dyDescent="0.25">
      <c r="A14" t="str">
        <f>DISENE_EX_TechInputSplit!A14</f>
        <v>TO</v>
      </c>
      <c r="B14">
        <f>DISENE_EX_TechInputSplit!B14</f>
        <v>2016</v>
      </c>
      <c r="C14" t="str">
        <f>DISENE_EX_TechInputSplit!C14</f>
        <v>SEEPUBBDGDHEHWP</v>
      </c>
      <c r="D14" t="str">
        <f>DISENE_EX_TechInputSplit!D14</f>
        <v>PUBBDGDCOPRDHEPMEDHWP_EX</v>
      </c>
      <c r="E14">
        <f>IFERROR(IFERROR(VLOOKUP(RIGHT(C14,3),'Tuning parameters'!$B$4:$N$7,HLOOKUP(B14,'Tuning parameters'!$C$2:$N$3,2,FALSE),FALSE),VLOOKUP(RIGHT(C14,4),'Tuning parameters'!$B$4:$N$7,HLOOKUP('NZ50-ENE-2_TechInputSplit'!B14,'Tuning parameters'!$C$2:$N$3,2,FALSE),FALSE)),DISENE_EX_TechInputSplit!E14)</f>
        <v>0.98499999999999999</v>
      </c>
      <c r="F14" t="str">
        <f>DISENE_EX_TechInputSplit!F14</f>
        <v>PublicBuildingDistrict CoolingProductionHeat PumpMedium</v>
      </c>
    </row>
    <row r="15" spans="1:6" x14ac:dyDescent="0.25">
      <c r="A15" t="str">
        <f>DISENE_EX_TechInputSplit!A15</f>
        <v>TO</v>
      </c>
      <c r="B15">
        <f>DISENE_EX_TechInputSplit!B15</f>
        <v>2016</v>
      </c>
      <c r="C15" t="str">
        <f>DISENE_EX_TechInputSplit!C15</f>
        <v>PUBBDGELC</v>
      </c>
      <c r="D15" t="str">
        <f>DISENE_EX_TechInputSplit!D15</f>
        <v>PUBBDGDCOPRDHEPMEDHWP_EX</v>
      </c>
      <c r="E15">
        <f>IFERROR(IFERROR(VLOOKUP(RIGHT(C15,3),'Tuning parameters'!$B$4:$N$7,HLOOKUP(B15,'Tuning parameters'!$C$2:$N$3,2,FALSE),FALSE),VLOOKUP(RIGHT(C15,4),'Tuning parameters'!$B$4:$N$7,HLOOKUP('NZ50-ENE-2_TechInputSplit'!B15,'Tuning parameters'!$C$2:$N$3,2,FALSE),FALSE)),DISENE_EX_TechInputSplit!E15)</f>
        <v>1.4999999999999999E-2</v>
      </c>
      <c r="F15" t="str">
        <f>DISENE_EX_TechInputSplit!F15</f>
        <v>PublicBuildingDistrict CoolingProductionHeat PumpMedium</v>
      </c>
    </row>
    <row r="16" spans="1:6" x14ac:dyDescent="0.25">
      <c r="A16" t="str">
        <f>DISENE_EX_TechInputSplit!A16</f>
        <v>TO</v>
      </c>
      <c r="B16">
        <f>DISENE_EX_TechInputSplit!B16</f>
        <v>2016</v>
      </c>
      <c r="C16" t="str">
        <f>DISENE_EX_TechInputSplit!C16</f>
        <v>SEEPUBBDGDHEHWPP</v>
      </c>
      <c r="D16" t="str">
        <f>DISENE_EX_TechInputSplit!D16</f>
        <v>PUBBDGDHEAVGSUB___HW_EX</v>
      </c>
      <c r="E16">
        <f>IFERROR(IFERROR(VLOOKUP(RIGHT(C16,3),'Tuning parameters'!$B$4:$N$7,HLOOKUP(B16,'Tuning parameters'!$C$2:$N$3,2,FALSE),FALSE),VLOOKUP(RIGHT(C16,4),'Tuning parameters'!$B$4:$N$7,HLOOKUP('NZ50-ENE-2_TechInputSplit'!B16,'Tuning parameters'!$C$2:$N$3,2,FALSE),FALSE)),DISENE_EX_TechInputSplit!E16)</f>
        <v>0.97058823529411697</v>
      </c>
      <c r="F16" t="str">
        <f>DISENE_EX_TechInputSplit!F16</f>
        <v>PublicBuildingDistrict HeatingToronto AverageSubstation</v>
      </c>
    </row>
    <row r="17" spans="1:6" x14ac:dyDescent="0.25">
      <c r="A17" t="str">
        <f>DISENE_EX_TechInputSplit!A17</f>
        <v>TO</v>
      </c>
      <c r="B17">
        <f>DISENE_EX_TechInputSplit!B17</f>
        <v>2016</v>
      </c>
      <c r="C17" t="str">
        <f>DISENE_EX_TechInputSplit!C17</f>
        <v>PUBBDGELC</v>
      </c>
      <c r="D17" t="str">
        <f>DISENE_EX_TechInputSplit!D17</f>
        <v>PUBBDGDHEAVGSUB___HW_EX</v>
      </c>
      <c r="E17">
        <f>IFERROR(IFERROR(VLOOKUP(RIGHT(C17,3),'Tuning parameters'!$B$4:$N$7,HLOOKUP(B17,'Tuning parameters'!$C$2:$N$3,2,FALSE),FALSE),VLOOKUP(RIGHT(C17,4),'Tuning parameters'!$B$4:$N$7,HLOOKUP('NZ50-ENE-2_TechInputSplit'!B17,'Tuning parameters'!$C$2:$N$3,2,FALSE),FALSE)),DISENE_EX_TechInputSplit!E17)</f>
        <v>2.94117647058823E-2</v>
      </c>
      <c r="F17" t="str">
        <f>DISENE_EX_TechInputSplit!F17</f>
        <v>PublicBuildingDistrict HeatingToronto AverageSubstation</v>
      </c>
    </row>
    <row r="18" spans="1:6" x14ac:dyDescent="0.25">
      <c r="A18" t="str">
        <f>DISENE_EX_TechInputSplit!A18</f>
        <v>TO</v>
      </c>
      <c r="B18">
        <f>DISENE_EX_TechInputSplit!B18</f>
        <v>2016</v>
      </c>
      <c r="C18" t="str">
        <f>DISENE_EX_TechInputSplit!C18</f>
        <v>PUBBDGNGA</v>
      </c>
      <c r="D18" t="str">
        <f>DISENE_EX_TechInputSplit!D18</f>
        <v>PUBBDGDHEPRDBOILARNGA_EX</v>
      </c>
      <c r="E18">
        <f>IFERROR(IFERROR(VLOOKUP(RIGHT(C18,3),'Tuning parameters'!$B$4:$N$7,HLOOKUP(B18,'Tuning parameters'!$C$2:$N$3,2,FALSE),FALSE),VLOOKUP(RIGHT(C18,4),'Tuning parameters'!$B$4:$N$7,HLOOKUP('NZ50-ENE-2_TechInputSplit'!B18,'Tuning parameters'!$C$2:$N$3,2,FALSE),FALSE)),DISENE_EX_TechInputSplit!E18)</f>
        <v>0.95</v>
      </c>
      <c r="F18" t="str">
        <f>DISENE_EX_TechInputSplit!F18</f>
        <v>PublicBuildingDistrict HeatingProductionBoilerLarge</v>
      </c>
    </row>
    <row r="19" spans="1:6" x14ac:dyDescent="0.25">
      <c r="A19" t="str">
        <f>DISENE_EX_TechInputSplit!A19</f>
        <v>TO</v>
      </c>
      <c r="B19">
        <f>DISENE_EX_TechInputSplit!B19</f>
        <v>2016</v>
      </c>
      <c r="C19" t="str">
        <f>DISENE_EX_TechInputSplit!C19</f>
        <v>PUBBDGBMTN</v>
      </c>
      <c r="D19" t="str">
        <f>DISENE_EX_TechInputSplit!D19</f>
        <v>PUBBDGDHEPRDBOILARNGA_EX</v>
      </c>
      <c r="E19">
        <f>IFERROR(IFERROR(VLOOKUP(RIGHT(C19,3),'Tuning parameters'!$B$4:$N$7,HLOOKUP(B19,'Tuning parameters'!$C$2:$N$3,2,FALSE),FALSE),VLOOKUP(RIGHT(C19,4),'Tuning parameters'!$B$4:$N$7,HLOOKUP('NZ50-ENE-2_TechInputSplit'!B19,'Tuning parameters'!$C$2:$N$3,2,FALSE),FALSE)),DISENE_EX_TechInputSplit!E19)</f>
        <v>0.05</v>
      </c>
      <c r="F19" t="str">
        <f>DISENE_EX_TechInputSplit!F19</f>
        <v>PublicBuildingDistrict HeatingProductionBoilerLarge</v>
      </c>
    </row>
    <row r="20" spans="1:6" x14ac:dyDescent="0.25">
      <c r="A20" t="str">
        <f>DISENE_EX_TechInputSplit!A20</f>
        <v>TO</v>
      </c>
      <c r="B20">
        <f>DISENE_EX_TechInputSplit!B20</f>
        <v>2016</v>
      </c>
      <c r="C20" t="str">
        <f>DISENE_EX_TechInputSplit!C20</f>
        <v>SEERESBDGDCOCWPP</v>
      </c>
      <c r="D20" t="str">
        <f>DISENE_EX_TechInputSplit!D20</f>
        <v>RESBDGDCOAVGSUB___CW_EX</v>
      </c>
      <c r="E20">
        <f>IFERROR(IFERROR(VLOOKUP(RIGHT(C20,3),'Tuning parameters'!$B$4:$N$7,HLOOKUP(B20,'Tuning parameters'!$C$2:$N$3,2,FALSE),FALSE),VLOOKUP(RIGHT(C20,4),'Tuning parameters'!$B$4:$N$7,HLOOKUP('NZ50-ENE-2_TechInputSplit'!B20,'Tuning parameters'!$C$2:$N$3,2,FALSE),FALSE)),DISENE_EX_TechInputSplit!E20)</f>
        <v>0.97058823529411697</v>
      </c>
      <c r="F20" t="str">
        <f>DISENE_EX_TechInputSplit!F20</f>
        <v>ResidentialBuildingDistrict CoolingToronto AverageSubstation</v>
      </c>
    </row>
    <row r="21" spans="1:6" x14ac:dyDescent="0.25">
      <c r="A21" t="str">
        <f>DISENE_EX_TechInputSplit!A21</f>
        <v>TO</v>
      </c>
      <c r="B21">
        <f>DISENE_EX_TechInputSplit!B21</f>
        <v>2016</v>
      </c>
      <c r="C21" t="str">
        <f>DISENE_EX_TechInputSplit!C21</f>
        <v>RESBDGELC</v>
      </c>
      <c r="D21" t="str">
        <f>DISENE_EX_TechInputSplit!D21</f>
        <v>RESBDGDCOAVGSUB___CW_EX</v>
      </c>
      <c r="E21">
        <f>IFERROR(IFERROR(VLOOKUP(RIGHT(C21,3),'Tuning parameters'!$B$4:$N$7,HLOOKUP(B21,'Tuning parameters'!$C$2:$N$3,2,FALSE),FALSE),VLOOKUP(RIGHT(C21,4),'Tuning parameters'!$B$4:$N$7,HLOOKUP('NZ50-ENE-2_TechInputSplit'!B21,'Tuning parameters'!$C$2:$N$3,2,FALSE),FALSE)),DISENE_EX_TechInputSplit!E21)</f>
        <v>2.94117647058823E-2</v>
      </c>
      <c r="F21" t="str">
        <f>DISENE_EX_TechInputSplit!F21</f>
        <v>ResidentialBuildingDistrict CoolingToronto AverageSubstation</v>
      </c>
    </row>
    <row r="22" spans="1:6" x14ac:dyDescent="0.25">
      <c r="A22" t="str">
        <f>DISENE_EX_TechInputSplit!A22</f>
        <v>TO</v>
      </c>
      <c r="B22">
        <f>DISENE_EX_TechInputSplit!B22</f>
        <v>2016</v>
      </c>
      <c r="C22" t="str">
        <f>DISENE_EX_TechInputSplit!C22</f>
        <v>RESBDGELC</v>
      </c>
      <c r="D22" t="str">
        <f>DISENE_EX_TechInputSplit!D22</f>
        <v>RESBDGDCOPRDDLAENWELC_EX</v>
      </c>
      <c r="E22">
        <f>IFERROR(IFERROR(VLOOKUP(RIGHT(C22,3),'Tuning parameters'!$B$4:$N$7,HLOOKUP(B22,'Tuning parameters'!$C$2:$N$3,2,FALSE),FALSE),VLOOKUP(RIGHT(C22,4),'Tuning parameters'!$B$4:$N$7,HLOOKUP('NZ50-ENE-2_TechInputSplit'!B22,'Tuning parameters'!$C$2:$N$3,2,FALSE),FALSE)),DISENE_EX_TechInputSplit!E22)</f>
        <v>0.98499999999999999</v>
      </c>
      <c r="F22" t="str">
        <f>DISENE_EX_TechInputSplit!F22</f>
        <v>ResidentialBuildingDistrict CoolingProductionDeep Lake CoolingEnwave</v>
      </c>
    </row>
    <row r="23" spans="1:6" x14ac:dyDescent="0.25">
      <c r="A23" t="str">
        <f>DISENE_EX_TechInputSplit!A23</f>
        <v>TO</v>
      </c>
      <c r="B23">
        <f>DISENE_EX_TechInputSplit!B23</f>
        <v>2016</v>
      </c>
      <c r="C23" t="str">
        <f>DISENE_EX_TechInputSplit!C23</f>
        <v>RESBDGETHOS</v>
      </c>
      <c r="D23" t="str">
        <f>DISENE_EX_TechInputSplit!D23</f>
        <v>RESBDGDCOPRDDLAENWELC_EX</v>
      </c>
      <c r="E23">
        <f>IFERROR(IFERROR(VLOOKUP(RIGHT(C23,3),'Tuning parameters'!$B$4:$N$7,HLOOKUP(B23,'Tuning parameters'!$C$2:$N$3,2,FALSE),FALSE),VLOOKUP(RIGHT(C23,4),'Tuning parameters'!$B$4:$N$7,HLOOKUP('NZ50-ENE-2_TechInputSplit'!B23,'Tuning parameters'!$C$2:$N$3,2,FALSE),FALSE)),DISENE_EX_TechInputSplit!E23)</f>
        <v>1.4999999999999999E-2</v>
      </c>
      <c r="F23" t="str">
        <f>DISENE_EX_TechInputSplit!F23</f>
        <v>ResidentialBuildingDistrict CoolingProductionDeep Lake CoolingEnwave</v>
      </c>
    </row>
    <row r="24" spans="1:6" x14ac:dyDescent="0.25">
      <c r="A24" t="str">
        <f>DISENE_EX_TechInputSplit!A24</f>
        <v>TO</v>
      </c>
      <c r="B24">
        <f>DISENE_EX_TechInputSplit!B24</f>
        <v>2016</v>
      </c>
      <c r="C24" t="str">
        <f>DISENE_EX_TechInputSplit!C24</f>
        <v>SEERESBDGDHEHWP</v>
      </c>
      <c r="D24" t="str">
        <f>DISENE_EX_TechInputSplit!D24</f>
        <v>RESBDGDCOPRDHEPLARHWP_EX</v>
      </c>
      <c r="E24">
        <f>IFERROR(IFERROR(VLOOKUP(RIGHT(C24,3),'Tuning parameters'!$B$4:$N$7,HLOOKUP(B24,'Tuning parameters'!$C$2:$N$3,2,FALSE),FALSE),VLOOKUP(RIGHT(C24,4),'Tuning parameters'!$B$4:$N$7,HLOOKUP('NZ50-ENE-2_TechInputSplit'!B24,'Tuning parameters'!$C$2:$N$3,2,FALSE),FALSE)),DISENE_EX_TechInputSplit!E24)</f>
        <v>0.98499999999999999</v>
      </c>
      <c r="F24" t="str">
        <f>DISENE_EX_TechInputSplit!F24</f>
        <v>ResidentialBuildingDistrict CoolingProductionHeat PumpLarge</v>
      </c>
    </row>
    <row r="25" spans="1:6" x14ac:dyDescent="0.25">
      <c r="A25" t="str">
        <f>DISENE_EX_TechInputSplit!A25</f>
        <v>TO</v>
      </c>
      <c r="B25">
        <f>DISENE_EX_TechInputSplit!B25</f>
        <v>2016</v>
      </c>
      <c r="C25" t="str">
        <f>DISENE_EX_TechInputSplit!C25</f>
        <v>RESBDGELC</v>
      </c>
      <c r="D25" t="str">
        <f>DISENE_EX_TechInputSplit!D25</f>
        <v>RESBDGDCOPRDHEPLARHWP_EX</v>
      </c>
      <c r="E25">
        <f>IFERROR(IFERROR(VLOOKUP(RIGHT(C25,3),'Tuning parameters'!$B$4:$N$7,HLOOKUP(B25,'Tuning parameters'!$C$2:$N$3,2,FALSE),FALSE),VLOOKUP(RIGHT(C25,4),'Tuning parameters'!$B$4:$N$7,HLOOKUP('NZ50-ENE-2_TechInputSplit'!B25,'Tuning parameters'!$C$2:$N$3,2,FALSE),FALSE)),DISENE_EX_TechInputSplit!E25)</f>
        <v>1.4999999999999999E-2</v>
      </c>
      <c r="F25" t="str">
        <f>DISENE_EX_TechInputSplit!F25</f>
        <v>ResidentialBuildingDistrict CoolingProductionHeat PumpLarge</v>
      </c>
    </row>
    <row r="26" spans="1:6" x14ac:dyDescent="0.25">
      <c r="A26" t="str">
        <f>DISENE_EX_TechInputSplit!A26</f>
        <v>TO</v>
      </c>
      <c r="B26">
        <f>DISENE_EX_TechInputSplit!B26</f>
        <v>2016</v>
      </c>
      <c r="C26" t="str">
        <f>DISENE_EX_TechInputSplit!C26</f>
        <v>SEERESBDGDHEHWPP</v>
      </c>
      <c r="D26" t="str">
        <f>DISENE_EX_TechInputSplit!D26</f>
        <v>RESBDGDHEAVGSUB___HW_EX</v>
      </c>
      <c r="E26">
        <f>IFERROR(IFERROR(VLOOKUP(RIGHT(C26,3),'Tuning parameters'!$B$4:$N$7,HLOOKUP(B26,'Tuning parameters'!$C$2:$N$3,2,FALSE),FALSE),VLOOKUP(RIGHT(C26,4),'Tuning parameters'!$B$4:$N$7,HLOOKUP('NZ50-ENE-2_TechInputSplit'!B26,'Tuning parameters'!$C$2:$N$3,2,FALSE),FALSE)),DISENE_EX_TechInputSplit!E26)</f>
        <v>0.97058823529411697</v>
      </c>
      <c r="F26" t="str">
        <f>DISENE_EX_TechInputSplit!F26</f>
        <v>ResidentialBuildingDistrict HeatingToronto AverageSubstation</v>
      </c>
    </row>
    <row r="27" spans="1:6" x14ac:dyDescent="0.25">
      <c r="A27" t="str">
        <f>DISENE_EX_TechInputSplit!A27</f>
        <v>TO</v>
      </c>
      <c r="B27">
        <f>DISENE_EX_TechInputSplit!B27</f>
        <v>2016</v>
      </c>
      <c r="C27" t="str">
        <f>DISENE_EX_TechInputSplit!C27</f>
        <v>RESBDGELC</v>
      </c>
      <c r="D27" t="str">
        <f>DISENE_EX_TechInputSplit!D27</f>
        <v>RESBDGDHEAVGSUB___HW_EX</v>
      </c>
      <c r="E27">
        <f>IFERROR(IFERROR(VLOOKUP(RIGHT(C27,3),'Tuning parameters'!$B$4:$N$7,HLOOKUP(B27,'Tuning parameters'!$C$2:$N$3,2,FALSE),FALSE),VLOOKUP(RIGHT(C27,4),'Tuning parameters'!$B$4:$N$7,HLOOKUP('NZ50-ENE-2_TechInputSplit'!B27,'Tuning parameters'!$C$2:$N$3,2,FALSE),FALSE)),DISENE_EX_TechInputSplit!E27)</f>
        <v>2.94117647058823E-2</v>
      </c>
      <c r="F27" t="str">
        <f>DISENE_EX_TechInputSplit!F27</f>
        <v>ResidentialBuildingDistrict HeatingToronto AverageSubstation</v>
      </c>
    </row>
    <row r="28" spans="1:6" x14ac:dyDescent="0.25">
      <c r="A28" t="str">
        <f>DISENE_EX_TechInputSplit!A28</f>
        <v>TO</v>
      </c>
      <c r="B28">
        <f>DISENE_EX_TechInputSplit!B28</f>
        <v>2016</v>
      </c>
      <c r="C28" t="str">
        <f>DISENE_EX_TechInputSplit!C28</f>
        <v>RESBDGNGA</v>
      </c>
      <c r="D28" t="str">
        <f>DISENE_EX_TechInputSplit!D28</f>
        <v>RESBDGDHEPRDBOILARNGA_EX</v>
      </c>
      <c r="E28">
        <f>IFERROR(IFERROR(VLOOKUP(RIGHT(C28,3),'Tuning parameters'!$B$4:$N$7,HLOOKUP(B28,'Tuning parameters'!$C$2:$N$3,2,FALSE),FALSE),VLOOKUP(RIGHT(C28,4),'Tuning parameters'!$B$4:$N$7,HLOOKUP('NZ50-ENE-2_TechInputSplit'!B28,'Tuning parameters'!$C$2:$N$3,2,FALSE),FALSE)),DISENE_EX_TechInputSplit!E28)</f>
        <v>0.95</v>
      </c>
      <c r="F28" t="str">
        <f>DISENE_EX_TechInputSplit!F28</f>
        <v>ResidentialBuildingDistrict HeatingProductionBoilerLarge</v>
      </c>
    </row>
    <row r="29" spans="1:6" x14ac:dyDescent="0.25">
      <c r="A29" t="str">
        <f>DISENE_EX_TechInputSplit!A29</f>
        <v>TO</v>
      </c>
      <c r="B29">
        <f>DISENE_EX_TechInputSplit!B29</f>
        <v>2016</v>
      </c>
      <c r="C29" t="str">
        <f>DISENE_EX_TechInputSplit!C29</f>
        <v>RESBDGBMTN</v>
      </c>
      <c r="D29" t="str">
        <f>DISENE_EX_TechInputSplit!D29</f>
        <v>RESBDGDHEPRDBOILARNGA_EX</v>
      </c>
      <c r="E29">
        <f>IFERROR(IFERROR(VLOOKUP(RIGHT(C29,3),'Tuning parameters'!$B$4:$N$7,HLOOKUP(B29,'Tuning parameters'!$C$2:$N$3,2,FALSE),FALSE),VLOOKUP(RIGHT(C29,4),'Tuning parameters'!$B$4:$N$7,HLOOKUP('NZ50-ENE-2_TechInputSplit'!B29,'Tuning parameters'!$C$2:$N$3,2,FALSE),FALSE)),DISENE_EX_TechInputSplit!E29)</f>
        <v>0.05</v>
      </c>
      <c r="F29" t="str">
        <f>DISENE_EX_TechInputSplit!F29</f>
        <v>ResidentialBuildingDistrict HeatingProductionBoilerLarge</v>
      </c>
    </row>
    <row r="30" spans="1:6" x14ac:dyDescent="0.25">
      <c r="A30" t="str">
        <f>DISENE_EX_TechInputSplit!A30</f>
        <v>TO</v>
      </c>
      <c r="B30">
        <f>DISENE_EX_TechInputSplit!B30</f>
        <v>2017</v>
      </c>
      <c r="C30" t="str">
        <f>DISENE_EX_TechInputSplit!C30</f>
        <v>SEECOMBDGDCOCWPP</v>
      </c>
      <c r="D30" t="str">
        <f>DISENE_EX_TechInputSplit!D30</f>
        <v>COMBDGDCOAVGSUB___CW_EX</v>
      </c>
      <c r="E30">
        <f>IFERROR(IFERROR(VLOOKUP(RIGHT(C30,3),'Tuning parameters'!$B$4:$N$7,HLOOKUP(B30,'Tuning parameters'!$C$2:$N$3,2,FALSE),FALSE),VLOOKUP(RIGHT(C30,4),'Tuning parameters'!$B$4:$N$7,HLOOKUP('NZ50-ENE-2_TechInputSplit'!B30,'Tuning parameters'!$C$2:$N$3,2,FALSE),FALSE)),DISENE_EX_TechInputSplit!E30)</f>
        <v>0.97058823529411697</v>
      </c>
      <c r="F30" t="str">
        <f>DISENE_EX_TechInputSplit!F30</f>
        <v>CommercialBuildingDistrict CoolingToronto AverageSubstation</v>
      </c>
    </row>
    <row r="31" spans="1:6" x14ac:dyDescent="0.25">
      <c r="A31" t="str">
        <f>DISENE_EX_TechInputSplit!A31</f>
        <v>TO</v>
      </c>
      <c r="B31">
        <f>DISENE_EX_TechInputSplit!B31</f>
        <v>2017</v>
      </c>
      <c r="C31" t="str">
        <f>DISENE_EX_TechInputSplit!C31</f>
        <v>COMBDGELC</v>
      </c>
      <c r="D31" t="str">
        <f>DISENE_EX_TechInputSplit!D31</f>
        <v>COMBDGDCOAVGSUB___CW_EX</v>
      </c>
      <c r="E31">
        <f>IFERROR(IFERROR(VLOOKUP(RIGHT(C31,3),'Tuning parameters'!$B$4:$N$7,HLOOKUP(B31,'Tuning parameters'!$C$2:$N$3,2,FALSE),FALSE),VLOOKUP(RIGHT(C31,4),'Tuning parameters'!$B$4:$N$7,HLOOKUP('NZ50-ENE-2_TechInputSplit'!B31,'Tuning parameters'!$C$2:$N$3,2,FALSE),FALSE)),DISENE_EX_TechInputSplit!E31)</f>
        <v>2.94117647058823E-2</v>
      </c>
      <c r="F31" t="str">
        <f>DISENE_EX_TechInputSplit!F31</f>
        <v>CommercialBuildingDistrict CoolingToronto AverageSubstation</v>
      </c>
    </row>
    <row r="32" spans="1:6" x14ac:dyDescent="0.25">
      <c r="A32" t="str">
        <f>DISENE_EX_TechInputSplit!A32</f>
        <v>TO</v>
      </c>
      <c r="B32">
        <f>DISENE_EX_TechInputSplit!B32</f>
        <v>2017</v>
      </c>
      <c r="C32" t="str">
        <f>DISENE_EX_TechInputSplit!C32</f>
        <v>COMBDGELC</v>
      </c>
      <c r="D32" t="str">
        <f>DISENE_EX_TechInputSplit!D32</f>
        <v>COMBDGDCOPRDDLAENWELC_EX</v>
      </c>
      <c r="E32">
        <f>IFERROR(IFERROR(VLOOKUP(RIGHT(C32,3),'Tuning parameters'!$B$4:$N$7,HLOOKUP(B32,'Tuning parameters'!$C$2:$N$3,2,FALSE),FALSE),VLOOKUP(RIGHT(C32,4),'Tuning parameters'!$B$4:$N$7,HLOOKUP('NZ50-ENE-2_TechInputSplit'!B32,'Tuning parameters'!$C$2:$N$3,2,FALSE),FALSE)),DISENE_EX_TechInputSplit!E32)</f>
        <v>0.98499999999999999</v>
      </c>
      <c r="F32" t="str">
        <f>DISENE_EX_TechInputSplit!F32</f>
        <v>CommercialBuildingDistrict CoolingProductionDeep Lake CoolingEnwave</v>
      </c>
    </row>
    <row r="33" spans="1:6" x14ac:dyDescent="0.25">
      <c r="A33" t="str">
        <f>DISENE_EX_TechInputSplit!A33</f>
        <v>TO</v>
      </c>
      <c r="B33">
        <f>DISENE_EX_TechInputSplit!B33</f>
        <v>2017</v>
      </c>
      <c r="C33" t="str">
        <f>DISENE_EX_TechInputSplit!C33</f>
        <v>COMBDGETHOS</v>
      </c>
      <c r="D33" t="str">
        <f>DISENE_EX_TechInputSplit!D33</f>
        <v>COMBDGDCOPRDDLAENWELC_EX</v>
      </c>
      <c r="E33">
        <f>IFERROR(IFERROR(VLOOKUP(RIGHT(C33,3),'Tuning parameters'!$B$4:$N$7,HLOOKUP(B33,'Tuning parameters'!$C$2:$N$3,2,FALSE),FALSE),VLOOKUP(RIGHT(C33,4),'Tuning parameters'!$B$4:$N$7,HLOOKUP('NZ50-ENE-2_TechInputSplit'!B33,'Tuning parameters'!$C$2:$N$3,2,FALSE),FALSE)),DISENE_EX_TechInputSplit!E33)</f>
        <v>1.4999999999999999E-2</v>
      </c>
      <c r="F33" t="str">
        <f>DISENE_EX_TechInputSplit!F33</f>
        <v>CommercialBuildingDistrict CoolingProductionDeep Lake CoolingEnwave</v>
      </c>
    </row>
    <row r="34" spans="1:6" x14ac:dyDescent="0.25">
      <c r="A34" t="str">
        <f>DISENE_EX_TechInputSplit!A34</f>
        <v>TO</v>
      </c>
      <c r="B34">
        <f>DISENE_EX_TechInputSplit!B34</f>
        <v>2017</v>
      </c>
      <c r="C34" t="str">
        <f>DISENE_EX_TechInputSplit!C34</f>
        <v>SEECOMBDGDHEHWP</v>
      </c>
      <c r="D34" t="str">
        <f>DISENE_EX_TechInputSplit!D34</f>
        <v>COMBDGDCOPRDHEPLARHWP_EX</v>
      </c>
      <c r="E34">
        <f>IFERROR(IFERROR(VLOOKUP(RIGHT(C34,3),'Tuning parameters'!$B$4:$N$7,HLOOKUP(B34,'Tuning parameters'!$C$2:$N$3,2,FALSE),FALSE),VLOOKUP(RIGHT(C34,4),'Tuning parameters'!$B$4:$N$7,HLOOKUP('NZ50-ENE-2_TechInputSplit'!B34,'Tuning parameters'!$C$2:$N$3,2,FALSE),FALSE)),DISENE_EX_TechInputSplit!E34)</f>
        <v>0.98499999999999999</v>
      </c>
      <c r="F34" t="str">
        <f>DISENE_EX_TechInputSplit!F34</f>
        <v>CommercialBuildingDistrict CoolingProductionHeat PumpLarge</v>
      </c>
    </row>
    <row r="35" spans="1:6" x14ac:dyDescent="0.25">
      <c r="A35" t="str">
        <f>DISENE_EX_TechInputSplit!A35</f>
        <v>TO</v>
      </c>
      <c r="B35">
        <f>DISENE_EX_TechInputSplit!B35</f>
        <v>2017</v>
      </c>
      <c r="C35" t="str">
        <f>DISENE_EX_TechInputSplit!C35</f>
        <v>COMBDGELC</v>
      </c>
      <c r="D35" t="str">
        <f>DISENE_EX_TechInputSplit!D35</f>
        <v>COMBDGDCOPRDHEPLARHWP_EX</v>
      </c>
      <c r="E35">
        <f>IFERROR(IFERROR(VLOOKUP(RIGHT(C35,3),'Tuning parameters'!$B$4:$N$7,HLOOKUP(B35,'Tuning parameters'!$C$2:$N$3,2,FALSE),FALSE),VLOOKUP(RIGHT(C35,4),'Tuning parameters'!$B$4:$N$7,HLOOKUP('NZ50-ENE-2_TechInputSplit'!B35,'Tuning parameters'!$C$2:$N$3,2,FALSE),FALSE)),DISENE_EX_TechInputSplit!E35)</f>
        <v>1.4999999999999999E-2</v>
      </c>
      <c r="F35" t="str">
        <f>DISENE_EX_TechInputSplit!F35</f>
        <v>CommercialBuildingDistrict CoolingProductionHeat PumpLarge</v>
      </c>
    </row>
    <row r="36" spans="1:6" x14ac:dyDescent="0.25">
      <c r="A36" t="str">
        <f>DISENE_EX_TechInputSplit!A36</f>
        <v>TO</v>
      </c>
      <c r="B36">
        <f>DISENE_EX_TechInputSplit!B36</f>
        <v>2017</v>
      </c>
      <c r="C36" t="str">
        <f>DISENE_EX_TechInputSplit!C36</f>
        <v>SEECOMBDGDHEHWPP</v>
      </c>
      <c r="D36" t="str">
        <f>DISENE_EX_TechInputSplit!D36</f>
        <v>COMBDGDHEAVGSUB___HW_EX</v>
      </c>
      <c r="E36">
        <f>IFERROR(IFERROR(VLOOKUP(RIGHT(C36,3),'Tuning parameters'!$B$4:$N$7,HLOOKUP(B36,'Tuning parameters'!$C$2:$N$3,2,FALSE),FALSE),VLOOKUP(RIGHT(C36,4),'Tuning parameters'!$B$4:$N$7,HLOOKUP('NZ50-ENE-2_TechInputSplit'!B36,'Tuning parameters'!$C$2:$N$3,2,FALSE),FALSE)),DISENE_EX_TechInputSplit!E36)</f>
        <v>0.97058823529411697</v>
      </c>
      <c r="F36" t="str">
        <f>DISENE_EX_TechInputSplit!F36</f>
        <v>CommercialBuildingDistrict HeatingToronto AverageSubstation</v>
      </c>
    </row>
    <row r="37" spans="1:6" x14ac:dyDescent="0.25">
      <c r="A37" t="str">
        <f>DISENE_EX_TechInputSplit!A37</f>
        <v>TO</v>
      </c>
      <c r="B37">
        <f>DISENE_EX_TechInputSplit!B37</f>
        <v>2017</v>
      </c>
      <c r="C37" t="str">
        <f>DISENE_EX_TechInputSplit!C37</f>
        <v>COMBDGELC</v>
      </c>
      <c r="D37" t="str">
        <f>DISENE_EX_TechInputSplit!D37</f>
        <v>COMBDGDHEAVGSUB___HW_EX</v>
      </c>
      <c r="E37">
        <f>IFERROR(IFERROR(VLOOKUP(RIGHT(C37,3),'Tuning parameters'!$B$4:$N$7,HLOOKUP(B37,'Tuning parameters'!$C$2:$N$3,2,FALSE),FALSE),VLOOKUP(RIGHT(C37,4),'Tuning parameters'!$B$4:$N$7,HLOOKUP('NZ50-ENE-2_TechInputSplit'!B37,'Tuning parameters'!$C$2:$N$3,2,FALSE),FALSE)),DISENE_EX_TechInputSplit!E37)</f>
        <v>2.94117647058823E-2</v>
      </c>
      <c r="F37" t="str">
        <f>DISENE_EX_TechInputSplit!F37</f>
        <v>CommercialBuildingDistrict HeatingToronto AverageSubstation</v>
      </c>
    </row>
    <row r="38" spans="1:6" x14ac:dyDescent="0.25">
      <c r="A38" t="str">
        <f>DISENE_EX_TechInputSplit!A38</f>
        <v>TO</v>
      </c>
      <c r="B38">
        <f>DISENE_EX_TechInputSplit!B38</f>
        <v>2017</v>
      </c>
      <c r="C38" t="str">
        <f>DISENE_EX_TechInputSplit!C38</f>
        <v>COMBDGNGA</v>
      </c>
      <c r="D38" t="str">
        <f>DISENE_EX_TechInputSplit!D38</f>
        <v>COMBDGDHEPRDBOILARNGA_EX</v>
      </c>
      <c r="E38">
        <f>IFERROR(IFERROR(VLOOKUP(RIGHT(C38,3),'Tuning parameters'!$B$4:$N$7,HLOOKUP(B38,'Tuning parameters'!$C$2:$N$3,2,FALSE),FALSE),VLOOKUP(RIGHT(C38,4),'Tuning parameters'!$B$4:$N$7,HLOOKUP('NZ50-ENE-2_TechInputSplit'!B38,'Tuning parameters'!$C$2:$N$3,2,FALSE),FALSE)),DISENE_EX_TechInputSplit!E38)</f>
        <v>0.95</v>
      </c>
      <c r="F38" t="str">
        <f>DISENE_EX_TechInputSplit!F38</f>
        <v>CommercialBuildingDistrict HeatingProductionBoilerLarge</v>
      </c>
    </row>
    <row r="39" spans="1:6" x14ac:dyDescent="0.25">
      <c r="A39" t="str">
        <f>DISENE_EX_TechInputSplit!A39</f>
        <v>TO</v>
      </c>
      <c r="B39">
        <f>DISENE_EX_TechInputSplit!B39</f>
        <v>2017</v>
      </c>
      <c r="C39" t="str">
        <f>DISENE_EX_TechInputSplit!C39</f>
        <v>COMBDGBMTN</v>
      </c>
      <c r="D39" t="str">
        <f>DISENE_EX_TechInputSplit!D39</f>
        <v>COMBDGDHEPRDBOILARNGA_EX</v>
      </c>
      <c r="E39">
        <f>IFERROR(IFERROR(VLOOKUP(RIGHT(C39,3),'Tuning parameters'!$B$4:$N$7,HLOOKUP(B39,'Tuning parameters'!$C$2:$N$3,2,FALSE),FALSE),VLOOKUP(RIGHT(C39,4),'Tuning parameters'!$B$4:$N$7,HLOOKUP('NZ50-ENE-2_TechInputSplit'!B39,'Tuning parameters'!$C$2:$N$3,2,FALSE),FALSE)),DISENE_EX_TechInputSplit!E39)</f>
        <v>0.05</v>
      </c>
      <c r="F39" t="str">
        <f>DISENE_EX_TechInputSplit!F39</f>
        <v>CommercialBuildingDistrict HeatingProductionBoilerLarge</v>
      </c>
    </row>
    <row r="40" spans="1:6" x14ac:dyDescent="0.25">
      <c r="A40" t="str">
        <f>DISENE_EX_TechInputSplit!A40</f>
        <v>TO</v>
      </c>
      <c r="B40">
        <f>DISENE_EX_TechInputSplit!B40</f>
        <v>2017</v>
      </c>
      <c r="C40" t="str">
        <f>DISENE_EX_TechInputSplit!C40</f>
        <v>PUBBDGELC</v>
      </c>
      <c r="D40" t="str">
        <f>DISENE_EX_TechInputSplit!D40</f>
        <v>PUBBDGDCOAVGSUB___CW_EX</v>
      </c>
      <c r="E40">
        <f>IFERROR(IFERROR(VLOOKUP(RIGHT(C40,3),'Tuning parameters'!$B$4:$N$7,HLOOKUP(B40,'Tuning parameters'!$C$2:$N$3,2,FALSE),FALSE),VLOOKUP(RIGHT(C40,4),'Tuning parameters'!$B$4:$N$7,HLOOKUP('NZ50-ENE-2_TechInputSplit'!B40,'Tuning parameters'!$C$2:$N$3,2,FALSE),FALSE)),DISENE_EX_TechInputSplit!E40)</f>
        <v>0.97058823529411697</v>
      </c>
      <c r="F40" t="str">
        <f>DISENE_EX_TechInputSplit!F40</f>
        <v>PublicBuildingDistrict CoolingToronto AverageSubstation</v>
      </c>
    </row>
    <row r="41" spans="1:6" x14ac:dyDescent="0.25">
      <c r="A41" t="str">
        <f>DISENE_EX_TechInputSplit!A41</f>
        <v>TO</v>
      </c>
      <c r="B41">
        <f>DISENE_EX_TechInputSplit!B41</f>
        <v>2017</v>
      </c>
      <c r="C41" t="str">
        <f>DISENE_EX_TechInputSplit!C41</f>
        <v>SEEPUBBDGDCOCWPP</v>
      </c>
      <c r="D41" t="str">
        <f>DISENE_EX_TechInputSplit!D41</f>
        <v>PUBBDGDCOAVGSUB___CW_EX</v>
      </c>
      <c r="E41">
        <f>IFERROR(IFERROR(VLOOKUP(RIGHT(C41,3),'Tuning parameters'!$B$4:$N$7,HLOOKUP(B41,'Tuning parameters'!$C$2:$N$3,2,FALSE),FALSE),VLOOKUP(RIGHT(C41,4),'Tuning parameters'!$B$4:$N$7,HLOOKUP('NZ50-ENE-2_TechInputSplit'!B41,'Tuning parameters'!$C$2:$N$3,2,FALSE),FALSE)),DISENE_EX_TechInputSplit!E41)</f>
        <v>2.94117647058823E-2</v>
      </c>
      <c r="F41" t="str">
        <f>DISENE_EX_TechInputSplit!F41</f>
        <v>PublicBuildingDistrict CoolingToronto AverageSubstation</v>
      </c>
    </row>
    <row r="42" spans="1:6" x14ac:dyDescent="0.25">
      <c r="A42" t="str">
        <f>DISENE_EX_TechInputSplit!A42</f>
        <v>TO</v>
      </c>
      <c r="B42">
        <f>DISENE_EX_TechInputSplit!B42</f>
        <v>2017</v>
      </c>
      <c r="C42" t="str">
        <f>DISENE_EX_TechInputSplit!C42</f>
        <v>SEEPUBBDGDHEHWP</v>
      </c>
      <c r="D42" t="str">
        <f>DISENE_EX_TechInputSplit!D42</f>
        <v>PUBBDGDCOPRDHEPMEDHWP_EX</v>
      </c>
      <c r="E42">
        <f>IFERROR(IFERROR(VLOOKUP(RIGHT(C42,3),'Tuning parameters'!$B$4:$N$7,HLOOKUP(B42,'Tuning parameters'!$C$2:$N$3,2,FALSE),FALSE),VLOOKUP(RIGHT(C42,4),'Tuning parameters'!$B$4:$N$7,HLOOKUP('NZ50-ENE-2_TechInputSplit'!B42,'Tuning parameters'!$C$2:$N$3,2,FALSE),FALSE)),DISENE_EX_TechInputSplit!E42)</f>
        <v>0.98499999999999999</v>
      </c>
      <c r="F42" t="str">
        <f>DISENE_EX_TechInputSplit!F42</f>
        <v>PublicBuildingDistrict CoolingProductionHeat PumpMedium</v>
      </c>
    </row>
    <row r="43" spans="1:6" x14ac:dyDescent="0.25">
      <c r="A43" t="str">
        <f>DISENE_EX_TechInputSplit!A43</f>
        <v>TO</v>
      </c>
      <c r="B43">
        <f>DISENE_EX_TechInputSplit!B43</f>
        <v>2017</v>
      </c>
      <c r="C43" t="str">
        <f>DISENE_EX_TechInputSplit!C43</f>
        <v>PUBBDGELC</v>
      </c>
      <c r="D43" t="str">
        <f>DISENE_EX_TechInputSplit!D43</f>
        <v>PUBBDGDCOPRDHEPMEDHWP_EX</v>
      </c>
      <c r="E43">
        <f>IFERROR(IFERROR(VLOOKUP(RIGHT(C43,3),'Tuning parameters'!$B$4:$N$7,HLOOKUP(B43,'Tuning parameters'!$C$2:$N$3,2,FALSE),FALSE),VLOOKUP(RIGHT(C43,4),'Tuning parameters'!$B$4:$N$7,HLOOKUP('NZ50-ENE-2_TechInputSplit'!B43,'Tuning parameters'!$C$2:$N$3,2,FALSE),FALSE)),DISENE_EX_TechInputSplit!E43)</f>
        <v>1.4999999999999999E-2</v>
      </c>
      <c r="F43" t="str">
        <f>DISENE_EX_TechInputSplit!F43</f>
        <v>PublicBuildingDistrict CoolingProductionHeat PumpMedium</v>
      </c>
    </row>
    <row r="44" spans="1:6" x14ac:dyDescent="0.25">
      <c r="A44" t="str">
        <f>DISENE_EX_TechInputSplit!A44</f>
        <v>TO</v>
      </c>
      <c r="B44">
        <f>DISENE_EX_TechInputSplit!B44</f>
        <v>2017</v>
      </c>
      <c r="C44" t="str">
        <f>DISENE_EX_TechInputSplit!C44</f>
        <v>SEEPUBBDGDHEHWPP</v>
      </c>
      <c r="D44" t="str">
        <f>DISENE_EX_TechInputSplit!D44</f>
        <v>PUBBDGDHEAVGSUB___HW_EX</v>
      </c>
      <c r="E44">
        <f>IFERROR(IFERROR(VLOOKUP(RIGHT(C44,3),'Tuning parameters'!$B$4:$N$7,HLOOKUP(B44,'Tuning parameters'!$C$2:$N$3,2,FALSE),FALSE),VLOOKUP(RIGHT(C44,4),'Tuning parameters'!$B$4:$N$7,HLOOKUP('NZ50-ENE-2_TechInputSplit'!B44,'Tuning parameters'!$C$2:$N$3,2,FALSE),FALSE)),DISENE_EX_TechInputSplit!E44)</f>
        <v>0.97058823529411697</v>
      </c>
      <c r="F44" t="str">
        <f>DISENE_EX_TechInputSplit!F44</f>
        <v>PublicBuildingDistrict HeatingToronto AverageSubstation</v>
      </c>
    </row>
    <row r="45" spans="1:6" x14ac:dyDescent="0.25">
      <c r="A45" t="str">
        <f>DISENE_EX_TechInputSplit!A45</f>
        <v>TO</v>
      </c>
      <c r="B45">
        <f>DISENE_EX_TechInputSplit!B45</f>
        <v>2017</v>
      </c>
      <c r="C45" t="str">
        <f>DISENE_EX_TechInputSplit!C45</f>
        <v>PUBBDGELC</v>
      </c>
      <c r="D45" t="str">
        <f>DISENE_EX_TechInputSplit!D45</f>
        <v>PUBBDGDHEAVGSUB___HW_EX</v>
      </c>
      <c r="E45">
        <f>IFERROR(IFERROR(VLOOKUP(RIGHT(C45,3),'Tuning parameters'!$B$4:$N$7,HLOOKUP(B45,'Tuning parameters'!$C$2:$N$3,2,FALSE),FALSE),VLOOKUP(RIGHT(C45,4),'Tuning parameters'!$B$4:$N$7,HLOOKUP('NZ50-ENE-2_TechInputSplit'!B45,'Tuning parameters'!$C$2:$N$3,2,FALSE),FALSE)),DISENE_EX_TechInputSplit!E45)</f>
        <v>2.94117647058823E-2</v>
      </c>
      <c r="F45" t="str">
        <f>DISENE_EX_TechInputSplit!F45</f>
        <v>PublicBuildingDistrict HeatingToronto AverageSubstation</v>
      </c>
    </row>
    <row r="46" spans="1:6" x14ac:dyDescent="0.25">
      <c r="A46" t="str">
        <f>DISENE_EX_TechInputSplit!A46</f>
        <v>TO</v>
      </c>
      <c r="B46">
        <f>DISENE_EX_TechInputSplit!B46</f>
        <v>2017</v>
      </c>
      <c r="C46" t="str">
        <f>DISENE_EX_TechInputSplit!C46</f>
        <v>PUBBDGNGA</v>
      </c>
      <c r="D46" t="str">
        <f>DISENE_EX_TechInputSplit!D46</f>
        <v>PUBBDGDHEPRDBOILARNGA_EX</v>
      </c>
      <c r="E46">
        <f>IFERROR(IFERROR(VLOOKUP(RIGHT(C46,3),'Tuning parameters'!$B$4:$N$7,HLOOKUP(B46,'Tuning parameters'!$C$2:$N$3,2,FALSE),FALSE),VLOOKUP(RIGHT(C46,4),'Tuning parameters'!$B$4:$N$7,HLOOKUP('NZ50-ENE-2_TechInputSplit'!B46,'Tuning parameters'!$C$2:$N$3,2,FALSE),FALSE)),DISENE_EX_TechInputSplit!E46)</f>
        <v>0.95</v>
      </c>
      <c r="F46" t="str">
        <f>DISENE_EX_TechInputSplit!F46</f>
        <v>PublicBuildingDistrict HeatingProductionBoilerLarge</v>
      </c>
    </row>
    <row r="47" spans="1:6" x14ac:dyDescent="0.25">
      <c r="A47" t="str">
        <f>DISENE_EX_TechInputSplit!A47</f>
        <v>TO</v>
      </c>
      <c r="B47">
        <f>DISENE_EX_TechInputSplit!B47</f>
        <v>2017</v>
      </c>
      <c r="C47" t="str">
        <f>DISENE_EX_TechInputSplit!C47</f>
        <v>PUBBDGBMTN</v>
      </c>
      <c r="D47" t="str">
        <f>DISENE_EX_TechInputSplit!D47</f>
        <v>PUBBDGDHEPRDBOILARNGA_EX</v>
      </c>
      <c r="E47">
        <f>IFERROR(IFERROR(VLOOKUP(RIGHT(C47,3),'Tuning parameters'!$B$4:$N$7,HLOOKUP(B47,'Tuning parameters'!$C$2:$N$3,2,FALSE),FALSE),VLOOKUP(RIGHT(C47,4),'Tuning parameters'!$B$4:$N$7,HLOOKUP('NZ50-ENE-2_TechInputSplit'!B47,'Tuning parameters'!$C$2:$N$3,2,FALSE),FALSE)),DISENE_EX_TechInputSplit!E47)</f>
        <v>0.05</v>
      </c>
      <c r="F47" t="str">
        <f>DISENE_EX_TechInputSplit!F47</f>
        <v>PublicBuildingDistrict HeatingProductionBoilerLarge</v>
      </c>
    </row>
    <row r="48" spans="1:6" x14ac:dyDescent="0.25">
      <c r="A48" t="str">
        <f>DISENE_EX_TechInputSplit!A48</f>
        <v>TO</v>
      </c>
      <c r="B48">
        <f>DISENE_EX_TechInputSplit!B48</f>
        <v>2017</v>
      </c>
      <c r="C48" t="str">
        <f>DISENE_EX_TechInputSplit!C48</f>
        <v>SEERESBDGDCOCWPP</v>
      </c>
      <c r="D48" t="str">
        <f>DISENE_EX_TechInputSplit!D48</f>
        <v>RESBDGDCOAVGSUB___CW_EX</v>
      </c>
      <c r="E48">
        <f>IFERROR(IFERROR(VLOOKUP(RIGHT(C48,3),'Tuning parameters'!$B$4:$N$7,HLOOKUP(B48,'Tuning parameters'!$C$2:$N$3,2,FALSE),FALSE),VLOOKUP(RIGHT(C48,4),'Tuning parameters'!$B$4:$N$7,HLOOKUP('NZ50-ENE-2_TechInputSplit'!B48,'Tuning parameters'!$C$2:$N$3,2,FALSE),FALSE)),DISENE_EX_TechInputSplit!E48)</f>
        <v>0.97058823529411697</v>
      </c>
      <c r="F48" t="str">
        <f>DISENE_EX_TechInputSplit!F48</f>
        <v>ResidentialBuildingDistrict CoolingToronto AverageSubstation</v>
      </c>
    </row>
    <row r="49" spans="1:6" x14ac:dyDescent="0.25">
      <c r="A49" t="str">
        <f>DISENE_EX_TechInputSplit!A49</f>
        <v>TO</v>
      </c>
      <c r="B49">
        <f>DISENE_EX_TechInputSplit!B49</f>
        <v>2017</v>
      </c>
      <c r="C49" t="str">
        <f>DISENE_EX_TechInputSplit!C49</f>
        <v>RESBDGELC</v>
      </c>
      <c r="D49" t="str">
        <f>DISENE_EX_TechInputSplit!D49</f>
        <v>RESBDGDCOAVGSUB___CW_EX</v>
      </c>
      <c r="E49">
        <f>IFERROR(IFERROR(VLOOKUP(RIGHT(C49,3),'Tuning parameters'!$B$4:$N$7,HLOOKUP(B49,'Tuning parameters'!$C$2:$N$3,2,FALSE),FALSE),VLOOKUP(RIGHT(C49,4),'Tuning parameters'!$B$4:$N$7,HLOOKUP('NZ50-ENE-2_TechInputSplit'!B49,'Tuning parameters'!$C$2:$N$3,2,FALSE),FALSE)),DISENE_EX_TechInputSplit!E49)</f>
        <v>2.94117647058823E-2</v>
      </c>
      <c r="F49" t="str">
        <f>DISENE_EX_TechInputSplit!F49</f>
        <v>ResidentialBuildingDistrict CoolingToronto AverageSubstation</v>
      </c>
    </row>
    <row r="50" spans="1:6" x14ac:dyDescent="0.25">
      <c r="A50" t="str">
        <f>DISENE_EX_TechInputSplit!A50</f>
        <v>TO</v>
      </c>
      <c r="B50">
        <f>DISENE_EX_TechInputSplit!B50</f>
        <v>2017</v>
      </c>
      <c r="C50" t="str">
        <f>DISENE_EX_TechInputSplit!C50</f>
        <v>RESBDGELC</v>
      </c>
      <c r="D50" t="str">
        <f>DISENE_EX_TechInputSplit!D50</f>
        <v>RESBDGDCOPRDDLAENWELC_EX</v>
      </c>
      <c r="E50">
        <f>IFERROR(IFERROR(VLOOKUP(RIGHT(C50,3),'Tuning parameters'!$B$4:$N$7,HLOOKUP(B50,'Tuning parameters'!$C$2:$N$3,2,FALSE),FALSE),VLOOKUP(RIGHT(C50,4),'Tuning parameters'!$B$4:$N$7,HLOOKUP('NZ50-ENE-2_TechInputSplit'!B50,'Tuning parameters'!$C$2:$N$3,2,FALSE),FALSE)),DISENE_EX_TechInputSplit!E50)</f>
        <v>0.98499999999999999</v>
      </c>
      <c r="F50" t="str">
        <f>DISENE_EX_TechInputSplit!F50</f>
        <v>ResidentialBuildingDistrict CoolingProductionDeep Lake CoolingEnwave</v>
      </c>
    </row>
    <row r="51" spans="1:6" x14ac:dyDescent="0.25">
      <c r="A51" t="str">
        <f>DISENE_EX_TechInputSplit!A51</f>
        <v>TO</v>
      </c>
      <c r="B51">
        <f>DISENE_EX_TechInputSplit!B51</f>
        <v>2017</v>
      </c>
      <c r="C51" t="str">
        <f>DISENE_EX_TechInputSplit!C51</f>
        <v>RESBDGETHOS</v>
      </c>
      <c r="D51" t="str">
        <f>DISENE_EX_TechInputSplit!D51</f>
        <v>RESBDGDCOPRDDLAENWELC_EX</v>
      </c>
      <c r="E51">
        <f>IFERROR(IFERROR(VLOOKUP(RIGHT(C51,3),'Tuning parameters'!$B$4:$N$7,HLOOKUP(B51,'Tuning parameters'!$C$2:$N$3,2,FALSE),FALSE),VLOOKUP(RIGHT(C51,4),'Tuning parameters'!$B$4:$N$7,HLOOKUP('NZ50-ENE-2_TechInputSplit'!B51,'Tuning parameters'!$C$2:$N$3,2,FALSE),FALSE)),DISENE_EX_TechInputSplit!E51)</f>
        <v>1.4999999999999999E-2</v>
      </c>
      <c r="F51" t="str">
        <f>DISENE_EX_TechInputSplit!F51</f>
        <v>ResidentialBuildingDistrict CoolingProductionDeep Lake CoolingEnwave</v>
      </c>
    </row>
    <row r="52" spans="1:6" x14ac:dyDescent="0.25">
      <c r="A52" t="str">
        <f>DISENE_EX_TechInputSplit!A52</f>
        <v>TO</v>
      </c>
      <c r="B52">
        <f>DISENE_EX_TechInputSplit!B52</f>
        <v>2017</v>
      </c>
      <c r="C52" t="str">
        <f>DISENE_EX_TechInputSplit!C52</f>
        <v>SEERESBDGDHEHWP</v>
      </c>
      <c r="D52" t="str">
        <f>DISENE_EX_TechInputSplit!D52</f>
        <v>RESBDGDCOPRDHEPLARHWP_EX</v>
      </c>
      <c r="E52">
        <f>IFERROR(IFERROR(VLOOKUP(RIGHT(C52,3),'Tuning parameters'!$B$4:$N$7,HLOOKUP(B52,'Tuning parameters'!$C$2:$N$3,2,FALSE),FALSE),VLOOKUP(RIGHT(C52,4),'Tuning parameters'!$B$4:$N$7,HLOOKUP('NZ50-ENE-2_TechInputSplit'!B52,'Tuning parameters'!$C$2:$N$3,2,FALSE),FALSE)),DISENE_EX_TechInputSplit!E52)</f>
        <v>0.98499999999999999</v>
      </c>
      <c r="F52" t="str">
        <f>DISENE_EX_TechInputSplit!F52</f>
        <v>ResidentialBuildingDistrict CoolingProductionHeat PumpLarge</v>
      </c>
    </row>
    <row r="53" spans="1:6" x14ac:dyDescent="0.25">
      <c r="A53" t="str">
        <f>DISENE_EX_TechInputSplit!A53</f>
        <v>TO</v>
      </c>
      <c r="B53">
        <f>DISENE_EX_TechInputSplit!B53</f>
        <v>2017</v>
      </c>
      <c r="C53" t="str">
        <f>DISENE_EX_TechInputSplit!C53</f>
        <v>RESBDGELC</v>
      </c>
      <c r="D53" t="str">
        <f>DISENE_EX_TechInputSplit!D53</f>
        <v>RESBDGDCOPRDHEPLARHWP_EX</v>
      </c>
      <c r="E53">
        <f>IFERROR(IFERROR(VLOOKUP(RIGHT(C53,3),'Tuning parameters'!$B$4:$N$7,HLOOKUP(B53,'Tuning parameters'!$C$2:$N$3,2,FALSE),FALSE),VLOOKUP(RIGHT(C53,4),'Tuning parameters'!$B$4:$N$7,HLOOKUP('NZ50-ENE-2_TechInputSplit'!B53,'Tuning parameters'!$C$2:$N$3,2,FALSE),FALSE)),DISENE_EX_TechInputSplit!E53)</f>
        <v>1.4999999999999999E-2</v>
      </c>
      <c r="F53" t="str">
        <f>DISENE_EX_TechInputSplit!F53</f>
        <v>ResidentialBuildingDistrict CoolingProductionHeat PumpLarge</v>
      </c>
    </row>
    <row r="54" spans="1:6" x14ac:dyDescent="0.25">
      <c r="A54" t="str">
        <f>DISENE_EX_TechInputSplit!A54</f>
        <v>TO</v>
      </c>
      <c r="B54">
        <f>DISENE_EX_TechInputSplit!B54</f>
        <v>2017</v>
      </c>
      <c r="C54" t="str">
        <f>DISENE_EX_TechInputSplit!C54</f>
        <v>SEERESBDGDHEHWPP</v>
      </c>
      <c r="D54" t="str">
        <f>DISENE_EX_TechInputSplit!D54</f>
        <v>RESBDGDHEAVGSUB___HW_EX</v>
      </c>
      <c r="E54">
        <f>IFERROR(IFERROR(VLOOKUP(RIGHT(C54,3),'Tuning parameters'!$B$4:$N$7,HLOOKUP(B54,'Tuning parameters'!$C$2:$N$3,2,FALSE),FALSE),VLOOKUP(RIGHT(C54,4),'Tuning parameters'!$B$4:$N$7,HLOOKUP('NZ50-ENE-2_TechInputSplit'!B54,'Tuning parameters'!$C$2:$N$3,2,FALSE),FALSE)),DISENE_EX_TechInputSplit!E54)</f>
        <v>0.97058823529411697</v>
      </c>
      <c r="F54" t="str">
        <f>DISENE_EX_TechInputSplit!F54</f>
        <v>ResidentialBuildingDistrict HeatingToronto AverageSubstation</v>
      </c>
    </row>
    <row r="55" spans="1:6" x14ac:dyDescent="0.25">
      <c r="A55" t="str">
        <f>DISENE_EX_TechInputSplit!A55</f>
        <v>TO</v>
      </c>
      <c r="B55">
        <f>DISENE_EX_TechInputSplit!B55</f>
        <v>2017</v>
      </c>
      <c r="C55" t="str">
        <f>DISENE_EX_TechInputSplit!C55</f>
        <v>RESBDGELC</v>
      </c>
      <c r="D55" t="str">
        <f>DISENE_EX_TechInputSplit!D55</f>
        <v>RESBDGDHEAVGSUB___HW_EX</v>
      </c>
      <c r="E55">
        <f>IFERROR(IFERROR(VLOOKUP(RIGHT(C55,3),'Tuning parameters'!$B$4:$N$7,HLOOKUP(B55,'Tuning parameters'!$C$2:$N$3,2,FALSE),FALSE),VLOOKUP(RIGHT(C55,4),'Tuning parameters'!$B$4:$N$7,HLOOKUP('NZ50-ENE-2_TechInputSplit'!B55,'Tuning parameters'!$C$2:$N$3,2,FALSE),FALSE)),DISENE_EX_TechInputSplit!E55)</f>
        <v>2.94117647058823E-2</v>
      </c>
      <c r="F55" t="str">
        <f>DISENE_EX_TechInputSplit!F55</f>
        <v>ResidentialBuildingDistrict HeatingToronto AverageSubstation</v>
      </c>
    </row>
    <row r="56" spans="1:6" x14ac:dyDescent="0.25">
      <c r="A56" t="str">
        <f>DISENE_EX_TechInputSplit!A56</f>
        <v>TO</v>
      </c>
      <c r="B56">
        <f>DISENE_EX_TechInputSplit!B56</f>
        <v>2017</v>
      </c>
      <c r="C56" t="str">
        <f>DISENE_EX_TechInputSplit!C56</f>
        <v>RESBDGNGA</v>
      </c>
      <c r="D56" t="str">
        <f>DISENE_EX_TechInputSplit!D56</f>
        <v>RESBDGDHEPRDBOILARNGA_EX</v>
      </c>
      <c r="E56">
        <f>IFERROR(IFERROR(VLOOKUP(RIGHT(C56,3),'Tuning parameters'!$B$4:$N$7,HLOOKUP(B56,'Tuning parameters'!$C$2:$N$3,2,FALSE),FALSE),VLOOKUP(RIGHT(C56,4),'Tuning parameters'!$B$4:$N$7,HLOOKUP('NZ50-ENE-2_TechInputSplit'!B56,'Tuning parameters'!$C$2:$N$3,2,FALSE),FALSE)),DISENE_EX_TechInputSplit!E56)</f>
        <v>0.95</v>
      </c>
      <c r="F56" t="str">
        <f>DISENE_EX_TechInputSplit!F56</f>
        <v>ResidentialBuildingDistrict HeatingProductionBoilerLarge</v>
      </c>
    </row>
    <row r="57" spans="1:6" x14ac:dyDescent="0.25">
      <c r="A57" t="str">
        <f>DISENE_EX_TechInputSplit!A57</f>
        <v>TO</v>
      </c>
      <c r="B57">
        <f>DISENE_EX_TechInputSplit!B57</f>
        <v>2017</v>
      </c>
      <c r="C57" t="str">
        <f>DISENE_EX_TechInputSplit!C57</f>
        <v>RESBDGBMTN</v>
      </c>
      <c r="D57" t="str">
        <f>DISENE_EX_TechInputSplit!D57</f>
        <v>RESBDGDHEPRDBOILARNGA_EX</v>
      </c>
      <c r="E57">
        <f>IFERROR(IFERROR(VLOOKUP(RIGHT(C57,3),'Tuning parameters'!$B$4:$N$7,HLOOKUP(B57,'Tuning parameters'!$C$2:$N$3,2,FALSE),FALSE),VLOOKUP(RIGHT(C57,4),'Tuning parameters'!$B$4:$N$7,HLOOKUP('NZ50-ENE-2_TechInputSplit'!B57,'Tuning parameters'!$C$2:$N$3,2,FALSE),FALSE)),DISENE_EX_TechInputSplit!E57)</f>
        <v>0.05</v>
      </c>
      <c r="F57" t="str">
        <f>DISENE_EX_TechInputSplit!F57</f>
        <v>ResidentialBuildingDistrict HeatingProductionBoilerLarge</v>
      </c>
    </row>
    <row r="58" spans="1:6" x14ac:dyDescent="0.25">
      <c r="A58" t="str">
        <f>DISENE_EX_TechInputSplit!A58</f>
        <v>TO</v>
      </c>
      <c r="B58">
        <f>DISENE_EX_TechInputSplit!B58</f>
        <v>2018</v>
      </c>
      <c r="C58" t="str">
        <f>DISENE_EX_TechInputSplit!C58</f>
        <v>SEECOMBDGDCOCWPP</v>
      </c>
      <c r="D58" t="str">
        <f>DISENE_EX_TechInputSplit!D58</f>
        <v>COMBDGDCOAVGSUB___CW_EX</v>
      </c>
      <c r="E58">
        <f>IFERROR(IFERROR(VLOOKUP(RIGHT(C58,3),'Tuning parameters'!$B$4:$N$7,HLOOKUP(B58,'Tuning parameters'!$C$2:$N$3,2,FALSE),FALSE),VLOOKUP(RIGHT(C58,4),'Tuning parameters'!$B$4:$N$7,HLOOKUP('NZ50-ENE-2_TechInputSplit'!B58,'Tuning parameters'!$C$2:$N$3,2,FALSE),FALSE)),DISENE_EX_TechInputSplit!E58)</f>
        <v>0.97058823529411697</v>
      </c>
      <c r="F58" t="str">
        <f>DISENE_EX_TechInputSplit!F58</f>
        <v>CommercialBuildingDistrict CoolingToronto AverageSubstation</v>
      </c>
    </row>
    <row r="59" spans="1:6" x14ac:dyDescent="0.25">
      <c r="A59" t="str">
        <f>DISENE_EX_TechInputSplit!A59</f>
        <v>TO</v>
      </c>
      <c r="B59">
        <f>DISENE_EX_TechInputSplit!B59</f>
        <v>2018</v>
      </c>
      <c r="C59" t="str">
        <f>DISENE_EX_TechInputSplit!C59</f>
        <v>COMBDGELC</v>
      </c>
      <c r="D59" t="str">
        <f>DISENE_EX_TechInputSplit!D59</f>
        <v>COMBDGDCOAVGSUB___CW_EX</v>
      </c>
      <c r="E59">
        <f>IFERROR(IFERROR(VLOOKUP(RIGHT(C59,3),'Tuning parameters'!$B$4:$N$7,HLOOKUP(B59,'Tuning parameters'!$C$2:$N$3,2,FALSE),FALSE),VLOOKUP(RIGHT(C59,4),'Tuning parameters'!$B$4:$N$7,HLOOKUP('NZ50-ENE-2_TechInputSplit'!B59,'Tuning parameters'!$C$2:$N$3,2,FALSE),FALSE)),DISENE_EX_TechInputSplit!E59)</f>
        <v>2.94117647058823E-2</v>
      </c>
      <c r="F59" t="str">
        <f>DISENE_EX_TechInputSplit!F59</f>
        <v>CommercialBuildingDistrict CoolingToronto AverageSubstation</v>
      </c>
    </row>
    <row r="60" spans="1:6" x14ac:dyDescent="0.25">
      <c r="A60" t="str">
        <f>DISENE_EX_TechInputSplit!A60</f>
        <v>TO</v>
      </c>
      <c r="B60">
        <f>DISENE_EX_TechInputSplit!B60</f>
        <v>2018</v>
      </c>
      <c r="C60" t="str">
        <f>DISENE_EX_TechInputSplit!C60</f>
        <v>COMBDGELC</v>
      </c>
      <c r="D60" t="str">
        <f>DISENE_EX_TechInputSplit!D60</f>
        <v>COMBDGDCOPRDDLAENWELC_EX</v>
      </c>
      <c r="E60">
        <f>IFERROR(IFERROR(VLOOKUP(RIGHT(C60,3),'Tuning parameters'!$B$4:$N$7,HLOOKUP(B60,'Tuning parameters'!$C$2:$N$3,2,FALSE),FALSE),VLOOKUP(RIGHT(C60,4),'Tuning parameters'!$B$4:$N$7,HLOOKUP('NZ50-ENE-2_TechInputSplit'!B60,'Tuning parameters'!$C$2:$N$3,2,FALSE),FALSE)),DISENE_EX_TechInputSplit!E60)</f>
        <v>0.98499999999999999</v>
      </c>
      <c r="F60" t="str">
        <f>DISENE_EX_TechInputSplit!F60</f>
        <v>CommercialBuildingDistrict CoolingProductionDeep Lake CoolingEnwave</v>
      </c>
    </row>
    <row r="61" spans="1:6" x14ac:dyDescent="0.25">
      <c r="A61" t="str">
        <f>DISENE_EX_TechInputSplit!A61</f>
        <v>TO</v>
      </c>
      <c r="B61">
        <f>DISENE_EX_TechInputSplit!B61</f>
        <v>2018</v>
      </c>
      <c r="C61" t="str">
        <f>DISENE_EX_TechInputSplit!C61</f>
        <v>COMBDGETHOS</v>
      </c>
      <c r="D61" t="str">
        <f>DISENE_EX_TechInputSplit!D61</f>
        <v>COMBDGDCOPRDDLAENWELC_EX</v>
      </c>
      <c r="E61">
        <f>IFERROR(IFERROR(VLOOKUP(RIGHT(C61,3),'Tuning parameters'!$B$4:$N$7,HLOOKUP(B61,'Tuning parameters'!$C$2:$N$3,2,FALSE),FALSE),VLOOKUP(RIGHT(C61,4),'Tuning parameters'!$B$4:$N$7,HLOOKUP('NZ50-ENE-2_TechInputSplit'!B61,'Tuning parameters'!$C$2:$N$3,2,FALSE),FALSE)),DISENE_EX_TechInputSplit!E61)</f>
        <v>1.4999999999999999E-2</v>
      </c>
      <c r="F61" t="str">
        <f>DISENE_EX_TechInputSplit!F61</f>
        <v>CommercialBuildingDistrict CoolingProductionDeep Lake CoolingEnwave</v>
      </c>
    </row>
    <row r="62" spans="1:6" x14ac:dyDescent="0.25">
      <c r="A62" t="str">
        <f>DISENE_EX_TechInputSplit!A62</f>
        <v>TO</v>
      </c>
      <c r="B62">
        <f>DISENE_EX_TechInputSplit!B62</f>
        <v>2018</v>
      </c>
      <c r="C62" t="str">
        <f>DISENE_EX_TechInputSplit!C62</f>
        <v>SEECOMBDGDHEHWP</v>
      </c>
      <c r="D62" t="str">
        <f>DISENE_EX_TechInputSplit!D62</f>
        <v>COMBDGDCOPRDHEPLARHWP_EX</v>
      </c>
      <c r="E62">
        <f>IFERROR(IFERROR(VLOOKUP(RIGHT(C62,3),'Tuning parameters'!$B$4:$N$7,HLOOKUP(B62,'Tuning parameters'!$C$2:$N$3,2,FALSE),FALSE),VLOOKUP(RIGHT(C62,4),'Tuning parameters'!$B$4:$N$7,HLOOKUP('NZ50-ENE-2_TechInputSplit'!B62,'Tuning parameters'!$C$2:$N$3,2,FALSE),FALSE)),DISENE_EX_TechInputSplit!E62)</f>
        <v>0.98499999999999999</v>
      </c>
      <c r="F62" t="str">
        <f>DISENE_EX_TechInputSplit!F62</f>
        <v>CommercialBuildingDistrict CoolingProductionHeat PumpLarge</v>
      </c>
    </row>
    <row r="63" spans="1:6" x14ac:dyDescent="0.25">
      <c r="A63" t="str">
        <f>DISENE_EX_TechInputSplit!A63</f>
        <v>TO</v>
      </c>
      <c r="B63">
        <f>DISENE_EX_TechInputSplit!B63</f>
        <v>2018</v>
      </c>
      <c r="C63" t="str">
        <f>DISENE_EX_TechInputSplit!C63</f>
        <v>COMBDGELC</v>
      </c>
      <c r="D63" t="str">
        <f>DISENE_EX_TechInputSplit!D63</f>
        <v>COMBDGDCOPRDHEPLARHWP_EX</v>
      </c>
      <c r="E63">
        <f>IFERROR(IFERROR(VLOOKUP(RIGHT(C63,3),'Tuning parameters'!$B$4:$N$7,HLOOKUP(B63,'Tuning parameters'!$C$2:$N$3,2,FALSE),FALSE),VLOOKUP(RIGHT(C63,4),'Tuning parameters'!$B$4:$N$7,HLOOKUP('NZ50-ENE-2_TechInputSplit'!B63,'Tuning parameters'!$C$2:$N$3,2,FALSE),FALSE)),DISENE_EX_TechInputSplit!E63)</f>
        <v>1.4999999999999999E-2</v>
      </c>
      <c r="F63" t="str">
        <f>DISENE_EX_TechInputSplit!F63</f>
        <v>CommercialBuildingDistrict CoolingProductionHeat PumpLarge</v>
      </c>
    </row>
    <row r="64" spans="1:6" x14ac:dyDescent="0.25">
      <c r="A64" t="str">
        <f>DISENE_EX_TechInputSplit!A64</f>
        <v>TO</v>
      </c>
      <c r="B64">
        <f>DISENE_EX_TechInputSplit!B64</f>
        <v>2018</v>
      </c>
      <c r="C64" t="str">
        <f>DISENE_EX_TechInputSplit!C64</f>
        <v>SEECOMBDGDHEHWPP</v>
      </c>
      <c r="D64" t="str">
        <f>DISENE_EX_TechInputSplit!D64</f>
        <v>COMBDGDHEAVGSUB___HW_EX</v>
      </c>
      <c r="E64">
        <f>IFERROR(IFERROR(VLOOKUP(RIGHT(C64,3),'Tuning parameters'!$B$4:$N$7,HLOOKUP(B64,'Tuning parameters'!$C$2:$N$3,2,FALSE),FALSE),VLOOKUP(RIGHT(C64,4),'Tuning parameters'!$B$4:$N$7,HLOOKUP('NZ50-ENE-2_TechInputSplit'!B64,'Tuning parameters'!$C$2:$N$3,2,FALSE),FALSE)),DISENE_EX_TechInputSplit!E64)</f>
        <v>0.97058823529411697</v>
      </c>
      <c r="F64" t="str">
        <f>DISENE_EX_TechInputSplit!F64</f>
        <v>CommercialBuildingDistrict HeatingToronto AverageSubstation</v>
      </c>
    </row>
    <row r="65" spans="1:6" x14ac:dyDescent="0.25">
      <c r="A65" t="str">
        <f>DISENE_EX_TechInputSplit!A65</f>
        <v>TO</v>
      </c>
      <c r="B65">
        <f>DISENE_EX_TechInputSplit!B65</f>
        <v>2018</v>
      </c>
      <c r="C65" t="str">
        <f>DISENE_EX_TechInputSplit!C65</f>
        <v>COMBDGELC</v>
      </c>
      <c r="D65" t="str">
        <f>DISENE_EX_TechInputSplit!D65</f>
        <v>COMBDGDHEAVGSUB___HW_EX</v>
      </c>
      <c r="E65">
        <f>IFERROR(IFERROR(VLOOKUP(RIGHT(C65,3),'Tuning parameters'!$B$4:$N$7,HLOOKUP(B65,'Tuning parameters'!$C$2:$N$3,2,FALSE),FALSE),VLOOKUP(RIGHT(C65,4),'Tuning parameters'!$B$4:$N$7,HLOOKUP('NZ50-ENE-2_TechInputSplit'!B65,'Tuning parameters'!$C$2:$N$3,2,FALSE),FALSE)),DISENE_EX_TechInputSplit!E65)</f>
        <v>2.94117647058823E-2</v>
      </c>
      <c r="F65" t="str">
        <f>DISENE_EX_TechInputSplit!F65</f>
        <v>CommercialBuildingDistrict HeatingToronto AverageSubstation</v>
      </c>
    </row>
    <row r="66" spans="1:6" x14ac:dyDescent="0.25">
      <c r="A66" t="str">
        <f>DISENE_EX_TechInputSplit!A66</f>
        <v>TO</v>
      </c>
      <c r="B66">
        <f>DISENE_EX_TechInputSplit!B66</f>
        <v>2018</v>
      </c>
      <c r="C66" t="str">
        <f>DISENE_EX_TechInputSplit!C66</f>
        <v>COMBDGNGA</v>
      </c>
      <c r="D66" t="str">
        <f>DISENE_EX_TechInputSplit!D66</f>
        <v>COMBDGDHEPRDBOILARNGA_EX</v>
      </c>
      <c r="E66">
        <f>IFERROR(IFERROR(VLOOKUP(RIGHT(C66,3),'Tuning parameters'!$B$4:$N$7,HLOOKUP(B66,'Tuning parameters'!$C$2:$N$3,2,FALSE),FALSE),VLOOKUP(RIGHT(C66,4),'Tuning parameters'!$B$4:$N$7,HLOOKUP('NZ50-ENE-2_TechInputSplit'!B66,'Tuning parameters'!$C$2:$N$3,2,FALSE),FALSE)),DISENE_EX_TechInputSplit!E66)</f>
        <v>0.95</v>
      </c>
      <c r="F66" t="str">
        <f>DISENE_EX_TechInputSplit!F66</f>
        <v>CommercialBuildingDistrict HeatingProductionBoilerLarge</v>
      </c>
    </row>
    <row r="67" spans="1:6" x14ac:dyDescent="0.25">
      <c r="A67" t="str">
        <f>DISENE_EX_TechInputSplit!A67</f>
        <v>TO</v>
      </c>
      <c r="B67">
        <f>DISENE_EX_TechInputSplit!B67</f>
        <v>2018</v>
      </c>
      <c r="C67" t="str">
        <f>DISENE_EX_TechInputSplit!C67</f>
        <v>COMBDGBMTN</v>
      </c>
      <c r="D67" t="str">
        <f>DISENE_EX_TechInputSplit!D67</f>
        <v>COMBDGDHEPRDBOILARNGA_EX</v>
      </c>
      <c r="E67">
        <f>IFERROR(IFERROR(VLOOKUP(RIGHT(C67,3),'Tuning parameters'!$B$4:$N$7,HLOOKUP(B67,'Tuning parameters'!$C$2:$N$3,2,FALSE),FALSE),VLOOKUP(RIGHT(C67,4),'Tuning parameters'!$B$4:$N$7,HLOOKUP('NZ50-ENE-2_TechInputSplit'!B67,'Tuning parameters'!$C$2:$N$3,2,FALSE),FALSE)),DISENE_EX_TechInputSplit!E67)</f>
        <v>0.05</v>
      </c>
      <c r="F67" t="str">
        <f>DISENE_EX_TechInputSplit!F67</f>
        <v>CommercialBuildingDistrict HeatingProductionBoilerLarge</v>
      </c>
    </row>
    <row r="68" spans="1:6" x14ac:dyDescent="0.25">
      <c r="A68" t="str">
        <f>DISENE_EX_TechInputSplit!A68</f>
        <v>TO</v>
      </c>
      <c r="B68">
        <f>DISENE_EX_TechInputSplit!B68</f>
        <v>2018</v>
      </c>
      <c r="C68" t="str">
        <f>DISENE_EX_TechInputSplit!C68</f>
        <v>PUBBDGELC</v>
      </c>
      <c r="D68" t="str">
        <f>DISENE_EX_TechInputSplit!D68</f>
        <v>PUBBDGDCOAVGSUB___CW_EX</v>
      </c>
      <c r="E68">
        <f>IFERROR(IFERROR(VLOOKUP(RIGHT(C68,3),'Tuning parameters'!$B$4:$N$7,HLOOKUP(B68,'Tuning parameters'!$C$2:$N$3,2,FALSE),FALSE),VLOOKUP(RIGHT(C68,4),'Tuning parameters'!$B$4:$N$7,HLOOKUP('NZ50-ENE-2_TechInputSplit'!B68,'Tuning parameters'!$C$2:$N$3,2,FALSE),FALSE)),DISENE_EX_TechInputSplit!E68)</f>
        <v>0.97058823529411697</v>
      </c>
      <c r="F68" t="str">
        <f>DISENE_EX_TechInputSplit!F68</f>
        <v>PublicBuildingDistrict CoolingToronto AverageSubstation</v>
      </c>
    </row>
    <row r="69" spans="1:6" x14ac:dyDescent="0.25">
      <c r="A69" t="str">
        <f>DISENE_EX_TechInputSplit!A69</f>
        <v>TO</v>
      </c>
      <c r="B69">
        <f>DISENE_EX_TechInputSplit!B69</f>
        <v>2018</v>
      </c>
      <c r="C69" t="str">
        <f>DISENE_EX_TechInputSplit!C69</f>
        <v>SEEPUBBDGDCOCWPP</v>
      </c>
      <c r="D69" t="str">
        <f>DISENE_EX_TechInputSplit!D69</f>
        <v>PUBBDGDCOAVGSUB___CW_EX</v>
      </c>
      <c r="E69">
        <f>IFERROR(IFERROR(VLOOKUP(RIGHT(C69,3),'Tuning parameters'!$B$4:$N$7,HLOOKUP(B69,'Tuning parameters'!$C$2:$N$3,2,FALSE),FALSE),VLOOKUP(RIGHT(C69,4),'Tuning parameters'!$B$4:$N$7,HLOOKUP('NZ50-ENE-2_TechInputSplit'!B69,'Tuning parameters'!$C$2:$N$3,2,FALSE),FALSE)),DISENE_EX_TechInputSplit!E69)</f>
        <v>2.94117647058823E-2</v>
      </c>
      <c r="F69" t="str">
        <f>DISENE_EX_TechInputSplit!F69</f>
        <v>PublicBuildingDistrict CoolingToronto AverageSubstation</v>
      </c>
    </row>
    <row r="70" spans="1:6" x14ac:dyDescent="0.25">
      <c r="A70" t="str">
        <f>DISENE_EX_TechInputSplit!A70</f>
        <v>TO</v>
      </c>
      <c r="B70">
        <f>DISENE_EX_TechInputSplit!B70</f>
        <v>2018</v>
      </c>
      <c r="C70" t="str">
        <f>DISENE_EX_TechInputSplit!C70</f>
        <v>SEEPUBBDGDHEHWP</v>
      </c>
      <c r="D70" t="str">
        <f>DISENE_EX_TechInputSplit!D70</f>
        <v>PUBBDGDCOPRDHEPMEDHWP_EX</v>
      </c>
      <c r="E70">
        <f>IFERROR(IFERROR(VLOOKUP(RIGHT(C70,3),'Tuning parameters'!$B$4:$N$7,HLOOKUP(B70,'Tuning parameters'!$C$2:$N$3,2,FALSE),FALSE),VLOOKUP(RIGHT(C70,4),'Tuning parameters'!$B$4:$N$7,HLOOKUP('NZ50-ENE-2_TechInputSplit'!B70,'Tuning parameters'!$C$2:$N$3,2,FALSE),FALSE)),DISENE_EX_TechInputSplit!E70)</f>
        <v>0.98499999999999999</v>
      </c>
      <c r="F70" t="str">
        <f>DISENE_EX_TechInputSplit!F70</f>
        <v>PublicBuildingDistrict CoolingProductionHeat PumpMedium</v>
      </c>
    </row>
    <row r="71" spans="1:6" x14ac:dyDescent="0.25">
      <c r="A71" t="str">
        <f>DISENE_EX_TechInputSplit!A71</f>
        <v>TO</v>
      </c>
      <c r="B71">
        <f>DISENE_EX_TechInputSplit!B71</f>
        <v>2018</v>
      </c>
      <c r="C71" t="str">
        <f>DISENE_EX_TechInputSplit!C71</f>
        <v>PUBBDGELC</v>
      </c>
      <c r="D71" t="str">
        <f>DISENE_EX_TechInputSplit!D71</f>
        <v>PUBBDGDCOPRDHEPMEDHWP_EX</v>
      </c>
      <c r="E71">
        <f>IFERROR(IFERROR(VLOOKUP(RIGHT(C71,3),'Tuning parameters'!$B$4:$N$7,HLOOKUP(B71,'Tuning parameters'!$C$2:$N$3,2,FALSE),FALSE),VLOOKUP(RIGHT(C71,4),'Tuning parameters'!$B$4:$N$7,HLOOKUP('NZ50-ENE-2_TechInputSplit'!B71,'Tuning parameters'!$C$2:$N$3,2,FALSE),FALSE)),DISENE_EX_TechInputSplit!E71)</f>
        <v>1.4999999999999999E-2</v>
      </c>
      <c r="F71" t="str">
        <f>DISENE_EX_TechInputSplit!F71</f>
        <v>PublicBuildingDistrict CoolingProductionHeat PumpMedium</v>
      </c>
    </row>
    <row r="72" spans="1:6" x14ac:dyDescent="0.25">
      <c r="A72" t="str">
        <f>DISENE_EX_TechInputSplit!A72</f>
        <v>TO</v>
      </c>
      <c r="B72">
        <f>DISENE_EX_TechInputSplit!B72</f>
        <v>2018</v>
      </c>
      <c r="C72" t="str">
        <f>DISENE_EX_TechInputSplit!C72</f>
        <v>SEEPUBBDGDHEHWPP</v>
      </c>
      <c r="D72" t="str">
        <f>DISENE_EX_TechInputSplit!D72</f>
        <v>PUBBDGDHEAVGSUB___HW_EX</v>
      </c>
      <c r="E72">
        <f>IFERROR(IFERROR(VLOOKUP(RIGHT(C72,3),'Tuning parameters'!$B$4:$N$7,HLOOKUP(B72,'Tuning parameters'!$C$2:$N$3,2,FALSE),FALSE),VLOOKUP(RIGHT(C72,4),'Tuning parameters'!$B$4:$N$7,HLOOKUP('NZ50-ENE-2_TechInputSplit'!B72,'Tuning parameters'!$C$2:$N$3,2,FALSE),FALSE)),DISENE_EX_TechInputSplit!E72)</f>
        <v>0.97058823529411697</v>
      </c>
      <c r="F72" t="str">
        <f>DISENE_EX_TechInputSplit!F72</f>
        <v>PublicBuildingDistrict HeatingToronto AverageSubstation</v>
      </c>
    </row>
    <row r="73" spans="1:6" x14ac:dyDescent="0.25">
      <c r="A73" t="str">
        <f>DISENE_EX_TechInputSplit!A73</f>
        <v>TO</v>
      </c>
      <c r="B73">
        <f>DISENE_EX_TechInputSplit!B73</f>
        <v>2018</v>
      </c>
      <c r="C73" t="str">
        <f>DISENE_EX_TechInputSplit!C73</f>
        <v>PUBBDGELC</v>
      </c>
      <c r="D73" t="str">
        <f>DISENE_EX_TechInputSplit!D73</f>
        <v>PUBBDGDHEAVGSUB___HW_EX</v>
      </c>
      <c r="E73">
        <f>IFERROR(IFERROR(VLOOKUP(RIGHT(C73,3),'Tuning parameters'!$B$4:$N$7,HLOOKUP(B73,'Tuning parameters'!$C$2:$N$3,2,FALSE),FALSE),VLOOKUP(RIGHT(C73,4),'Tuning parameters'!$B$4:$N$7,HLOOKUP('NZ50-ENE-2_TechInputSplit'!B73,'Tuning parameters'!$C$2:$N$3,2,FALSE),FALSE)),DISENE_EX_TechInputSplit!E73)</f>
        <v>2.94117647058823E-2</v>
      </c>
      <c r="F73" t="str">
        <f>DISENE_EX_TechInputSplit!F73</f>
        <v>PublicBuildingDistrict HeatingToronto AverageSubstation</v>
      </c>
    </row>
    <row r="74" spans="1:6" x14ac:dyDescent="0.25">
      <c r="A74" t="str">
        <f>DISENE_EX_TechInputSplit!A74</f>
        <v>TO</v>
      </c>
      <c r="B74">
        <f>DISENE_EX_TechInputSplit!B74</f>
        <v>2018</v>
      </c>
      <c r="C74" t="str">
        <f>DISENE_EX_TechInputSplit!C74</f>
        <v>PUBBDGNGA</v>
      </c>
      <c r="D74" t="str">
        <f>DISENE_EX_TechInputSplit!D74</f>
        <v>PUBBDGDHEPRDBOILARNGA_EX</v>
      </c>
      <c r="E74">
        <f>IFERROR(IFERROR(VLOOKUP(RIGHT(C74,3),'Tuning parameters'!$B$4:$N$7,HLOOKUP(B74,'Tuning parameters'!$C$2:$N$3,2,FALSE),FALSE),VLOOKUP(RIGHT(C74,4),'Tuning parameters'!$B$4:$N$7,HLOOKUP('NZ50-ENE-2_TechInputSplit'!B74,'Tuning parameters'!$C$2:$N$3,2,FALSE),FALSE)),DISENE_EX_TechInputSplit!E74)</f>
        <v>0.95</v>
      </c>
      <c r="F74" t="str">
        <f>DISENE_EX_TechInputSplit!F74</f>
        <v>PublicBuildingDistrict HeatingProductionBoilerLarge</v>
      </c>
    </row>
    <row r="75" spans="1:6" x14ac:dyDescent="0.25">
      <c r="A75" t="str">
        <f>DISENE_EX_TechInputSplit!A75</f>
        <v>TO</v>
      </c>
      <c r="B75">
        <f>DISENE_EX_TechInputSplit!B75</f>
        <v>2018</v>
      </c>
      <c r="C75" t="str">
        <f>DISENE_EX_TechInputSplit!C75</f>
        <v>PUBBDGBMTN</v>
      </c>
      <c r="D75" t="str">
        <f>DISENE_EX_TechInputSplit!D75</f>
        <v>PUBBDGDHEPRDBOILARNGA_EX</v>
      </c>
      <c r="E75">
        <f>IFERROR(IFERROR(VLOOKUP(RIGHT(C75,3),'Tuning parameters'!$B$4:$N$7,HLOOKUP(B75,'Tuning parameters'!$C$2:$N$3,2,FALSE),FALSE),VLOOKUP(RIGHT(C75,4),'Tuning parameters'!$B$4:$N$7,HLOOKUP('NZ50-ENE-2_TechInputSplit'!B75,'Tuning parameters'!$C$2:$N$3,2,FALSE),FALSE)),DISENE_EX_TechInputSplit!E75)</f>
        <v>0.05</v>
      </c>
      <c r="F75" t="str">
        <f>DISENE_EX_TechInputSplit!F75</f>
        <v>PublicBuildingDistrict HeatingProductionBoilerLarge</v>
      </c>
    </row>
    <row r="76" spans="1:6" x14ac:dyDescent="0.25">
      <c r="A76" t="str">
        <f>DISENE_EX_TechInputSplit!A76</f>
        <v>TO</v>
      </c>
      <c r="B76">
        <f>DISENE_EX_TechInputSplit!B76</f>
        <v>2018</v>
      </c>
      <c r="C76" t="str">
        <f>DISENE_EX_TechInputSplit!C76</f>
        <v>SEERESBDGDCOCWPP</v>
      </c>
      <c r="D76" t="str">
        <f>DISENE_EX_TechInputSplit!D76</f>
        <v>RESBDGDCOAVGSUB___CW_EX</v>
      </c>
      <c r="E76">
        <f>IFERROR(IFERROR(VLOOKUP(RIGHT(C76,3),'Tuning parameters'!$B$4:$N$7,HLOOKUP(B76,'Tuning parameters'!$C$2:$N$3,2,FALSE),FALSE),VLOOKUP(RIGHT(C76,4),'Tuning parameters'!$B$4:$N$7,HLOOKUP('NZ50-ENE-2_TechInputSplit'!B76,'Tuning parameters'!$C$2:$N$3,2,FALSE),FALSE)),DISENE_EX_TechInputSplit!E76)</f>
        <v>0.97058823529411697</v>
      </c>
      <c r="F76" t="str">
        <f>DISENE_EX_TechInputSplit!F76</f>
        <v>ResidentialBuildingDistrict CoolingToronto AverageSubstation</v>
      </c>
    </row>
    <row r="77" spans="1:6" x14ac:dyDescent="0.25">
      <c r="A77" t="str">
        <f>DISENE_EX_TechInputSplit!A77</f>
        <v>TO</v>
      </c>
      <c r="B77">
        <f>DISENE_EX_TechInputSplit!B77</f>
        <v>2018</v>
      </c>
      <c r="C77" t="str">
        <f>DISENE_EX_TechInputSplit!C77</f>
        <v>RESBDGELC</v>
      </c>
      <c r="D77" t="str">
        <f>DISENE_EX_TechInputSplit!D77</f>
        <v>RESBDGDCOAVGSUB___CW_EX</v>
      </c>
      <c r="E77">
        <f>IFERROR(IFERROR(VLOOKUP(RIGHT(C77,3),'Tuning parameters'!$B$4:$N$7,HLOOKUP(B77,'Tuning parameters'!$C$2:$N$3,2,FALSE),FALSE),VLOOKUP(RIGHT(C77,4),'Tuning parameters'!$B$4:$N$7,HLOOKUP('NZ50-ENE-2_TechInputSplit'!B77,'Tuning parameters'!$C$2:$N$3,2,FALSE),FALSE)),DISENE_EX_TechInputSplit!E77)</f>
        <v>2.94117647058823E-2</v>
      </c>
      <c r="F77" t="str">
        <f>DISENE_EX_TechInputSplit!F77</f>
        <v>ResidentialBuildingDistrict CoolingToronto AverageSubstation</v>
      </c>
    </row>
    <row r="78" spans="1:6" x14ac:dyDescent="0.25">
      <c r="A78" t="str">
        <f>DISENE_EX_TechInputSplit!A78</f>
        <v>TO</v>
      </c>
      <c r="B78">
        <f>DISENE_EX_TechInputSplit!B78</f>
        <v>2018</v>
      </c>
      <c r="C78" t="str">
        <f>DISENE_EX_TechInputSplit!C78</f>
        <v>RESBDGELC</v>
      </c>
      <c r="D78" t="str">
        <f>DISENE_EX_TechInputSplit!D78</f>
        <v>RESBDGDCOPRDDLAENWELC_EX</v>
      </c>
      <c r="E78">
        <f>IFERROR(IFERROR(VLOOKUP(RIGHT(C78,3),'Tuning parameters'!$B$4:$N$7,HLOOKUP(B78,'Tuning parameters'!$C$2:$N$3,2,FALSE),FALSE),VLOOKUP(RIGHT(C78,4),'Tuning parameters'!$B$4:$N$7,HLOOKUP('NZ50-ENE-2_TechInputSplit'!B78,'Tuning parameters'!$C$2:$N$3,2,FALSE),FALSE)),DISENE_EX_TechInputSplit!E78)</f>
        <v>0.98499999999999999</v>
      </c>
      <c r="F78" t="str">
        <f>DISENE_EX_TechInputSplit!F78</f>
        <v>ResidentialBuildingDistrict CoolingProductionDeep Lake CoolingEnwave</v>
      </c>
    </row>
    <row r="79" spans="1:6" x14ac:dyDescent="0.25">
      <c r="A79" t="str">
        <f>DISENE_EX_TechInputSplit!A79</f>
        <v>TO</v>
      </c>
      <c r="B79">
        <f>DISENE_EX_TechInputSplit!B79</f>
        <v>2018</v>
      </c>
      <c r="C79" t="str">
        <f>DISENE_EX_TechInputSplit!C79</f>
        <v>RESBDGETHOS</v>
      </c>
      <c r="D79" t="str">
        <f>DISENE_EX_TechInputSplit!D79</f>
        <v>RESBDGDCOPRDDLAENWELC_EX</v>
      </c>
      <c r="E79">
        <f>IFERROR(IFERROR(VLOOKUP(RIGHT(C79,3),'Tuning parameters'!$B$4:$N$7,HLOOKUP(B79,'Tuning parameters'!$C$2:$N$3,2,FALSE),FALSE),VLOOKUP(RIGHT(C79,4),'Tuning parameters'!$B$4:$N$7,HLOOKUP('NZ50-ENE-2_TechInputSplit'!B79,'Tuning parameters'!$C$2:$N$3,2,FALSE),FALSE)),DISENE_EX_TechInputSplit!E79)</f>
        <v>1.4999999999999999E-2</v>
      </c>
      <c r="F79" t="str">
        <f>DISENE_EX_TechInputSplit!F79</f>
        <v>ResidentialBuildingDistrict CoolingProductionDeep Lake CoolingEnwave</v>
      </c>
    </row>
    <row r="80" spans="1:6" x14ac:dyDescent="0.25">
      <c r="A80" t="str">
        <f>DISENE_EX_TechInputSplit!A80</f>
        <v>TO</v>
      </c>
      <c r="B80">
        <f>DISENE_EX_TechInputSplit!B80</f>
        <v>2018</v>
      </c>
      <c r="C80" t="str">
        <f>DISENE_EX_TechInputSplit!C80</f>
        <v>SEERESBDGDHEHWP</v>
      </c>
      <c r="D80" t="str">
        <f>DISENE_EX_TechInputSplit!D80</f>
        <v>RESBDGDCOPRDHEPLARHWP_EX</v>
      </c>
      <c r="E80">
        <f>IFERROR(IFERROR(VLOOKUP(RIGHT(C80,3),'Tuning parameters'!$B$4:$N$7,HLOOKUP(B80,'Tuning parameters'!$C$2:$N$3,2,FALSE),FALSE),VLOOKUP(RIGHT(C80,4),'Tuning parameters'!$B$4:$N$7,HLOOKUP('NZ50-ENE-2_TechInputSplit'!B80,'Tuning parameters'!$C$2:$N$3,2,FALSE),FALSE)),DISENE_EX_TechInputSplit!E80)</f>
        <v>0.98499999999999999</v>
      </c>
      <c r="F80" t="str">
        <f>DISENE_EX_TechInputSplit!F80</f>
        <v>ResidentialBuildingDistrict CoolingProductionHeat PumpLarge</v>
      </c>
    </row>
    <row r="81" spans="1:6" x14ac:dyDescent="0.25">
      <c r="A81" t="str">
        <f>DISENE_EX_TechInputSplit!A81</f>
        <v>TO</v>
      </c>
      <c r="B81">
        <f>DISENE_EX_TechInputSplit!B81</f>
        <v>2018</v>
      </c>
      <c r="C81" t="str">
        <f>DISENE_EX_TechInputSplit!C81</f>
        <v>RESBDGELC</v>
      </c>
      <c r="D81" t="str">
        <f>DISENE_EX_TechInputSplit!D81</f>
        <v>RESBDGDCOPRDHEPLARHWP_EX</v>
      </c>
      <c r="E81">
        <f>IFERROR(IFERROR(VLOOKUP(RIGHT(C81,3),'Tuning parameters'!$B$4:$N$7,HLOOKUP(B81,'Tuning parameters'!$C$2:$N$3,2,FALSE),FALSE),VLOOKUP(RIGHT(C81,4),'Tuning parameters'!$B$4:$N$7,HLOOKUP('NZ50-ENE-2_TechInputSplit'!B81,'Tuning parameters'!$C$2:$N$3,2,FALSE),FALSE)),DISENE_EX_TechInputSplit!E81)</f>
        <v>1.4999999999999999E-2</v>
      </c>
      <c r="F81" t="str">
        <f>DISENE_EX_TechInputSplit!F81</f>
        <v>ResidentialBuildingDistrict CoolingProductionHeat PumpLarge</v>
      </c>
    </row>
    <row r="82" spans="1:6" x14ac:dyDescent="0.25">
      <c r="A82" t="str">
        <f>DISENE_EX_TechInputSplit!A82</f>
        <v>TO</v>
      </c>
      <c r="B82">
        <f>DISENE_EX_TechInputSplit!B82</f>
        <v>2018</v>
      </c>
      <c r="C82" t="str">
        <f>DISENE_EX_TechInputSplit!C82</f>
        <v>SEERESBDGDHEHWPP</v>
      </c>
      <c r="D82" t="str">
        <f>DISENE_EX_TechInputSplit!D82</f>
        <v>RESBDGDHEAVGSUB___HW_EX</v>
      </c>
      <c r="E82">
        <f>IFERROR(IFERROR(VLOOKUP(RIGHT(C82,3),'Tuning parameters'!$B$4:$N$7,HLOOKUP(B82,'Tuning parameters'!$C$2:$N$3,2,FALSE),FALSE),VLOOKUP(RIGHT(C82,4),'Tuning parameters'!$B$4:$N$7,HLOOKUP('NZ50-ENE-2_TechInputSplit'!B82,'Tuning parameters'!$C$2:$N$3,2,FALSE),FALSE)),DISENE_EX_TechInputSplit!E82)</f>
        <v>0.97058823529411697</v>
      </c>
      <c r="F82" t="str">
        <f>DISENE_EX_TechInputSplit!F82</f>
        <v>ResidentialBuildingDistrict HeatingToronto AverageSubstation</v>
      </c>
    </row>
    <row r="83" spans="1:6" x14ac:dyDescent="0.25">
      <c r="A83" t="str">
        <f>DISENE_EX_TechInputSplit!A83</f>
        <v>TO</v>
      </c>
      <c r="B83">
        <f>DISENE_EX_TechInputSplit!B83</f>
        <v>2018</v>
      </c>
      <c r="C83" t="str">
        <f>DISENE_EX_TechInputSplit!C83</f>
        <v>RESBDGELC</v>
      </c>
      <c r="D83" t="str">
        <f>DISENE_EX_TechInputSplit!D83</f>
        <v>RESBDGDHEAVGSUB___HW_EX</v>
      </c>
      <c r="E83">
        <f>IFERROR(IFERROR(VLOOKUP(RIGHT(C83,3),'Tuning parameters'!$B$4:$N$7,HLOOKUP(B83,'Tuning parameters'!$C$2:$N$3,2,FALSE),FALSE),VLOOKUP(RIGHT(C83,4),'Tuning parameters'!$B$4:$N$7,HLOOKUP('NZ50-ENE-2_TechInputSplit'!B83,'Tuning parameters'!$C$2:$N$3,2,FALSE),FALSE)),DISENE_EX_TechInputSplit!E83)</f>
        <v>2.94117647058823E-2</v>
      </c>
      <c r="F83" t="str">
        <f>DISENE_EX_TechInputSplit!F83</f>
        <v>ResidentialBuildingDistrict HeatingToronto AverageSubstation</v>
      </c>
    </row>
    <row r="84" spans="1:6" x14ac:dyDescent="0.25">
      <c r="A84" t="str">
        <f>DISENE_EX_TechInputSplit!A84</f>
        <v>TO</v>
      </c>
      <c r="B84">
        <f>DISENE_EX_TechInputSplit!B84</f>
        <v>2018</v>
      </c>
      <c r="C84" t="str">
        <f>DISENE_EX_TechInputSplit!C84</f>
        <v>RESBDGNGA</v>
      </c>
      <c r="D84" t="str">
        <f>DISENE_EX_TechInputSplit!D84</f>
        <v>RESBDGDHEPRDBOILARNGA_EX</v>
      </c>
      <c r="E84">
        <f>IFERROR(IFERROR(VLOOKUP(RIGHT(C84,3),'Tuning parameters'!$B$4:$N$7,HLOOKUP(B84,'Tuning parameters'!$C$2:$N$3,2,FALSE),FALSE),VLOOKUP(RIGHT(C84,4),'Tuning parameters'!$B$4:$N$7,HLOOKUP('NZ50-ENE-2_TechInputSplit'!B84,'Tuning parameters'!$C$2:$N$3,2,FALSE),FALSE)),DISENE_EX_TechInputSplit!E84)</f>
        <v>0.95</v>
      </c>
      <c r="F84" t="str">
        <f>DISENE_EX_TechInputSplit!F84</f>
        <v>ResidentialBuildingDistrict HeatingProductionBoilerLarge</v>
      </c>
    </row>
    <row r="85" spans="1:6" x14ac:dyDescent="0.25">
      <c r="A85" t="str">
        <f>DISENE_EX_TechInputSplit!A85</f>
        <v>TO</v>
      </c>
      <c r="B85">
        <f>DISENE_EX_TechInputSplit!B85</f>
        <v>2018</v>
      </c>
      <c r="C85" t="str">
        <f>DISENE_EX_TechInputSplit!C85</f>
        <v>RESBDGBMTN</v>
      </c>
      <c r="D85" t="str">
        <f>DISENE_EX_TechInputSplit!D85</f>
        <v>RESBDGDHEPRDBOILARNGA_EX</v>
      </c>
      <c r="E85">
        <f>IFERROR(IFERROR(VLOOKUP(RIGHT(C85,3),'Tuning parameters'!$B$4:$N$7,HLOOKUP(B85,'Tuning parameters'!$C$2:$N$3,2,FALSE),FALSE),VLOOKUP(RIGHT(C85,4),'Tuning parameters'!$B$4:$N$7,HLOOKUP('NZ50-ENE-2_TechInputSplit'!B85,'Tuning parameters'!$C$2:$N$3,2,FALSE),FALSE)),DISENE_EX_TechInputSplit!E85)</f>
        <v>0.05</v>
      </c>
      <c r="F85" t="str">
        <f>DISENE_EX_TechInputSplit!F85</f>
        <v>ResidentialBuildingDistrict HeatingProductionBoilerLarge</v>
      </c>
    </row>
    <row r="86" spans="1:6" x14ac:dyDescent="0.25">
      <c r="A86" t="str">
        <f>DISENE_EX_TechInputSplit!A86</f>
        <v>TO</v>
      </c>
      <c r="B86">
        <f>DISENE_EX_TechInputSplit!B86</f>
        <v>2019</v>
      </c>
      <c r="C86" t="str">
        <f>DISENE_EX_TechInputSplit!C86</f>
        <v>SEECOMBDGDCOCWPP</v>
      </c>
      <c r="D86" t="str">
        <f>DISENE_EX_TechInputSplit!D86</f>
        <v>COMBDGDCOAVGSUB___CW_EX</v>
      </c>
      <c r="E86">
        <f>IFERROR(IFERROR(VLOOKUP(RIGHT(C86,3),'Tuning parameters'!$B$4:$N$7,HLOOKUP(B86,'Tuning parameters'!$C$2:$N$3,2,FALSE),FALSE),VLOOKUP(RIGHT(C86,4),'Tuning parameters'!$B$4:$N$7,HLOOKUP('NZ50-ENE-2_TechInputSplit'!B86,'Tuning parameters'!$C$2:$N$3,2,FALSE),FALSE)),DISENE_EX_TechInputSplit!E86)</f>
        <v>0.97058823529411697</v>
      </c>
      <c r="F86" t="str">
        <f>DISENE_EX_TechInputSplit!F86</f>
        <v>CommercialBuildingDistrict CoolingToronto AverageSubstation</v>
      </c>
    </row>
    <row r="87" spans="1:6" x14ac:dyDescent="0.25">
      <c r="A87" t="str">
        <f>DISENE_EX_TechInputSplit!A87</f>
        <v>TO</v>
      </c>
      <c r="B87">
        <f>DISENE_EX_TechInputSplit!B87</f>
        <v>2019</v>
      </c>
      <c r="C87" t="str">
        <f>DISENE_EX_TechInputSplit!C87</f>
        <v>COMBDGELC</v>
      </c>
      <c r="D87" t="str">
        <f>DISENE_EX_TechInputSplit!D87</f>
        <v>COMBDGDCOAVGSUB___CW_EX</v>
      </c>
      <c r="E87">
        <f>IFERROR(IFERROR(VLOOKUP(RIGHT(C87,3),'Tuning parameters'!$B$4:$N$7,HLOOKUP(B87,'Tuning parameters'!$C$2:$N$3,2,FALSE),FALSE),VLOOKUP(RIGHT(C87,4),'Tuning parameters'!$B$4:$N$7,HLOOKUP('NZ50-ENE-2_TechInputSplit'!B87,'Tuning parameters'!$C$2:$N$3,2,FALSE),FALSE)),DISENE_EX_TechInputSplit!E87)</f>
        <v>2.94117647058823E-2</v>
      </c>
      <c r="F87" t="str">
        <f>DISENE_EX_TechInputSplit!F87</f>
        <v>CommercialBuildingDistrict CoolingToronto AverageSubstation</v>
      </c>
    </row>
    <row r="88" spans="1:6" x14ac:dyDescent="0.25">
      <c r="A88" t="str">
        <f>DISENE_EX_TechInputSplit!A88</f>
        <v>TO</v>
      </c>
      <c r="B88">
        <f>DISENE_EX_TechInputSplit!B88</f>
        <v>2019</v>
      </c>
      <c r="C88" t="str">
        <f>DISENE_EX_TechInputSplit!C88</f>
        <v>COMBDGELC</v>
      </c>
      <c r="D88" t="str">
        <f>DISENE_EX_TechInputSplit!D88</f>
        <v>COMBDGDCOPRDDLAENWELC_EX</v>
      </c>
      <c r="E88">
        <f>IFERROR(IFERROR(VLOOKUP(RIGHT(C88,3),'Tuning parameters'!$B$4:$N$7,HLOOKUP(B88,'Tuning parameters'!$C$2:$N$3,2,FALSE),FALSE),VLOOKUP(RIGHT(C88,4),'Tuning parameters'!$B$4:$N$7,HLOOKUP('NZ50-ENE-2_TechInputSplit'!B88,'Tuning parameters'!$C$2:$N$3,2,FALSE),FALSE)),DISENE_EX_TechInputSplit!E88)</f>
        <v>0.98499999999999999</v>
      </c>
      <c r="F88" t="str">
        <f>DISENE_EX_TechInputSplit!F88</f>
        <v>CommercialBuildingDistrict CoolingProductionDeep Lake CoolingEnwave</v>
      </c>
    </row>
    <row r="89" spans="1:6" x14ac:dyDescent="0.25">
      <c r="A89" t="str">
        <f>DISENE_EX_TechInputSplit!A89</f>
        <v>TO</v>
      </c>
      <c r="B89">
        <f>DISENE_EX_TechInputSplit!B89</f>
        <v>2019</v>
      </c>
      <c r="C89" t="str">
        <f>DISENE_EX_TechInputSplit!C89</f>
        <v>COMBDGETHOS</v>
      </c>
      <c r="D89" t="str">
        <f>DISENE_EX_TechInputSplit!D89</f>
        <v>COMBDGDCOPRDDLAENWELC_EX</v>
      </c>
      <c r="E89">
        <f>IFERROR(IFERROR(VLOOKUP(RIGHT(C89,3),'Tuning parameters'!$B$4:$N$7,HLOOKUP(B89,'Tuning parameters'!$C$2:$N$3,2,FALSE),FALSE),VLOOKUP(RIGHT(C89,4),'Tuning parameters'!$B$4:$N$7,HLOOKUP('NZ50-ENE-2_TechInputSplit'!B89,'Tuning parameters'!$C$2:$N$3,2,FALSE),FALSE)),DISENE_EX_TechInputSplit!E89)</f>
        <v>1.4999999999999999E-2</v>
      </c>
      <c r="F89" t="str">
        <f>DISENE_EX_TechInputSplit!F89</f>
        <v>CommercialBuildingDistrict CoolingProductionDeep Lake CoolingEnwave</v>
      </c>
    </row>
    <row r="90" spans="1:6" x14ac:dyDescent="0.25">
      <c r="A90" t="str">
        <f>DISENE_EX_TechInputSplit!A90</f>
        <v>TO</v>
      </c>
      <c r="B90">
        <f>DISENE_EX_TechInputSplit!B90</f>
        <v>2019</v>
      </c>
      <c r="C90" t="str">
        <f>DISENE_EX_TechInputSplit!C90</f>
        <v>SEECOMBDGDHEHWP</v>
      </c>
      <c r="D90" t="str">
        <f>DISENE_EX_TechInputSplit!D90</f>
        <v>COMBDGDCOPRDHEPLARHWP_EX</v>
      </c>
      <c r="E90">
        <f>IFERROR(IFERROR(VLOOKUP(RIGHT(C90,3),'Tuning parameters'!$B$4:$N$7,HLOOKUP(B90,'Tuning parameters'!$C$2:$N$3,2,FALSE),FALSE),VLOOKUP(RIGHT(C90,4),'Tuning parameters'!$B$4:$N$7,HLOOKUP('NZ50-ENE-2_TechInputSplit'!B90,'Tuning parameters'!$C$2:$N$3,2,FALSE),FALSE)),DISENE_EX_TechInputSplit!E90)</f>
        <v>0.98499999999999999</v>
      </c>
      <c r="F90" t="str">
        <f>DISENE_EX_TechInputSplit!F90</f>
        <v>CommercialBuildingDistrict CoolingProductionHeat PumpLarge</v>
      </c>
    </row>
    <row r="91" spans="1:6" x14ac:dyDescent="0.25">
      <c r="A91" t="str">
        <f>DISENE_EX_TechInputSplit!A91</f>
        <v>TO</v>
      </c>
      <c r="B91">
        <f>DISENE_EX_TechInputSplit!B91</f>
        <v>2019</v>
      </c>
      <c r="C91" t="str">
        <f>DISENE_EX_TechInputSplit!C91</f>
        <v>COMBDGELC</v>
      </c>
      <c r="D91" t="str">
        <f>DISENE_EX_TechInputSplit!D91</f>
        <v>COMBDGDCOPRDHEPLARHWP_EX</v>
      </c>
      <c r="E91">
        <f>IFERROR(IFERROR(VLOOKUP(RIGHT(C91,3),'Tuning parameters'!$B$4:$N$7,HLOOKUP(B91,'Tuning parameters'!$C$2:$N$3,2,FALSE),FALSE),VLOOKUP(RIGHT(C91,4),'Tuning parameters'!$B$4:$N$7,HLOOKUP('NZ50-ENE-2_TechInputSplit'!B91,'Tuning parameters'!$C$2:$N$3,2,FALSE),FALSE)),DISENE_EX_TechInputSplit!E91)</f>
        <v>1.4999999999999999E-2</v>
      </c>
      <c r="F91" t="str">
        <f>DISENE_EX_TechInputSplit!F91</f>
        <v>CommercialBuildingDistrict CoolingProductionHeat PumpLarge</v>
      </c>
    </row>
    <row r="92" spans="1:6" x14ac:dyDescent="0.25">
      <c r="A92" t="str">
        <f>DISENE_EX_TechInputSplit!A92</f>
        <v>TO</v>
      </c>
      <c r="B92">
        <f>DISENE_EX_TechInputSplit!B92</f>
        <v>2019</v>
      </c>
      <c r="C92" t="str">
        <f>DISENE_EX_TechInputSplit!C92</f>
        <v>SEECOMBDGDHEHWPP</v>
      </c>
      <c r="D92" t="str">
        <f>DISENE_EX_TechInputSplit!D92</f>
        <v>COMBDGDHEAVGSUB___HW_EX</v>
      </c>
      <c r="E92">
        <f>IFERROR(IFERROR(VLOOKUP(RIGHT(C92,3),'Tuning parameters'!$B$4:$N$7,HLOOKUP(B92,'Tuning parameters'!$C$2:$N$3,2,FALSE),FALSE),VLOOKUP(RIGHT(C92,4),'Tuning parameters'!$B$4:$N$7,HLOOKUP('NZ50-ENE-2_TechInputSplit'!B92,'Tuning parameters'!$C$2:$N$3,2,FALSE),FALSE)),DISENE_EX_TechInputSplit!E92)</f>
        <v>0.97058823529411697</v>
      </c>
      <c r="F92" t="str">
        <f>DISENE_EX_TechInputSplit!F92</f>
        <v>CommercialBuildingDistrict HeatingToronto AverageSubstation</v>
      </c>
    </row>
    <row r="93" spans="1:6" x14ac:dyDescent="0.25">
      <c r="A93" t="str">
        <f>DISENE_EX_TechInputSplit!A93</f>
        <v>TO</v>
      </c>
      <c r="B93">
        <f>DISENE_EX_TechInputSplit!B93</f>
        <v>2019</v>
      </c>
      <c r="C93" t="str">
        <f>DISENE_EX_TechInputSplit!C93</f>
        <v>COMBDGELC</v>
      </c>
      <c r="D93" t="str">
        <f>DISENE_EX_TechInputSplit!D93</f>
        <v>COMBDGDHEAVGSUB___HW_EX</v>
      </c>
      <c r="E93">
        <f>IFERROR(IFERROR(VLOOKUP(RIGHT(C93,3),'Tuning parameters'!$B$4:$N$7,HLOOKUP(B93,'Tuning parameters'!$C$2:$N$3,2,FALSE),FALSE),VLOOKUP(RIGHT(C93,4),'Tuning parameters'!$B$4:$N$7,HLOOKUP('NZ50-ENE-2_TechInputSplit'!B93,'Tuning parameters'!$C$2:$N$3,2,FALSE),FALSE)),DISENE_EX_TechInputSplit!E93)</f>
        <v>2.94117647058823E-2</v>
      </c>
      <c r="F93" t="str">
        <f>DISENE_EX_TechInputSplit!F93</f>
        <v>CommercialBuildingDistrict HeatingToronto AverageSubstation</v>
      </c>
    </row>
    <row r="94" spans="1:6" x14ac:dyDescent="0.25">
      <c r="A94" t="str">
        <f>DISENE_EX_TechInputSplit!A94</f>
        <v>TO</v>
      </c>
      <c r="B94">
        <f>DISENE_EX_TechInputSplit!B94</f>
        <v>2019</v>
      </c>
      <c r="C94" t="str">
        <f>DISENE_EX_TechInputSplit!C94</f>
        <v>COMBDGNGA</v>
      </c>
      <c r="D94" t="str">
        <f>DISENE_EX_TechInputSplit!D94</f>
        <v>COMBDGDHEPRDBOILARNGA_EX</v>
      </c>
      <c r="E94">
        <f>IFERROR(IFERROR(VLOOKUP(RIGHT(C94,3),'Tuning parameters'!$B$4:$N$7,HLOOKUP(B94,'Tuning parameters'!$C$2:$N$3,2,FALSE),FALSE),VLOOKUP(RIGHT(C94,4),'Tuning parameters'!$B$4:$N$7,HLOOKUP('NZ50-ENE-2_TechInputSplit'!B94,'Tuning parameters'!$C$2:$N$3,2,FALSE),FALSE)),DISENE_EX_TechInputSplit!E94)</f>
        <v>0.95</v>
      </c>
      <c r="F94" t="str">
        <f>DISENE_EX_TechInputSplit!F94</f>
        <v>CommercialBuildingDistrict HeatingProductionBoilerLarge</v>
      </c>
    </row>
    <row r="95" spans="1:6" x14ac:dyDescent="0.25">
      <c r="A95" t="str">
        <f>DISENE_EX_TechInputSplit!A95</f>
        <v>TO</v>
      </c>
      <c r="B95">
        <f>DISENE_EX_TechInputSplit!B95</f>
        <v>2019</v>
      </c>
      <c r="C95" t="str">
        <f>DISENE_EX_TechInputSplit!C95</f>
        <v>COMBDGBMTN</v>
      </c>
      <c r="D95" t="str">
        <f>DISENE_EX_TechInputSplit!D95</f>
        <v>COMBDGDHEPRDBOILARNGA_EX</v>
      </c>
      <c r="E95">
        <f>IFERROR(IFERROR(VLOOKUP(RIGHT(C95,3),'Tuning parameters'!$B$4:$N$7,HLOOKUP(B95,'Tuning parameters'!$C$2:$N$3,2,FALSE),FALSE),VLOOKUP(RIGHT(C95,4),'Tuning parameters'!$B$4:$N$7,HLOOKUP('NZ50-ENE-2_TechInputSplit'!B95,'Tuning parameters'!$C$2:$N$3,2,FALSE),FALSE)),DISENE_EX_TechInputSplit!E95)</f>
        <v>0.05</v>
      </c>
      <c r="F95" t="str">
        <f>DISENE_EX_TechInputSplit!F95</f>
        <v>CommercialBuildingDistrict HeatingProductionBoilerLarge</v>
      </c>
    </row>
    <row r="96" spans="1:6" x14ac:dyDescent="0.25">
      <c r="A96" t="str">
        <f>DISENE_EX_TechInputSplit!A96</f>
        <v>TO</v>
      </c>
      <c r="B96">
        <f>DISENE_EX_TechInputSplit!B96</f>
        <v>2019</v>
      </c>
      <c r="C96" t="str">
        <f>DISENE_EX_TechInputSplit!C96</f>
        <v>PUBBDGELC</v>
      </c>
      <c r="D96" t="str">
        <f>DISENE_EX_TechInputSplit!D96</f>
        <v>PUBBDGDCOAVGSUB___CW_EX</v>
      </c>
      <c r="E96">
        <f>IFERROR(IFERROR(VLOOKUP(RIGHT(C96,3),'Tuning parameters'!$B$4:$N$7,HLOOKUP(B96,'Tuning parameters'!$C$2:$N$3,2,FALSE),FALSE),VLOOKUP(RIGHT(C96,4),'Tuning parameters'!$B$4:$N$7,HLOOKUP('NZ50-ENE-2_TechInputSplit'!B96,'Tuning parameters'!$C$2:$N$3,2,FALSE),FALSE)),DISENE_EX_TechInputSplit!E96)</f>
        <v>0.97058823529411697</v>
      </c>
      <c r="F96" t="str">
        <f>DISENE_EX_TechInputSplit!F96</f>
        <v>PublicBuildingDistrict CoolingToronto AverageSubstation</v>
      </c>
    </row>
    <row r="97" spans="1:6" x14ac:dyDescent="0.25">
      <c r="A97" t="str">
        <f>DISENE_EX_TechInputSplit!A97</f>
        <v>TO</v>
      </c>
      <c r="B97">
        <f>DISENE_EX_TechInputSplit!B97</f>
        <v>2019</v>
      </c>
      <c r="C97" t="str">
        <f>DISENE_EX_TechInputSplit!C97</f>
        <v>SEEPUBBDGDCOCWPP</v>
      </c>
      <c r="D97" t="str">
        <f>DISENE_EX_TechInputSplit!D97</f>
        <v>PUBBDGDCOAVGSUB___CW_EX</v>
      </c>
      <c r="E97">
        <f>IFERROR(IFERROR(VLOOKUP(RIGHT(C97,3),'Tuning parameters'!$B$4:$N$7,HLOOKUP(B97,'Tuning parameters'!$C$2:$N$3,2,FALSE),FALSE),VLOOKUP(RIGHT(C97,4),'Tuning parameters'!$B$4:$N$7,HLOOKUP('NZ50-ENE-2_TechInputSplit'!B97,'Tuning parameters'!$C$2:$N$3,2,FALSE),FALSE)),DISENE_EX_TechInputSplit!E97)</f>
        <v>2.94117647058823E-2</v>
      </c>
      <c r="F97" t="str">
        <f>DISENE_EX_TechInputSplit!F97</f>
        <v>PublicBuildingDistrict CoolingToronto AverageSubstation</v>
      </c>
    </row>
    <row r="98" spans="1:6" x14ac:dyDescent="0.25">
      <c r="A98" t="str">
        <f>DISENE_EX_TechInputSplit!A98</f>
        <v>TO</v>
      </c>
      <c r="B98">
        <f>DISENE_EX_TechInputSplit!B98</f>
        <v>2019</v>
      </c>
      <c r="C98" t="str">
        <f>DISENE_EX_TechInputSplit!C98</f>
        <v>SEEPUBBDGDHEHWP</v>
      </c>
      <c r="D98" t="str">
        <f>DISENE_EX_TechInputSplit!D98</f>
        <v>PUBBDGDCOPRDHEPMEDHWP_EX</v>
      </c>
      <c r="E98">
        <f>IFERROR(IFERROR(VLOOKUP(RIGHT(C98,3),'Tuning parameters'!$B$4:$N$7,HLOOKUP(B98,'Tuning parameters'!$C$2:$N$3,2,FALSE),FALSE),VLOOKUP(RIGHT(C98,4),'Tuning parameters'!$B$4:$N$7,HLOOKUP('NZ50-ENE-2_TechInputSplit'!B98,'Tuning parameters'!$C$2:$N$3,2,FALSE),FALSE)),DISENE_EX_TechInputSplit!E98)</f>
        <v>0.98499999999999999</v>
      </c>
      <c r="F98" t="str">
        <f>DISENE_EX_TechInputSplit!F98</f>
        <v>PublicBuildingDistrict CoolingProductionHeat PumpMedium</v>
      </c>
    </row>
    <row r="99" spans="1:6" x14ac:dyDescent="0.25">
      <c r="A99" t="str">
        <f>DISENE_EX_TechInputSplit!A99</f>
        <v>TO</v>
      </c>
      <c r="B99">
        <f>DISENE_EX_TechInputSplit!B99</f>
        <v>2019</v>
      </c>
      <c r="C99" t="str">
        <f>DISENE_EX_TechInputSplit!C99</f>
        <v>PUBBDGELC</v>
      </c>
      <c r="D99" t="str">
        <f>DISENE_EX_TechInputSplit!D99</f>
        <v>PUBBDGDCOPRDHEPMEDHWP_EX</v>
      </c>
      <c r="E99">
        <f>IFERROR(IFERROR(VLOOKUP(RIGHT(C99,3),'Tuning parameters'!$B$4:$N$7,HLOOKUP(B99,'Tuning parameters'!$C$2:$N$3,2,FALSE),FALSE),VLOOKUP(RIGHT(C99,4),'Tuning parameters'!$B$4:$N$7,HLOOKUP('NZ50-ENE-2_TechInputSplit'!B99,'Tuning parameters'!$C$2:$N$3,2,FALSE),FALSE)),DISENE_EX_TechInputSplit!E99)</f>
        <v>1.4999999999999999E-2</v>
      </c>
      <c r="F99" t="str">
        <f>DISENE_EX_TechInputSplit!F99</f>
        <v>PublicBuildingDistrict CoolingProductionHeat PumpMedium</v>
      </c>
    </row>
    <row r="100" spans="1:6" x14ac:dyDescent="0.25">
      <c r="A100" t="str">
        <f>DISENE_EX_TechInputSplit!A100</f>
        <v>TO</v>
      </c>
      <c r="B100">
        <f>DISENE_EX_TechInputSplit!B100</f>
        <v>2019</v>
      </c>
      <c r="C100" t="str">
        <f>DISENE_EX_TechInputSplit!C100</f>
        <v>SEEPUBBDGDHEHWPP</v>
      </c>
      <c r="D100" t="str">
        <f>DISENE_EX_TechInputSplit!D100</f>
        <v>PUBBDGDHEAVGSUB___HW_EX</v>
      </c>
      <c r="E100">
        <f>IFERROR(IFERROR(VLOOKUP(RIGHT(C100,3),'Tuning parameters'!$B$4:$N$7,HLOOKUP(B100,'Tuning parameters'!$C$2:$N$3,2,FALSE),FALSE),VLOOKUP(RIGHT(C100,4),'Tuning parameters'!$B$4:$N$7,HLOOKUP('NZ50-ENE-2_TechInputSplit'!B100,'Tuning parameters'!$C$2:$N$3,2,FALSE),FALSE)),DISENE_EX_TechInputSplit!E100)</f>
        <v>0.97058823529411697</v>
      </c>
      <c r="F100" t="str">
        <f>DISENE_EX_TechInputSplit!F100</f>
        <v>PublicBuildingDistrict HeatingToronto AverageSubstation</v>
      </c>
    </row>
    <row r="101" spans="1:6" x14ac:dyDescent="0.25">
      <c r="A101" t="str">
        <f>DISENE_EX_TechInputSplit!A101</f>
        <v>TO</v>
      </c>
      <c r="B101">
        <f>DISENE_EX_TechInputSplit!B101</f>
        <v>2019</v>
      </c>
      <c r="C101" t="str">
        <f>DISENE_EX_TechInputSplit!C101</f>
        <v>PUBBDGELC</v>
      </c>
      <c r="D101" t="str">
        <f>DISENE_EX_TechInputSplit!D101</f>
        <v>PUBBDGDHEAVGSUB___HW_EX</v>
      </c>
      <c r="E101">
        <f>IFERROR(IFERROR(VLOOKUP(RIGHT(C101,3),'Tuning parameters'!$B$4:$N$7,HLOOKUP(B101,'Tuning parameters'!$C$2:$N$3,2,FALSE),FALSE),VLOOKUP(RIGHT(C101,4),'Tuning parameters'!$B$4:$N$7,HLOOKUP('NZ50-ENE-2_TechInputSplit'!B101,'Tuning parameters'!$C$2:$N$3,2,FALSE),FALSE)),DISENE_EX_TechInputSplit!E101)</f>
        <v>2.94117647058823E-2</v>
      </c>
      <c r="F101" t="str">
        <f>DISENE_EX_TechInputSplit!F101</f>
        <v>PublicBuildingDistrict HeatingToronto AverageSubstation</v>
      </c>
    </row>
    <row r="102" spans="1:6" x14ac:dyDescent="0.25">
      <c r="A102" t="str">
        <f>DISENE_EX_TechInputSplit!A102</f>
        <v>TO</v>
      </c>
      <c r="B102">
        <f>DISENE_EX_TechInputSplit!B102</f>
        <v>2019</v>
      </c>
      <c r="C102" t="str">
        <f>DISENE_EX_TechInputSplit!C102</f>
        <v>PUBBDGNGA</v>
      </c>
      <c r="D102" t="str">
        <f>DISENE_EX_TechInputSplit!D102</f>
        <v>PUBBDGDHEPRDBOILARNGA_EX</v>
      </c>
      <c r="E102">
        <f>IFERROR(IFERROR(VLOOKUP(RIGHT(C102,3),'Tuning parameters'!$B$4:$N$7,HLOOKUP(B102,'Tuning parameters'!$C$2:$N$3,2,FALSE),FALSE),VLOOKUP(RIGHT(C102,4),'Tuning parameters'!$B$4:$N$7,HLOOKUP('NZ50-ENE-2_TechInputSplit'!B102,'Tuning parameters'!$C$2:$N$3,2,FALSE),FALSE)),DISENE_EX_TechInputSplit!E102)</f>
        <v>0.95</v>
      </c>
      <c r="F102" t="str">
        <f>DISENE_EX_TechInputSplit!F102</f>
        <v>PublicBuildingDistrict HeatingProductionBoilerLarge</v>
      </c>
    </row>
    <row r="103" spans="1:6" x14ac:dyDescent="0.25">
      <c r="A103" t="str">
        <f>DISENE_EX_TechInputSplit!A103</f>
        <v>TO</v>
      </c>
      <c r="B103">
        <f>DISENE_EX_TechInputSplit!B103</f>
        <v>2019</v>
      </c>
      <c r="C103" t="str">
        <f>DISENE_EX_TechInputSplit!C103</f>
        <v>PUBBDGBMTN</v>
      </c>
      <c r="D103" t="str">
        <f>DISENE_EX_TechInputSplit!D103</f>
        <v>PUBBDGDHEPRDBOILARNGA_EX</v>
      </c>
      <c r="E103">
        <f>IFERROR(IFERROR(VLOOKUP(RIGHT(C103,3),'Tuning parameters'!$B$4:$N$7,HLOOKUP(B103,'Tuning parameters'!$C$2:$N$3,2,FALSE),FALSE),VLOOKUP(RIGHT(C103,4),'Tuning parameters'!$B$4:$N$7,HLOOKUP('NZ50-ENE-2_TechInputSplit'!B103,'Tuning parameters'!$C$2:$N$3,2,FALSE),FALSE)),DISENE_EX_TechInputSplit!E103)</f>
        <v>0.05</v>
      </c>
      <c r="F103" t="str">
        <f>DISENE_EX_TechInputSplit!F103</f>
        <v>PublicBuildingDistrict HeatingProductionBoilerLarge</v>
      </c>
    </row>
    <row r="104" spans="1:6" x14ac:dyDescent="0.25">
      <c r="A104" t="str">
        <f>DISENE_EX_TechInputSplit!A104</f>
        <v>TO</v>
      </c>
      <c r="B104">
        <f>DISENE_EX_TechInputSplit!B104</f>
        <v>2019</v>
      </c>
      <c r="C104" t="str">
        <f>DISENE_EX_TechInputSplit!C104</f>
        <v>SEERESBDGDCOCWPP</v>
      </c>
      <c r="D104" t="str">
        <f>DISENE_EX_TechInputSplit!D104</f>
        <v>RESBDGDCOAVGSUB___CW_EX</v>
      </c>
      <c r="E104">
        <f>IFERROR(IFERROR(VLOOKUP(RIGHT(C104,3),'Tuning parameters'!$B$4:$N$7,HLOOKUP(B104,'Tuning parameters'!$C$2:$N$3,2,FALSE),FALSE),VLOOKUP(RIGHT(C104,4),'Tuning parameters'!$B$4:$N$7,HLOOKUP('NZ50-ENE-2_TechInputSplit'!B104,'Tuning parameters'!$C$2:$N$3,2,FALSE),FALSE)),DISENE_EX_TechInputSplit!E104)</f>
        <v>0.97058823529411697</v>
      </c>
      <c r="F104" t="str">
        <f>DISENE_EX_TechInputSplit!F104</f>
        <v>ResidentialBuildingDistrict CoolingToronto AverageSubstation</v>
      </c>
    </row>
    <row r="105" spans="1:6" x14ac:dyDescent="0.25">
      <c r="A105" t="str">
        <f>DISENE_EX_TechInputSplit!A105</f>
        <v>TO</v>
      </c>
      <c r="B105">
        <f>DISENE_EX_TechInputSplit!B105</f>
        <v>2019</v>
      </c>
      <c r="C105" t="str">
        <f>DISENE_EX_TechInputSplit!C105</f>
        <v>RESBDGELC</v>
      </c>
      <c r="D105" t="str">
        <f>DISENE_EX_TechInputSplit!D105</f>
        <v>RESBDGDCOAVGSUB___CW_EX</v>
      </c>
      <c r="E105">
        <f>IFERROR(IFERROR(VLOOKUP(RIGHT(C105,3),'Tuning parameters'!$B$4:$N$7,HLOOKUP(B105,'Tuning parameters'!$C$2:$N$3,2,FALSE),FALSE),VLOOKUP(RIGHT(C105,4),'Tuning parameters'!$B$4:$N$7,HLOOKUP('NZ50-ENE-2_TechInputSplit'!B105,'Tuning parameters'!$C$2:$N$3,2,FALSE),FALSE)),DISENE_EX_TechInputSplit!E105)</f>
        <v>2.94117647058823E-2</v>
      </c>
      <c r="F105" t="str">
        <f>DISENE_EX_TechInputSplit!F105</f>
        <v>ResidentialBuildingDistrict CoolingToronto AverageSubstation</v>
      </c>
    </row>
    <row r="106" spans="1:6" x14ac:dyDescent="0.25">
      <c r="A106" t="str">
        <f>DISENE_EX_TechInputSplit!A106</f>
        <v>TO</v>
      </c>
      <c r="B106">
        <f>DISENE_EX_TechInputSplit!B106</f>
        <v>2019</v>
      </c>
      <c r="C106" t="str">
        <f>DISENE_EX_TechInputSplit!C106</f>
        <v>RESBDGELC</v>
      </c>
      <c r="D106" t="str">
        <f>DISENE_EX_TechInputSplit!D106</f>
        <v>RESBDGDCOPRDDLAENWELC_EX</v>
      </c>
      <c r="E106">
        <f>IFERROR(IFERROR(VLOOKUP(RIGHT(C106,3),'Tuning parameters'!$B$4:$N$7,HLOOKUP(B106,'Tuning parameters'!$C$2:$N$3,2,FALSE),FALSE),VLOOKUP(RIGHT(C106,4),'Tuning parameters'!$B$4:$N$7,HLOOKUP('NZ50-ENE-2_TechInputSplit'!B106,'Tuning parameters'!$C$2:$N$3,2,FALSE),FALSE)),DISENE_EX_TechInputSplit!E106)</f>
        <v>0.98499999999999999</v>
      </c>
      <c r="F106" t="str">
        <f>DISENE_EX_TechInputSplit!F106</f>
        <v>ResidentialBuildingDistrict CoolingProductionDeep Lake CoolingEnwave</v>
      </c>
    </row>
    <row r="107" spans="1:6" x14ac:dyDescent="0.25">
      <c r="A107" t="str">
        <f>DISENE_EX_TechInputSplit!A107</f>
        <v>TO</v>
      </c>
      <c r="B107">
        <f>DISENE_EX_TechInputSplit!B107</f>
        <v>2019</v>
      </c>
      <c r="C107" t="str">
        <f>DISENE_EX_TechInputSplit!C107</f>
        <v>RESBDGETHOS</v>
      </c>
      <c r="D107" t="str">
        <f>DISENE_EX_TechInputSplit!D107</f>
        <v>RESBDGDCOPRDDLAENWELC_EX</v>
      </c>
      <c r="E107">
        <f>IFERROR(IFERROR(VLOOKUP(RIGHT(C107,3),'Tuning parameters'!$B$4:$N$7,HLOOKUP(B107,'Tuning parameters'!$C$2:$N$3,2,FALSE),FALSE),VLOOKUP(RIGHT(C107,4),'Tuning parameters'!$B$4:$N$7,HLOOKUP('NZ50-ENE-2_TechInputSplit'!B107,'Tuning parameters'!$C$2:$N$3,2,FALSE),FALSE)),DISENE_EX_TechInputSplit!E107)</f>
        <v>1.4999999999999999E-2</v>
      </c>
      <c r="F107" t="str">
        <f>DISENE_EX_TechInputSplit!F107</f>
        <v>ResidentialBuildingDistrict CoolingProductionDeep Lake CoolingEnwave</v>
      </c>
    </row>
    <row r="108" spans="1:6" x14ac:dyDescent="0.25">
      <c r="A108" t="str">
        <f>DISENE_EX_TechInputSplit!A108</f>
        <v>TO</v>
      </c>
      <c r="B108">
        <f>DISENE_EX_TechInputSplit!B108</f>
        <v>2019</v>
      </c>
      <c r="C108" t="str">
        <f>DISENE_EX_TechInputSplit!C108</f>
        <v>SEERESBDGDHEHWP</v>
      </c>
      <c r="D108" t="str">
        <f>DISENE_EX_TechInputSplit!D108</f>
        <v>RESBDGDCOPRDHEPLARHWP_EX</v>
      </c>
      <c r="E108">
        <f>IFERROR(IFERROR(VLOOKUP(RIGHT(C108,3),'Tuning parameters'!$B$4:$N$7,HLOOKUP(B108,'Tuning parameters'!$C$2:$N$3,2,FALSE),FALSE),VLOOKUP(RIGHT(C108,4),'Tuning parameters'!$B$4:$N$7,HLOOKUP('NZ50-ENE-2_TechInputSplit'!B108,'Tuning parameters'!$C$2:$N$3,2,FALSE),FALSE)),DISENE_EX_TechInputSplit!E108)</f>
        <v>0.98499999999999999</v>
      </c>
      <c r="F108" t="str">
        <f>DISENE_EX_TechInputSplit!F108</f>
        <v>ResidentialBuildingDistrict CoolingProductionHeat PumpLarge</v>
      </c>
    </row>
    <row r="109" spans="1:6" x14ac:dyDescent="0.25">
      <c r="A109" t="str">
        <f>DISENE_EX_TechInputSplit!A109</f>
        <v>TO</v>
      </c>
      <c r="B109">
        <f>DISENE_EX_TechInputSplit!B109</f>
        <v>2019</v>
      </c>
      <c r="C109" t="str">
        <f>DISENE_EX_TechInputSplit!C109</f>
        <v>RESBDGELC</v>
      </c>
      <c r="D109" t="str">
        <f>DISENE_EX_TechInputSplit!D109</f>
        <v>RESBDGDCOPRDHEPLARHWP_EX</v>
      </c>
      <c r="E109">
        <f>IFERROR(IFERROR(VLOOKUP(RIGHT(C109,3),'Tuning parameters'!$B$4:$N$7,HLOOKUP(B109,'Tuning parameters'!$C$2:$N$3,2,FALSE),FALSE),VLOOKUP(RIGHT(C109,4),'Tuning parameters'!$B$4:$N$7,HLOOKUP('NZ50-ENE-2_TechInputSplit'!B109,'Tuning parameters'!$C$2:$N$3,2,FALSE),FALSE)),DISENE_EX_TechInputSplit!E109)</f>
        <v>1.4999999999999999E-2</v>
      </c>
      <c r="F109" t="str">
        <f>DISENE_EX_TechInputSplit!F109</f>
        <v>ResidentialBuildingDistrict CoolingProductionHeat PumpLarge</v>
      </c>
    </row>
    <row r="110" spans="1:6" x14ac:dyDescent="0.25">
      <c r="A110" t="str">
        <f>DISENE_EX_TechInputSplit!A110</f>
        <v>TO</v>
      </c>
      <c r="B110">
        <f>DISENE_EX_TechInputSplit!B110</f>
        <v>2019</v>
      </c>
      <c r="C110" t="str">
        <f>DISENE_EX_TechInputSplit!C110</f>
        <v>SEERESBDGDHEHWPP</v>
      </c>
      <c r="D110" t="str">
        <f>DISENE_EX_TechInputSplit!D110</f>
        <v>RESBDGDHEAVGSUB___HW_EX</v>
      </c>
      <c r="E110">
        <f>IFERROR(IFERROR(VLOOKUP(RIGHT(C110,3),'Tuning parameters'!$B$4:$N$7,HLOOKUP(B110,'Tuning parameters'!$C$2:$N$3,2,FALSE),FALSE),VLOOKUP(RIGHT(C110,4),'Tuning parameters'!$B$4:$N$7,HLOOKUP('NZ50-ENE-2_TechInputSplit'!B110,'Tuning parameters'!$C$2:$N$3,2,FALSE),FALSE)),DISENE_EX_TechInputSplit!E110)</f>
        <v>0.97058823529411697</v>
      </c>
      <c r="F110" t="str">
        <f>DISENE_EX_TechInputSplit!F110</f>
        <v>ResidentialBuildingDistrict HeatingToronto AverageSubstation</v>
      </c>
    </row>
    <row r="111" spans="1:6" x14ac:dyDescent="0.25">
      <c r="A111" t="str">
        <f>DISENE_EX_TechInputSplit!A111</f>
        <v>TO</v>
      </c>
      <c r="B111">
        <f>DISENE_EX_TechInputSplit!B111</f>
        <v>2019</v>
      </c>
      <c r="C111" t="str">
        <f>DISENE_EX_TechInputSplit!C111</f>
        <v>RESBDGELC</v>
      </c>
      <c r="D111" t="str">
        <f>DISENE_EX_TechInputSplit!D111</f>
        <v>RESBDGDHEAVGSUB___HW_EX</v>
      </c>
      <c r="E111">
        <f>IFERROR(IFERROR(VLOOKUP(RIGHT(C111,3),'Tuning parameters'!$B$4:$N$7,HLOOKUP(B111,'Tuning parameters'!$C$2:$N$3,2,FALSE),FALSE),VLOOKUP(RIGHT(C111,4),'Tuning parameters'!$B$4:$N$7,HLOOKUP('NZ50-ENE-2_TechInputSplit'!B111,'Tuning parameters'!$C$2:$N$3,2,FALSE),FALSE)),DISENE_EX_TechInputSplit!E111)</f>
        <v>2.94117647058823E-2</v>
      </c>
      <c r="F111" t="str">
        <f>DISENE_EX_TechInputSplit!F111</f>
        <v>ResidentialBuildingDistrict HeatingToronto AverageSubstation</v>
      </c>
    </row>
    <row r="112" spans="1:6" x14ac:dyDescent="0.25">
      <c r="A112" t="str">
        <f>DISENE_EX_TechInputSplit!A112</f>
        <v>TO</v>
      </c>
      <c r="B112">
        <f>DISENE_EX_TechInputSplit!B112</f>
        <v>2019</v>
      </c>
      <c r="C112" t="str">
        <f>DISENE_EX_TechInputSplit!C112</f>
        <v>RESBDGNGA</v>
      </c>
      <c r="D112" t="str">
        <f>DISENE_EX_TechInputSplit!D112</f>
        <v>RESBDGDHEPRDBOILARNGA_EX</v>
      </c>
      <c r="E112">
        <f>IFERROR(IFERROR(VLOOKUP(RIGHT(C112,3),'Tuning parameters'!$B$4:$N$7,HLOOKUP(B112,'Tuning parameters'!$C$2:$N$3,2,FALSE),FALSE),VLOOKUP(RIGHT(C112,4),'Tuning parameters'!$B$4:$N$7,HLOOKUP('NZ50-ENE-2_TechInputSplit'!B112,'Tuning parameters'!$C$2:$N$3,2,FALSE),FALSE)),DISENE_EX_TechInputSplit!E112)</f>
        <v>0.95</v>
      </c>
      <c r="F112" t="str">
        <f>DISENE_EX_TechInputSplit!F112</f>
        <v>ResidentialBuildingDistrict HeatingProductionBoilerLarge</v>
      </c>
    </row>
    <row r="113" spans="1:6" x14ac:dyDescent="0.25">
      <c r="A113" t="str">
        <f>DISENE_EX_TechInputSplit!A113</f>
        <v>TO</v>
      </c>
      <c r="B113">
        <f>DISENE_EX_TechInputSplit!B113</f>
        <v>2019</v>
      </c>
      <c r="C113" t="str">
        <f>DISENE_EX_TechInputSplit!C113</f>
        <v>RESBDGBMTN</v>
      </c>
      <c r="D113" t="str">
        <f>DISENE_EX_TechInputSplit!D113</f>
        <v>RESBDGDHEPRDBOILARNGA_EX</v>
      </c>
      <c r="E113">
        <f>IFERROR(IFERROR(VLOOKUP(RIGHT(C113,3),'Tuning parameters'!$B$4:$N$7,HLOOKUP(B113,'Tuning parameters'!$C$2:$N$3,2,FALSE),FALSE),VLOOKUP(RIGHT(C113,4),'Tuning parameters'!$B$4:$N$7,HLOOKUP('NZ50-ENE-2_TechInputSplit'!B113,'Tuning parameters'!$C$2:$N$3,2,FALSE),FALSE)),DISENE_EX_TechInputSplit!E113)</f>
        <v>0.05</v>
      </c>
      <c r="F113" t="str">
        <f>DISENE_EX_TechInputSplit!F113</f>
        <v>ResidentialBuildingDistrict HeatingProductionBoilerLarge</v>
      </c>
    </row>
    <row r="114" spans="1:6" x14ac:dyDescent="0.25">
      <c r="A114" t="str">
        <f>DISENE_EX_TechInputSplit!A114</f>
        <v>TO</v>
      </c>
      <c r="B114">
        <f>DISENE_EX_TechInputSplit!B114</f>
        <v>2020</v>
      </c>
      <c r="C114" t="str">
        <f>DISENE_EX_TechInputSplit!C114</f>
        <v>SEECOMBDGDCOCWPP</v>
      </c>
      <c r="D114" t="str">
        <f>DISENE_EX_TechInputSplit!D114</f>
        <v>COMBDGDCOAVGSUB___CW_EX</v>
      </c>
      <c r="E114">
        <f>IFERROR(IFERROR(VLOOKUP(RIGHT(C114,3),'Tuning parameters'!$B$4:$N$7,HLOOKUP(B114,'Tuning parameters'!$C$2:$N$3,2,FALSE),FALSE),VLOOKUP(RIGHT(C114,4),'Tuning parameters'!$B$4:$N$7,HLOOKUP('NZ50-ENE-2_TechInputSplit'!B114,'Tuning parameters'!$C$2:$N$3,2,FALSE),FALSE)),DISENE_EX_TechInputSplit!E114)</f>
        <v>0.97058823529411697</v>
      </c>
      <c r="F114" t="str">
        <f>DISENE_EX_TechInputSplit!F114</f>
        <v>CommercialBuildingDistrict CoolingToronto AverageSubstation</v>
      </c>
    </row>
    <row r="115" spans="1:6" x14ac:dyDescent="0.25">
      <c r="A115" t="str">
        <f>DISENE_EX_TechInputSplit!A115</f>
        <v>TO</v>
      </c>
      <c r="B115">
        <f>DISENE_EX_TechInputSplit!B115</f>
        <v>2020</v>
      </c>
      <c r="C115" t="str">
        <f>DISENE_EX_TechInputSplit!C115</f>
        <v>COMBDGELC</v>
      </c>
      <c r="D115" t="str">
        <f>DISENE_EX_TechInputSplit!D115</f>
        <v>COMBDGDCOAVGSUB___CW_EX</v>
      </c>
      <c r="E115">
        <f>IFERROR(IFERROR(VLOOKUP(RIGHT(C115,3),'Tuning parameters'!$B$4:$N$7,HLOOKUP(B115,'Tuning parameters'!$C$2:$N$3,2,FALSE),FALSE),VLOOKUP(RIGHT(C115,4),'Tuning parameters'!$B$4:$N$7,HLOOKUP('NZ50-ENE-2_TechInputSplit'!B115,'Tuning parameters'!$C$2:$N$3,2,FALSE),FALSE)),DISENE_EX_TechInputSplit!E115)</f>
        <v>2.94117647058823E-2</v>
      </c>
      <c r="F115" t="str">
        <f>DISENE_EX_TechInputSplit!F115</f>
        <v>CommercialBuildingDistrict CoolingToronto AverageSubstation</v>
      </c>
    </row>
    <row r="116" spans="1:6" x14ac:dyDescent="0.25">
      <c r="A116" t="str">
        <f>DISENE_EX_TechInputSplit!A116</f>
        <v>TO</v>
      </c>
      <c r="B116">
        <f>DISENE_EX_TechInputSplit!B116</f>
        <v>2020</v>
      </c>
      <c r="C116" t="str">
        <f>DISENE_EX_TechInputSplit!C116</f>
        <v>COMBDGELC</v>
      </c>
      <c r="D116" t="str">
        <f>DISENE_EX_TechInputSplit!D116</f>
        <v>COMBDGDCOPRDDLAENWELC_EX</v>
      </c>
      <c r="E116">
        <f>IFERROR(IFERROR(VLOOKUP(RIGHT(C116,3),'Tuning parameters'!$B$4:$N$7,HLOOKUP(B116,'Tuning parameters'!$C$2:$N$3,2,FALSE),FALSE),VLOOKUP(RIGHT(C116,4),'Tuning parameters'!$B$4:$N$7,HLOOKUP('NZ50-ENE-2_TechInputSplit'!B116,'Tuning parameters'!$C$2:$N$3,2,FALSE),FALSE)),DISENE_EX_TechInputSplit!E116)</f>
        <v>0.98499999999999999</v>
      </c>
      <c r="F116" t="str">
        <f>DISENE_EX_TechInputSplit!F116</f>
        <v>CommercialBuildingDistrict CoolingProductionDeep Lake CoolingEnwave</v>
      </c>
    </row>
    <row r="117" spans="1:6" x14ac:dyDescent="0.25">
      <c r="A117" t="str">
        <f>DISENE_EX_TechInputSplit!A117</f>
        <v>TO</v>
      </c>
      <c r="B117">
        <f>DISENE_EX_TechInputSplit!B117</f>
        <v>2020</v>
      </c>
      <c r="C117" t="str">
        <f>DISENE_EX_TechInputSplit!C117</f>
        <v>COMBDGETHOS</v>
      </c>
      <c r="D117" t="str">
        <f>DISENE_EX_TechInputSplit!D117</f>
        <v>COMBDGDCOPRDDLAENWELC_EX</v>
      </c>
      <c r="E117">
        <f>IFERROR(IFERROR(VLOOKUP(RIGHT(C117,3),'Tuning parameters'!$B$4:$N$7,HLOOKUP(B117,'Tuning parameters'!$C$2:$N$3,2,FALSE),FALSE),VLOOKUP(RIGHT(C117,4),'Tuning parameters'!$B$4:$N$7,HLOOKUP('NZ50-ENE-2_TechInputSplit'!B117,'Tuning parameters'!$C$2:$N$3,2,FALSE),FALSE)),DISENE_EX_TechInputSplit!E117)</f>
        <v>1.4999999999999999E-2</v>
      </c>
      <c r="F117" t="str">
        <f>DISENE_EX_TechInputSplit!F117</f>
        <v>CommercialBuildingDistrict CoolingProductionDeep Lake CoolingEnwave</v>
      </c>
    </row>
    <row r="118" spans="1:6" x14ac:dyDescent="0.25">
      <c r="A118" t="str">
        <f>DISENE_EX_TechInputSplit!A118</f>
        <v>TO</v>
      </c>
      <c r="B118">
        <f>DISENE_EX_TechInputSplit!B118</f>
        <v>2020</v>
      </c>
      <c r="C118" t="str">
        <f>DISENE_EX_TechInputSplit!C118</f>
        <v>SEECOMBDGDHEHWP</v>
      </c>
      <c r="D118" t="str">
        <f>DISENE_EX_TechInputSplit!D118</f>
        <v>COMBDGDCOPRDHEPLARHWP_EX</v>
      </c>
      <c r="E118">
        <f>IFERROR(IFERROR(VLOOKUP(RIGHT(C118,3),'Tuning parameters'!$B$4:$N$7,HLOOKUP(B118,'Tuning parameters'!$C$2:$N$3,2,FALSE),FALSE),VLOOKUP(RIGHT(C118,4),'Tuning parameters'!$B$4:$N$7,HLOOKUP('NZ50-ENE-2_TechInputSplit'!B118,'Tuning parameters'!$C$2:$N$3,2,FALSE),FALSE)),DISENE_EX_TechInputSplit!E118)</f>
        <v>0.98499999999999999</v>
      </c>
      <c r="F118" t="str">
        <f>DISENE_EX_TechInputSplit!F118</f>
        <v>CommercialBuildingDistrict CoolingProductionHeat PumpLarge</v>
      </c>
    </row>
    <row r="119" spans="1:6" x14ac:dyDescent="0.25">
      <c r="A119" t="str">
        <f>DISENE_EX_TechInputSplit!A119</f>
        <v>TO</v>
      </c>
      <c r="B119">
        <f>DISENE_EX_TechInputSplit!B119</f>
        <v>2020</v>
      </c>
      <c r="C119" t="str">
        <f>DISENE_EX_TechInputSplit!C119</f>
        <v>COMBDGELC</v>
      </c>
      <c r="D119" t="str">
        <f>DISENE_EX_TechInputSplit!D119</f>
        <v>COMBDGDCOPRDHEPLARHWP_EX</v>
      </c>
      <c r="E119">
        <f>IFERROR(IFERROR(VLOOKUP(RIGHT(C119,3),'Tuning parameters'!$B$4:$N$7,HLOOKUP(B119,'Tuning parameters'!$C$2:$N$3,2,FALSE),FALSE),VLOOKUP(RIGHT(C119,4),'Tuning parameters'!$B$4:$N$7,HLOOKUP('NZ50-ENE-2_TechInputSplit'!B119,'Tuning parameters'!$C$2:$N$3,2,FALSE),FALSE)),DISENE_EX_TechInputSplit!E119)</f>
        <v>1.4999999999999999E-2</v>
      </c>
      <c r="F119" t="str">
        <f>DISENE_EX_TechInputSplit!F119</f>
        <v>CommercialBuildingDistrict CoolingProductionHeat PumpLarge</v>
      </c>
    </row>
    <row r="120" spans="1:6" x14ac:dyDescent="0.25">
      <c r="A120" t="str">
        <f>DISENE_EX_TechInputSplit!A120</f>
        <v>TO</v>
      </c>
      <c r="B120">
        <f>DISENE_EX_TechInputSplit!B120</f>
        <v>2020</v>
      </c>
      <c r="C120" t="str">
        <f>DISENE_EX_TechInputSplit!C120</f>
        <v>SEECOMBDGDHEHWPP</v>
      </c>
      <c r="D120" t="str">
        <f>DISENE_EX_TechInputSplit!D120</f>
        <v>COMBDGDHEAVGSUB___HW_EX</v>
      </c>
      <c r="E120">
        <f>IFERROR(IFERROR(VLOOKUP(RIGHT(C120,3),'Tuning parameters'!$B$4:$N$7,HLOOKUP(B120,'Tuning parameters'!$C$2:$N$3,2,FALSE),FALSE),VLOOKUP(RIGHT(C120,4),'Tuning parameters'!$B$4:$N$7,HLOOKUP('NZ50-ENE-2_TechInputSplit'!B120,'Tuning parameters'!$C$2:$N$3,2,FALSE),FALSE)),DISENE_EX_TechInputSplit!E120)</f>
        <v>0.97058823529411697</v>
      </c>
      <c r="F120" t="str">
        <f>DISENE_EX_TechInputSplit!F120</f>
        <v>CommercialBuildingDistrict HeatingToronto AverageSubstation</v>
      </c>
    </row>
    <row r="121" spans="1:6" x14ac:dyDescent="0.25">
      <c r="A121" t="str">
        <f>DISENE_EX_TechInputSplit!A121</f>
        <v>TO</v>
      </c>
      <c r="B121">
        <f>DISENE_EX_TechInputSplit!B121</f>
        <v>2020</v>
      </c>
      <c r="C121" t="str">
        <f>DISENE_EX_TechInputSplit!C121</f>
        <v>COMBDGELC</v>
      </c>
      <c r="D121" t="str">
        <f>DISENE_EX_TechInputSplit!D121</f>
        <v>COMBDGDHEAVGSUB___HW_EX</v>
      </c>
      <c r="E121">
        <f>IFERROR(IFERROR(VLOOKUP(RIGHT(C121,3),'Tuning parameters'!$B$4:$N$7,HLOOKUP(B121,'Tuning parameters'!$C$2:$N$3,2,FALSE),FALSE),VLOOKUP(RIGHT(C121,4),'Tuning parameters'!$B$4:$N$7,HLOOKUP('NZ50-ENE-2_TechInputSplit'!B121,'Tuning parameters'!$C$2:$N$3,2,FALSE),FALSE)),DISENE_EX_TechInputSplit!E121)</f>
        <v>2.94117647058823E-2</v>
      </c>
      <c r="F121" t="str">
        <f>DISENE_EX_TechInputSplit!F121</f>
        <v>CommercialBuildingDistrict HeatingToronto AverageSubstation</v>
      </c>
    </row>
    <row r="122" spans="1:6" x14ac:dyDescent="0.25">
      <c r="A122" t="str">
        <f>DISENE_EX_TechInputSplit!A122</f>
        <v>TO</v>
      </c>
      <c r="B122">
        <f>DISENE_EX_TechInputSplit!B122</f>
        <v>2020</v>
      </c>
      <c r="C122" t="str">
        <f>DISENE_EX_TechInputSplit!C122</f>
        <v>COMBDGNGA</v>
      </c>
      <c r="D122" t="str">
        <f>DISENE_EX_TechInputSplit!D122</f>
        <v>COMBDGDHEPRDBOILARNGA_EX</v>
      </c>
      <c r="E122">
        <f>IFERROR(IFERROR(VLOOKUP(RIGHT(C122,3),'Tuning parameters'!$B$4:$N$7,HLOOKUP(B122,'Tuning parameters'!$C$2:$N$3,2,FALSE),FALSE),VLOOKUP(RIGHT(C122,4),'Tuning parameters'!$B$4:$N$7,HLOOKUP('NZ50-ENE-2_TechInputSplit'!B122,'Tuning parameters'!$C$2:$N$3,2,FALSE),FALSE)),DISENE_EX_TechInputSplit!E122)</f>
        <v>0.95</v>
      </c>
      <c r="F122" t="str">
        <f>DISENE_EX_TechInputSplit!F122</f>
        <v>CommercialBuildingDistrict HeatingProductionBoilerLarge</v>
      </c>
    </row>
    <row r="123" spans="1:6" x14ac:dyDescent="0.25">
      <c r="A123" t="str">
        <f>DISENE_EX_TechInputSplit!A123</f>
        <v>TO</v>
      </c>
      <c r="B123">
        <f>DISENE_EX_TechInputSplit!B123</f>
        <v>2020</v>
      </c>
      <c r="C123" t="str">
        <f>DISENE_EX_TechInputSplit!C123</f>
        <v>COMBDGBMTN</v>
      </c>
      <c r="D123" t="str">
        <f>DISENE_EX_TechInputSplit!D123</f>
        <v>COMBDGDHEPRDBOILARNGA_EX</v>
      </c>
      <c r="E123">
        <f>IFERROR(IFERROR(VLOOKUP(RIGHT(C123,3),'Tuning parameters'!$B$4:$N$7,HLOOKUP(B123,'Tuning parameters'!$C$2:$N$3,2,FALSE),FALSE),VLOOKUP(RIGHT(C123,4),'Tuning parameters'!$B$4:$N$7,HLOOKUP('NZ50-ENE-2_TechInputSplit'!B123,'Tuning parameters'!$C$2:$N$3,2,FALSE),FALSE)),DISENE_EX_TechInputSplit!E123)</f>
        <v>0.05</v>
      </c>
      <c r="F123" t="str">
        <f>DISENE_EX_TechInputSplit!F123</f>
        <v>CommercialBuildingDistrict HeatingProductionBoilerLarge</v>
      </c>
    </row>
    <row r="124" spans="1:6" x14ac:dyDescent="0.25">
      <c r="A124" t="str">
        <f>DISENE_EX_TechInputSplit!A124</f>
        <v>TO</v>
      </c>
      <c r="B124">
        <f>DISENE_EX_TechInputSplit!B124</f>
        <v>2020</v>
      </c>
      <c r="C124" t="str">
        <f>DISENE_EX_TechInputSplit!C124</f>
        <v>PUBBDGELC</v>
      </c>
      <c r="D124" t="str">
        <f>DISENE_EX_TechInputSplit!D124</f>
        <v>PUBBDGDCOAVGSUB___CW_EX</v>
      </c>
      <c r="E124">
        <f>IFERROR(IFERROR(VLOOKUP(RIGHT(C124,3),'Tuning parameters'!$B$4:$N$7,HLOOKUP(B124,'Tuning parameters'!$C$2:$N$3,2,FALSE),FALSE),VLOOKUP(RIGHT(C124,4),'Tuning parameters'!$B$4:$N$7,HLOOKUP('NZ50-ENE-2_TechInputSplit'!B124,'Tuning parameters'!$C$2:$N$3,2,FALSE),FALSE)),DISENE_EX_TechInputSplit!E124)</f>
        <v>0.97058823529411697</v>
      </c>
      <c r="F124" t="str">
        <f>DISENE_EX_TechInputSplit!F124</f>
        <v>PublicBuildingDistrict CoolingToronto AverageSubstation</v>
      </c>
    </row>
    <row r="125" spans="1:6" x14ac:dyDescent="0.25">
      <c r="A125" t="str">
        <f>DISENE_EX_TechInputSplit!A125</f>
        <v>TO</v>
      </c>
      <c r="B125">
        <f>DISENE_EX_TechInputSplit!B125</f>
        <v>2020</v>
      </c>
      <c r="C125" t="str">
        <f>DISENE_EX_TechInputSplit!C125</f>
        <v>SEEPUBBDGDCOCWPP</v>
      </c>
      <c r="D125" t="str">
        <f>DISENE_EX_TechInputSplit!D125</f>
        <v>PUBBDGDCOAVGSUB___CW_EX</v>
      </c>
      <c r="E125">
        <f>IFERROR(IFERROR(VLOOKUP(RIGHT(C125,3),'Tuning parameters'!$B$4:$N$7,HLOOKUP(B125,'Tuning parameters'!$C$2:$N$3,2,FALSE),FALSE),VLOOKUP(RIGHT(C125,4),'Tuning parameters'!$B$4:$N$7,HLOOKUP('NZ50-ENE-2_TechInputSplit'!B125,'Tuning parameters'!$C$2:$N$3,2,FALSE),FALSE)),DISENE_EX_TechInputSplit!E125)</f>
        <v>2.94117647058823E-2</v>
      </c>
      <c r="F125" t="str">
        <f>DISENE_EX_TechInputSplit!F125</f>
        <v>PublicBuildingDistrict CoolingToronto AverageSubstation</v>
      </c>
    </row>
    <row r="126" spans="1:6" x14ac:dyDescent="0.25">
      <c r="A126" t="str">
        <f>DISENE_EX_TechInputSplit!A126</f>
        <v>TO</v>
      </c>
      <c r="B126">
        <f>DISENE_EX_TechInputSplit!B126</f>
        <v>2020</v>
      </c>
      <c r="C126" t="str">
        <f>DISENE_EX_TechInputSplit!C126</f>
        <v>SEEPUBBDGDHEHWP</v>
      </c>
      <c r="D126" t="str">
        <f>DISENE_EX_TechInputSplit!D126</f>
        <v>PUBBDGDCOPRDHEPMEDHWP_EX</v>
      </c>
      <c r="E126">
        <f>IFERROR(IFERROR(VLOOKUP(RIGHT(C126,3),'Tuning parameters'!$B$4:$N$7,HLOOKUP(B126,'Tuning parameters'!$C$2:$N$3,2,FALSE),FALSE),VLOOKUP(RIGHT(C126,4),'Tuning parameters'!$B$4:$N$7,HLOOKUP('NZ50-ENE-2_TechInputSplit'!B126,'Tuning parameters'!$C$2:$N$3,2,FALSE),FALSE)),DISENE_EX_TechInputSplit!E126)</f>
        <v>0.98499999999999999</v>
      </c>
      <c r="F126" t="str">
        <f>DISENE_EX_TechInputSplit!F126</f>
        <v>PublicBuildingDistrict CoolingProductionHeat PumpMedium</v>
      </c>
    </row>
    <row r="127" spans="1:6" x14ac:dyDescent="0.25">
      <c r="A127" t="str">
        <f>DISENE_EX_TechInputSplit!A127</f>
        <v>TO</v>
      </c>
      <c r="B127">
        <f>DISENE_EX_TechInputSplit!B127</f>
        <v>2020</v>
      </c>
      <c r="C127" t="str">
        <f>DISENE_EX_TechInputSplit!C127</f>
        <v>PUBBDGELC</v>
      </c>
      <c r="D127" t="str">
        <f>DISENE_EX_TechInputSplit!D127</f>
        <v>PUBBDGDCOPRDHEPMEDHWP_EX</v>
      </c>
      <c r="E127">
        <f>IFERROR(IFERROR(VLOOKUP(RIGHT(C127,3),'Tuning parameters'!$B$4:$N$7,HLOOKUP(B127,'Tuning parameters'!$C$2:$N$3,2,FALSE),FALSE),VLOOKUP(RIGHT(C127,4),'Tuning parameters'!$B$4:$N$7,HLOOKUP('NZ50-ENE-2_TechInputSplit'!B127,'Tuning parameters'!$C$2:$N$3,2,FALSE),FALSE)),DISENE_EX_TechInputSplit!E127)</f>
        <v>1.4999999999999999E-2</v>
      </c>
      <c r="F127" t="str">
        <f>DISENE_EX_TechInputSplit!F127</f>
        <v>PublicBuildingDistrict CoolingProductionHeat PumpMedium</v>
      </c>
    </row>
    <row r="128" spans="1:6" x14ac:dyDescent="0.25">
      <c r="A128" t="str">
        <f>DISENE_EX_TechInputSplit!A128</f>
        <v>TO</v>
      </c>
      <c r="B128">
        <f>DISENE_EX_TechInputSplit!B128</f>
        <v>2020</v>
      </c>
      <c r="C128" t="str">
        <f>DISENE_EX_TechInputSplit!C128</f>
        <v>SEEPUBBDGDHEHWPP</v>
      </c>
      <c r="D128" t="str">
        <f>DISENE_EX_TechInputSplit!D128</f>
        <v>PUBBDGDHEAVGSUB___HW_EX</v>
      </c>
      <c r="E128">
        <f>IFERROR(IFERROR(VLOOKUP(RIGHT(C128,3),'Tuning parameters'!$B$4:$N$7,HLOOKUP(B128,'Tuning parameters'!$C$2:$N$3,2,FALSE),FALSE),VLOOKUP(RIGHT(C128,4),'Tuning parameters'!$B$4:$N$7,HLOOKUP('NZ50-ENE-2_TechInputSplit'!B128,'Tuning parameters'!$C$2:$N$3,2,FALSE),FALSE)),DISENE_EX_TechInputSplit!E128)</f>
        <v>0.97058823529411697</v>
      </c>
      <c r="F128" t="str">
        <f>DISENE_EX_TechInputSplit!F128</f>
        <v>PublicBuildingDistrict HeatingToronto AverageSubstation</v>
      </c>
    </row>
    <row r="129" spans="1:6" x14ac:dyDescent="0.25">
      <c r="A129" t="str">
        <f>DISENE_EX_TechInputSplit!A129</f>
        <v>TO</v>
      </c>
      <c r="B129">
        <f>DISENE_EX_TechInputSplit!B129</f>
        <v>2020</v>
      </c>
      <c r="C129" t="str">
        <f>DISENE_EX_TechInputSplit!C129</f>
        <v>PUBBDGELC</v>
      </c>
      <c r="D129" t="str">
        <f>DISENE_EX_TechInputSplit!D129</f>
        <v>PUBBDGDHEAVGSUB___HW_EX</v>
      </c>
      <c r="E129">
        <f>IFERROR(IFERROR(VLOOKUP(RIGHT(C129,3),'Tuning parameters'!$B$4:$N$7,HLOOKUP(B129,'Tuning parameters'!$C$2:$N$3,2,FALSE),FALSE),VLOOKUP(RIGHT(C129,4),'Tuning parameters'!$B$4:$N$7,HLOOKUP('NZ50-ENE-2_TechInputSplit'!B129,'Tuning parameters'!$C$2:$N$3,2,FALSE),FALSE)),DISENE_EX_TechInputSplit!E129)</f>
        <v>2.94117647058823E-2</v>
      </c>
      <c r="F129" t="str">
        <f>DISENE_EX_TechInputSplit!F129</f>
        <v>PublicBuildingDistrict HeatingToronto AverageSubstation</v>
      </c>
    </row>
    <row r="130" spans="1:6" x14ac:dyDescent="0.25">
      <c r="A130" t="str">
        <f>DISENE_EX_TechInputSplit!A130</f>
        <v>TO</v>
      </c>
      <c r="B130">
        <f>DISENE_EX_TechInputSplit!B130</f>
        <v>2020</v>
      </c>
      <c r="C130" t="str">
        <f>DISENE_EX_TechInputSplit!C130</f>
        <v>PUBBDGNGA</v>
      </c>
      <c r="D130" t="str">
        <f>DISENE_EX_TechInputSplit!D130</f>
        <v>PUBBDGDHEPRDBOILARNGA_EX</v>
      </c>
      <c r="E130">
        <f>IFERROR(IFERROR(VLOOKUP(RIGHT(C130,3),'Tuning parameters'!$B$4:$N$7,HLOOKUP(B130,'Tuning parameters'!$C$2:$N$3,2,FALSE),FALSE),VLOOKUP(RIGHT(C130,4),'Tuning parameters'!$B$4:$N$7,HLOOKUP('NZ50-ENE-2_TechInputSplit'!B130,'Tuning parameters'!$C$2:$N$3,2,FALSE),FALSE)),DISENE_EX_TechInputSplit!E130)</f>
        <v>0.95</v>
      </c>
      <c r="F130" t="str">
        <f>DISENE_EX_TechInputSplit!F130</f>
        <v>PublicBuildingDistrict HeatingProductionBoilerLarge</v>
      </c>
    </row>
    <row r="131" spans="1:6" x14ac:dyDescent="0.25">
      <c r="A131" t="str">
        <f>DISENE_EX_TechInputSplit!A131</f>
        <v>TO</v>
      </c>
      <c r="B131">
        <f>DISENE_EX_TechInputSplit!B131</f>
        <v>2020</v>
      </c>
      <c r="C131" t="str">
        <f>DISENE_EX_TechInputSplit!C131</f>
        <v>PUBBDGBMTN</v>
      </c>
      <c r="D131" t="str">
        <f>DISENE_EX_TechInputSplit!D131</f>
        <v>PUBBDGDHEPRDBOILARNGA_EX</v>
      </c>
      <c r="E131">
        <f>IFERROR(IFERROR(VLOOKUP(RIGHT(C131,3),'Tuning parameters'!$B$4:$N$7,HLOOKUP(B131,'Tuning parameters'!$C$2:$N$3,2,FALSE),FALSE),VLOOKUP(RIGHT(C131,4),'Tuning parameters'!$B$4:$N$7,HLOOKUP('NZ50-ENE-2_TechInputSplit'!B131,'Tuning parameters'!$C$2:$N$3,2,FALSE),FALSE)),DISENE_EX_TechInputSplit!E131)</f>
        <v>0.05</v>
      </c>
      <c r="F131" t="str">
        <f>DISENE_EX_TechInputSplit!F131</f>
        <v>PublicBuildingDistrict HeatingProductionBoilerLarge</v>
      </c>
    </row>
    <row r="132" spans="1:6" x14ac:dyDescent="0.25">
      <c r="A132" t="str">
        <f>DISENE_EX_TechInputSplit!A132</f>
        <v>TO</v>
      </c>
      <c r="B132">
        <f>DISENE_EX_TechInputSplit!B132</f>
        <v>2020</v>
      </c>
      <c r="C132" t="str">
        <f>DISENE_EX_TechInputSplit!C132</f>
        <v>SEERESBDGDCOCWPP</v>
      </c>
      <c r="D132" t="str">
        <f>DISENE_EX_TechInputSplit!D132</f>
        <v>RESBDGDCOAVGSUB___CW_EX</v>
      </c>
      <c r="E132">
        <f>IFERROR(IFERROR(VLOOKUP(RIGHT(C132,3),'Tuning parameters'!$B$4:$N$7,HLOOKUP(B132,'Tuning parameters'!$C$2:$N$3,2,FALSE),FALSE),VLOOKUP(RIGHT(C132,4),'Tuning parameters'!$B$4:$N$7,HLOOKUP('NZ50-ENE-2_TechInputSplit'!B132,'Tuning parameters'!$C$2:$N$3,2,FALSE),FALSE)),DISENE_EX_TechInputSplit!E132)</f>
        <v>0.97058823529411697</v>
      </c>
      <c r="F132" t="str">
        <f>DISENE_EX_TechInputSplit!F132</f>
        <v>ResidentialBuildingDistrict CoolingToronto AverageSubstation</v>
      </c>
    </row>
    <row r="133" spans="1:6" x14ac:dyDescent="0.25">
      <c r="A133" t="str">
        <f>DISENE_EX_TechInputSplit!A133</f>
        <v>TO</v>
      </c>
      <c r="B133">
        <f>DISENE_EX_TechInputSplit!B133</f>
        <v>2020</v>
      </c>
      <c r="C133" t="str">
        <f>DISENE_EX_TechInputSplit!C133</f>
        <v>RESBDGELC</v>
      </c>
      <c r="D133" t="str">
        <f>DISENE_EX_TechInputSplit!D133</f>
        <v>RESBDGDCOAVGSUB___CW_EX</v>
      </c>
      <c r="E133">
        <f>IFERROR(IFERROR(VLOOKUP(RIGHT(C133,3),'Tuning parameters'!$B$4:$N$7,HLOOKUP(B133,'Tuning parameters'!$C$2:$N$3,2,FALSE),FALSE),VLOOKUP(RIGHT(C133,4),'Tuning parameters'!$B$4:$N$7,HLOOKUP('NZ50-ENE-2_TechInputSplit'!B133,'Tuning parameters'!$C$2:$N$3,2,FALSE),FALSE)),DISENE_EX_TechInputSplit!E133)</f>
        <v>2.94117647058823E-2</v>
      </c>
      <c r="F133" t="str">
        <f>DISENE_EX_TechInputSplit!F133</f>
        <v>ResidentialBuildingDistrict CoolingToronto AverageSubstation</v>
      </c>
    </row>
    <row r="134" spans="1:6" x14ac:dyDescent="0.25">
      <c r="A134" t="str">
        <f>DISENE_EX_TechInputSplit!A134</f>
        <v>TO</v>
      </c>
      <c r="B134">
        <f>DISENE_EX_TechInputSplit!B134</f>
        <v>2020</v>
      </c>
      <c r="C134" t="str">
        <f>DISENE_EX_TechInputSplit!C134</f>
        <v>RESBDGELC</v>
      </c>
      <c r="D134" t="str">
        <f>DISENE_EX_TechInputSplit!D134</f>
        <v>RESBDGDCOPRDDLAENWELC_EX</v>
      </c>
      <c r="E134">
        <f>IFERROR(IFERROR(VLOOKUP(RIGHT(C134,3),'Tuning parameters'!$B$4:$N$7,HLOOKUP(B134,'Tuning parameters'!$C$2:$N$3,2,FALSE),FALSE),VLOOKUP(RIGHT(C134,4),'Tuning parameters'!$B$4:$N$7,HLOOKUP('NZ50-ENE-2_TechInputSplit'!B134,'Tuning parameters'!$C$2:$N$3,2,FALSE),FALSE)),DISENE_EX_TechInputSplit!E134)</f>
        <v>0.98499999999999999</v>
      </c>
      <c r="F134" t="str">
        <f>DISENE_EX_TechInputSplit!F134</f>
        <v>ResidentialBuildingDistrict CoolingProductionDeep Lake CoolingEnwave</v>
      </c>
    </row>
    <row r="135" spans="1:6" x14ac:dyDescent="0.25">
      <c r="A135" t="str">
        <f>DISENE_EX_TechInputSplit!A135</f>
        <v>TO</v>
      </c>
      <c r="B135">
        <f>DISENE_EX_TechInputSplit!B135</f>
        <v>2020</v>
      </c>
      <c r="C135" t="str">
        <f>DISENE_EX_TechInputSplit!C135</f>
        <v>RESBDGETHOS</v>
      </c>
      <c r="D135" t="str">
        <f>DISENE_EX_TechInputSplit!D135</f>
        <v>RESBDGDCOPRDDLAENWELC_EX</v>
      </c>
      <c r="E135">
        <f>IFERROR(IFERROR(VLOOKUP(RIGHT(C135,3),'Tuning parameters'!$B$4:$N$7,HLOOKUP(B135,'Tuning parameters'!$C$2:$N$3,2,FALSE),FALSE),VLOOKUP(RIGHT(C135,4),'Tuning parameters'!$B$4:$N$7,HLOOKUP('NZ50-ENE-2_TechInputSplit'!B135,'Tuning parameters'!$C$2:$N$3,2,FALSE),FALSE)),DISENE_EX_TechInputSplit!E135)</f>
        <v>1.4999999999999999E-2</v>
      </c>
      <c r="F135" t="str">
        <f>DISENE_EX_TechInputSplit!F135</f>
        <v>ResidentialBuildingDistrict CoolingProductionDeep Lake CoolingEnwave</v>
      </c>
    </row>
    <row r="136" spans="1:6" x14ac:dyDescent="0.25">
      <c r="A136" t="str">
        <f>DISENE_EX_TechInputSplit!A136</f>
        <v>TO</v>
      </c>
      <c r="B136">
        <f>DISENE_EX_TechInputSplit!B136</f>
        <v>2020</v>
      </c>
      <c r="C136" t="str">
        <f>DISENE_EX_TechInputSplit!C136</f>
        <v>SEERESBDGDHEHWP</v>
      </c>
      <c r="D136" t="str">
        <f>DISENE_EX_TechInputSplit!D136</f>
        <v>RESBDGDCOPRDHEPLARHWP_EX</v>
      </c>
      <c r="E136">
        <f>IFERROR(IFERROR(VLOOKUP(RIGHT(C136,3),'Tuning parameters'!$B$4:$N$7,HLOOKUP(B136,'Tuning parameters'!$C$2:$N$3,2,FALSE),FALSE),VLOOKUP(RIGHT(C136,4),'Tuning parameters'!$B$4:$N$7,HLOOKUP('NZ50-ENE-2_TechInputSplit'!B136,'Tuning parameters'!$C$2:$N$3,2,FALSE),FALSE)),DISENE_EX_TechInputSplit!E136)</f>
        <v>0.98499999999999999</v>
      </c>
      <c r="F136" t="str">
        <f>DISENE_EX_TechInputSplit!F136</f>
        <v>ResidentialBuildingDistrict CoolingProductionHeat PumpLarge</v>
      </c>
    </row>
    <row r="137" spans="1:6" x14ac:dyDescent="0.25">
      <c r="A137" t="str">
        <f>DISENE_EX_TechInputSplit!A137</f>
        <v>TO</v>
      </c>
      <c r="B137">
        <f>DISENE_EX_TechInputSplit!B137</f>
        <v>2020</v>
      </c>
      <c r="C137" t="str">
        <f>DISENE_EX_TechInputSplit!C137</f>
        <v>RESBDGELC</v>
      </c>
      <c r="D137" t="str">
        <f>DISENE_EX_TechInputSplit!D137</f>
        <v>RESBDGDCOPRDHEPLARHWP_EX</v>
      </c>
      <c r="E137">
        <f>IFERROR(IFERROR(VLOOKUP(RIGHT(C137,3),'Tuning parameters'!$B$4:$N$7,HLOOKUP(B137,'Tuning parameters'!$C$2:$N$3,2,FALSE),FALSE),VLOOKUP(RIGHT(C137,4),'Tuning parameters'!$B$4:$N$7,HLOOKUP('NZ50-ENE-2_TechInputSplit'!B137,'Tuning parameters'!$C$2:$N$3,2,FALSE),FALSE)),DISENE_EX_TechInputSplit!E137)</f>
        <v>1.4999999999999999E-2</v>
      </c>
      <c r="F137" t="str">
        <f>DISENE_EX_TechInputSplit!F137</f>
        <v>ResidentialBuildingDistrict CoolingProductionHeat PumpLarge</v>
      </c>
    </row>
    <row r="138" spans="1:6" x14ac:dyDescent="0.25">
      <c r="A138" t="str">
        <f>DISENE_EX_TechInputSplit!A138</f>
        <v>TO</v>
      </c>
      <c r="B138">
        <f>DISENE_EX_TechInputSplit!B138</f>
        <v>2020</v>
      </c>
      <c r="C138" t="str">
        <f>DISENE_EX_TechInputSplit!C138</f>
        <v>SEERESBDGDHEHWPP</v>
      </c>
      <c r="D138" t="str">
        <f>DISENE_EX_TechInputSplit!D138</f>
        <v>RESBDGDHEAVGSUB___HW_EX</v>
      </c>
      <c r="E138">
        <f>IFERROR(IFERROR(VLOOKUP(RIGHT(C138,3),'Tuning parameters'!$B$4:$N$7,HLOOKUP(B138,'Tuning parameters'!$C$2:$N$3,2,FALSE),FALSE),VLOOKUP(RIGHT(C138,4),'Tuning parameters'!$B$4:$N$7,HLOOKUP('NZ50-ENE-2_TechInputSplit'!B138,'Tuning parameters'!$C$2:$N$3,2,FALSE),FALSE)),DISENE_EX_TechInputSplit!E138)</f>
        <v>0.97058823529411697</v>
      </c>
      <c r="F138" t="str">
        <f>DISENE_EX_TechInputSplit!F138</f>
        <v>ResidentialBuildingDistrict HeatingToronto AverageSubstation</v>
      </c>
    </row>
    <row r="139" spans="1:6" x14ac:dyDescent="0.25">
      <c r="A139" t="str">
        <f>DISENE_EX_TechInputSplit!A139</f>
        <v>TO</v>
      </c>
      <c r="B139">
        <f>DISENE_EX_TechInputSplit!B139</f>
        <v>2020</v>
      </c>
      <c r="C139" t="str">
        <f>DISENE_EX_TechInputSplit!C139</f>
        <v>RESBDGELC</v>
      </c>
      <c r="D139" t="str">
        <f>DISENE_EX_TechInputSplit!D139</f>
        <v>RESBDGDHEAVGSUB___HW_EX</v>
      </c>
      <c r="E139">
        <f>IFERROR(IFERROR(VLOOKUP(RIGHT(C139,3),'Tuning parameters'!$B$4:$N$7,HLOOKUP(B139,'Tuning parameters'!$C$2:$N$3,2,FALSE),FALSE),VLOOKUP(RIGHT(C139,4),'Tuning parameters'!$B$4:$N$7,HLOOKUP('NZ50-ENE-2_TechInputSplit'!B139,'Tuning parameters'!$C$2:$N$3,2,FALSE),FALSE)),DISENE_EX_TechInputSplit!E139)</f>
        <v>2.94117647058823E-2</v>
      </c>
      <c r="F139" t="str">
        <f>DISENE_EX_TechInputSplit!F139</f>
        <v>ResidentialBuildingDistrict HeatingToronto AverageSubstation</v>
      </c>
    </row>
    <row r="140" spans="1:6" x14ac:dyDescent="0.25">
      <c r="A140" t="str">
        <f>DISENE_EX_TechInputSplit!A140</f>
        <v>TO</v>
      </c>
      <c r="B140">
        <f>DISENE_EX_TechInputSplit!B140</f>
        <v>2020</v>
      </c>
      <c r="C140" t="str">
        <f>DISENE_EX_TechInputSplit!C140</f>
        <v>RESBDGNGA</v>
      </c>
      <c r="D140" t="str">
        <f>DISENE_EX_TechInputSplit!D140</f>
        <v>RESBDGDHEPRDBOILARNGA_EX</v>
      </c>
      <c r="E140">
        <f>IFERROR(IFERROR(VLOOKUP(RIGHT(C140,3),'Tuning parameters'!$B$4:$N$7,HLOOKUP(B140,'Tuning parameters'!$C$2:$N$3,2,FALSE),FALSE),VLOOKUP(RIGHT(C140,4),'Tuning parameters'!$B$4:$N$7,HLOOKUP('NZ50-ENE-2_TechInputSplit'!B140,'Tuning parameters'!$C$2:$N$3,2,FALSE),FALSE)),DISENE_EX_TechInputSplit!E140)</f>
        <v>0.95</v>
      </c>
      <c r="F140" t="str">
        <f>DISENE_EX_TechInputSplit!F140</f>
        <v>ResidentialBuildingDistrict HeatingProductionBoilerLarge</v>
      </c>
    </row>
    <row r="141" spans="1:6" x14ac:dyDescent="0.25">
      <c r="A141" t="str">
        <f>DISENE_EX_TechInputSplit!A141</f>
        <v>TO</v>
      </c>
      <c r="B141">
        <f>DISENE_EX_TechInputSplit!B141</f>
        <v>2020</v>
      </c>
      <c r="C141" t="str">
        <f>DISENE_EX_TechInputSplit!C141</f>
        <v>RESBDGBMTN</v>
      </c>
      <c r="D141" t="str">
        <f>DISENE_EX_TechInputSplit!D141</f>
        <v>RESBDGDHEPRDBOILARNGA_EX</v>
      </c>
      <c r="E141">
        <f>IFERROR(IFERROR(VLOOKUP(RIGHT(C141,3),'Tuning parameters'!$B$4:$N$7,HLOOKUP(B141,'Tuning parameters'!$C$2:$N$3,2,FALSE),FALSE),VLOOKUP(RIGHT(C141,4),'Tuning parameters'!$B$4:$N$7,HLOOKUP('NZ50-ENE-2_TechInputSplit'!B141,'Tuning parameters'!$C$2:$N$3,2,FALSE),FALSE)),DISENE_EX_TechInputSplit!E141)</f>
        <v>0.05</v>
      </c>
      <c r="F141" t="str">
        <f>DISENE_EX_TechInputSplit!F141</f>
        <v>ResidentialBuildingDistrict HeatingProductionBoilerLarge</v>
      </c>
    </row>
    <row r="142" spans="1:6" x14ac:dyDescent="0.25">
      <c r="A142" t="str">
        <f>DISENE_EX_TechInputSplit!A142</f>
        <v>TO</v>
      </c>
      <c r="B142">
        <f>DISENE_EX_TechInputSplit!B142</f>
        <v>2021</v>
      </c>
      <c r="C142" t="str">
        <f>DISENE_EX_TechInputSplit!C142</f>
        <v>SEECOMBDGDCOCWPP</v>
      </c>
      <c r="D142" t="str">
        <f>DISENE_EX_TechInputSplit!D142</f>
        <v>COMBDGDCOAVGSUB___CW_EX</v>
      </c>
      <c r="E142">
        <f>IFERROR(IFERROR(VLOOKUP(RIGHT(C142,3),'Tuning parameters'!$B$4:$N$7,HLOOKUP(B142,'Tuning parameters'!$C$2:$N$3,2,FALSE),FALSE),VLOOKUP(RIGHT(C142,4),'Tuning parameters'!$B$4:$N$7,HLOOKUP('NZ50-ENE-2_TechInputSplit'!B142,'Tuning parameters'!$C$2:$N$3,2,FALSE),FALSE)),DISENE_EX_TechInputSplit!E142)</f>
        <v>0.97058823529411697</v>
      </c>
      <c r="F142" t="str">
        <f>DISENE_EX_TechInputSplit!F142</f>
        <v>CommercialBuildingDistrict CoolingToronto AverageSubstation</v>
      </c>
    </row>
    <row r="143" spans="1:6" x14ac:dyDescent="0.25">
      <c r="A143" t="str">
        <f>DISENE_EX_TechInputSplit!A143</f>
        <v>TO</v>
      </c>
      <c r="B143">
        <f>DISENE_EX_TechInputSplit!B143</f>
        <v>2021</v>
      </c>
      <c r="C143" t="str">
        <f>DISENE_EX_TechInputSplit!C143</f>
        <v>COMBDGELC</v>
      </c>
      <c r="D143" t="str">
        <f>DISENE_EX_TechInputSplit!D143</f>
        <v>COMBDGDCOAVGSUB___CW_EX</v>
      </c>
      <c r="E143">
        <f>IFERROR(IFERROR(VLOOKUP(RIGHT(C143,3),'Tuning parameters'!$B$4:$N$7,HLOOKUP(B143,'Tuning parameters'!$C$2:$N$3,2,FALSE),FALSE),VLOOKUP(RIGHT(C143,4),'Tuning parameters'!$B$4:$N$7,HLOOKUP('NZ50-ENE-2_TechInputSplit'!B143,'Tuning parameters'!$C$2:$N$3,2,FALSE),FALSE)),DISENE_EX_TechInputSplit!E143)</f>
        <v>2.94117647058823E-2</v>
      </c>
      <c r="F143" t="str">
        <f>DISENE_EX_TechInputSplit!F143</f>
        <v>CommercialBuildingDistrict CoolingToronto AverageSubstation</v>
      </c>
    </row>
    <row r="144" spans="1:6" x14ac:dyDescent="0.25">
      <c r="A144" t="str">
        <f>DISENE_EX_TechInputSplit!A144</f>
        <v>TO</v>
      </c>
      <c r="B144">
        <f>DISENE_EX_TechInputSplit!B144</f>
        <v>2021</v>
      </c>
      <c r="C144" t="str">
        <f>DISENE_EX_TechInputSplit!C144</f>
        <v>COMBDGELC</v>
      </c>
      <c r="D144" t="str">
        <f>DISENE_EX_TechInputSplit!D144</f>
        <v>COMBDGDCOPRDDLAENWELC_EX</v>
      </c>
      <c r="E144">
        <f>IFERROR(IFERROR(VLOOKUP(RIGHT(C144,3),'Tuning parameters'!$B$4:$N$7,HLOOKUP(B144,'Tuning parameters'!$C$2:$N$3,2,FALSE),FALSE),VLOOKUP(RIGHT(C144,4),'Tuning parameters'!$B$4:$N$7,HLOOKUP('NZ50-ENE-2_TechInputSplit'!B144,'Tuning parameters'!$C$2:$N$3,2,FALSE),FALSE)),DISENE_EX_TechInputSplit!E144)</f>
        <v>0.98499999999999999</v>
      </c>
      <c r="F144" t="str">
        <f>DISENE_EX_TechInputSplit!F144</f>
        <v>CommercialBuildingDistrict CoolingProductionDeep Lake CoolingEnwave</v>
      </c>
    </row>
    <row r="145" spans="1:6" x14ac:dyDescent="0.25">
      <c r="A145" t="str">
        <f>DISENE_EX_TechInputSplit!A145</f>
        <v>TO</v>
      </c>
      <c r="B145">
        <f>DISENE_EX_TechInputSplit!B145</f>
        <v>2021</v>
      </c>
      <c r="C145" t="str">
        <f>DISENE_EX_TechInputSplit!C145</f>
        <v>COMBDGETHOS</v>
      </c>
      <c r="D145" t="str">
        <f>DISENE_EX_TechInputSplit!D145</f>
        <v>COMBDGDCOPRDDLAENWELC_EX</v>
      </c>
      <c r="E145">
        <f>IFERROR(IFERROR(VLOOKUP(RIGHT(C145,3),'Tuning parameters'!$B$4:$N$7,HLOOKUP(B145,'Tuning parameters'!$C$2:$N$3,2,FALSE),FALSE),VLOOKUP(RIGHT(C145,4),'Tuning parameters'!$B$4:$N$7,HLOOKUP('NZ50-ENE-2_TechInputSplit'!B145,'Tuning parameters'!$C$2:$N$3,2,FALSE),FALSE)),DISENE_EX_TechInputSplit!E145)</f>
        <v>1.4999999999999999E-2</v>
      </c>
      <c r="F145" t="str">
        <f>DISENE_EX_TechInputSplit!F145</f>
        <v>CommercialBuildingDistrict CoolingProductionDeep Lake CoolingEnwave</v>
      </c>
    </row>
    <row r="146" spans="1:6" x14ac:dyDescent="0.25">
      <c r="A146" t="str">
        <f>DISENE_EX_TechInputSplit!A146</f>
        <v>TO</v>
      </c>
      <c r="B146">
        <f>DISENE_EX_TechInputSplit!B146</f>
        <v>2021</v>
      </c>
      <c r="C146" t="str">
        <f>DISENE_EX_TechInputSplit!C146</f>
        <v>SEECOMBDGDHEHWP</v>
      </c>
      <c r="D146" t="str">
        <f>DISENE_EX_TechInputSplit!D146</f>
        <v>COMBDGDCOPRDHEPLARHWP_EX</v>
      </c>
      <c r="E146">
        <f>IFERROR(IFERROR(VLOOKUP(RIGHT(C146,3),'Tuning parameters'!$B$4:$N$7,HLOOKUP(B146,'Tuning parameters'!$C$2:$N$3,2,FALSE),FALSE),VLOOKUP(RIGHT(C146,4),'Tuning parameters'!$B$4:$N$7,HLOOKUP('NZ50-ENE-2_TechInputSplit'!B146,'Tuning parameters'!$C$2:$N$3,2,FALSE),FALSE)),DISENE_EX_TechInputSplit!E146)</f>
        <v>0.98499999999999999</v>
      </c>
      <c r="F146" t="str">
        <f>DISENE_EX_TechInputSplit!F146</f>
        <v>CommercialBuildingDistrict CoolingProductionHeat PumpLarge</v>
      </c>
    </row>
    <row r="147" spans="1:6" x14ac:dyDescent="0.25">
      <c r="A147" t="str">
        <f>DISENE_EX_TechInputSplit!A147</f>
        <v>TO</v>
      </c>
      <c r="B147">
        <f>DISENE_EX_TechInputSplit!B147</f>
        <v>2021</v>
      </c>
      <c r="C147" t="str">
        <f>DISENE_EX_TechInputSplit!C147</f>
        <v>COMBDGELC</v>
      </c>
      <c r="D147" t="str">
        <f>DISENE_EX_TechInputSplit!D147</f>
        <v>COMBDGDCOPRDHEPLARHWP_EX</v>
      </c>
      <c r="E147">
        <f>IFERROR(IFERROR(VLOOKUP(RIGHT(C147,3),'Tuning parameters'!$B$4:$N$7,HLOOKUP(B147,'Tuning parameters'!$C$2:$N$3,2,FALSE),FALSE),VLOOKUP(RIGHT(C147,4),'Tuning parameters'!$B$4:$N$7,HLOOKUP('NZ50-ENE-2_TechInputSplit'!B147,'Tuning parameters'!$C$2:$N$3,2,FALSE),FALSE)),DISENE_EX_TechInputSplit!E147)</f>
        <v>1.4999999999999999E-2</v>
      </c>
      <c r="F147" t="str">
        <f>DISENE_EX_TechInputSplit!F147</f>
        <v>CommercialBuildingDistrict CoolingProductionHeat PumpLarge</v>
      </c>
    </row>
    <row r="148" spans="1:6" x14ac:dyDescent="0.25">
      <c r="A148" t="str">
        <f>DISENE_EX_TechInputSplit!A148</f>
        <v>TO</v>
      </c>
      <c r="B148">
        <f>DISENE_EX_TechInputSplit!B148</f>
        <v>2021</v>
      </c>
      <c r="C148" t="str">
        <f>DISENE_EX_TechInputSplit!C148</f>
        <v>SEECOMBDGDHEHWPP</v>
      </c>
      <c r="D148" t="str">
        <f>DISENE_EX_TechInputSplit!D148</f>
        <v>COMBDGDHEAVGSUB___HW_EX</v>
      </c>
      <c r="E148">
        <f>IFERROR(IFERROR(VLOOKUP(RIGHT(C148,3),'Tuning parameters'!$B$4:$N$7,HLOOKUP(B148,'Tuning parameters'!$C$2:$N$3,2,FALSE),FALSE),VLOOKUP(RIGHT(C148,4),'Tuning parameters'!$B$4:$N$7,HLOOKUP('NZ50-ENE-2_TechInputSplit'!B148,'Tuning parameters'!$C$2:$N$3,2,FALSE),FALSE)),DISENE_EX_TechInputSplit!E148)</f>
        <v>0.97058823529411697</v>
      </c>
      <c r="F148" t="str">
        <f>DISENE_EX_TechInputSplit!F148</f>
        <v>CommercialBuildingDistrict HeatingToronto AverageSubstation</v>
      </c>
    </row>
    <row r="149" spans="1:6" x14ac:dyDescent="0.25">
      <c r="A149" t="str">
        <f>DISENE_EX_TechInputSplit!A149</f>
        <v>TO</v>
      </c>
      <c r="B149">
        <f>DISENE_EX_TechInputSplit!B149</f>
        <v>2021</v>
      </c>
      <c r="C149" t="str">
        <f>DISENE_EX_TechInputSplit!C149</f>
        <v>COMBDGELC</v>
      </c>
      <c r="D149" t="str">
        <f>DISENE_EX_TechInputSplit!D149</f>
        <v>COMBDGDHEAVGSUB___HW_EX</v>
      </c>
      <c r="E149">
        <f>IFERROR(IFERROR(VLOOKUP(RIGHT(C149,3),'Tuning parameters'!$B$4:$N$7,HLOOKUP(B149,'Tuning parameters'!$C$2:$N$3,2,FALSE),FALSE),VLOOKUP(RIGHT(C149,4),'Tuning parameters'!$B$4:$N$7,HLOOKUP('NZ50-ENE-2_TechInputSplit'!B149,'Tuning parameters'!$C$2:$N$3,2,FALSE),FALSE)),DISENE_EX_TechInputSplit!E149)</f>
        <v>2.94117647058823E-2</v>
      </c>
      <c r="F149" t="str">
        <f>DISENE_EX_TechInputSplit!F149</f>
        <v>CommercialBuildingDistrict HeatingToronto AverageSubstation</v>
      </c>
    </row>
    <row r="150" spans="1:6" x14ac:dyDescent="0.25">
      <c r="A150" t="str">
        <f>DISENE_EX_TechInputSplit!A150</f>
        <v>TO</v>
      </c>
      <c r="B150">
        <f>DISENE_EX_TechInputSplit!B150</f>
        <v>2021</v>
      </c>
      <c r="C150" t="str">
        <f>DISENE_EX_TechInputSplit!C150</f>
        <v>COMBDGNGA</v>
      </c>
      <c r="D150" t="str">
        <f>DISENE_EX_TechInputSplit!D150</f>
        <v>COMBDGDHEPRDBOILARNGA_EX</v>
      </c>
      <c r="E150">
        <f>IFERROR(IFERROR(VLOOKUP(RIGHT(C150,3),'Tuning parameters'!$B$4:$N$7,HLOOKUP(B150,'Tuning parameters'!$C$2:$N$3,2,FALSE),FALSE),VLOOKUP(RIGHT(C150,4),'Tuning parameters'!$B$4:$N$7,HLOOKUP('NZ50-ENE-2_TechInputSplit'!B150,'Tuning parameters'!$C$2:$N$3,2,FALSE),FALSE)),DISENE_EX_TechInputSplit!E150)</f>
        <v>0.95</v>
      </c>
      <c r="F150" t="str">
        <f>DISENE_EX_TechInputSplit!F150</f>
        <v>CommercialBuildingDistrict HeatingProductionBoilerLarge</v>
      </c>
    </row>
    <row r="151" spans="1:6" x14ac:dyDescent="0.25">
      <c r="A151" t="str">
        <f>DISENE_EX_TechInputSplit!A151</f>
        <v>TO</v>
      </c>
      <c r="B151">
        <f>DISENE_EX_TechInputSplit!B151</f>
        <v>2021</v>
      </c>
      <c r="C151" t="str">
        <f>DISENE_EX_TechInputSplit!C151</f>
        <v>COMBDGBMTN</v>
      </c>
      <c r="D151" t="str">
        <f>DISENE_EX_TechInputSplit!D151</f>
        <v>COMBDGDHEPRDBOILARNGA_EX</v>
      </c>
      <c r="E151">
        <f>IFERROR(IFERROR(VLOOKUP(RIGHT(C151,3),'Tuning parameters'!$B$4:$N$7,HLOOKUP(B151,'Tuning parameters'!$C$2:$N$3,2,FALSE),FALSE),VLOOKUP(RIGHT(C151,4),'Tuning parameters'!$B$4:$N$7,HLOOKUP('NZ50-ENE-2_TechInputSplit'!B151,'Tuning parameters'!$C$2:$N$3,2,FALSE),FALSE)),DISENE_EX_TechInputSplit!E151)</f>
        <v>0.05</v>
      </c>
      <c r="F151" t="str">
        <f>DISENE_EX_TechInputSplit!F151</f>
        <v>CommercialBuildingDistrict HeatingProductionBoilerLarge</v>
      </c>
    </row>
    <row r="152" spans="1:6" x14ac:dyDescent="0.25">
      <c r="A152" t="str">
        <f>DISENE_EX_TechInputSplit!A152</f>
        <v>TO</v>
      </c>
      <c r="B152">
        <f>DISENE_EX_TechInputSplit!B152</f>
        <v>2021</v>
      </c>
      <c r="C152" t="str">
        <f>DISENE_EX_TechInputSplit!C152</f>
        <v>PUBBDGELC</v>
      </c>
      <c r="D152" t="str">
        <f>DISENE_EX_TechInputSplit!D152</f>
        <v>PUBBDGDCOAVGSUB___CW_EX</v>
      </c>
      <c r="E152">
        <f>IFERROR(IFERROR(VLOOKUP(RIGHT(C152,3),'Tuning parameters'!$B$4:$N$7,HLOOKUP(B152,'Tuning parameters'!$C$2:$N$3,2,FALSE),FALSE),VLOOKUP(RIGHT(C152,4),'Tuning parameters'!$B$4:$N$7,HLOOKUP('NZ50-ENE-2_TechInputSplit'!B152,'Tuning parameters'!$C$2:$N$3,2,FALSE),FALSE)),DISENE_EX_TechInputSplit!E152)</f>
        <v>0.97058823529411697</v>
      </c>
      <c r="F152" t="str">
        <f>DISENE_EX_TechInputSplit!F152</f>
        <v>PublicBuildingDistrict CoolingToronto AverageSubstation</v>
      </c>
    </row>
    <row r="153" spans="1:6" x14ac:dyDescent="0.25">
      <c r="A153" t="str">
        <f>DISENE_EX_TechInputSplit!A153</f>
        <v>TO</v>
      </c>
      <c r="B153">
        <f>DISENE_EX_TechInputSplit!B153</f>
        <v>2021</v>
      </c>
      <c r="C153" t="str">
        <f>DISENE_EX_TechInputSplit!C153</f>
        <v>SEEPUBBDGDCOCWPP</v>
      </c>
      <c r="D153" t="str">
        <f>DISENE_EX_TechInputSplit!D153</f>
        <v>PUBBDGDCOAVGSUB___CW_EX</v>
      </c>
      <c r="E153">
        <f>IFERROR(IFERROR(VLOOKUP(RIGHT(C153,3),'Tuning parameters'!$B$4:$N$7,HLOOKUP(B153,'Tuning parameters'!$C$2:$N$3,2,FALSE),FALSE),VLOOKUP(RIGHT(C153,4),'Tuning parameters'!$B$4:$N$7,HLOOKUP('NZ50-ENE-2_TechInputSplit'!B153,'Tuning parameters'!$C$2:$N$3,2,FALSE),FALSE)),DISENE_EX_TechInputSplit!E153)</f>
        <v>2.94117647058823E-2</v>
      </c>
      <c r="F153" t="str">
        <f>DISENE_EX_TechInputSplit!F153</f>
        <v>PublicBuildingDistrict CoolingToronto AverageSubstation</v>
      </c>
    </row>
    <row r="154" spans="1:6" x14ac:dyDescent="0.25">
      <c r="A154" t="str">
        <f>DISENE_EX_TechInputSplit!A154</f>
        <v>TO</v>
      </c>
      <c r="B154">
        <f>DISENE_EX_TechInputSplit!B154</f>
        <v>2021</v>
      </c>
      <c r="C154" t="str">
        <f>DISENE_EX_TechInputSplit!C154</f>
        <v>SEEPUBBDGDHEHWP</v>
      </c>
      <c r="D154" t="str">
        <f>DISENE_EX_TechInputSplit!D154</f>
        <v>PUBBDGDCOPRDHEPMEDHWP_EX</v>
      </c>
      <c r="E154">
        <f>IFERROR(IFERROR(VLOOKUP(RIGHT(C154,3),'Tuning parameters'!$B$4:$N$7,HLOOKUP(B154,'Tuning parameters'!$C$2:$N$3,2,FALSE),FALSE),VLOOKUP(RIGHT(C154,4),'Tuning parameters'!$B$4:$N$7,HLOOKUP('NZ50-ENE-2_TechInputSplit'!B154,'Tuning parameters'!$C$2:$N$3,2,FALSE),FALSE)),DISENE_EX_TechInputSplit!E154)</f>
        <v>0.98499999999999999</v>
      </c>
      <c r="F154" t="str">
        <f>DISENE_EX_TechInputSplit!F154</f>
        <v>PublicBuildingDistrict CoolingProductionHeat PumpMedium</v>
      </c>
    </row>
    <row r="155" spans="1:6" x14ac:dyDescent="0.25">
      <c r="A155" t="str">
        <f>DISENE_EX_TechInputSplit!A155</f>
        <v>TO</v>
      </c>
      <c r="B155">
        <f>DISENE_EX_TechInputSplit!B155</f>
        <v>2021</v>
      </c>
      <c r="C155" t="str">
        <f>DISENE_EX_TechInputSplit!C155</f>
        <v>PUBBDGELC</v>
      </c>
      <c r="D155" t="str">
        <f>DISENE_EX_TechInputSplit!D155</f>
        <v>PUBBDGDCOPRDHEPMEDHWP_EX</v>
      </c>
      <c r="E155">
        <f>IFERROR(IFERROR(VLOOKUP(RIGHT(C155,3),'Tuning parameters'!$B$4:$N$7,HLOOKUP(B155,'Tuning parameters'!$C$2:$N$3,2,FALSE),FALSE),VLOOKUP(RIGHT(C155,4),'Tuning parameters'!$B$4:$N$7,HLOOKUP('NZ50-ENE-2_TechInputSplit'!B155,'Tuning parameters'!$C$2:$N$3,2,FALSE),FALSE)),DISENE_EX_TechInputSplit!E155)</f>
        <v>1.4999999999999999E-2</v>
      </c>
      <c r="F155" t="str">
        <f>DISENE_EX_TechInputSplit!F155</f>
        <v>PublicBuildingDistrict CoolingProductionHeat PumpMedium</v>
      </c>
    </row>
    <row r="156" spans="1:6" x14ac:dyDescent="0.25">
      <c r="A156" t="str">
        <f>DISENE_EX_TechInputSplit!A156</f>
        <v>TO</v>
      </c>
      <c r="B156">
        <f>DISENE_EX_TechInputSplit!B156</f>
        <v>2021</v>
      </c>
      <c r="C156" t="str">
        <f>DISENE_EX_TechInputSplit!C156</f>
        <v>SEEPUBBDGDHEHWPP</v>
      </c>
      <c r="D156" t="str">
        <f>DISENE_EX_TechInputSplit!D156</f>
        <v>PUBBDGDHEAVGSUB___HW_EX</v>
      </c>
      <c r="E156">
        <f>IFERROR(IFERROR(VLOOKUP(RIGHT(C156,3),'Tuning parameters'!$B$4:$N$7,HLOOKUP(B156,'Tuning parameters'!$C$2:$N$3,2,FALSE),FALSE),VLOOKUP(RIGHT(C156,4),'Tuning parameters'!$B$4:$N$7,HLOOKUP('NZ50-ENE-2_TechInputSplit'!B156,'Tuning parameters'!$C$2:$N$3,2,FALSE),FALSE)),DISENE_EX_TechInputSplit!E156)</f>
        <v>0.97058823529411697</v>
      </c>
      <c r="F156" t="str">
        <f>DISENE_EX_TechInputSplit!F156</f>
        <v>PublicBuildingDistrict HeatingToronto AverageSubstation</v>
      </c>
    </row>
    <row r="157" spans="1:6" x14ac:dyDescent="0.25">
      <c r="A157" t="str">
        <f>DISENE_EX_TechInputSplit!A157</f>
        <v>TO</v>
      </c>
      <c r="B157">
        <f>DISENE_EX_TechInputSplit!B157</f>
        <v>2021</v>
      </c>
      <c r="C157" t="str">
        <f>DISENE_EX_TechInputSplit!C157</f>
        <v>PUBBDGELC</v>
      </c>
      <c r="D157" t="str">
        <f>DISENE_EX_TechInputSplit!D157</f>
        <v>PUBBDGDHEAVGSUB___HW_EX</v>
      </c>
      <c r="E157">
        <f>IFERROR(IFERROR(VLOOKUP(RIGHT(C157,3),'Tuning parameters'!$B$4:$N$7,HLOOKUP(B157,'Tuning parameters'!$C$2:$N$3,2,FALSE),FALSE),VLOOKUP(RIGHT(C157,4),'Tuning parameters'!$B$4:$N$7,HLOOKUP('NZ50-ENE-2_TechInputSplit'!B157,'Tuning parameters'!$C$2:$N$3,2,FALSE),FALSE)),DISENE_EX_TechInputSplit!E157)</f>
        <v>2.94117647058823E-2</v>
      </c>
      <c r="F157" t="str">
        <f>DISENE_EX_TechInputSplit!F157</f>
        <v>PublicBuildingDistrict HeatingToronto AverageSubstation</v>
      </c>
    </row>
    <row r="158" spans="1:6" x14ac:dyDescent="0.25">
      <c r="A158" t="str">
        <f>DISENE_EX_TechInputSplit!A158</f>
        <v>TO</v>
      </c>
      <c r="B158">
        <f>DISENE_EX_TechInputSplit!B158</f>
        <v>2021</v>
      </c>
      <c r="C158" t="str">
        <f>DISENE_EX_TechInputSplit!C158</f>
        <v>PUBBDGNGA</v>
      </c>
      <c r="D158" t="str">
        <f>DISENE_EX_TechInputSplit!D158</f>
        <v>PUBBDGDHEPRDBOILARNGA_EX</v>
      </c>
      <c r="E158">
        <f>IFERROR(IFERROR(VLOOKUP(RIGHT(C158,3),'Tuning parameters'!$B$4:$N$7,HLOOKUP(B158,'Tuning parameters'!$C$2:$N$3,2,FALSE),FALSE),VLOOKUP(RIGHT(C158,4),'Tuning parameters'!$B$4:$N$7,HLOOKUP('NZ50-ENE-2_TechInputSplit'!B158,'Tuning parameters'!$C$2:$N$3,2,FALSE),FALSE)),DISENE_EX_TechInputSplit!E158)</f>
        <v>0.95</v>
      </c>
      <c r="F158" t="str">
        <f>DISENE_EX_TechInputSplit!F158</f>
        <v>PublicBuildingDistrict HeatingProductionBoilerLarge</v>
      </c>
    </row>
    <row r="159" spans="1:6" x14ac:dyDescent="0.25">
      <c r="A159" t="str">
        <f>DISENE_EX_TechInputSplit!A159</f>
        <v>TO</v>
      </c>
      <c r="B159">
        <f>DISENE_EX_TechInputSplit!B159</f>
        <v>2021</v>
      </c>
      <c r="C159" t="str">
        <f>DISENE_EX_TechInputSplit!C159</f>
        <v>PUBBDGBMTN</v>
      </c>
      <c r="D159" t="str">
        <f>DISENE_EX_TechInputSplit!D159</f>
        <v>PUBBDGDHEPRDBOILARNGA_EX</v>
      </c>
      <c r="E159">
        <f>IFERROR(IFERROR(VLOOKUP(RIGHT(C159,3),'Tuning parameters'!$B$4:$N$7,HLOOKUP(B159,'Tuning parameters'!$C$2:$N$3,2,FALSE),FALSE),VLOOKUP(RIGHT(C159,4),'Tuning parameters'!$B$4:$N$7,HLOOKUP('NZ50-ENE-2_TechInputSplit'!B159,'Tuning parameters'!$C$2:$N$3,2,FALSE),FALSE)),DISENE_EX_TechInputSplit!E159)</f>
        <v>0.05</v>
      </c>
      <c r="F159" t="str">
        <f>DISENE_EX_TechInputSplit!F159</f>
        <v>PublicBuildingDistrict HeatingProductionBoilerLarge</v>
      </c>
    </row>
    <row r="160" spans="1:6" x14ac:dyDescent="0.25">
      <c r="A160" t="str">
        <f>DISENE_EX_TechInputSplit!A160</f>
        <v>TO</v>
      </c>
      <c r="B160">
        <f>DISENE_EX_TechInputSplit!B160</f>
        <v>2021</v>
      </c>
      <c r="C160" t="str">
        <f>DISENE_EX_TechInputSplit!C160</f>
        <v>SEERESBDGDCOCWPP</v>
      </c>
      <c r="D160" t="str">
        <f>DISENE_EX_TechInputSplit!D160</f>
        <v>RESBDGDCOAVGSUB___CW_EX</v>
      </c>
      <c r="E160">
        <f>IFERROR(IFERROR(VLOOKUP(RIGHT(C160,3),'Tuning parameters'!$B$4:$N$7,HLOOKUP(B160,'Tuning parameters'!$C$2:$N$3,2,FALSE),FALSE),VLOOKUP(RIGHT(C160,4),'Tuning parameters'!$B$4:$N$7,HLOOKUP('NZ50-ENE-2_TechInputSplit'!B160,'Tuning parameters'!$C$2:$N$3,2,FALSE),FALSE)),DISENE_EX_TechInputSplit!E160)</f>
        <v>0.97058823529411697</v>
      </c>
      <c r="F160" t="str">
        <f>DISENE_EX_TechInputSplit!F160</f>
        <v>ResidentialBuildingDistrict CoolingToronto AverageSubstation</v>
      </c>
    </row>
    <row r="161" spans="1:6" x14ac:dyDescent="0.25">
      <c r="A161" t="str">
        <f>DISENE_EX_TechInputSplit!A161</f>
        <v>TO</v>
      </c>
      <c r="B161">
        <f>DISENE_EX_TechInputSplit!B161</f>
        <v>2021</v>
      </c>
      <c r="C161" t="str">
        <f>DISENE_EX_TechInputSplit!C161</f>
        <v>RESBDGELC</v>
      </c>
      <c r="D161" t="str">
        <f>DISENE_EX_TechInputSplit!D161</f>
        <v>RESBDGDCOAVGSUB___CW_EX</v>
      </c>
      <c r="E161">
        <f>IFERROR(IFERROR(VLOOKUP(RIGHT(C161,3),'Tuning parameters'!$B$4:$N$7,HLOOKUP(B161,'Tuning parameters'!$C$2:$N$3,2,FALSE),FALSE),VLOOKUP(RIGHT(C161,4),'Tuning parameters'!$B$4:$N$7,HLOOKUP('NZ50-ENE-2_TechInputSplit'!B161,'Tuning parameters'!$C$2:$N$3,2,FALSE),FALSE)),DISENE_EX_TechInputSplit!E161)</f>
        <v>2.94117647058823E-2</v>
      </c>
      <c r="F161" t="str">
        <f>DISENE_EX_TechInputSplit!F161</f>
        <v>ResidentialBuildingDistrict CoolingToronto AverageSubstation</v>
      </c>
    </row>
    <row r="162" spans="1:6" x14ac:dyDescent="0.25">
      <c r="A162" t="str">
        <f>DISENE_EX_TechInputSplit!A162</f>
        <v>TO</v>
      </c>
      <c r="B162">
        <f>DISENE_EX_TechInputSplit!B162</f>
        <v>2021</v>
      </c>
      <c r="C162" t="str">
        <f>DISENE_EX_TechInputSplit!C162</f>
        <v>RESBDGELC</v>
      </c>
      <c r="D162" t="str">
        <f>DISENE_EX_TechInputSplit!D162</f>
        <v>RESBDGDCOPRDDLAENWELC_EX</v>
      </c>
      <c r="E162">
        <f>IFERROR(IFERROR(VLOOKUP(RIGHT(C162,3),'Tuning parameters'!$B$4:$N$7,HLOOKUP(B162,'Tuning parameters'!$C$2:$N$3,2,FALSE),FALSE),VLOOKUP(RIGHT(C162,4),'Tuning parameters'!$B$4:$N$7,HLOOKUP('NZ50-ENE-2_TechInputSplit'!B162,'Tuning parameters'!$C$2:$N$3,2,FALSE),FALSE)),DISENE_EX_TechInputSplit!E162)</f>
        <v>0.98499999999999999</v>
      </c>
      <c r="F162" t="str">
        <f>DISENE_EX_TechInputSplit!F162</f>
        <v>ResidentialBuildingDistrict CoolingProductionDeep Lake CoolingEnwave</v>
      </c>
    </row>
    <row r="163" spans="1:6" x14ac:dyDescent="0.25">
      <c r="A163" t="str">
        <f>DISENE_EX_TechInputSplit!A163</f>
        <v>TO</v>
      </c>
      <c r="B163">
        <f>DISENE_EX_TechInputSplit!B163</f>
        <v>2021</v>
      </c>
      <c r="C163" t="str">
        <f>DISENE_EX_TechInputSplit!C163</f>
        <v>RESBDGETHOS</v>
      </c>
      <c r="D163" t="str">
        <f>DISENE_EX_TechInputSplit!D163</f>
        <v>RESBDGDCOPRDDLAENWELC_EX</v>
      </c>
      <c r="E163">
        <f>IFERROR(IFERROR(VLOOKUP(RIGHT(C163,3),'Tuning parameters'!$B$4:$N$7,HLOOKUP(B163,'Tuning parameters'!$C$2:$N$3,2,FALSE),FALSE),VLOOKUP(RIGHT(C163,4),'Tuning parameters'!$B$4:$N$7,HLOOKUP('NZ50-ENE-2_TechInputSplit'!B163,'Tuning parameters'!$C$2:$N$3,2,FALSE),FALSE)),DISENE_EX_TechInputSplit!E163)</f>
        <v>1.4999999999999999E-2</v>
      </c>
      <c r="F163" t="str">
        <f>DISENE_EX_TechInputSplit!F163</f>
        <v>ResidentialBuildingDistrict CoolingProductionDeep Lake CoolingEnwave</v>
      </c>
    </row>
    <row r="164" spans="1:6" x14ac:dyDescent="0.25">
      <c r="A164" t="str">
        <f>DISENE_EX_TechInputSplit!A164</f>
        <v>TO</v>
      </c>
      <c r="B164">
        <f>DISENE_EX_TechInputSplit!B164</f>
        <v>2021</v>
      </c>
      <c r="C164" t="str">
        <f>DISENE_EX_TechInputSplit!C164</f>
        <v>SEERESBDGDHEHWP</v>
      </c>
      <c r="D164" t="str">
        <f>DISENE_EX_TechInputSplit!D164</f>
        <v>RESBDGDCOPRDHEPLARHWP_EX</v>
      </c>
      <c r="E164">
        <f>IFERROR(IFERROR(VLOOKUP(RIGHT(C164,3),'Tuning parameters'!$B$4:$N$7,HLOOKUP(B164,'Tuning parameters'!$C$2:$N$3,2,FALSE),FALSE),VLOOKUP(RIGHT(C164,4),'Tuning parameters'!$B$4:$N$7,HLOOKUP('NZ50-ENE-2_TechInputSplit'!B164,'Tuning parameters'!$C$2:$N$3,2,FALSE),FALSE)),DISENE_EX_TechInputSplit!E164)</f>
        <v>0.98499999999999999</v>
      </c>
      <c r="F164" t="str">
        <f>DISENE_EX_TechInputSplit!F164</f>
        <v>ResidentialBuildingDistrict CoolingProductionHeat PumpLarge</v>
      </c>
    </row>
    <row r="165" spans="1:6" x14ac:dyDescent="0.25">
      <c r="A165" t="str">
        <f>DISENE_EX_TechInputSplit!A165</f>
        <v>TO</v>
      </c>
      <c r="B165">
        <f>DISENE_EX_TechInputSplit!B165</f>
        <v>2021</v>
      </c>
      <c r="C165" t="str">
        <f>DISENE_EX_TechInputSplit!C165</f>
        <v>RESBDGELC</v>
      </c>
      <c r="D165" t="str">
        <f>DISENE_EX_TechInputSplit!D165</f>
        <v>RESBDGDCOPRDHEPLARHWP_EX</v>
      </c>
      <c r="E165">
        <f>IFERROR(IFERROR(VLOOKUP(RIGHT(C165,3),'Tuning parameters'!$B$4:$N$7,HLOOKUP(B165,'Tuning parameters'!$C$2:$N$3,2,FALSE),FALSE),VLOOKUP(RIGHT(C165,4),'Tuning parameters'!$B$4:$N$7,HLOOKUP('NZ50-ENE-2_TechInputSplit'!B165,'Tuning parameters'!$C$2:$N$3,2,FALSE),FALSE)),DISENE_EX_TechInputSplit!E165)</f>
        <v>1.4999999999999999E-2</v>
      </c>
      <c r="F165" t="str">
        <f>DISENE_EX_TechInputSplit!F165</f>
        <v>ResidentialBuildingDistrict CoolingProductionHeat PumpLarge</v>
      </c>
    </row>
    <row r="166" spans="1:6" x14ac:dyDescent="0.25">
      <c r="A166" t="str">
        <f>DISENE_EX_TechInputSplit!A166</f>
        <v>TO</v>
      </c>
      <c r="B166">
        <f>DISENE_EX_TechInputSplit!B166</f>
        <v>2021</v>
      </c>
      <c r="C166" t="str">
        <f>DISENE_EX_TechInputSplit!C166</f>
        <v>SEERESBDGDHEHWPP</v>
      </c>
      <c r="D166" t="str">
        <f>DISENE_EX_TechInputSplit!D166</f>
        <v>RESBDGDHEAVGSUB___HW_EX</v>
      </c>
      <c r="E166">
        <f>IFERROR(IFERROR(VLOOKUP(RIGHT(C166,3),'Tuning parameters'!$B$4:$N$7,HLOOKUP(B166,'Tuning parameters'!$C$2:$N$3,2,FALSE),FALSE),VLOOKUP(RIGHT(C166,4),'Tuning parameters'!$B$4:$N$7,HLOOKUP('NZ50-ENE-2_TechInputSplit'!B166,'Tuning parameters'!$C$2:$N$3,2,FALSE),FALSE)),DISENE_EX_TechInputSplit!E166)</f>
        <v>0.97058823529411697</v>
      </c>
      <c r="F166" t="str">
        <f>DISENE_EX_TechInputSplit!F166</f>
        <v>ResidentialBuildingDistrict HeatingToronto AverageSubstation</v>
      </c>
    </row>
    <row r="167" spans="1:6" x14ac:dyDescent="0.25">
      <c r="A167" t="str">
        <f>DISENE_EX_TechInputSplit!A167</f>
        <v>TO</v>
      </c>
      <c r="B167">
        <f>DISENE_EX_TechInputSplit!B167</f>
        <v>2021</v>
      </c>
      <c r="C167" t="str">
        <f>DISENE_EX_TechInputSplit!C167</f>
        <v>RESBDGELC</v>
      </c>
      <c r="D167" t="str">
        <f>DISENE_EX_TechInputSplit!D167</f>
        <v>RESBDGDHEAVGSUB___HW_EX</v>
      </c>
      <c r="E167">
        <f>IFERROR(IFERROR(VLOOKUP(RIGHT(C167,3),'Tuning parameters'!$B$4:$N$7,HLOOKUP(B167,'Tuning parameters'!$C$2:$N$3,2,FALSE),FALSE),VLOOKUP(RIGHT(C167,4),'Tuning parameters'!$B$4:$N$7,HLOOKUP('NZ50-ENE-2_TechInputSplit'!B167,'Tuning parameters'!$C$2:$N$3,2,FALSE),FALSE)),DISENE_EX_TechInputSplit!E167)</f>
        <v>2.94117647058823E-2</v>
      </c>
      <c r="F167" t="str">
        <f>DISENE_EX_TechInputSplit!F167</f>
        <v>ResidentialBuildingDistrict HeatingToronto AverageSubstation</v>
      </c>
    </row>
    <row r="168" spans="1:6" x14ac:dyDescent="0.25">
      <c r="A168" t="str">
        <f>DISENE_EX_TechInputSplit!A168</f>
        <v>TO</v>
      </c>
      <c r="B168">
        <f>DISENE_EX_TechInputSplit!B168</f>
        <v>2021</v>
      </c>
      <c r="C168" t="str">
        <f>DISENE_EX_TechInputSplit!C168</f>
        <v>RESBDGNGA</v>
      </c>
      <c r="D168" t="str">
        <f>DISENE_EX_TechInputSplit!D168</f>
        <v>RESBDGDHEPRDBOILARNGA_EX</v>
      </c>
      <c r="E168">
        <f>IFERROR(IFERROR(VLOOKUP(RIGHT(C168,3),'Tuning parameters'!$B$4:$N$7,HLOOKUP(B168,'Tuning parameters'!$C$2:$N$3,2,FALSE),FALSE),VLOOKUP(RIGHT(C168,4),'Tuning parameters'!$B$4:$N$7,HLOOKUP('NZ50-ENE-2_TechInputSplit'!B168,'Tuning parameters'!$C$2:$N$3,2,FALSE),FALSE)),DISENE_EX_TechInputSplit!E168)</f>
        <v>0.95</v>
      </c>
      <c r="F168" t="str">
        <f>DISENE_EX_TechInputSplit!F168</f>
        <v>ResidentialBuildingDistrict HeatingProductionBoilerLarge</v>
      </c>
    </row>
    <row r="169" spans="1:6" x14ac:dyDescent="0.25">
      <c r="A169" t="str">
        <f>DISENE_EX_TechInputSplit!A169</f>
        <v>TO</v>
      </c>
      <c r="B169">
        <f>DISENE_EX_TechInputSplit!B169</f>
        <v>2021</v>
      </c>
      <c r="C169" t="str">
        <f>DISENE_EX_TechInputSplit!C169</f>
        <v>RESBDGBMTN</v>
      </c>
      <c r="D169" t="str">
        <f>DISENE_EX_TechInputSplit!D169</f>
        <v>RESBDGDHEPRDBOILARNGA_EX</v>
      </c>
      <c r="E169">
        <f>IFERROR(IFERROR(VLOOKUP(RIGHT(C169,3),'Tuning parameters'!$B$4:$N$7,HLOOKUP(B169,'Tuning parameters'!$C$2:$N$3,2,FALSE),FALSE),VLOOKUP(RIGHT(C169,4),'Tuning parameters'!$B$4:$N$7,HLOOKUP('NZ50-ENE-2_TechInputSplit'!B169,'Tuning parameters'!$C$2:$N$3,2,FALSE),FALSE)),DISENE_EX_TechInputSplit!E169)</f>
        <v>0.05</v>
      </c>
      <c r="F169" t="str">
        <f>DISENE_EX_TechInputSplit!F169</f>
        <v>ResidentialBuildingDistrict HeatingProductionBoilerLarge</v>
      </c>
    </row>
    <row r="170" spans="1:6" x14ac:dyDescent="0.25">
      <c r="A170" t="str">
        <f>DISENE_EX_TechInputSplit!A170</f>
        <v>TO</v>
      </c>
      <c r="B170">
        <f>DISENE_EX_TechInputSplit!B170</f>
        <v>2022</v>
      </c>
      <c r="C170" t="str">
        <f>DISENE_EX_TechInputSplit!C170</f>
        <v>SEECOMBDGDCOCWPP</v>
      </c>
      <c r="D170" t="str">
        <f>DISENE_EX_TechInputSplit!D170</f>
        <v>COMBDGDCOAVGSUB___CW_EX</v>
      </c>
      <c r="E170">
        <f>IFERROR(IFERROR(VLOOKUP(RIGHT(C170,3),'Tuning parameters'!$B$4:$N$7,HLOOKUP(B170,'Tuning parameters'!$C$2:$N$3,2,FALSE),FALSE),VLOOKUP(RIGHT(C170,4),'Tuning parameters'!$B$4:$N$7,HLOOKUP('NZ50-ENE-2_TechInputSplit'!B170,'Tuning parameters'!$C$2:$N$3,2,FALSE),FALSE)),DISENE_EX_TechInputSplit!E170)</f>
        <v>0.97058823529411697</v>
      </c>
      <c r="F170" t="str">
        <f>DISENE_EX_TechInputSplit!F170</f>
        <v>CommercialBuildingDistrict CoolingToronto AverageSubstation</v>
      </c>
    </row>
    <row r="171" spans="1:6" x14ac:dyDescent="0.25">
      <c r="A171" t="str">
        <f>DISENE_EX_TechInputSplit!A171</f>
        <v>TO</v>
      </c>
      <c r="B171">
        <f>DISENE_EX_TechInputSplit!B171</f>
        <v>2022</v>
      </c>
      <c r="C171" t="str">
        <f>DISENE_EX_TechInputSplit!C171</f>
        <v>COMBDGELC</v>
      </c>
      <c r="D171" t="str">
        <f>DISENE_EX_TechInputSplit!D171</f>
        <v>COMBDGDCOAVGSUB___CW_EX</v>
      </c>
      <c r="E171">
        <f>IFERROR(IFERROR(VLOOKUP(RIGHT(C171,3),'Tuning parameters'!$B$4:$N$7,HLOOKUP(B171,'Tuning parameters'!$C$2:$N$3,2,FALSE),FALSE),VLOOKUP(RIGHT(C171,4),'Tuning parameters'!$B$4:$N$7,HLOOKUP('NZ50-ENE-2_TechInputSplit'!B171,'Tuning parameters'!$C$2:$N$3,2,FALSE),FALSE)),DISENE_EX_TechInputSplit!E171)</f>
        <v>2.94117647058823E-2</v>
      </c>
      <c r="F171" t="str">
        <f>DISENE_EX_TechInputSplit!F171</f>
        <v>CommercialBuildingDistrict CoolingToronto AverageSubstation</v>
      </c>
    </row>
    <row r="172" spans="1:6" x14ac:dyDescent="0.25">
      <c r="A172" t="str">
        <f>DISENE_EX_TechInputSplit!A172</f>
        <v>TO</v>
      </c>
      <c r="B172">
        <f>DISENE_EX_TechInputSplit!B172</f>
        <v>2022</v>
      </c>
      <c r="C172" t="str">
        <f>DISENE_EX_TechInputSplit!C172</f>
        <v>COMBDGELC</v>
      </c>
      <c r="D172" t="str">
        <f>DISENE_EX_TechInputSplit!D172</f>
        <v>COMBDGDCOPRDDLAENWELC_EX</v>
      </c>
      <c r="E172">
        <f>IFERROR(IFERROR(VLOOKUP(RIGHT(C172,3),'Tuning parameters'!$B$4:$N$7,HLOOKUP(B172,'Tuning parameters'!$C$2:$N$3,2,FALSE),FALSE),VLOOKUP(RIGHT(C172,4),'Tuning parameters'!$B$4:$N$7,HLOOKUP('NZ50-ENE-2_TechInputSplit'!B172,'Tuning parameters'!$C$2:$N$3,2,FALSE),FALSE)),DISENE_EX_TechInputSplit!E172)</f>
        <v>0.98499999999999999</v>
      </c>
      <c r="F172" t="str">
        <f>DISENE_EX_TechInputSplit!F172</f>
        <v>CommercialBuildingDistrict CoolingProductionDeep Lake CoolingEnwave</v>
      </c>
    </row>
    <row r="173" spans="1:6" x14ac:dyDescent="0.25">
      <c r="A173" t="str">
        <f>DISENE_EX_TechInputSplit!A173</f>
        <v>TO</v>
      </c>
      <c r="B173">
        <f>DISENE_EX_TechInputSplit!B173</f>
        <v>2022</v>
      </c>
      <c r="C173" t="str">
        <f>DISENE_EX_TechInputSplit!C173</f>
        <v>COMBDGETHOS</v>
      </c>
      <c r="D173" t="str">
        <f>DISENE_EX_TechInputSplit!D173</f>
        <v>COMBDGDCOPRDDLAENWELC_EX</v>
      </c>
      <c r="E173">
        <f>IFERROR(IFERROR(VLOOKUP(RIGHT(C173,3),'Tuning parameters'!$B$4:$N$7,HLOOKUP(B173,'Tuning parameters'!$C$2:$N$3,2,FALSE),FALSE),VLOOKUP(RIGHT(C173,4),'Tuning parameters'!$B$4:$N$7,HLOOKUP('NZ50-ENE-2_TechInputSplit'!B173,'Tuning parameters'!$C$2:$N$3,2,FALSE),FALSE)),DISENE_EX_TechInputSplit!E173)</f>
        <v>1.4999999999999999E-2</v>
      </c>
      <c r="F173" t="str">
        <f>DISENE_EX_TechInputSplit!F173</f>
        <v>CommercialBuildingDistrict CoolingProductionDeep Lake CoolingEnwave</v>
      </c>
    </row>
    <row r="174" spans="1:6" x14ac:dyDescent="0.25">
      <c r="A174" t="str">
        <f>DISENE_EX_TechInputSplit!A174</f>
        <v>TO</v>
      </c>
      <c r="B174">
        <f>DISENE_EX_TechInputSplit!B174</f>
        <v>2022</v>
      </c>
      <c r="C174" t="str">
        <f>DISENE_EX_TechInputSplit!C174</f>
        <v>SEECOMBDGDHEHWP</v>
      </c>
      <c r="D174" t="str">
        <f>DISENE_EX_TechInputSplit!D174</f>
        <v>COMBDGDCOPRDHEPLARHWP_EX</v>
      </c>
      <c r="E174">
        <f>IFERROR(IFERROR(VLOOKUP(RIGHT(C174,3),'Tuning parameters'!$B$4:$N$7,HLOOKUP(B174,'Tuning parameters'!$C$2:$N$3,2,FALSE),FALSE),VLOOKUP(RIGHT(C174,4),'Tuning parameters'!$B$4:$N$7,HLOOKUP('NZ50-ENE-2_TechInputSplit'!B174,'Tuning parameters'!$C$2:$N$3,2,FALSE),FALSE)),DISENE_EX_TechInputSplit!E174)</f>
        <v>0.98499999999999999</v>
      </c>
      <c r="F174" t="str">
        <f>DISENE_EX_TechInputSplit!F174</f>
        <v>CommercialBuildingDistrict CoolingProductionHeat PumpLarge</v>
      </c>
    </row>
    <row r="175" spans="1:6" x14ac:dyDescent="0.25">
      <c r="A175" t="str">
        <f>DISENE_EX_TechInputSplit!A175</f>
        <v>TO</v>
      </c>
      <c r="B175">
        <f>DISENE_EX_TechInputSplit!B175</f>
        <v>2022</v>
      </c>
      <c r="C175" t="str">
        <f>DISENE_EX_TechInputSplit!C175</f>
        <v>COMBDGELC</v>
      </c>
      <c r="D175" t="str">
        <f>DISENE_EX_TechInputSplit!D175</f>
        <v>COMBDGDCOPRDHEPLARHWP_EX</v>
      </c>
      <c r="E175">
        <f>IFERROR(IFERROR(VLOOKUP(RIGHT(C175,3),'Tuning parameters'!$B$4:$N$7,HLOOKUP(B175,'Tuning parameters'!$C$2:$N$3,2,FALSE),FALSE),VLOOKUP(RIGHT(C175,4),'Tuning parameters'!$B$4:$N$7,HLOOKUP('NZ50-ENE-2_TechInputSplit'!B175,'Tuning parameters'!$C$2:$N$3,2,FALSE),FALSE)),DISENE_EX_TechInputSplit!E175)</f>
        <v>1.4999999999999999E-2</v>
      </c>
      <c r="F175" t="str">
        <f>DISENE_EX_TechInputSplit!F175</f>
        <v>CommercialBuildingDistrict CoolingProductionHeat PumpLarge</v>
      </c>
    </row>
    <row r="176" spans="1:6" x14ac:dyDescent="0.25">
      <c r="A176" t="str">
        <f>DISENE_EX_TechInputSplit!A176</f>
        <v>TO</v>
      </c>
      <c r="B176">
        <f>DISENE_EX_TechInputSplit!B176</f>
        <v>2022</v>
      </c>
      <c r="C176" t="str">
        <f>DISENE_EX_TechInputSplit!C176</f>
        <v>SEECOMBDGDHEHWPP</v>
      </c>
      <c r="D176" t="str">
        <f>DISENE_EX_TechInputSplit!D176</f>
        <v>COMBDGDHEAVGSUB___HW_EX</v>
      </c>
      <c r="E176">
        <f>IFERROR(IFERROR(VLOOKUP(RIGHT(C176,3),'Tuning parameters'!$B$4:$N$7,HLOOKUP(B176,'Tuning parameters'!$C$2:$N$3,2,FALSE),FALSE),VLOOKUP(RIGHT(C176,4),'Tuning parameters'!$B$4:$N$7,HLOOKUP('NZ50-ENE-2_TechInputSplit'!B176,'Tuning parameters'!$C$2:$N$3,2,FALSE),FALSE)),DISENE_EX_TechInputSplit!E176)</f>
        <v>0.97058823529411697</v>
      </c>
      <c r="F176" t="str">
        <f>DISENE_EX_TechInputSplit!F176</f>
        <v>CommercialBuildingDistrict HeatingToronto AverageSubstation</v>
      </c>
    </row>
    <row r="177" spans="1:6" x14ac:dyDescent="0.25">
      <c r="A177" t="str">
        <f>DISENE_EX_TechInputSplit!A177</f>
        <v>TO</v>
      </c>
      <c r="B177">
        <f>DISENE_EX_TechInputSplit!B177</f>
        <v>2022</v>
      </c>
      <c r="C177" t="str">
        <f>DISENE_EX_TechInputSplit!C177</f>
        <v>COMBDGELC</v>
      </c>
      <c r="D177" t="str">
        <f>DISENE_EX_TechInputSplit!D177</f>
        <v>COMBDGDHEAVGSUB___HW_EX</v>
      </c>
      <c r="E177">
        <f>IFERROR(IFERROR(VLOOKUP(RIGHT(C177,3),'Tuning parameters'!$B$4:$N$7,HLOOKUP(B177,'Tuning parameters'!$C$2:$N$3,2,FALSE),FALSE),VLOOKUP(RIGHT(C177,4),'Tuning parameters'!$B$4:$N$7,HLOOKUP('NZ50-ENE-2_TechInputSplit'!B177,'Tuning parameters'!$C$2:$N$3,2,FALSE),FALSE)),DISENE_EX_TechInputSplit!E177)</f>
        <v>2.94117647058823E-2</v>
      </c>
      <c r="F177" t="str">
        <f>DISENE_EX_TechInputSplit!F177</f>
        <v>CommercialBuildingDistrict HeatingToronto AverageSubstation</v>
      </c>
    </row>
    <row r="178" spans="1:6" x14ac:dyDescent="0.25">
      <c r="A178" t="str">
        <f>DISENE_EX_TechInputSplit!A178</f>
        <v>TO</v>
      </c>
      <c r="B178">
        <f>DISENE_EX_TechInputSplit!B178</f>
        <v>2022</v>
      </c>
      <c r="C178" t="str">
        <f>DISENE_EX_TechInputSplit!C178</f>
        <v>COMBDGNGA</v>
      </c>
      <c r="D178" t="str">
        <f>DISENE_EX_TechInputSplit!D178</f>
        <v>COMBDGDHEPRDBOILARNGA_EX</v>
      </c>
      <c r="E178">
        <f>IFERROR(IFERROR(VLOOKUP(RIGHT(C178,3),'Tuning parameters'!$B$4:$N$7,HLOOKUP(B178,'Tuning parameters'!$C$2:$N$3,2,FALSE),FALSE),VLOOKUP(RIGHT(C178,4),'Tuning parameters'!$B$4:$N$7,HLOOKUP('NZ50-ENE-2_TechInputSplit'!B178,'Tuning parameters'!$C$2:$N$3,2,FALSE),FALSE)),DISENE_EX_TechInputSplit!E178)</f>
        <v>0.95</v>
      </c>
      <c r="F178" t="str">
        <f>DISENE_EX_TechInputSplit!F178</f>
        <v>CommercialBuildingDistrict HeatingProductionBoilerLarge</v>
      </c>
    </row>
    <row r="179" spans="1:6" x14ac:dyDescent="0.25">
      <c r="A179" t="str">
        <f>DISENE_EX_TechInputSplit!A179</f>
        <v>TO</v>
      </c>
      <c r="B179">
        <f>DISENE_EX_TechInputSplit!B179</f>
        <v>2022</v>
      </c>
      <c r="C179" t="str">
        <f>DISENE_EX_TechInputSplit!C179</f>
        <v>COMBDGBMTN</v>
      </c>
      <c r="D179" t="str">
        <f>DISENE_EX_TechInputSplit!D179</f>
        <v>COMBDGDHEPRDBOILARNGA_EX</v>
      </c>
      <c r="E179">
        <f>IFERROR(IFERROR(VLOOKUP(RIGHT(C179,3),'Tuning parameters'!$B$4:$N$7,HLOOKUP(B179,'Tuning parameters'!$C$2:$N$3,2,FALSE),FALSE),VLOOKUP(RIGHT(C179,4),'Tuning parameters'!$B$4:$N$7,HLOOKUP('NZ50-ENE-2_TechInputSplit'!B179,'Tuning parameters'!$C$2:$N$3,2,FALSE),FALSE)),DISENE_EX_TechInputSplit!E179)</f>
        <v>0.05</v>
      </c>
      <c r="F179" t="str">
        <f>DISENE_EX_TechInputSplit!F179</f>
        <v>CommercialBuildingDistrict HeatingProductionBoilerLarge</v>
      </c>
    </row>
    <row r="180" spans="1:6" x14ac:dyDescent="0.25">
      <c r="A180" t="str">
        <f>DISENE_EX_TechInputSplit!A180</f>
        <v>TO</v>
      </c>
      <c r="B180">
        <f>DISENE_EX_TechInputSplit!B180</f>
        <v>2022</v>
      </c>
      <c r="C180" t="str">
        <f>DISENE_EX_TechInputSplit!C180</f>
        <v>PUBBDGELC</v>
      </c>
      <c r="D180" t="str">
        <f>DISENE_EX_TechInputSplit!D180</f>
        <v>PUBBDGDCOAVGSUB___CW_EX</v>
      </c>
      <c r="E180">
        <f>IFERROR(IFERROR(VLOOKUP(RIGHT(C180,3),'Tuning parameters'!$B$4:$N$7,HLOOKUP(B180,'Tuning parameters'!$C$2:$N$3,2,FALSE),FALSE),VLOOKUP(RIGHT(C180,4),'Tuning parameters'!$B$4:$N$7,HLOOKUP('NZ50-ENE-2_TechInputSplit'!B180,'Tuning parameters'!$C$2:$N$3,2,FALSE),FALSE)),DISENE_EX_TechInputSplit!E180)</f>
        <v>0.97058823529411697</v>
      </c>
      <c r="F180" t="str">
        <f>DISENE_EX_TechInputSplit!F180</f>
        <v>PublicBuildingDistrict CoolingToronto AverageSubstation</v>
      </c>
    </row>
    <row r="181" spans="1:6" x14ac:dyDescent="0.25">
      <c r="A181" t="str">
        <f>DISENE_EX_TechInputSplit!A181</f>
        <v>TO</v>
      </c>
      <c r="B181">
        <f>DISENE_EX_TechInputSplit!B181</f>
        <v>2022</v>
      </c>
      <c r="C181" t="str">
        <f>DISENE_EX_TechInputSplit!C181</f>
        <v>SEEPUBBDGDCOCWPP</v>
      </c>
      <c r="D181" t="str">
        <f>DISENE_EX_TechInputSplit!D181</f>
        <v>PUBBDGDCOAVGSUB___CW_EX</v>
      </c>
      <c r="E181">
        <f>IFERROR(IFERROR(VLOOKUP(RIGHT(C181,3),'Tuning parameters'!$B$4:$N$7,HLOOKUP(B181,'Tuning parameters'!$C$2:$N$3,2,FALSE),FALSE),VLOOKUP(RIGHT(C181,4),'Tuning parameters'!$B$4:$N$7,HLOOKUP('NZ50-ENE-2_TechInputSplit'!B181,'Tuning parameters'!$C$2:$N$3,2,FALSE),FALSE)),DISENE_EX_TechInputSplit!E181)</f>
        <v>2.94117647058823E-2</v>
      </c>
      <c r="F181" t="str">
        <f>DISENE_EX_TechInputSplit!F181</f>
        <v>PublicBuildingDistrict CoolingToronto AverageSubstation</v>
      </c>
    </row>
    <row r="182" spans="1:6" x14ac:dyDescent="0.25">
      <c r="A182" t="str">
        <f>DISENE_EX_TechInputSplit!A182</f>
        <v>TO</v>
      </c>
      <c r="B182">
        <f>DISENE_EX_TechInputSplit!B182</f>
        <v>2022</v>
      </c>
      <c r="C182" t="str">
        <f>DISENE_EX_TechInputSplit!C182</f>
        <v>SEEPUBBDGDHEHWP</v>
      </c>
      <c r="D182" t="str">
        <f>DISENE_EX_TechInputSplit!D182</f>
        <v>PUBBDGDCOPRDHEPMEDHWP_EX</v>
      </c>
      <c r="E182">
        <f>IFERROR(IFERROR(VLOOKUP(RIGHT(C182,3),'Tuning parameters'!$B$4:$N$7,HLOOKUP(B182,'Tuning parameters'!$C$2:$N$3,2,FALSE),FALSE),VLOOKUP(RIGHT(C182,4),'Tuning parameters'!$B$4:$N$7,HLOOKUP('NZ50-ENE-2_TechInputSplit'!B182,'Tuning parameters'!$C$2:$N$3,2,FALSE),FALSE)),DISENE_EX_TechInputSplit!E182)</f>
        <v>0.98499999999999999</v>
      </c>
      <c r="F182" t="str">
        <f>DISENE_EX_TechInputSplit!F182</f>
        <v>PublicBuildingDistrict CoolingProductionHeat PumpMedium</v>
      </c>
    </row>
    <row r="183" spans="1:6" x14ac:dyDescent="0.25">
      <c r="A183" t="str">
        <f>DISENE_EX_TechInputSplit!A183</f>
        <v>TO</v>
      </c>
      <c r="B183">
        <f>DISENE_EX_TechInputSplit!B183</f>
        <v>2022</v>
      </c>
      <c r="C183" t="str">
        <f>DISENE_EX_TechInputSplit!C183</f>
        <v>PUBBDGELC</v>
      </c>
      <c r="D183" t="str">
        <f>DISENE_EX_TechInputSplit!D183</f>
        <v>PUBBDGDCOPRDHEPMEDHWP_EX</v>
      </c>
      <c r="E183">
        <f>IFERROR(IFERROR(VLOOKUP(RIGHT(C183,3),'Tuning parameters'!$B$4:$N$7,HLOOKUP(B183,'Tuning parameters'!$C$2:$N$3,2,FALSE),FALSE),VLOOKUP(RIGHT(C183,4),'Tuning parameters'!$B$4:$N$7,HLOOKUP('NZ50-ENE-2_TechInputSplit'!B183,'Tuning parameters'!$C$2:$N$3,2,FALSE),FALSE)),DISENE_EX_TechInputSplit!E183)</f>
        <v>1.4999999999999999E-2</v>
      </c>
      <c r="F183" t="str">
        <f>DISENE_EX_TechInputSplit!F183</f>
        <v>PublicBuildingDistrict CoolingProductionHeat PumpMedium</v>
      </c>
    </row>
    <row r="184" spans="1:6" x14ac:dyDescent="0.25">
      <c r="A184" t="str">
        <f>DISENE_EX_TechInputSplit!A184</f>
        <v>TO</v>
      </c>
      <c r="B184">
        <f>DISENE_EX_TechInputSplit!B184</f>
        <v>2022</v>
      </c>
      <c r="C184" t="str">
        <f>DISENE_EX_TechInputSplit!C184</f>
        <v>SEEPUBBDGDHEHWPP</v>
      </c>
      <c r="D184" t="str">
        <f>DISENE_EX_TechInputSplit!D184</f>
        <v>PUBBDGDHEAVGSUB___HW_EX</v>
      </c>
      <c r="E184">
        <f>IFERROR(IFERROR(VLOOKUP(RIGHT(C184,3),'Tuning parameters'!$B$4:$N$7,HLOOKUP(B184,'Tuning parameters'!$C$2:$N$3,2,FALSE),FALSE),VLOOKUP(RIGHT(C184,4),'Tuning parameters'!$B$4:$N$7,HLOOKUP('NZ50-ENE-2_TechInputSplit'!B184,'Tuning parameters'!$C$2:$N$3,2,FALSE),FALSE)),DISENE_EX_TechInputSplit!E184)</f>
        <v>0.97058823529411697</v>
      </c>
      <c r="F184" t="str">
        <f>DISENE_EX_TechInputSplit!F184</f>
        <v>PublicBuildingDistrict HeatingToronto AverageSubstation</v>
      </c>
    </row>
    <row r="185" spans="1:6" x14ac:dyDescent="0.25">
      <c r="A185" t="str">
        <f>DISENE_EX_TechInputSplit!A185</f>
        <v>TO</v>
      </c>
      <c r="B185">
        <f>DISENE_EX_TechInputSplit!B185</f>
        <v>2022</v>
      </c>
      <c r="C185" t="str">
        <f>DISENE_EX_TechInputSplit!C185</f>
        <v>PUBBDGELC</v>
      </c>
      <c r="D185" t="str">
        <f>DISENE_EX_TechInputSplit!D185</f>
        <v>PUBBDGDHEAVGSUB___HW_EX</v>
      </c>
      <c r="E185">
        <f>IFERROR(IFERROR(VLOOKUP(RIGHT(C185,3),'Tuning parameters'!$B$4:$N$7,HLOOKUP(B185,'Tuning parameters'!$C$2:$N$3,2,FALSE),FALSE),VLOOKUP(RIGHT(C185,4),'Tuning parameters'!$B$4:$N$7,HLOOKUP('NZ50-ENE-2_TechInputSplit'!B185,'Tuning parameters'!$C$2:$N$3,2,FALSE),FALSE)),DISENE_EX_TechInputSplit!E185)</f>
        <v>2.94117647058823E-2</v>
      </c>
      <c r="F185" t="str">
        <f>DISENE_EX_TechInputSplit!F185</f>
        <v>PublicBuildingDistrict HeatingToronto AverageSubstation</v>
      </c>
    </row>
    <row r="186" spans="1:6" x14ac:dyDescent="0.25">
      <c r="A186" t="str">
        <f>DISENE_EX_TechInputSplit!A186</f>
        <v>TO</v>
      </c>
      <c r="B186">
        <f>DISENE_EX_TechInputSplit!B186</f>
        <v>2022</v>
      </c>
      <c r="C186" t="str">
        <f>DISENE_EX_TechInputSplit!C186</f>
        <v>PUBBDGNGA</v>
      </c>
      <c r="D186" t="str">
        <f>DISENE_EX_TechInputSplit!D186</f>
        <v>PUBBDGDHEPRDBOILARNGA_EX</v>
      </c>
      <c r="E186">
        <f>IFERROR(IFERROR(VLOOKUP(RIGHT(C186,3),'Tuning parameters'!$B$4:$N$7,HLOOKUP(B186,'Tuning parameters'!$C$2:$N$3,2,FALSE),FALSE),VLOOKUP(RIGHT(C186,4),'Tuning parameters'!$B$4:$N$7,HLOOKUP('NZ50-ENE-2_TechInputSplit'!B186,'Tuning parameters'!$C$2:$N$3,2,FALSE),FALSE)),DISENE_EX_TechInputSplit!E186)</f>
        <v>0.95</v>
      </c>
      <c r="F186" t="str">
        <f>DISENE_EX_TechInputSplit!F186</f>
        <v>PublicBuildingDistrict HeatingProductionBoilerLarge</v>
      </c>
    </row>
    <row r="187" spans="1:6" x14ac:dyDescent="0.25">
      <c r="A187" t="str">
        <f>DISENE_EX_TechInputSplit!A187</f>
        <v>TO</v>
      </c>
      <c r="B187">
        <f>DISENE_EX_TechInputSplit!B187</f>
        <v>2022</v>
      </c>
      <c r="C187" t="str">
        <f>DISENE_EX_TechInputSplit!C187</f>
        <v>PUBBDGBMTN</v>
      </c>
      <c r="D187" t="str">
        <f>DISENE_EX_TechInputSplit!D187</f>
        <v>PUBBDGDHEPRDBOILARNGA_EX</v>
      </c>
      <c r="E187">
        <f>IFERROR(IFERROR(VLOOKUP(RIGHT(C187,3),'Tuning parameters'!$B$4:$N$7,HLOOKUP(B187,'Tuning parameters'!$C$2:$N$3,2,FALSE),FALSE),VLOOKUP(RIGHT(C187,4),'Tuning parameters'!$B$4:$N$7,HLOOKUP('NZ50-ENE-2_TechInputSplit'!B187,'Tuning parameters'!$C$2:$N$3,2,FALSE),FALSE)),DISENE_EX_TechInputSplit!E187)</f>
        <v>0.05</v>
      </c>
      <c r="F187" t="str">
        <f>DISENE_EX_TechInputSplit!F187</f>
        <v>PublicBuildingDistrict HeatingProductionBoilerLarge</v>
      </c>
    </row>
    <row r="188" spans="1:6" x14ac:dyDescent="0.25">
      <c r="A188" t="str">
        <f>DISENE_EX_TechInputSplit!A188</f>
        <v>TO</v>
      </c>
      <c r="B188">
        <f>DISENE_EX_TechInputSplit!B188</f>
        <v>2022</v>
      </c>
      <c r="C188" t="str">
        <f>DISENE_EX_TechInputSplit!C188</f>
        <v>SEERESBDGDCOCWPP</v>
      </c>
      <c r="D188" t="str">
        <f>DISENE_EX_TechInputSplit!D188</f>
        <v>RESBDGDCOAVGSUB___CW_EX</v>
      </c>
      <c r="E188">
        <f>IFERROR(IFERROR(VLOOKUP(RIGHT(C188,3),'Tuning parameters'!$B$4:$N$7,HLOOKUP(B188,'Tuning parameters'!$C$2:$N$3,2,FALSE),FALSE),VLOOKUP(RIGHT(C188,4),'Tuning parameters'!$B$4:$N$7,HLOOKUP('NZ50-ENE-2_TechInputSplit'!B188,'Tuning parameters'!$C$2:$N$3,2,FALSE),FALSE)),DISENE_EX_TechInputSplit!E188)</f>
        <v>0.97058823529411697</v>
      </c>
      <c r="F188" t="str">
        <f>DISENE_EX_TechInputSplit!F188</f>
        <v>ResidentialBuildingDistrict CoolingToronto AverageSubstation</v>
      </c>
    </row>
    <row r="189" spans="1:6" x14ac:dyDescent="0.25">
      <c r="A189" t="str">
        <f>DISENE_EX_TechInputSplit!A189</f>
        <v>TO</v>
      </c>
      <c r="B189">
        <f>DISENE_EX_TechInputSplit!B189</f>
        <v>2022</v>
      </c>
      <c r="C189" t="str">
        <f>DISENE_EX_TechInputSplit!C189</f>
        <v>RESBDGELC</v>
      </c>
      <c r="D189" t="str">
        <f>DISENE_EX_TechInputSplit!D189</f>
        <v>RESBDGDCOAVGSUB___CW_EX</v>
      </c>
      <c r="E189">
        <f>IFERROR(IFERROR(VLOOKUP(RIGHT(C189,3),'Tuning parameters'!$B$4:$N$7,HLOOKUP(B189,'Tuning parameters'!$C$2:$N$3,2,FALSE),FALSE),VLOOKUP(RIGHT(C189,4),'Tuning parameters'!$B$4:$N$7,HLOOKUP('NZ50-ENE-2_TechInputSplit'!B189,'Tuning parameters'!$C$2:$N$3,2,FALSE),FALSE)),DISENE_EX_TechInputSplit!E189)</f>
        <v>2.94117647058823E-2</v>
      </c>
      <c r="F189" t="str">
        <f>DISENE_EX_TechInputSplit!F189</f>
        <v>ResidentialBuildingDistrict CoolingToronto AverageSubstation</v>
      </c>
    </row>
    <row r="190" spans="1:6" x14ac:dyDescent="0.25">
      <c r="A190" t="str">
        <f>DISENE_EX_TechInputSplit!A190</f>
        <v>TO</v>
      </c>
      <c r="B190">
        <f>DISENE_EX_TechInputSplit!B190</f>
        <v>2022</v>
      </c>
      <c r="C190" t="str">
        <f>DISENE_EX_TechInputSplit!C190</f>
        <v>RESBDGELC</v>
      </c>
      <c r="D190" t="str">
        <f>DISENE_EX_TechInputSplit!D190</f>
        <v>RESBDGDCOPRDDLAENWELC_EX</v>
      </c>
      <c r="E190">
        <f>IFERROR(IFERROR(VLOOKUP(RIGHT(C190,3),'Tuning parameters'!$B$4:$N$7,HLOOKUP(B190,'Tuning parameters'!$C$2:$N$3,2,FALSE),FALSE),VLOOKUP(RIGHT(C190,4),'Tuning parameters'!$B$4:$N$7,HLOOKUP('NZ50-ENE-2_TechInputSplit'!B190,'Tuning parameters'!$C$2:$N$3,2,FALSE),FALSE)),DISENE_EX_TechInputSplit!E190)</f>
        <v>0.98499999999999999</v>
      </c>
      <c r="F190" t="str">
        <f>DISENE_EX_TechInputSplit!F190</f>
        <v>ResidentialBuildingDistrict CoolingProductionDeep Lake CoolingEnwave</v>
      </c>
    </row>
    <row r="191" spans="1:6" x14ac:dyDescent="0.25">
      <c r="A191" t="str">
        <f>DISENE_EX_TechInputSplit!A191</f>
        <v>TO</v>
      </c>
      <c r="B191">
        <f>DISENE_EX_TechInputSplit!B191</f>
        <v>2022</v>
      </c>
      <c r="C191" t="str">
        <f>DISENE_EX_TechInputSplit!C191</f>
        <v>RESBDGETHOS</v>
      </c>
      <c r="D191" t="str">
        <f>DISENE_EX_TechInputSplit!D191</f>
        <v>RESBDGDCOPRDDLAENWELC_EX</v>
      </c>
      <c r="E191">
        <f>IFERROR(IFERROR(VLOOKUP(RIGHT(C191,3),'Tuning parameters'!$B$4:$N$7,HLOOKUP(B191,'Tuning parameters'!$C$2:$N$3,2,FALSE),FALSE),VLOOKUP(RIGHT(C191,4),'Tuning parameters'!$B$4:$N$7,HLOOKUP('NZ50-ENE-2_TechInputSplit'!B191,'Tuning parameters'!$C$2:$N$3,2,FALSE),FALSE)),DISENE_EX_TechInputSplit!E191)</f>
        <v>1.4999999999999999E-2</v>
      </c>
      <c r="F191" t="str">
        <f>DISENE_EX_TechInputSplit!F191</f>
        <v>ResidentialBuildingDistrict CoolingProductionDeep Lake CoolingEnwave</v>
      </c>
    </row>
    <row r="192" spans="1:6" x14ac:dyDescent="0.25">
      <c r="A192" t="str">
        <f>DISENE_EX_TechInputSplit!A192</f>
        <v>TO</v>
      </c>
      <c r="B192">
        <f>DISENE_EX_TechInputSplit!B192</f>
        <v>2022</v>
      </c>
      <c r="C192" t="str">
        <f>DISENE_EX_TechInputSplit!C192</f>
        <v>SEERESBDGDHEHWP</v>
      </c>
      <c r="D192" t="str">
        <f>DISENE_EX_TechInputSplit!D192</f>
        <v>RESBDGDCOPRDHEPLARHWP_EX</v>
      </c>
      <c r="E192">
        <f>IFERROR(IFERROR(VLOOKUP(RIGHT(C192,3),'Tuning parameters'!$B$4:$N$7,HLOOKUP(B192,'Tuning parameters'!$C$2:$N$3,2,FALSE),FALSE),VLOOKUP(RIGHT(C192,4),'Tuning parameters'!$B$4:$N$7,HLOOKUP('NZ50-ENE-2_TechInputSplit'!B192,'Tuning parameters'!$C$2:$N$3,2,FALSE),FALSE)),DISENE_EX_TechInputSplit!E192)</f>
        <v>0.98499999999999999</v>
      </c>
      <c r="F192" t="str">
        <f>DISENE_EX_TechInputSplit!F192</f>
        <v>ResidentialBuildingDistrict CoolingProductionHeat PumpLarge</v>
      </c>
    </row>
    <row r="193" spans="1:6" x14ac:dyDescent="0.25">
      <c r="A193" t="str">
        <f>DISENE_EX_TechInputSplit!A193</f>
        <v>TO</v>
      </c>
      <c r="B193">
        <f>DISENE_EX_TechInputSplit!B193</f>
        <v>2022</v>
      </c>
      <c r="C193" t="str">
        <f>DISENE_EX_TechInputSplit!C193</f>
        <v>RESBDGELC</v>
      </c>
      <c r="D193" t="str">
        <f>DISENE_EX_TechInputSplit!D193</f>
        <v>RESBDGDCOPRDHEPLARHWP_EX</v>
      </c>
      <c r="E193">
        <f>IFERROR(IFERROR(VLOOKUP(RIGHT(C193,3),'Tuning parameters'!$B$4:$N$7,HLOOKUP(B193,'Tuning parameters'!$C$2:$N$3,2,FALSE),FALSE),VLOOKUP(RIGHT(C193,4),'Tuning parameters'!$B$4:$N$7,HLOOKUP('NZ50-ENE-2_TechInputSplit'!B193,'Tuning parameters'!$C$2:$N$3,2,FALSE),FALSE)),DISENE_EX_TechInputSplit!E193)</f>
        <v>1.4999999999999999E-2</v>
      </c>
      <c r="F193" t="str">
        <f>DISENE_EX_TechInputSplit!F193</f>
        <v>ResidentialBuildingDistrict CoolingProductionHeat PumpLarge</v>
      </c>
    </row>
    <row r="194" spans="1:6" x14ac:dyDescent="0.25">
      <c r="A194" t="str">
        <f>DISENE_EX_TechInputSplit!A194</f>
        <v>TO</v>
      </c>
      <c r="B194">
        <f>DISENE_EX_TechInputSplit!B194</f>
        <v>2022</v>
      </c>
      <c r="C194" t="str">
        <f>DISENE_EX_TechInputSplit!C194</f>
        <v>SEERESBDGDHEHWPP</v>
      </c>
      <c r="D194" t="str">
        <f>DISENE_EX_TechInputSplit!D194</f>
        <v>RESBDGDHEAVGSUB___HW_EX</v>
      </c>
      <c r="E194">
        <f>IFERROR(IFERROR(VLOOKUP(RIGHT(C194,3),'Tuning parameters'!$B$4:$N$7,HLOOKUP(B194,'Tuning parameters'!$C$2:$N$3,2,FALSE),FALSE),VLOOKUP(RIGHT(C194,4),'Tuning parameters'!$B$4:$N$7,HLOOKUP('NZ50-ENE-2_TechInputSplit'!B194,'Tuning parameters'!$C$2:$N$3,2,FALSE),FALSE)),DISENE_EX_TechInputSplit!E194)</f>
        <v>0.97058823529411697</v>
      </c>
      <c r="F194" t="str">
        <f>DISENE_EX_TechInputSplit!F194</f>
        <v>ResidentialBuildingDistrict HeatingToronto AverageSubstation</v>
      </c>
    </row>
    <row r="195" spans="1:6" x14ac:dyDescent="0.25">
      <c r="A195" t="str">
        <f>DISENE_EX_TechInputSplit!A195</f>
        <v>TO</v>
      </c>
      <c r="B195">
        <f>DISENE_EX_TechInputSplit!B195</f>
        <v>2022</v>
      </c>
      <c r="C195" t="str">
        <f>DISENE_EX_TechInputSplit!C195</f>
        <v>RESBDGELC</v>
      </c>
      <c r="D195" t="str">
        <f>DISENE_EX_TechInputSplit!D195</f>
        <v>RESBDGDHEAVGSUB___HW_EX</v>
      </c>
      <c r="E195">
        <f>IFERROR(IFERROR(VLOOKUP(RIGHT(C195,3),'Tuning parameters'!$B$4:$N$7,HLOOKUP(B195,'Tuning parameters'!$C$2:$N$3,2,FALSE),FALSE),VLOOKUP(RIGHT(C195,4),'Tuning parameters'!$B$4:$N$7,HLOOKUP('NZ50-ENE-2_TechInputSplit'!B195,'Tuning parameters'!$C$2:$N$3,2,FALSE),FALSE)),DISENE_EX_TechInputSplit!E195)</f>
        <v>2.94117647058823E-2</v>
      </c>
      <c r="F195" t="str">
        <f>DISENE_EX_TechInputSplit!F195</f>
        <v>ResidentialBuildingDistrict HeatingToronto AverageSubstation</v>
      </c>
    </row>
    <row r="196" spans="1:6" x14ac:dyDescent="0.25">
      <c r="A196" t="str">
        <f>DISENE_EX_TechInputSplit!A196</f>
        <v>TO</v>
      </c>
      <c r="B196">
        <f>DISENE_EX_TechInputSplit!B196</f>
        <v>2022</v>
      </c>
      <c r="C196" t="str">
        <f>DISENE_EX_TechInputSplit!C196</f>
        <v>RESBDGNGA</v>
      </c>
      <c r="D196" t="str">
        <f>DISENE_EX_TechInputSplit!D196</f>
        <v>RESBDGDHEPRDBOILARNGA_EX</v>
      </c>
      <c r="E196">
        <f>IFERROR(IFERROR(VLOOKUP(RIGHT(C196,3),'Tuning parameters'!$B$4:$N$7,HLOOKUP(B196,'Tuning parameters'!$C$2:$N$3,2,FALSE),FALSE),VLOOKUP(RIGHT(C196,4),'Tuning parameters'!$B$4:$N$7,HLOOKUP('NZ50-ENE-2_TechInputSplit'!B196,'Tuning parameters'!$C$2:$N$3,2,FALSE),FALSE)),DISENE_EX_TechInputSplit!E196)</f>
        <v>0.95</v>
      </c>
      <c r="F196" t="str">
        <f>DISENE_EX_TechInputSplit!F196</f>
        <v>ResidentialBuildingDistrict HeatingProductionBoilerLarge</v>
      </c>
    </row>
    <row r="197" spans="1:6" x14ac:dyDescent="0.25">
      <c r="A197" t="str">
        <f>DISENE_EX_TechInputSplit!A197</f>
        <v>TO</v>
      </c>
      <c r="B197">
        <f>DISENE_EX_TechInputSplit!B197</f>
        <v>2022</v>
      </c>
      <c r="C197" t="str">
        <f>DISENE_EX_TechInputSplit!C197</f>
        <v>RESBDGBMTN</v>
      </c>
      <c r="D197" t="str">
        <f>DISENE_EX_TechInputSplit!D197</f>
        <v>RESBDGDHEPRDBOILARNGA_EX</v>
      </c>
      <c r="E197">
        <f>IFERROR(IFERROR(VLOOKUP(RIGHT(C197,3),'Tuning parameters'!$B$4:$N$7,HLOOKUP(B197,'Tuning parameters'!$C$2:$N$3,2,FALSE),FALSE),VLOOKUP(RIGHT(C197,4),'Tuning parameters'!$B$4:$N$7,HLOOKUP('NZ50-ENE-2_TechInputSplit'!B197,'Tuning parameters'!$C$2:$N$3,2,FALSE),FALSE)),DISENE_EX_TechInputSplit!E197)</f>
        <v>0.05</v>
      </c>
      <c r="F197" t="str">
        <f>DISENE_EX_TechInputSplit!F197</f>
        <v>ResidentialBuildingDistrict HeatingProductionBoilerLarge</v>
      </c>
    </row>
    <row r="198" spans="1:6" x14ac:dyDescent="0.25">
      <c r="A198" t="str">
        <f>DISENE_EX_TechInputSplit!A198</f>
        <v>TO</v>
      </c>
      <c r="B198">
        <f>DISENE_EX_TechInputSplit!B198</f>
        <v>2023</v>
      </c>
      <c r="C198" t="str">
        <f>DISENE_EX_TechInputSplit!C198</f>
        <v>SEECOMBDGDCOCWPP</v>
      </c>
      <c r="D198" t="str">
        <f>DISENE_EX_TechInputSplit!D198</f>
        <v>COMBDGDCOAVGSUB___CW_EX</v>
      </c>
      <c r="E198">
        <f>IFERROR(IFERROR(VLOOKUP(RIGHT(C198,3),'Tuning parameters'!$B$4:$N$7,HLOOKUP(B198,'Tuning parameters'!$C$2:$N$3,2,FALSE),FALSE),VLOOKUP(RIGHT(C198,4),'Tuning parameters'!$B$4:$N$7,HLOOKUP('NZ50-ENE-2_TechInputSplit'!B198,'Tuning parameters'!$C$2:$N$3,2,FALSE),FALSE)),DISENE_EX_TechInputSplit!E198)</f>
        <v>0.97058823529411697</v>
      </c>
      <c r="F198" t="str">
        <f>DISENE_EX_TechInputSplit!F198</f>
        <v>CommercialBuildingDistrict CoolingToronto AverageSubstation</v>
      </c>
    </row>
    <row r="199" spans="1:6" x14ac:dyDescent="0.25">
      <c r="A199" t="str">
        <f>DISENE_EX_TechInputSplit!A199</f>
        <v>TO</v>
      </c>
      <c r="B199">
        <f>DISENE_EX_TechInputSplit!B199</f>
        <v>2023</v>
      </c>
      <c r="C199" t="str">
        <f>DISENE_EX_TechInputSplit!C199</f>
        <v>COMBDGELC</v>
      </c>
      <c r="D199" t="str">
        <f>DISENE_EX_TechInputSplit!D199</f>
        <v>COMBDGDCOAVGSUB___CW_EX</v>
      </c>
      <c r="E199">
        <f>IFERROR(IFERROR(VLOOKUP(RIGHT(C199,3),'Tuning parameters'!$B$4:$N$7,HLOOKUP(B199,'Tuning parameters'!$C$2:$N$3,2,FALSE),FALSE),VLOOKUP(RIGHT(C199,4),'Tuning parameters'!$B$4:$N$7,HLOOKUP('NZ50-ENE-2_TechInputSplit'!B199,'Tuning parameters'!$C$2:$N$3,2,FALSE),FALSE)),DISENE_EX_TechInputSplit!E199)</f>
        <v>2.94117647058823E-2</v>
      </c>
      <c r="F199" t="str">
        <f>DISENE_EX_TechInputSplit!F199</f>
        <v>CommercialBuildingDistrict CoolingToronto AverageSubstation</v>
      </c>
    </row>
    <row r="200" spans="1:6" x14ac:dyDescent="0.25">
      <c r="A200" t="str">
        <f>DISENE_EX_TechInputSplit!A200</f>
        <v>TO</v>
      </c>
      <c r="B200">
        <f>DISENE_EX_TechInputSplit!B200</f>
        <v>2023</v>
      </c>
      <c r="C200" t="str">
        <f>DISENE_EX_TechInputSplit!C200</f>
        <v>COMBDGELC</v>
      </c>
      <c r="D200" t="str">
        <f>DISENE_EX_TechInputSplit!D200</f>
        <v>COMBDGDCOPRDDLAENWELC_EX</v>
      </c>
      <c r="E200">
        <f>IFERROR(IFERROR(VLOOKUP(RIGHT(C200,3),'Tuning parameters'!$B$4:$N$7,HLOOKUP(B200,'Tuning parameters'!$C$2:$N$3,2,FALSE),FALSE),VLOOKUP(RIGHT(C200,4),'Tuning parameters'!$B$4:$N$7,HLOOKUP('NZ50-ENE-2_TechInputSplit'!B200,'Tuning parameters'!$C$2:$N$3,2,FALSE),FALSE)),DISENE_EX_TechInputSplit!E200)</f>
        <v>0.98499999999999999</v>
      </c>
      <c r="F200" t="str">
        <f>DISENE_EX_TechInputSplit!F200</f>
        <v>CommercialBuildingDistrict CoolingProductionDeep Lake CoolingEnwave</v>
      </c>
    </row>
    <row r="201" spans="1:6" x14ac:dyDescent="0.25">
      <c r="A201" t="str">
        <f>DISENE_EX_TechInputSplit!A201</f>
        <v>TO</v>
      </c>
      <c r="B201">
        <f>DISENE_EX_TechInputSplit!B201</f>
        <v>2023</v>
      </c>
      <c r="C201" t="str">
        <f>DISENE_EX_TechInputSplit!C201</f>
        <v>COMBDGETHOS</v>
      </c>
      <c r="D201" t="str">
        <f>DISENE_EX_TechInputSplit!D201</f>
        <v>COMBDGDCOPRDDLAENWELC_EX</v>
      </c>
      <c r="E201">
        <f>IFERROR(IFERROR(VLOOKUP(RIGHT(C201,3),'Tuning parameters'!$B$4:$N$7,HLOOKUP(B201,'Tuning parameters'!$C$2:$N$3,2,FALSE),FALSE),VLOOKUP(RIGHT(C201,4),'Tuning parameters'!$B$4:$N$7,HLOOKUP('NZ50-ENE-2_TechInputSplit'!B201,'Tuning parameters'!$C$2:$N$3,2,FALSE),FALSE)),DISENE_EX_TechInputSplit!E201)</f>
        <v>1.4999999999999999E-2</v>
      </c>
      <c r="F201" t="str">
        <f>DISENE_EX_TechInputSplit!F201</f>
        <v>CommercialBuildingDistrict CoolingProductionDeep Lake CoolingEnwave</v>
      </c>
    </row>
    <row r="202" spans="1:6" x14ac:dyDescent="0.25">
      <c r="A202" t="str">
        <f>DISENE_EX_TechInputSplit!A202</f>
        <v>TO</v>
      </c>
      <c r="B202">
        <f>DISENE_EX_TechInputSplit!B202</f>
        <v>2023</v>
      </c>
      <c r="C202" t="str">
        <f>DISENE_EX_TechInputSplit!C202</f>
        <v>SEECOMBDGDHEHWP</v>
      </c>
      <c r="D202" t="str">
        <f>DISENE_EX_TechInputSplit!D202</f>
        <v>COMBDGDCOPRDHEPLARHWP_EX</v>
      </c>
      <c r="E202">
        <f>IFERROR(IFERROR(VLOOKUP(RIGHT(C202,3),'Tuning parameters'!$B$4:$N$7,HLOOKUP(B202,'Tuning parameters'!$C$2:$N$3,2,FALSE),FALSE),VLOOKUP(RIGHT(C202,4),'Tuning parameters'!$B$4:$N$7,HLOOKUP('NZ50-ENE-2_TechInputSplit'!B202,'Tuning parameters'!$C$2:$N$3,2,FALSE),FALSE)),DISENE_EX_TechInputSplit!E202)</f>
        <v>0.98499999999999999</v>
      </c>
      <c r="F202" t="str">
        <f>DISENE_EX_TechInputSplit!F202</f>
        <v>CommercialBuildingDistrict CoolingProductionHeat PumpLarge</v>
      </c>
    </row>
    <row r="203" spans="1:6" x14ac:dyDescent="0.25">
      <c r="A203" t="str">
        <f>DISENE_EX_TechInputSplit!A203</f>
        <v>TO</v>
      </c>
      <c r="B203">
        <f>DISENE_EX_TechInputSplit!B203</f>
        <v>2023</v>
      </c>
      <c r="C203" t="str">
        <f>DISENE_EX_TechInputSplit!C203</f>
        <v>COMBDGELC</v>
      </c>
      <c r="D203" t="str">
        <f>DISENE_EX_TechInputSplit!D203</f>
        <v>COMBDGDCOPRDHEPLARHWP_EX</v>
      </c>
      <c r="E203">
        <f>IFERROR(IFERROR(VLOOKUP(RIGHT(C203,3),'Tuning parameters'!$B$4:$N$7,HLOOKUP(B203,'Tuning parameters'!$C$2:$N$3,2,FALSE),FALSE),VLOOKUP(RIGHT(C203,4),'Tuning parameters'!$B$4:$N$7,HLOOKUP('NZ50-ENE-2_TechInputSplit'!B203,'Tuning parameters'!$C$2:$N$3,2,FALSE),FALSE)),DISENE_EX_TechInputSplit!E203)</f>
        <v>1.4999999999999999E-2</v>
      </c>
      <c r="F203" t="str">
        <f>DISENE_EX_TechInputSplit!F203</f>
        <v>CommercialBuildingDistrict CoolingProductionHeat PumpLarge</v>
      </c>
    </row>
    <row r="204" spans="1:6" x14ac:dyDescent="0.25">
      <c r="A204" t="str">
        <f>DISENE_EX_TechInputSplit!A204</f>
        <v>TO</v>
      </c>
      <c r="B204">
        <f>DISENE_EX_TechInputSplit!B204</f>
        <v>2023</v>
      </c>
      <c r="C204" t="str">
        <f>DISENE_EX_TechInputSplit!C204</f>
        <v>SEECOMBDGDHEHWPP</v>
      </c>
      <c r="D204" t="str">
        <f>DISENE_EX_TechInputSplit!D204</f>
        <v>COMBDGDHEAVGSUB___HW_EX</v>
      </c>
      <c r="E204">
        <f>IFERROR(IFERROR(VLOOKUP(RIGHT(C204,3),'Tuning parameters'!$B$4:$N$7,HLOOKUP(B204,'Tuning parameters'!$C$2:$N$3,2,FALSE),FALSE),VLOOKUP(RIGHT(C204,4),'Tuning parameters'!$B$4:$N$7,HLOOKUP('NZ50-ENE-2_TechInputSplit'!B204,'Tuning parameters'!$C$2:$N$3,2,FALSE),FALSE)),DISENE_EX_TechInputSplit!E204)</f>
        <v>0.97058823529411697</v>
      </c>
      <c r="F204" t="str">
        <f>DISENE_EX_TechInputSplit!F204</f>
        <v>CommercialBuildingDistrict HeatingToronto AverageSubstation</v>
      </c>
    </row>
    <row r="205" spans="1:6" x14ac:dyDescent="0.25">
      <c r="A205" t="str">
        <f>DISENE_EX_TechInputSplit!A205</f>
        <v>TO</v>
      </c>
      <c r="B205">
        <f>DISENE_EX_TechInputSplit!B205</f>
        <v>2023</v>
      </c>
      <c r="C205" t="str">
        <f>DISENE_EX_TechInputSplit!C205</f>
        <v>COMBDGELC</v>
      </c>
      <c r="D205" t="str">
        <f>DISENE_EX_TechInputSplit!D205</f>
        <v>COMBDGDHEAVGSUB___HW_EX</v>
      </c>
      <c r="E205">
        <f>IFERROR(IFERROR(VLOOKUP(RIGHT(C205,3),'Tuning parameters'!$B$4:$N$7,HLOOKUP(B205,'Tuning parameters'!$C$2:$N$3,2,FALSE),FALSE),VLOOKUP(RIGHT(C205,4),'Tuning parameters'!$B$4:$N$7,HLOOKUP('NZ50-ENE-2_TechInputSplit'!B205,'Tuning parameters'!$C$2:$N$3,2,FALSE),FALSE)),DISENE_EX_TechInputSplit!E205)</f>
        <v>2.94117647058823E-2</v>
      </c>
      <c r="F205" t="str">
        <f>DISENE_EX_TechInputSplit!F205</f>
        <v>CommercialBuildingDistrict HeatingToronto AverageSubstation</v>
      </c>
    </row>
    <row r="206" spans="1:6" x14ac:dyDescent="0.25">
      <c r="A206" t="str">
        <f>DISENE_EX_TechInputSplit!A206</f>
        <v>TO</v>
      </c>
      <c r="B206">
        <f>DISENE_EX_TechInputSplit!B206</f>
        <v>2023</v>
      </c>
      <c r="C206" t="str">
        <f>DISENE_EX_TechInputSplit!C206</f>
        <v>COMBDGNGA</v>
      </c>
      <c r="D206" t="str">
        <f>DISENE_EX_TechInputSplit!D206</f>
        <v>COMBDGDHEPRDBOILARNGA_EX</v>
      </c>
      <c r="E206">
        <f>IFERROR(IFERROR(VLOOKUP(RIGHT(C206,3),'Tuning parameters'!$B$4:$N$7,HLOOKUP(B206,'Tuning parameters'!$C$2:$N$3,2,FALSE),FALSE),VLOOKUP(RIGHT(C206,4),'Tuning parameters'!$B$4:$N$7,HLOOKUP('NZ50-ENE-2_TechInputSplit'!B206,'Tuning parameters'!$C$2:$N$3,2,FALSE),FALSE)),DISENE_EX_TechInputSplit!E206)</f>
        <v>0.95</v>
      </c>
      <c r="F206" t="str">
        <f>DISENE_EX_TechInputSplit!F206</f>
        <v>CommercialBuildingDistrict HeatingProductionBoilerLarge</v>
      </c>
    </row>
    <row r="207" spans="1:6" x14ac:dyDescent="0.25">
      <c r="A207" t="str">
        <f>DISENE_EX_TechInputSplit!A207</f>
        <v>TO</v>
      </c>
      <c r="B207">
        <f>DISENE_EX_TechInputSplit!B207</f>
        <v>2023</v>
      </c>
      <c r="C207" t="str">
        <f>DISENE_EX_TechInputSplit!C207</f>
        <v>COMBDGBMTN</v>
      </c>
      <c r="D207" t="str">
        <f>DISENE_EX_TechInputSplit!D207</f>
        <v>COMBDGDHEPRDBOILARNGA_EX</v>
      </c>
      <c r="E207">
        <f>IFERROR(IFERROR(VLOOKUP(RIGHT(C207,3),'Tuning parameters'!$B$4:$N$7,HLOOKUP(B207,'Tuning parameters'!$C$2:$N$3,2,FALSE),FALSE),VLOOKUP(RIGHT(C207,4),'Tuning parameters'!$B$4:$N$7,HLOOKUP('NZ50-ENE-2_TechInputSplit'!B207,'Tuning parameters'!$C$2:$N$3,2,FALSE),FALSE)),DISENE_EX_TechInputSplit!E207)</f>
        <v>0.05</v>
      </c>
      <c r="F207" t="str">
        <f>DISENE_EX_TechInputSplit!F207</f>
        <v>CommercialBuildingDistrict HeatingProductionBoilerLarge</v>
      </c>
    </row>
    <row r="208" spans="1:6" x14ac:dyDescent="0.25">
      <c r="A208" t="str">
        <f>DISENE_EX_TechInputSplit!A208</f>
        <v>TO</v>
      </c>
      <c r="B208">
        <f>DISENE_EX_TechInputSplit!B208</f>
        <v>2023</v>
      </c>
      <c r="C208" t="str">
        <f>DISENE_EX_TechInputSplit!C208</f>
        <v>PUBBDGELC</v>
      </c>
      <c r="D208" t="str">
        <f>DISENE_EX_TechInputSplit!D208</f>
        <v>PUBBDGDCOAVGSUB___CW_EX</v>
      </c>
      <c r="E208">
        <f>IFERROR(IFERROR(VLOOKUP(RIGHT(C208,3),'Tuning parameters'!$B$4:$N$7,HLOOKUP(B208,'Tuning parameters'!$C$2:$N$3,2,FALSE),FALSE),VLOOKUP(RIGHT(C208,4),'Tuning parameters'!$B$4:$N$7,HLOOKUP('NZ50-ENE-2_TechInputSplit'!B208,'Tuning parameters'!$C$2:$N$3,2,FALSE),FALSE)),DISENE_EX_TechInputSplit!E208)</f>
        <v>0.97058823529411697</v>
      </c>
      <c r="F208" t="str">
        <f>DISENE_EX_TechInputSplit!F208</f>
        <v>PublicBuildingDistrict CoolingToronto AverageSubstation</v>
      </c>
    </row>
    <row r="209" spans="1:6" x14ac:dyDescent="0.25">
      <c r="A209" t="str">
        <f>DISENE_EX_TechInputSplit!A209</f>
        <v>TO</v>
      </c>
      <c r="B209">
        <f>DISENE_EX_TechInputSplit!B209</f>
        <v>2023</v>
      </c>
      <c r="C209" t="str">
        <f>DISENE_EX_TechInputSplit!C209</f>
        <v>SEEPUBBDGDCOCWPP</v>
      </c>
      <c r="D209" t="str">
        <f>DISENE_EX_TechInputSplit!D209</f>
        <v>PUBBDGDCOAVGSUB___CW_EX</v>
      </c>
      <c r="E209">
        <f>IFERROR(IFERROR(VLOOKUP(RIGHT(C209,3),'Tuning parameters'!$B$4:$N$7,HLOOKUP(B209,'Tuning parameters'!$C$2:$N$3,2,FALSE),FALSE),VLOOKUP(RIGHT(C209,4),'Tuning parameters'!$B$4:$N$7,HLOOKUP('NZ50-ENE-2_TechInputSplit'!B209,'Tuning parameters'!$C$2:$N$3,2,FALSE),FALSE)),DISENE_EX_TechInputSplit!E209)</f>
        <v>2.94117647058823E-2</v>
      </c>
      <c r="F209" t="str">
        <f>DISENE_EX_TechInputSplit!F209</f>
        <v>PublicBuildingDistrict CoolingToronto AverageSubstation</v>
      </c>
    </row>
    <row r="210" spans="1:6" x14ac:dyDescent="0.25">
      <c r="A210" t="str">
        <f>DISENE_EX_TechInputSplit!A210</f>
        <v>TO</v>
      </c>
      <c r="B210">
        <f>DISENE_EX_TechInputSplit!B210</f>
        <v>2023</v>
      </c>
      <c r="C210" t="str">
        <f>DISENE_EX_TechInputSplit!C210</f>
        <v>SEEPUBBDGDHEHWP</v>
      </c>
      <c r="D210" t="str">
        <f>DISENE_EX_TechInputSplit!D210</f>
        <v>PUBBDGDCOPRDHEPMEDHWP_EX</v>
      </c>
      <c r="E210">
        <f>IFERROR(IFERROR(VLOOKUP(RIGHT(C210,3),'Tuning parameters'!$B$4:$N$7,HLOOKUP(B210,'Tuning parameters'!$C$2:$N$3,2,FALSE),FALSE),VLOOKUP(RIGHT(C210,4),'Tuning parameters'!$B$4:$N$7,HLOOKUP('NZ50-ENE-2_TechInputSplit'!B210,'Tuning parameters'!$C$2:$N$3,2,FALSE),FALSE)),DISENE_EX_TechInputSplit!E210)</f>
        <v>0.98499999999999999</v>
      </c>
      <c r="F210" t="str">
        <f>DISENE_EX_TechInputSplit!F210</f>
        <v>PublicBuildingDistrict CoolingProductionHeat PumpMedium</v>
      </c>
    </row>
    <row r="211" spans="1:6" x14ac:dyDescent="0.25">
      <c r="A211" t="str">
        <f>DISENE_EX_TechInputSplit!A211</f>
        <v>TO</v>
      </c>
      <c r="B211">
        <f>DISENE_EX_TechInputSplit!B211</f>
        <v>2023</v>
      </c>
      <c r="C211" t="str">
        <f>DISENE_EX_TechInputSplit!C211</f>
        <v>PUBBDGELC</v>
      </c>
      <c r="D211" t="str">
        <f>DISENE_EX_TechInputSplit!D211</f>
        <v>PUBBDGDCOPRDHEPMEDHWP_EX</v>
      </c>
      <c r="E211">
        <f>IFERROR(IFERROR(VLOOKUP(RIGHT(C211,3),'Tuning parameters'!$B$4:$N$7,HLOOKUP(B211,'Tuning parameters'!$C$2:$N$3,2,FALSE),FALSE),VLOOKUP(RIGHT(C211,4),'Tuning parameters'!$B$4:$N$7,HLOOKUP('NZ50-ENE-2_TechInputSplit'!B211,'Tuning parameters'!$C$2:$N$3,2,FALSE),FALSE)),DISENE_EX_TechInputSplit!E211)</f>
        <v>1.4999999999999999E-2</v>
      </c>
      <c r="F211" t="str">
        <f>DISENE_EX_TechInputSplit!F211</f>
        <v>PublicBuildingDistrict CoolingProductionHeat PumpMedium</v>
      </c>
    </row>
    <row r="212" spans="1:6" x14ac:dyDescent="0.25">
      <c r="A212" t="str">
        <f>DISENE_EX_TechInputSplit!A212</f>
        <v>TO</v>
      </c>
      <c r="B212">
        <f>DISENE_EX_TechInputSplit!B212</f>
        <v>2023</v>
      </c>
      <c r="C212" t="str">
        <f>DISENE_EX_TechInputSplit!C212</f>
        <v>SEEPUBBDGDHEHWPP</v>
      </c>
      <c r="D212" t="str">
        <f>DISENE_EX_TechInputSplit!D212</f>
        <v>PUBBDGDHEAVGSUB___HW_EX</v>
      </c>
      <c r="E212">
        <f>IFERROR(IFERROR(VLOOKUP(RIGHT(C212,3),'Tuning parameters'!$B$4:$N$7,HLOOKUP(B212,'Tuning parameters'!$C$2:$N$3,2,FALSE),FALSE),VLOOKUP(RIGHT(C212,4),'Tuning parameters'!$B$4:$N$7,HLOOKUP('NZ50-ENE-2_TechInputSplit'!B212,'Tuning parameters'!$C$2:$N$3,2,FALSE),FALSE)),DISENE_EX_TechInputSplit!E212)</f>
        <v>0.97058823529411697</v>
      </c>
      <c r="F212" t="str">
        <f>DISENE_EX_TechInputSplit!F212</f>
        <v>PublicBuildingDistrict HeatingToronto AverageSubstation</v>
      </c>
    </row>
    <row r="213" spans="1:6" x14ac:dyDescent="0.25">
      <c r="A213" t="str">
        <f>DISENE_EX_TechInputSplit!A213</f>
        <v>TO</v>
      </c>
      <c r="B213">
        <f>DISENE_EX_TechInputSplit!B213</f>
        <v>2023</v>
      </c>
      <c r="C213" t="str">
        <f>DISENE_EX_TechInputSplit!C213</f>
        <v>PUBBDGELC</v>
      </c>
      <c r="D213" t="str">
        <f>DISENE_EX_TechInputSplit!D213</f>
        <v>PUBBDGDHEAVGSUB___HW_EX</v>
      </c>
      <c r="E213">
        <f>IFERROR(IFERROR(VLOOKUP(RIGHT(C213,3),'Tuning parameters'!$B$4:$N$7,HLOOKUP(B213,'Tuning parameters'!$C$2:$N$3,2,FALSE),FALSE),VLOOKUP(RIGHT(C213,4),'Tuning parameters'!$B$4:$N$7,HLOOKUP('NZ50-ENE-2_TechInputSplit'!B213,'Tuning parameters'!$C$2:$N$3,2,FALSE),FALSE)),DISENE_EX_TechInputSplit!E213)</f>
        <v>2.94117647058823E-2</v>
      </c>
      <c r="F213" t="str">
        <f>DISENE_EX_TechInputSplit!F213</f>
        <v>PublicBuildingDistrict HeatingToronto AverageSubstation</v>
      </c>
    </row>
    <row r="214" spans="1:6" x14ac:dyDescent="0.25">
      <c r="A214" t="str">
        <f>DISENE_EX_TechInputSplit!A214</f>
        <v>TO</v>
      </c>
      <c r="B214">
        <f>DISENE_EX_TechInputSplit!B214</f>
        <v>2023</v>
      </c>
      <c r="C214" t="str">
        <f>DISENE_EX_TechInputSplit!C214</f>
        <v>PUBBDGNGA</v>
      </c>
      <c r="D214" t="str">
        <f>DISENE_EX_TechInputSplit!D214</f>
        <v>PUBBDGDHEPRDBOILARNGA_EX</v>
      </c>
      <c r="E214">
        <f>IFERROR(IFERROR(VLOOKUP(RIGHT(C214,3),'Tuning parameters'!$B$4:$N$7,HLOOKUP(B214,'Tuning parameters'!$C$2:$N$3,2,FALSE),FALSE),VLOOKUP(RIGHT(C214,4),'Tuning parameters'!$B$4:$N$7,HLOOKUP('NZ50-ENE-2_TechInputSplit'!B214,'Tuning parameters'!$C$2:$N$3,2,FALSE),FALSE)),DISENE_EX_TechInputSplit!E214)</f>
        <v>0.95</v>
      </c>
      <c r="F214" t="str">
        <f>DISENE_EX_TechInputSplit!F214</f>
        <v>PublicBuildingDistrict HeatingProductionBoilerLarge</v>
      </c>
    </row>
    <row r="215" spans="1:6" x14ac:dyDescent="0.25">
      <c r="A215" t="str">
        <f>DISENE_EX_TechInputSplit!A215</f>
        <v>TO</v>
      </c>
      <c r="B215">
        <f>DISENE_EX_TechInputSplit!B215</f>
        <v>2023</v>
      </c>
      <c r="C215" t="str">
        <f>DISENE_EX_TechInputSplit!C215</f>
        <v>PUBBDGBMTN</v>
      </c>
      <c r="D215" t="str">
        <f>DISENE_EX_TechInputSplit!D215</f>
        <v>PUBBDGDHEPRDBOILARNGA_EX</v>
      </c>
      <c r="E215">
        <f>IFERROR(IFERROR(VLOOKUP(RIGHT(C215,3),'Tuning parameters'!$B$4:$N$7,HLOOKUP(B215,'Tuning parameters'!$C$2:$N$3,2,FALSE),FALSE),VLOOKUP(RIGHT(C215,4),'Tuning parameters'!$B$4:$N$7,HLOOKUP('NZ50-ENE-2_TechInputSplit'!B215,'Tuning parameters'!$C$2:$N$3,2,FALSE),FALSE)),DISENE_EX_TechInputSplit!E215)</f>
        <v>0.05</v>
      </c>
      <c r="F215" t="str">
        <f>DISENE_EX_TechInputSplit!F215</f>
        <v>PublicBuildingDistrict HeatingProductionBoilerLarge</v>
      </c>
    </row>
    <row r="216" spans="1:6" x14ac:dyDescent="0.25">
      <c r="A216" t="str">
        <f>DISENE_EX_TechInputSplit!A216</f>
        <v>TO</v>
      </c>
      <c r="B216">
        <f>DISENE_EX_TechInputSplit!B216</f>
        <v>2023</v>
      </c>
      <c r="C216" t="str">
        <f>DISENE_EX_TechInputSplit!C216</f>
        <v>SEERESBDGDCOCWPP</v>
      </c>
      <c r="D216" t="str">
        <f>DISENE_EX_TechInputSplit!D216</f>
        <v>RESBDGDCOAVGSUB___CW_EX</v>
      </c>
      <c r="E216">
        <f>IFERROR(IFERROR(VLOOKUP(RIGHT(C216,3),'Tuning parameters'!$B$4:$N$7,HLOOKUP(B216,'Tuning parameters'!$C$2:$N$3,2,FALSE),FALSE),VLOOKUP(RIGHT(C216,4),'Tuning parameters'!$B$4:$N$7,HLOOKUP('NZ50-ENE-2_TechInputSplit'!B216,'Tuning parameters'!$C$2:$N$3,2,FALSE),FALSE)),DISENE_EX_TechInputSplit!E216)</f>
        <v>0.97058823529411697</v>
      </c>
      <c r="F216" t="str">
        <f>DISENE_EX_TechInputSplit!F216</f>
        <v>ResidentialBuildingDistrict CoolingToronto AverageSubstation</v>
      </c>
    </row>
    <row r="217" spans="1:6" x14ac:dyDescent="0.25">
      <c r="A217" t="str">
        <f>DISENE_EX_TechInputSplit!A217</f>
        <v>TO</v>
      </c>
      <c r="B217">
        <f>DISENE_EX_TechInputSplit!B217</f>
        <v>2023</v>
      </c>
      <c r="C217" t="str">
        <f>DISENE_EX_TechInputSplit!C217</f>
        <v>RESBDGELC</v>
      </c>
      <c r="D217" t="str">
        <f>DISENE_EX_TechInputSplit!D217</f>
        <v>RESBDGDCOAVGSUB___CW_EX</v>
      </c>
      <c r="E217">
        <f>IFERROR(IFERROR(VLOOKUP(RIGHT(C217,3),'Tuning parameters'!$B$4:$N$7,HLOOKUP(B217,'Tuning parameters'!$C$2:$N$3,2,FALSE),FALSE),VLOOKUP(RIGHT(C217,4),'Tuning parameters'!$B$4:$N$7,HLOOKUP('NZ50-ENE-2_TechInputSplit'!B217,'Tuning parameters'!$C$2:$N$3,2,FALSE),FALSE)),DISENE_EX_TechInputSplit!E217)</f>
        <v>2.94117647058823E-2</v>
      </c>
      <c r="F217" t="str">
        <f>DISENE_EX_TechInputSplit!F217</f>
        <v>ResidentialBuildingDistrict CoolingToronto AverageSubstation</v>
      </c>
    </row>
    <row r="218" spans="1:6" x14ac:dyDescent="0.25">
      <c r="A218" t="str">
        <f>DISENE_EX_TechInputSplit!A218</f>
        <v>TO</v>
      </c>
      <c r="B218">
        <f>DISENE_EX_TechInputSplit!B218</f>
        <v>2023</v>
      </c>
      <c r="C218" t="str">
        <f>DISENE_EX_TechInputSplit!C218</f>
        <v>RESBDGELC</v>
      </c>
      <c r="D218" t="str">
        <f>DISENE_EX_TechInputSplit!D218</f>
        <v>RESBDGDCOPRDDLAENWELC_EX</v>
      </c>
      <c r="E218">
        <f>IFERROR(IFERROR(VLOOKUP(RIGHT(C218,3),'Tuning parameters'!$B$4:$N$7,HLOOKUP(B218,'Tuning parameters'!$C$2:$N$3,2,FALSE),FALSE),VLOOKUP(RIGHT(C218,4),'Tuning parameters'!$B$4:$N$7,HLOOKUP('NZ50-ENE-2_TechInputSplit'!B218,'Tuning parameters'!$C$2:$N$3,2,FALSE),FALSE)),DISENE_EX_TechInputSplit!E218)</f>
        <v>0.98499999999999999</v>
      </c>
      <c r="F218" t="str">
        <f>DISENE_EX_TechInputSplit!F218</f>
        <v>ResidentialBuildingDistrict CoolingProductionDeep Lake CoolingEnwave</v>
      </c>
    </row>
    <row r="219" spans="1:6" x14ac:dyDescent="0.25">
      <c r="A219" t="str">
        <f>DISENE_EX_TechInputSplit!A219</f>
        <v>TO</v>
      </c>
      <c r="B219">
        <f>DISENE_EX_TechInputSplit!B219</f>
        <v>2023</v>
      </c>
      <c r="C219" t="str">
        <f>DISENE_EX_TechInputSplit!C219</f>
        <v>RESBDGETHOS</v>
      </c>
      <c r="D219" t="str">
        <f>DISENE_EX_TechInputSplit!D219</f>
        <v>RESBDGDCOPRDDLAENWELC_EX</v>
      </c>
      <c r="E219">
        <f>IFERROR(IFERROR(VLOOKUP(RIGHT(C219,3),'Tuning parameters'!$B$4:$N$7,HLOOKUP(B219,'Tuning parameters'!$C$2:$N$3,2,FALSE),FALSE),VLOOKUP(RIGHT(C219,4),'Tuning parameters'!$B$4:$N$7,HLOOKUP('NZ50-ENE-2_TechInputSplit'!B219,'Tuning parameters'!$C$2:$N$3,2,FALSE),FALSE)),DISENE_EX_TechInputSplit!E219)</f>
        <v>1.4999999999999999E-2</v>
      </c>
      <c r="F219" t="str">
        <f>DISENE_EX_TechInputSplit!F219</f>
        <v>ResidentialBuildingDistrict CoolingProductionDeep Lake CoolingEnwave</v>
      </c>
    </row>
    <row r="220" spans="1:6" x14ac:dyDescent="0.25">
      <c r="A220" t="str">
        <f>DISENE_EX_TechInputSplit!A220</f>
        <v>TO</v>
      </c>
      <c r="B220">
        <f>DISENE_EX_TechInputSplit!B220</f>
        <v>2023</v>
      </c>
      <c r="C220" t="str">
        <f>DISENE_EX_TechInputSplit!C220</f>
        <v>SEERESBDGDHEHWP</v>
      </c>
      <c r="D220" t="str">
        <f>DISENE_EX_TechInputSplit!D220</f>
        <v>RESBDGDCOPRDHEPLARHWP_EX</v>
      </c>
      <c r="E220">
        <f>IFERROR(IFERROR(VLOOKUP(RIGHT(C220,3),'Tuning parameters'!$B$4:$N$7,HLOOKUP(B220,'Tuning parameters'!$C$2:$N$3,2,FALSE),FALSE),VLOOKUP(RIGHT(C220,4),'Tuning parameters'!$B$4:$N$7,HLOOKUP('NZ50-ENE-2_TechInputSplit'!B220,'Tuning parameters'!$C$2:$N$3,2,FALSE),FALSE)),DISENE_EX_TechInputSplit!E220)</f>
        <v>0.98499999999999999</v>
      </c>
      <c r="F220" t="str">
        <f>DISENE_EX_TechInputSplit!F220</f>
        <v>ResidentialBuildingDistrict CoolingProductionHeat PumpLarge</v>
      </c>
    </row>
    <row r="221" spans="1:6" x14ac:dyDescent="0.25">
      <c r="A221" t="str">
        <f>DISENE_EX_TechInputSplit!A221</f>
        <v>TO</v>
      </c>
      <c r="B221">
        <f>DISENE_EX_TechInputSplit!B221</f>
        <v>2023</v>
      </c>
      <c r="C221" t="str">
        <f>DISENE_EX_TechInputSplit!C221</f>
        <v>RESBDGELC</v>
      </c>
      <c r="D221" t="str">
        <f>DISENE_EX_TechInputSplit!D221</f>
        <v>RESBDGDCOPRDHEPLARHWP_EX</v>
      </c>
      <c r="E221">
        <f>IFERROR(IFERROR(VLOOKUP(RIGHT(C221,3),'Tuning parameters'!$B$4:$N$7,HLOOKUP(B221,'Tuning parameters'!$C$2:$N$3,2,FALSE),FALSE),VLOOKUP(RIGHT(C221,4),'Tuning parameters'!$B$4:$N$7,HLOOKUP('NZ50-ENE-2_TechInputSplit'!B221,'Tuning parameters'!$C$2:$N$3,2,FALSE),FALSE)),DISENE_EX_TechInputSplit!E221)</f>
        <v>1.4999999999999999E-2</v>
      </c>
      <c r="F221" t="str">
        <f>DISENE_EX_TechInputSplit!F221</f>
        <v>ResidentialBuildingDistrict CoolingProductionHeat PumpLarge</v>
      </c>
    </row>
    <row r="222" spans="1:6" x14ac:dyDescent="0.25">
      <c r="A222" t="str">
        <f>DISENE_EX_TechInputSplit!A222</f>
        <v>TO</v>
      </c>
      <c r="B222">
        <f>DISENE_EX_TechInputSplit!B222</f>
        <v>2023</v>
      </c>
      <c r="C222" t="str">
        <f>DISENE_EX_TechInputSplit!C222</f>
        <v>SEERESBDGDHEHWPP</v>
      </c>
      <c r="D222" t="str">
        <f>DISENE_EX_TechInputSplit!D222</f>
        <v>RESBDGDHEAVGSUB___HW_EX</v>
      </c>
      <c r="E222">
        <f>IFERROR(IFERROR(VLOOKUP(RIGHT(C222,3),'Tuning parameters'!$B$4:$N$7,HLOOKUP(B222,'Tuning parameters'!$C$2:$N$3,2,FALSE),FALSE),VLOOKUP(RIGHT(C222,4),'Tuning parameters'!$B$4:$N$7,HLOOKUP('NZ50-ENE-2_TechInputSplit'!B222,'Tuning parameters'!$C$2:$N$3,2,FALSE),FALSE)),DISENE_EX_TechInputSplit!E222)</f>
        <v>0.97058823529411697</v>
      </c>
      <c r="F222" t="str">
        <f>DISENE_EX_TechInputSplit!F222</f>
        <v>ResidentialBuildingDistrict HeatingToronto AverageSubstation</v>
      </c>
    </row>
    <row r="223" spans="1:6" x14ac:dyDescent="0.25">
      <c r="A223" t="str">
        <f>DISENE_EX_TechInputSplit!A223</f>
        <v>TO</v>
      </c>
      <c r="B223">
        <f>DISENE_EX_TechInputSplit!B223</f>
        <v>2023</v>
      </c>
      <c r="C223" t="str">
        <f>DISENE_EX_TechInputSplit!C223</f>
        <v>RESBDGELC</v>
      </c>
      <c r="D223" t="str">
        <f>DISENE_EX_TechInputSplit!D223</f>
        <v>RESBDGDHEAVGSUB___HW_EX</v>
      </c>
      <c r="E223">
        <f>IFERROR(IFERROR(VLOOKUP(RIGHT(C223,3),'Tuning parameters'!$B$4:$N$7,HLOOKUP(B223,'Tuning parameters'!$C$2:$N$3,2,FALSE),FALSE),VLOOKUP(RIGHT(C223,4),'Tuning parameters'!$B$4:$N$7,HLOOKUP('NZ50-ENE-2_TechInputSplit'!B223,'Tuning parameters'!$C$2:$N$3,2,FALSE),FALSE)),DISENE_EX_TechInputSplit!E223)</f>
        <v>2.94117647058823E-2</v>
      </c>
      <c r="F223" t="str">
        <f>DISENE_EX_TechInputSplit!F223</f>
        <v>ResidentialBuildingDistrict HeatingToronto AverageSubstation</v>
      </c>
    </row>
    <row r="224" spans="1:6" x14ac:dyDescent="0.25">
      <c r="A224" t="str">
        <f>DISENE_EX_TechInputSplit!A224</f>
        <v>TO</v>
      </c>
      <c r="B224">
        <f>DISENE_EX_TechInputSplit!B224</f>
        <v>2023</v>
      </c>
      <c r="C224" t="str">
        <f>DISENE_EX_TechInputSplit!C224</f>
        <v>RESBDGNGA</v>
      </c>
      <c r="D224" t="str">
        <f>DISENE_EX_TechInputSplit!D224</f>
        <v>RESBDGDHEPRDBOILARNGA_EX</v>
      </c>
      <c r="E224">
        <f>IFERROR(IFERROR(VLOOKUP(RIGHT(C224,3),'Tuning parameters'!$B$4:$N$7,HLOOKUP(B224,'Tuning parameters'!$C$2:$N$3,2,FALSE),FALSE),VLOOKUP(RIGHT(C224,4),'Tuning parameters'!$B$4:$N$7,HLOOKUP('NZ50-ENE-2_TechInputSplit'!B224,'Tuning parameters'!$C$2:$N$3,2,FALSE),FALSE)),DISENE_EX_TechInputSplit!E224)</f>
        <v>0.95</v>
      </c>
      <c r="F224" t="str">
        <f>DISENE_EX_TechInputSplit!F224</f>
        <v>ResidentialBuildingDistrict HeatingProductionBoilerLarge</v>
      </c>
    </row>
    <row r="225" spans="1:6" x14ac:dyDescent="0.25">
      <c r="A225" t="str">
        <f>DISENE_EX_TechInputSplit!A225</f>
        <v>TO</v>
      </c>
      <c r="B225">
        <f>DISENE_EX_TechInputSplit!B225</f>
        <v>2023</v>
      </c>
      <c r="C225" t="str">
        <f>DISENE_EX_TechInputSplit!C225</f>
        <v>RESBDGBMTN</v>
      </c>
      <c r="D225" t="str">
        <f>DISENE_EX_TechInputSplit!D225</f>
        <v>RESBDGDHEPRDBOILARNGA_EX</v>
      </c>
      <c r="E225">
        <f>IFERROR(IFERROR(VLOOKUP(RIGHT(C225,3),'Tuning parameters'!$B$4:$N$7,HLOOKUP(B225,'Tuning parameters'!$C$2:$N$3,2,FALSE),FALSE),VLOOKUP(RIGHT(C225,4),'Tuning parameters'!$B$4:$N$7,HLOOKUP('NZ50-ENE-2_TechInputSplit'!B225,'Tuning parameters'!$C$2:$N$3,2,FALSE),FALSE)),DISENE_EX_TechInputSplit!E225)</f>
        <v>0.05</v>
      </c>
      <c r="F225" t="str">
        <f>DISENE_EX_TechInputSplit!F225</f>
        <v>ResidentialBuildingDistrict HeatingProductionBoilerLarge</v>
      </c>
    </row>
    <row r="226" spans="1:6" x14ac:dyDescent="0.25">
      <c r="A226" t="str">
        <f>DISENE_EX_TechInputSplit!A226</f>
        <v>TO</v>
      </c>
      <c r="B226">
        <f>DISENE_EX_TechInputSplit!B226</f>
        <v>2024</v>
      </c>
      <c r="C226" t="str">
        <f>DISENE_EX_TechInputSplit!C226</f>
        <v>SEECOMBDGDCOCWPP</v>
      </c>
      <c r="D226" t="str">
        <f>DISENE_EX_TechInputSplit!D226</f>
        <v>COMBDGDCOAVGSUB___CW_EX</v>
      </c>
      <c r="E226">
        <f>IFERROR(IFERROR(VLOOKUP(RIGHT(C226,3),'Tuning parameters'!$B$4:$N$7,HLOOKUP(B226,'Tuning parameters'!$C$2:$N$3,2,FALSE),FALSE),VLOOKUP(RIGHT(C226,4),'Tuning parameters'!$B$4:$N$7,HLOOKUP('NZ50-ENE-2_TechInputSplit'!B226,'Tuning parameters'!$C$2:$N$3,2,FALSE),FALSE)),DISENE_EX_TechInputSplit!E226)</f>
        <v>0.97058823529411697</v>
      </c>
      <c r="F226" t="str">
        <f>DISENE_EX_TechInputSplit!F226</f>
        <v>CommercialBuildingDistrict CoolingToronto AverageSubstation</v>
      </c>
    </row>
    <row r="227" spans="1:6" x14ac:dyDescent="0.25">
      <c r="A227" t="str">
        <f>DISENE_EX_TechInputSplit!A227</f>
        <v>TO</v>
      </c>
      <c r="B227">
        <f>DISENE_EX_TechInputSplit!B227</f>
        <v>2024</v>
      </c>
      <c r="C227" t="str">
        <f>DISENE_EX_TechInputSplit!C227</f>
        <v>COMBDGELC</v>
      </c>
      <c r="D227" t="str">
        <f>DISENE_EX_TechInputSplit!D227</f>
        <v>COMBDGDCOAVGSUB___CW_EX</v>
      </c>
      <c r="E227">
        <f>IFERROR(IFERROR(VLOOKUP(RIGHT(C227,3),'Tuning parameters'!$B$4:$N$7,HLOOKUP(B227,'Tuning parameters'!$C$2:$N$3,2,FALSE),FALSE),VLOOKUP(RIGHT(C227,4),'Tuning parameters'!$B$4:$N$7,HLOOKUP('NZ50-ENE-2_TechInputSplit'!B227,'Tuning parameters'!$C$2:$N$3,2,FALSE),FALSE)),DISENE_EX_TechInputSplit!E227)</f>
        <v>2.94117647058823E-2</v>
      </c>
      <c r="F227" t="str">
        <f>DISENE_EX_TechInputSplit!F227</f>
        <v>CommercialBuildingDistrict CoolingToronto AverageSubstation</v>
      </c>
    </row>
    <row r="228" spans="1:6" x14ac:dyDescent="0.25">
      <c r="A228" t="str">
        <f>DISENE_EX_TechInputSplit!A228</f>
        <v>TO</v>
      </c>
      <c r="B228">
        <f>DISENE_EX_TechInputSplit!B228</f>
        <v>2024</v>
      </c>
      <c r="C228" t="str">
        <f>DISENE_EX_TechInputSplit!C228</f>
        <v>COMBDGELC</v>
      </c>
      <c r="D228" t="str">
        <f>DISENE_EX_TechInputSplit!D228</f>
        <v>COMBDGDCOPRDDLAENWELC_EX</v>
      </c>
      <c r="E228">
        <f>IFERROR(IFERROR(VLOOKUP(RIGHT(C228,3),'Tuning parameters'!$B$4:$N$7,HLOOKUP(B228,'Tuning parameters'!$C$2:$N$3,2,FALSE),FALSE),VLOOKUP(RIGHT(C228,4),'Tuning parameters'!$B$4:$N$7,HLOOKUP('NZ50-ENE-2_TechInputSplit'!B228,'Tuning parameters'!$C$2:$N$3,2,FALSE),FALSE)),DISENE_EX_TechInputSplit!E228)</f>
        <v>0.98499999999999999</v>
      </c>
      <c r="F228" t="str">
        <f>DISENE_EX_TechInputSplit!F228</f>
        <v>CommercialBuildingDistrict CoolingProductionDeep Lake CoolingEnwave</v>
      </c>
    </row>
    <row r="229" spans="1:6" x14ac:dyDescent="0.25">
      <c r="A229" t="str">
        <f>DISENE_EX_TechInputSplit!A229</f>
        <v>TO</v>
      </c>
      <c r="B229">
        <f>DISENE_EX_TechInputSplit!B229</f>
        <v>2024</v>
      </c>
      <c r="C229" t="str">
        <f>DISENE_EX_TechInputSplit!C229</f>
        <v>COMBDGETHOS</v>
      </c>
      <c r="D229" t="str">
        <f>DISENE_EX_TechInputSplit!D229</f>
        <v>COMBDGDCOPRDDLAENWELC_EX</v>
      </c>
      <c r="E229">
        <f>IFERROR(IFERROR(VLOOKUP(RIGHT(C229,3),'Tuning parameters'!$B$4:$N$7,HLOOKUP(B229,'Tuning parameters'!$C$2:$N$3,2,FALSE),FALSE),VLOOKUP(RIGHT(C229,4),'Tuning parameters'!$B$4:$N$7,HLOOKUP('NZ50-ENE-2_TechInputSplit'!B229,'Tuning parameters'!$C$2:$N$3,2,FALSE),FALSE)),DISENE_EX_TechInputSplit!E229)</f>
        <v>1.4999999999999999E-2</v>
      </c>
      <c r="F229" t="str">
        <f>DISENE_EX_TechInputSplit!F229</f>
        <v>CommercialBuildingDistrict CoolingProductionDeep Lake CoolingEnwave</v>
      </c>
    </row>
    <row r="230" spans="1:6" x14ac:dyDescent="0.25">
      <c r="A230" t="str">
        <f>DISENE_EX_TechInputSplit!A230</f>
        <v>TO</v>
      </c>
      <c r="B230">
        <f>DISENE_EX_TechInputSplit!B230</f>
        <v>2024</v>
      </c>
      <c r="C230" t="str">
        <f>DISENE_EX_TechInputSplit!C230</f>
        <v>SEECOMBDGDHEHWP</v>
      </c>
      <c r="D230" t="str">
        <f>DISENE_EX_TechInputSplit!D230</f>
        <v>COMBDGDCOPRDHEPLARHWP_EX</v>
      </c>
      <c r="E230">
        <f>IFERROR(IFERROR(VLOOKUP(RIGHT(C230,3),'Tuning parameters'!$B$4:$N$7,HLOOKUP(B230,'Tuning parameters'!$C$2:$N$3,2,FALSE),FALSE),VLOOKUP(RIGHT(C230,4),'Tuning parameters'!$B$4:$N$7,HLOOKUP('NZ50-ENE-2_TechInputSplit'!B230,'Tuning parameters'!$C$2:$N$3,2,FALSE),FALSE)),DISENE_EX_TechInputSplit!E230)</f>
        <v>0.98499999999999999</v>
      </c>
      <c r="F230" t="str">
        <f>DISENE_EX_TechInputSplit!F230</f>
        <v>CommercialBuildingDistrict CoolingProductionHeat PumpLarge</v>
      </c>
    </row>
    <row r="231" spans="1:6" x14ac:dyDescent="0.25">
      <c r="A231" t="str">
        <f>DISENE_EX_TechInputSplit!A231</f>
        <v>TO</v>
      </c>
      <c r="B231">
        <f>DISENE_EX_TechInputSplit!B231</f>
        <v>2024</v>
      </c>
      <c r="C231" t="str">
        <f>DISENE_EX_TechInputSplit!C231</f>
        <v>COMBDGELC</v>
      </c>
      <c r="D231" t="str">
        <f>DISENE_EX_TechInputSplit!D231</f>
        <v>COMBDGDCOPRDHEPLARHWP_EX</v>
      </c>
      <c r="E231">
        <f>IFERROR(IFERROR(VLOOKUP(RIGHT(C231,3),'Tuning parameters'!$B$4:$N$7,HLOOKUP(B231,'Tuning parameters'!$C$2:$N$3,2,FALSE),FALSE),VLOOKUP(RIGHT(C231,4),'Tuning parameters'!$B$4:$N$7,HLOOKUP('NZ50-ENE-2_TechInputSplit'!B231,'Tuning parameters'!$C$2:$N$3,2,FALSE),FALSE)),DISENE_EX_TechInputSplit!E231)</f>
        <v>1.4999999999999999E-2</v>
      </c>
      <c r="F231" t="str">
        <f>DISENE_EX_TechInputSplit!F231</f>
        <v>CommercialBuildingDistrict CoolingProductionHeat PumpLarge</v>
      </c>
    </row>
    <row r="232" spans="1:6" x14ac:dyDescent="0.25">
      <c r="A232" t="str">
        <f>DISENE_EX_TechInputSplit!A232</f>
        <v>TO</v>
      </c>
      <c r="B232">
        <f>DISENE_EX_TechInputSplit!B232</f>
        <v>2024</v>
      </c>
      <c r="C232" t="str">
        <f>DISENE_EX_TechInputSplit!C232</f>
        <v>SEECOMBDGDHEHWPP</v>
      </c>
      <c r="D232" t="str">
        <f>DISENE_EX_TechInputSplit!D232</f>
        <v>COMBDGDHEAVGSUB___HW_EX</v>
      </c>
      <c r="E232">
        <f>IFERROR(IFERROR(VLOOKUP(RIGHT(C232,3),'Tuning parameters'!$B$4:$N$7,HLOOKUP(B232,'Tuning parameters'!$C$2:$N$3,2,FALSE),FALSE),VLOOKUP(RIGHT(C232,4),'Tuning parameters'!$B$4:$N$7,HLOOKUP('NZ50-ENE-2_TechInputSplit'!B232,'Tuning parameters'!$C$2:$N$3,2,FALSE),FALSE)),DISENE_EX_TechInputSplit!E232)</f>
        <v>0.97058823529411697</v>
      </c>
      <c r="F232" t="str">
        <f>DISENE_EX_TechInputSplit!F232</f>
        <v>CommercialBuildingDistrict HeatingToronto AverageSubstation</v>
      </c>
    </row>
    <row r="233" spans="1:6" x14ac:dyDescent="0.25">
      <c r="A233" t="str">
        <f>DISENE_EX_TechInputSplit!A233</f>
        <v>TO</v>
      </c>
      <c r="B233">
        <f>DISENE_EX_TechInputSplit!B233</f>
        <v>2024</v>
      </c>
      <c r="C233" t="str">
        <f>DISENE_EX_TechInputSplit!C233</f>
        <v>COMBDGELC</v>
      </c>
      <c r="D233" t="str">
        <f>DISENE_EX_TechInputSplit!D233</f>
        <v>COMBDGDHEAVGSUB___HW_EX</v>
      </c>
      <c r="E233">
        <f>IFERROR(IFERROR(VLOOKUP(RIGHT(C233,3),'Tuning parameters'!$B$4:$N$7,HLOOKUP(B233,'Tuning parameters'!$C$2:$N$3,2,FALSE),FALSE),VLOOKUP(RIGHT(C233,4),'Tuning parameters'!$B$4:$N$7,HLOOKUP('NZ50-ENE-2_TechInputSplit'!B233,'Tuning parameters'!$C$2:$N$3,2,FALSE),FALSE)),DISENE_EX_TechInputSplit!E233)</f>
        <v>2.94117647058823E-2</v>
      </c>
      <c r="F233" t="str">
        <f>DISENE_EX_TechInputSplit!F233</f>
        <v>CommercialBuildingDistrict HeatingToronto AverageSubstation</v>
      </c>
    </row>
    <row r="234" spans="1:6" x14ac:dyDescent="0.25">
      <c r="A234" t="str">
        <f>DISENE_EX_TechInputSplit!A234</f>
        <v>TO</v>
      </c>
      <c r="B234">
        <f>DISENE_EX_TechInputSplit!B234</f>
        <v>2024</v>
      </c>
      <c r="C234" t="str">
        <f>DISENE_EX_TechInputSplit!C234</f>
        <v>COMBDGNGA</v>
      </c>
      <c r="D234" t="str">
        <f>DISENE_EX_TechInputSplit!D234</f>
        <v>COMBDGDHEPRDBOILARNGA_EX</v>
      </c>
      <c r="E234">
        <f>IFERROR(IFERROR(VLOOKUP(RIGHT(C234,3),'Tuning parameters'!$B$4:$N$7,HLOOKUP(B234,'Tuning parameters'!$C$2:$N$3,2,FALSE),FALSE),VLOOKUP(RIGHT(C234,4),'Tuning parameters'!$B$4:$N$7,HLOOKUP('NZ50-ENE-2_TechInputSplit'!B234,'Tuning parameters'!$C$2:$N$3,2,FALSE),FALSE)),DISENE_EX_TechInputSplit!E234)</f>
        <v>0.8</v>
      </c>
      <c r="F234" t="str">
        <f>DISENE_EX_TechInputSplit!F234</f>
        <v>CommercialBuildingDistrict HeatingProductionBoilerLarge</v>
      </c>
    </row>
    <row r="235" spans="1:6" x14ac:dyDescent="0.25">
      <c r="A235" t="str">
        <f>DISENE_EX_TechInputSplit!A235</f>
        <v>TO</v>
      </c>
      <c r="B235">
        <f>DISENE_EX_TechInputSplit!B235</f>
        <v>2024</v>
      </c>
      <c r="C235" t="str">
        <f>DISENE_EX_TechInputSplit!C235</f>
        <v>COMBDGBMTN</v>
      </c>
      <c r="D235" t="str">
        <f>DISENE_EX_TechInputSplit!D235</f>
        <v>COMBDGDHEPRDBOILARNGA_EX</v>
      </c>
      <c r="E235">
        <f>IFERROR(IFERROR(VLOOKUP(RIGHT(C235,3),'Tuning parameters'!$B$4:$N$7,HLOOKUP(B235,'Tuning parameters'!$C$2:$N$3,2,FALSE),FALSE),VLOOKUP(RIGHT(C235,4),'Tuning parameters'!$B$4:$N$7,HLOOKUP('NZ50-ENE-2_TechInputSplit'!B235,'Tuning parameters'!$C$2:$N$3,2,FALSE),FALSE)),DISENE_EX_TechInputSplit!E235)</f>
        <v>0.19999999999999996</v>
      </c>
      <c r="F235" t="str">
        <f>DISENE_EX_TechInputSplit!F235</f>
        <v>CommercialBuildingDistrict HeatingProductionBoilerLarge</v>
      </c>
    </row>
    <row r="236" spans="1:6" x14ac:dyDescent="0.25">
      <c r="A236" t="str">
        <f>DISENE_EX_TechInputSplit!A236</f>
        <v>TO</v>
      </c>
      <c r="B236">
        <f>DISENE_EX_TechInputSplit!B236</f>
        <v>2024</v>
      </c>
      <c r="C236" t="str">
        <f>DISENE_EX_TechInputSplit!C236</f>
        <v>PUBBDGELC</v>
      </c>
      <c r="D236" t="str">
        <f>DISENE_EX_TechInputSplit!D236</f>
        <v>PUBBDGDCOAVGSUB___CW_EX</v>
      </c>
      <c r="E236">
        <f>IFERROR(IFERROR(VLOOKUP(RIGHT(C236,3),'Tuning parameters'!$B$4:$N$7,HLOOKUP(B236,'Tuning parameters'!$C$2:$N$3,2,FALSE),FALSE),VLOOKUP(RIGHT(C236,4),'Tuning parameters'!$B$4:$N$7,HLOOKUP('NZ50-ENE-2_TechInputSplit'!B236,'Tuning parameters'!$C$2:$N$3,2,FALSE),FALSE)),DISENE_EX_TechInputSplit!E236)</f>
        <v>0.97058823529411697</v>
      </c>
      <c r="F236" t="str">
        <f>DISENE_EX_TechInputSplit!F236</f>
        <v>PublicBuildingDistrict CoolingToronto AverageSubstation</v>
      </c>
    </row>
    <row r="237" spans="1:6" x14ac:dyDescent="0.25">
      <c r="A237" t="str">
        <f>DISENE_EX_TechInputSplit!A237</f>
        <v>TO</v>
      </c>
      <c r="B237">
        <f>DISENE_EX_TechInputSplit!B237</f>
        <v>2024</v>
      </c>
      <c r="C237" t="str">
        <f>DISENE_EX_TechInputSplit!C237</f>
        <v>SEEPUBBDGDCOCWPP</v>
      </c>
      <c r="D237" t="str">
        <f>DISENE_EX_TechInputSplit!D237</f>
        <v>PUBBDGDCOAVGSUB___CW_EX</v>
      </c>
      <c r="E237">
        <f>IFERROR(IFERROR(VLOOKUP(RIGHT(C237,3),'Tuning parameters'!$B$4:$N$7,HLOOKUP(B237,'Tuning parameters'!$C$2:$N$3,2,FALSE),FALSE),VLOOKUP(RIGHT(C237,4),'Tuning parameters'!$B$4:$N$7,HLOOKUP('NZ50-ENE-2_TechInputSplit'!B237,'Tuning parameters'!$C$2:$N$3,2,FALSE),FALSE)),DISENE_EX_TechInputSplit!E237)</f>
        <v>2.94117647058823E-2</v>
      </c>
      <c r="F237" t="str">
        <f>DISENE_EX_TechInputSplit!F237</f>
        <v>PublicBuildingDistrict CoolingToronto AverageSubstation</v>
      </c>
    </row>
    <row r="238" spans="1:6" x14ac:dyDescent="0.25">
      <c r="A238" t="str">
        <f>DISENE_EX_TechInputSplit!A238</f>
        <v>TO</v>
      </c>
      <c r="B238">
        <f>DISENE_EX_TechInputSplit!B238</f>
        <v>2024</v>
      </c>
      <c r="C238" t="str">
        <f>DISENE_EX_TechInputSplit!C238</f>
        <v>SEEPUBBDGDHEHWP</v>
      </c>
      <c r="D238" t="str">
        <f>DISENE_EX_TechInputSplit!D238</f>
        <v>PUBBDGDCOPRDHEPMEDHWP_EX</v>
      </c>
      <c r="E238">
        <f>IFERROR(IFERROR(VLOOKUP(RIGHT(C238,3),'Tuning parameters'!$B$4:$N$7,HLOOKUP(B238,'Tuning parameters'!$C$2:$N$3,2,FALSE),FALSE),VLOOKUP(RIGHT(C238,4),'Tuning parameters'!$B$4:$N$7,HLOOKUP('NZ50-ENE-2_TechInputSplit'!B238,'Tuning parameters'!$C$2:$N$3,2,FALSE),FALSE)),DISENE_EX_TechInputSplit!E238)</f>
        <v>0.98499999999999999</v>
      </c>
      <c r="F238" t="str">
        <f>DISENE_EX_TechInputSplit!F238</f>
        <v>PublicBuildingDistrict CoolingProductionHeat PumpMedium</v>
      </c>
    </row>
    <row r="239" spans="1:6" x14ac:dyDescent="0.25">
      <c r="A239" t="str">
        <f>DISENE_EX_TechInputSplit!A239</f>
        <v>TO</v>
      </c>
      <c r="B239">
        <f>DISENE_EX_TechInputSplit!B239</f>
        <v>2024</v>
      </c>
      <c r="C239" t="str">
        <f>DISENE_EX_TechInputSplit!C239</f>
        <v>PUBBDGELC</v>
      </c>
      <c r="D239" t="str">
        <f>DISENE_EX_TechInputSplit!D239</f>
        <v>PUBBDGDCOPRDHEPMEDHWP_EX</v>
      </c>
      <c r="E239">
        <f>IFERROR(IFERROR(VLOOKUP(RIGHT(C239,3),'Tuning parameters'!$B$4:$N$7,HLOOKUP(B239,'Tuning parameters'!$C$2:$N$3,2,FALSE),FALSE),VLOOKUP(RIGHT(C239,4),'Tuning parameters'!$B$4:$N$7,HLOOKUP('NZ50-ENE-2_TechInputSplit'!B239,'Tuning parameters'!$C$2:$N$3,2,FALSE),FALSE)),DISENE_EX_TechInputSplit!E239)</f>
        <v>1.4999999999999999E-2</v>
      </c>
      <c r="F239" t="str">
        <f>DISENE_EX_TechInputSplit!F239</f>
        <v>PublicBuildingDistrict CoolingProductionHeat PumpMedium</v>
      </c>
    </row>
    <row r="240" spans="1:6" x14ac:dyDescent="0.25">
      <c r="A240" t="str">
        <f>DISENE_EX_TechInputSplit!A240</f>
        <v>TO</v>
      </c>
      <c r="B240">
        <f>DISENE_EX_TechInputSplit!B240</f>
        <v>2024</v>
      </c>
      <c r="C240" t="str">
        <f>DISENE_EX_TechInputSplit!C240</f>
        <v>SEEPUBBDGDHEHWPP</v>
      </c>
      <c r="D240" t="str">
        <f>DISENE_EX_TechInputSplit!D240</f>
        <v>PUBBDGDHEAVGSUB___HW_EX</v>
      </c>
      <c r="E240">
        <f>IFERROR(IFERROR(VLOOKUP(RIGHT(C240,3),'Tuning parameters'!$B$4:$N$7,HLOOKUP(B240,'Tuning parameters'!$C$2:$N$3,2,FALSE),FALSE),VLOOKUP(RIGHT(C240,4),'Tuning parameters'!$B$4:$N$7,HLOOKUP('NZ50-ENE-2_TechInputSplit'!B240,'Tuning parameters'!$C$2:$N$3,2,FALSE),FALSE)),DISENE_EX_TechInputSplit!E240)</f>
        <v>0.97058823529411697</v>
      </c>
      <c r="F240" t="str">
        <f>DISENE_EX_TechInputSplit!F240</f>
        <v>PublicBuildingDistrict HeatingToronto AverageSubstation</v>
      </c>
    </row>
    <row r="241" spans="1:6" x14ac:dyDescent="0.25">
      <c r="A241" t="str">
        <f>DISENE_EX_TechInputSplit!A241</f>
        <v>TO</v>
      </c>
      <c r="B241">
        <f>DISENE_EX_TechInputSplit!B241</f>
        <v>2024</v>
      </c>
      <c r="C241" t="str">
        <f>DISENE_EX_TechInputSplit!C241</f>
        <v>PUBBDGELC</v>
      </c>
      <c r="D241" t="str">
        <f>DISENE_EX_TechInputSplit!D241</f>
        <v>PUBBDGDHEAVGSUB___HW_EX</v>
      </c>
      <c r="E241">
        <f>IFERROR(IFERROR(VLOOKUP(RIGHT(C241,3),'Tuning parameters'!$B$4:$N$7,HLOOKUP(B241,'Tuning parameters'!$C$2:$N$3,2,FALSE),FALSE),VLOOKUP(RIGHT(C241,4),'Tuning parameters'!$B$4:$N$7,HLOOKUP('NZ50-ENE-2_TechInputSplit'!B241,'Tuning parameters'!$C$2:$N$3,2,FALSE),FALSE)),DISENE_EX_TechInputSplit!E241)</f>
        <v>2.94117647058823E-2</v>
      </c>
      <c r="F241" t="str">
        <f>DISENE_EX_TechInputSplit!F241</f>
        <v>PublicBuildingDistrict HeatingToronto AverageSubstation</v>
      </c>
    </row>
    <row r="242" spans="1:6" x14ac:dyDescent="0.25">
      <c r="A242" t="str">
        <f>DISENE_EX_TechInputSplit!A242</f>
        <v>TO</v>
      </c>
      <c r="B242">
        <f>DISENE_EX_TechInputSplit!B242</f>
        <v>2024</v>
      </c>
      <c r="C242" t="str">
        <f>DISENE_EX_TechInputSplit!C242</f>
        <v>PUBBDGNGA</v>
      </c>
      <c r="D242" t="str">
        <f>DISENE_EX_TechInputSplit!D242</f>
        <v>PUBBDGDHEPRDBOILARNGA_EX</v>
      </c>
      <c r="E242">
        <f>IFERROR(IFERROR(VLOOKUP(RIGHT(C242,3),'Tuning parameters'!$B$4:$N$7,HLOOKUP(B242,'Tuning parameters'!$C$2:$N$3,2,FALSE),FALSE),VLOOKUP(RIGHT(C242,4),'Tuning parameters'!$B$4:$N$7,HLOOKUP('NZ50-ENE-2_TechInputSplit'!B242,'Tuning parameters'!$C$2:$N$3,2,FALSE),FALSE)),DISENE_EX_TechInputSplit!E242)</f>
        <v>0.8</v>
      </c>
      <c r="F242" t="str">
        <f>DISENE_EX_TechInputSplit!F242</f>
        <v>PublicBuildingDistrict HeatingProductionBoilerLarge</v>
      </c>
    </row>
    <row r="243" spans="1:6" x14ac:dyDescent="0.25">
      <c r="A243" t="str">
        <f>DISENE_EX_TechInputSplit!A243</f>
        <v>TO</v>
      </c>
      <c r="B243">
        <f>DISENE_EX_TechInputSplit!B243</f>
        <v>2024</v>
      </c>
      <c r="C243" t="str">
        <f>DISENE_EX_TechInputSplit!C243</f>
        <v>PUBBDGBMTN</v>
      </c>
      <c r="D243" t="str">
        <f>DISENE_EX_TechInputSplit!D243</f>
        <v>PUBBDGDHEPRDBOILARNGA_EX</v>
      </c>
      <c r="E243">
        <f>IFERROR(IFERROR(VLOOKUP(RIGHT(C243,3),'Tuning parameters'!$B$4:$N$7,HLOOKUP(B243,'Tuning parameters'!$C$2:$N$3,2,FALSE),FALSE),VLOOKUP(RIGHT(C243,4),'Tuning parameters'!$B$4:$N$7,HLOOKUP('NZ50-ENE-2_TechInputSplit'!B243,'Tuning parameters'!$C$2:$N$3,2,FALSE),FALSE)),DISENE_EX_TechInputSplit!E243)</f>
        <v>0.19999999999999996</v>
      </c>
      <c r="F243" t="str">
        <f>DISENE_EX_TechInputSplit!F243</f>
        <v>PublicBuildingDistrict HeatingProductionBoilerLarge</v>
      </c>
    </row>
    <row r="244" spans="1:6" x14ac:dyDescent="0.25">
      <c r="A244" t="str">
        <f>DISENE_EX_TechInputSplit!A244</f>
        <v>TO</v>
      </c>
      <c r="B244">
        <f>DISENE_EX_TechInputSplit!B244</f>
        <v>2024</v>
      </c>
      <c r="C244" t="str">
        <f>DISENE_EX_TechInputSplit!C244</f>
        <v>SEERESBDGDCOCWPP</v>
      </c>
      <c r="D244" t="str">
        <f>DISENE_EX_TechInputSplit!D244</f>
        <v>RESBDGDCOAVGSUB___CW_EX</v>
      </c>
      <c r="E244">
        <f>IFERROR(IFERROR(VLOOKUP(RIGHT(C244,3),'Tuning parameters'!$B$4:$N$7,HLOOKUP(B244,'Tuning parameters'!$C$2:$N$3,2,FALSE),FALSE),VLOOKUP(RIGHT(C244,4),'Tuning parameters'!$B$4:$N$7,HLOOKUP('NZ50-ENE-2_TechInputSplit'!B244,'Tuning parameters'!$C$2:$N$3,2,FALSE),FALSE)),DISENE_EX_TechInputSplit!E244)</f>
        <v>0.97058823529411697</v>
      </c>
      <c r="F244" t="str">
        <f>DISENE_EX_TechInputSplit!F244</f>
        <v>ResidentialBuildingDistrict CoolingToronto AverageSubstation</v>
      </c>
    </row>
    <row r="245" spans="1:6" x14ac:dyDescent="0.25">
      <c r="A245" t="str">
        <f>DISENE_EX_TechInputSplit!A245</f>
        <v>TO</v>
      </c>
      <c r="B245">
        <f>DISENE_EX_TechInputSplit!B245</f>
        <v>2024</v>
      </c>
      <c r="C245" t="str">
        <f>DISENE_EX_TechInputSplit!C245</f>
        <v>RESBDGELC</v>
      </c>
      <c r="D245" t="str">
        <f>DISENE_EX_TechInputSplit!D245</f>
        <v>RESBDGDCOAVGSUB___CW_EX</v>
      </c>
      <c r="E245">
        <f>IFERROR(IFERROR(VLOOKUP(RIGHT(C245,3),'Tuning parameters'!$B$4:$N$7,HLOOKUP(B245,'Tuning parameters'!$C$2:$N$3,2,FALSE),FALSE),VLOOKUP(RIGHT(C245,4),'Tuning parameters'!$B$4:$N$7,HLOOKUP('NZ50-ENE-2_TechInputSplit'!B245,'Tuning parameters'!$C$2:$N$3,2,FALSE),FALSE)),DISENE_EX_TechInputSplit!E245)</f>
        <v>2.94117647058823E-2</v>
      </c>
      <c r="F245" t="str">
        <f>DISENE_EX_TechInputSplit!F245</f>
        <v>ResidentialBuildingDistrict CoolingToronto AverageSubstation</v>
      </c>
    </row>
    <row r="246" spans="1:6" x14ac:dyDescent="0.25">
      <c r="A246" t="str">
        <f>DISENE_EX_TechInputSplit!A246</f>
        <v>TO</v>
      </c>
      <c r="B246">
        <f>DISENE_EX_TechInputSplit!B246</f>
        <v>2024</v>
      </c>
      <c r="C246" t="str">
        <f>DISENE_EX_TechInputSplit!C246</f>
        <v>RESBDGELC</v>
      </c>
      <c r="D246" t="str">
        <f>DISENE_EX_TechInputSplit!D246</f>
        <v>RESBDGDCOPRDDLAENWELC_EX</v>
      </c>
      <c r="E246">
        <f>IFERROR(IFERROR(VLOOKUP(RIGHT(C246,3),'Tuning parameters'!$B$4:$N$7,HLOOKUP(B246,'Tuning parameters'!$C$2:$N$3,2,FALSE),FALSE),VLOOKUP(RIGHT(C246,4),'Tuning parameters'!$B$4:$N$7,HLOOKUP('NZ50-ENE-2_TechInputSplit'!B246,'Tuning parameters'!$C$2:$N$3,2,FALSE),FALSE)),DISENE_EX_TechInputSplit!E246)</f>
        <v>0.98499999999999999</v>
      </c>
      <c r="F246" t="str">
        <f>DISENE_EX_TechInputSplit!F246</f>
        <v>ResidentialBuildingDistrict CoolingProductionDeep Lake CoolingEnwave</v>
      </c>
    </row>
    <row r="247" spans="1:6" x14ac:dyDescent="0.25">
      <c r="A247" t="str">
        <f>DISENE_EX_TechInputSplit!A247</f>
        <v>TO</v>
      </c>
      <c r="B247">
        <f>DISENE_EX_TechInputSplit!B247</f>
        <v>2024</v>
      </c>
      <c r="C247" t="str">
        <f>DISENE_EX_TechInputSplit!C247</f>
        <v>RESBDGETHOS</v>
      </c>
      <c r="D247" t="str">
        <f>DISENE_EX_TechInputSplit!D247</f>
        <v>RESBDGDCOPRDDLAENWELC_EX</v>
      </c>
      <c r="E247">
        <f>IFERROR(IFERROR(VLOOKUP(RIGHT(C247,3),'Tuning parameters'!$B$4:$N$7,HLOOKUP(B247,'Tuning parameters'!$C$2:$N$3,2,FALSE),FALSE),VLOOKUP(RIGHT(C247,4),'Tuning parameters'!$B$4:$N$7,HLOOKUP('NZ50-ENE-2_TechInputSplit'!B247,'Tuning parameters'!$C$2:$N$3,2,FALSE),FALSE)),DISENE_EX_TechInputSplit!E247)</f>
        <v>1.4999999999999999E-2</v>
      </c>
      <c r="F247" t="str">
        <f>DISENE_EX_TechInputSplit!F247</f>
        <v>ResidentialBuildingDistrict CoolingProductionDeep Lake CoolingEnwave</v>
      </c>
    </row>
    <row r="248" spans="1:6" x14ac:dyDescent="0.25">
      <c r="A248" t="str">
        <f>DISENE_EX_TechInputSplit!A248</f>
        <v>TO</v>
      </c>
      <c r="B248">
        <f>DISENE_EX_TechInputSplit!B248</f>
        <v>2024</v>
      </c>
      <c r="C248" t="str">
        <f>DISENE_EX_TechInputSplit!C248</f>
        <v>SEERESBDGDHEHWP</v>
      </c>
      <c r="D248" t="str">
        <f>DISENE_EX_TechInputSplit!D248</f>
        <v>RESBDGDCOPRDHEPLARHWP_EX</v>
      </c>
      <c r="E248">
        <f>IFERROR(IFERROR(VLOOKUP(RIGHT(C248,3),'Tuning parameters'!$B$4:$N$7,HLOOKUP(B248,'Tuning parameters'!$C$2:$N$3,2,FALSE),FALSE),VLOOKUP(RIGHT(C248,4),'Tuning parameters'!$B$4:$N$7,HLOOKUP('NZ50-ENE-2_TechInputSplit'!B248,'Tuning parameters'!$C$2:$N$3,2,FALSE),FALSE)),DISENE_EX_TechInputSplit!E248)</f>
        <v>0.98499999999999999</v>
      </c>
      <c r="F248" t="str">
        <f>DISENE_EX_TechInputSplit!F248</f>
        <v>ResidentialBuildingDistrict CoolingProductionHeat PumpLarge</v>
      </c>
    </row>
    <row r="249" spans="1:6" x14ac:dyDescent="0.25">
      <c r="A249" t="str">
        <f>DISENE_EX_TechInputSplit!A249</f>
        <v>TO</v>
      </c>
      <c r="B249">
        <f>DISENE_EX_TechInputSplit!B249</f>
        <v>2024</v>
      </c>
      <c r="C249" t="str">
        <f>DISENE_EX_TechInputSplit!C249</f>
        <v>RESBDGELC</v>
      </c>
      <c r="D249" t="str">
        <f>DISENE_EX_TechInputSplit!D249</f>
        <v>RESBDGDCOPRDHEPLARHWP_EX</v>
      </c>
      <c r="E249">
        <f>IFERROR(IFERROR(VLOOKUP(RIGHT(C249,3),'Tuning parameters'!$B$4:$N$7,HLOOKUP(B249,'Tuning parameters'!$C$2:$N$3,2,FALSE),FALSE),VLOOKUP(RIGHT(C249,4),'Tuning parameters'!$B$4:$N$7,HLOOKUP('NZ50-ENE-2_TechInputSplit'!B249,'Tuning parameters'!$C$2:$N$3,2,FALSE),FALSE)),DISENE_EX_TechInputSplit!E249)</f>
        <v>1.4999999999999999E-2</v>
      </c>
      <c r="F249" t="str">
        <f>DISENE_EX_TechInputSplit!F249</f>
        <v>ResidentialBuildingDistrict CoolingProductionHeat PumpLarge</v>
      </c>
    </row>
    <row r="250" spans="1:6" x14ac:dyDescent="0.25">
      <c r="A250" t="str">
        <f>DISENE_EX_TechInputSplit!A250</f>
        <v>TO</v>
      </c>
      <c r="B250">
        <f>DISENE_EX_TechInputSplit!B250</f>
        <v>2024</v>
      </c>
      <c r="C250" t="str">
        <f>DISENE_EX_TechInputSplit!C250</f>
        <v>SEERESBDGDHEHWPP</v>
      </c>
      <c r="D250" t="str">
        <f>DISENE_EX_TechInputSplit!D250</f>
        <v>RESBDGDHEAVGSUB___HW_EX</v>
      </c>
      <c r="E250">
        <f>IFERROR(IFERROR(VLOOKUP(RIGHT(C250,3),'Tuning parameters'!$B$4:$N$7,HLOOKUP(B250,'Tuning parameters'!$C$2:$N$3,2,FALSE),FALSE),VLOOKUP(RIGHT(C250,4),'Tuning parameters'!$B$4:$N$7,HLOOKUP('NZ50-ENE-2_TechInputSplit'!B250,'Tuning parameters'!$C$2:$N$3,2,FALSE),FALSE)),DISENE_EX_TechInputSplit!E250)</f>
        <v>0.97058823529411697</v>
      </c>
      <c r="F250" t="str">
        <f>DISENE_EX_TechInputSplit!F250</f>
        <v>ResidentialBuildingDistrict HeatingToronto AverageSubstation</v>
      </c>
    </row>
    <row r="251" spans="1:6" x14ac:dyDescent="0.25">
      <c r="A251" t="str">
        <f>DISENE_EX_TechInputSplit!A251</f>
        <v>TO</v>
      </c>
      <c r="B251">
        <f>DISENE_EX_TechInputSplit!B251</f>
        <v>2024</v>
      </c>
      <c r="C251" t="str">
        <f>DISENE_EX_TechInputSplit!C251</f>
        <v>RESBDGELC</v>
      </c>
      <c r="D251" t="str">
        <f>DISENE_EX_TechInputSplit!D251</f>
        <v>RESBDGDHEAVGSUB___HW_EX</v>
      </c>
      <c r="E251">
        <f>IFERROR(IFERROR(VLOOKUP(RIGHT(C251,3),'Tuning parameters'!$B$4:$N$7,HLOOKUP(B251,'Tuning parameters'!$C$2:$N$3,2,FALSE),FALSE),VLOOKUP(RIGHT(C251,4),'Tuning parameters'!$B$4:$N$7,HLOOKUP('NZ50-ENE-2_TechInputSplit'!B251,'Tuning parameters'!$C$2:$N$3,2,FALSE),FALSE)),DISENE_EX_TechInputSplit!E251)</f>
        <v>2.94117647058823E-2</v>
      </c>
      <c r="F251" t="str">
        <f>DISENE_EX_TechInputSplit!F251</f>
        <v>ResidentialBuildingDistrict HeatingToronto AverageSubstation</v>
      </c>
    </row>
    <row r="252" spans="1:6" x14ac:dyDescent="0.25">
      <c r="A252" t="str">
        <f>DISENE_EX_TechInputSplit!A252</f>
        <v>TO</v>
      </c>
      <c r="B252">
        <f>DISENE_EX_TechInputSplit!B252</f>
        <v>2024</v>
      </c>
      <c r="C252" t="str">
        <f>DISENE_EX_TechInputSplit!C252</f>
        <v>RESBDGNGA</v>
      </c>
      <c r="D252" t="str">
        <f>DISENE_EX_TechInputSplit!D252</f>
        <v>RESBDGDHEPRDBOILARNGA_EX</v>
      </c>
      <c r="E252">
        <f>IFERROR(IFERROR(VLOOKUP(RIGHT(C252,3),'Tuning parameters'!$B$4:$N$7,HLOOKUP(B252,'Tuning parameters'!$C$2:$N$3,2,FALSE),FALSE),VLOOKUP(RIGHT(C252,4),'Tuning parameters'!$B$4:$N$7,HLOOKUP('NZ50-ENE-2_TechInputSplit'!B252,'Tuning parameters'!$C$2:$N$3,2,FALSE),FALSE)),DISENE_EX_TechInputSplit!E252)</f>
        <v>0.8</v>
      </c>
      <c r="F252" t="str">
        <f>DISENE_EX_TechInputSplit!F252</f>
        <v>ResidentialBuildingDistrict HeatingProductionBoilerLarge</v>
      </c>
    </row>
    <row r="253" spans="1:6" x14ac:dyDescent="0.25">
      <c r="A253" t="str">
        <f>DISENE_EX_TechInputSplit!A253</f>
        <v>TO</v>
      </c>
      <c r="B253">
        <f>DISENE_EX_TechInputSplit!B253</f>
        <v>2024</v>
      </c>
      <c r="C253" t="str">
        <f>DISENE_EX_TechInputSplit!C253</f>
        <v>RESBDGBMTN</v>
      </c>
      <c r="D253" t="str">
        <f>DISENE_EX_TechInputSplit!D253</f>
        <v>RESBDGDHEPRDBOILARNGA_EX</v>
      </c>
      <c r="E253">
        <f>IFERROR(IFERROR(VLOOKUP(RIGHT(C253,3),'Tuning parameters'!$B$4:$N$7,HLOOKUP(B253,'Tuning parameters'!$C$2:$N$3,2,FALSE),FALSE),VLOOKUP(RIGHT(C253,4),'Tuning parameters'!$B$4:$N$7,HLOOKUP('NZ50-ENE-2_TechInputSplit'!B253,'Tuning parameters'!$C$2:$N$3,2,FALSE),FALSE)),DISENE_EX_TechInputSplit!E253)</f>
        <v>0.19999999999999996</v>
      </c>
      <c r="F253" t="str">
        <f>DISENE_EX_TechInputSplit!F253</f>
        <v>ResidentialBuildingDistrict HeatingProductionBoilerLarge</v>
      </c>
    </row>
    <row r="254" spans="1:6" x14ac:dyDescent="0.25">
      <c r="A254" t="str">
        <f>DISENE_EX_TechInputSplit!A254</f>
        <v>TO</v>
      </c>
      <c r="B254">
        <f>DISENE_EX_TechInputSplit!B254</f>
        <v>2025</v>
      </c>
      <c r="C254" t="str">
        <f>DISENE_EX_TechInputSplit!C254</f>
        <v>SEECOMBDGDCOCWPP</v>
      </c>
      <c r="D254" t="str">
        <f>DISENE_EX_TechInputSplit!D254</f>
        <v>COMBDGDCOAVGSUB___CW_EX</v>
      </c>
      <c r="E254">
        <f>IFERROR(IFERROR(VLOOKUP(RIGHT(C254,3),'Tuning parameters'!$B$4:$N$7,HLOOKUP(B254,'Tuning parameters'!$C$2:$N$3,2,FALSE),FALSE),VLOOKUP(RIGHT(C254,4),'Tuning parameters'!$B$4:$N$7,HLOOKUP('NZ50-ENE-2_TechInputSplit'!B254,'Tuning parameters'!$C$2:$N$3,2,FALSE),FALSE)),DISENE_EX_TechInputSplit!E254)</f>
        <v>0.97058823529411697</v>
      </c>
      <c r="F254" t="str">
        <f>DISENE_EX_TechInputSplit!F254</f>
        <v>CommercialBuildingDistrict CoolingToronto AverageSubstation</v>
      </c>
    </row>
    <row r="255" spans="1:6" x14ac:dyDescent="0.25">
      <c r="A255" t="str">
        <f>DISENE_EX_TechInputSplit!A255</f>
        <v>TO</v>
      </c>
      <c r="B255">
        <f>DISENE_EX_TechInputSplit!B255</f>
        <v>2025</v>
      </c>
      <c r="C255" t="str">
        <f>DISENE_EX_TechInputSplit!C255</f>
        <v>COMBDGELC</v>
      </c>
      <c r="D255" t="str">
        <f>DISENE_EX_TechInputSplit!D255</f>
        <v>COMBDGDCOAVGSUB___CW_EX</v>
      </c>
      <c r="E255">
        <f>IFERROR(IFERROR(VLOOKUP(RIGHT(C255,3),'Tuning parameters'!$B$4:$N$7,HLOOKUP(B255,'Tuning parameters'!$C$2:$N$3,2,FALSE),FALSE),VLOOKUP(RIGHT(C255,4),'Tuning parameters'!$B$4:$N$7,HLOOKUP('NZ50-ENE-2_TechInputSplit'!B255,'Tuning parameters'!$C$2:$N$3,2,FALSE),FALSE)),DISENE_EX_TechInputSplit!E255)</f>
        <v>2.94117647058823E-2</v>
      </c>
      <c r="F255" t="str">
        <f>DISENE_EX_TechInputSplit!F255</f>
        <v>CommercialBuildingDistrict CoolingToronto AverageSubstation</v>
      </c>
    </row>
    <row r="256" spans="1:6" x14ac:dyDescent="0.25">
      <c r="A256" t="str">
        <f>DISENE_EX_TechInputSplit!A256</f>
        <v>TO</v>
      </c>
      <c r="B256">
        <f>DISENE_EX_TechInputSplit!B256</f>
        <v>2025</v>
      </c>
      <c r="C256" t="str">
        <f>DISENE_EX_TechInputSplit!C256</f>
        <v>COMBDGELC</v>
      </c>
      <c r="D256" t="str">
        <f>DISENE_EX_TechInputSplit!D256</f>
        <v>COMBDGDCOPRDDLAENWELC_EX</v>
      </c>
      <c r="E256">
        <f>IFERROR(IFERROR(VLOOKUP(RIGHT(C256,3),'Tuning parameters'!$B$4:$N$7,HLOOKUP(B256,'Tuning parameters'!$C$2:$N$3,2,FALSE),FALSE),VLOOKUP(RIGHT(C256,4),'Tuning parameters'!$B$4:$N$7,HLOOKUP('NZ50-ENE-2_TechInputSplit'!B256,'Tuning parameters'!$C$2:$N$3,2,FALSE),FALSE)),DISENE_EX_TechInputSplit!E256)</f>
        <v>0.98499999999999999</v>
      </c>
      <c r="F256" t="str">
        <f>DISENE_EX_TechInputSplit!F256</f>
        <v>CommercialBuildingDistrict CoolingProductionDeep Lake CoolingEnwave</v>
      </c>
    </row>
    <row r="257" spans="1:6" x14ac:dyDescent="0.25">
      <c r="A257" t="str">
        <f>DISENE_EX_TechInputSplit!A257</f>
        <v>TO</v>
      </c>
      <c r="B257">
        <f>DISENE_EX_TechInputSplit!B257</f>
        <v>2025</v>
      </c>
      <c r="C257" t="str">
        <f>DISENE_EX_TechInputSplit!C257</f>
        <v>COMBDGETHOS</v>
      </c>
      <c r="D257" t="str">
        <f>DISENE_EX_TechInputSplit!D257</f>
        <v>COMBDGDCOPRDDLAENWELC_EX</v>
      </c>
      <c r="E257">
        <f>IFERROR(IFERROR(VLOOKUP(RIGHT(C257,3),'Tuning parameters'!$B$4:$N$7,HLOOKUP(B257,'Tuning parameters'!$C$2:$N$3,2,FALSE),FALSE),VLOOKUP(RIGHT(C257,4),'Tuning parameters'!$B$4:$N$7,HLOOKUP('NZ50-ENE-2_TechInputSplit'!B257,'Tuning parameters'!$C$2:$N$3,2,FALSE),FALSE)),DISENE_EX_TechInputSplit!E257)</f>
        <v>1.4999999999999999E-2</v>
      </c>
      <c r="F257" t="str">
        <f>DISENE_EX_TechInputSplit!F257</f>
        <v>CommercialBuildingDistrict CoolingProductionDeep Lake CoolingEnwave</v>
      </c>
    </row>
    <row r="258" spans="1:6" x14ac:dyDescent="0.25">
      <c r="A258" t="str">
        <f>DISENE_EX_TechInputSplit!A258</f>
        <v>TO</v>
      </c>
      <c r="B258">
        <f>DISENE_EX_TechInputSplit!B258</f>
        <v>2025</v>
      </c>
      <c r="C258" t="str">
        <f>DISENE_EX_TechInputSplit!C258</f>
        <v>SEECOMBDGDHEHWP</v>
      </c>
      <c r="D258" t="str">
        <f>DISENE_EX_TechInputSplit!D258</f>
        <v>COMBDGDCOPRDHEPLARHWP_EX</v>
      </c>
      <c r="E258">
        <f>IFERROR(IFERROR(VLOOKUP(RIGHT(C258,3),'Tuning parameters'!$B$4:$N$7,HLOOKUP(B258,'Tuning parameters'!$C$2:$N$3,2,FALSE),FALSE),VLOOKUP(RIGHT(C258,4),'Tuning parameters'!$B$4:$N$7,HLOOKUP('NZ50-ENE-2_TechInputSplit'!B258,'Tuning parameters'!$C$2:$N$3,2,FALSE),FALSE)),DISENE_EX_TechInputSplit!E258)</f>
        <v>0.98499999999999999</v>
      </c>
      <c r="F258" t="str">
        <f>DISENE_EX_TechInputSplit!F258</f>
        <v>CommercialBuildingDistrict CoolingProductionHeat PumpLarge</v>
      </c>
    </row>
    <row r="259" spans="1:6" x14ac:dyDescent="0.25">
      <c r="A259" t="str">
        <f>DISENE_EX_TechInputSplit!A259</f>
        <v>TO</v>
      </c>
      <c r="B259">
        <f>DISENE_EX_TechInputSplit!B259</f>
        <v>2025</v>
      </c>
      <c r="C259" t="str">
        <f>DISENE_EX_TechInputSplit!C259</f>
        <v>COMBDGELC</v>
      </c>
      <c r="D259" t="str">
        <f>DISENE_EX_TechInputSplit!D259</f>
        <v>COMBDGDCOPRDHEPLARHWP_EX</v>
      </c>
      <c r="E259">
        <f>IFERROR(IFERROR(VLOOKUP(RIGHT(C259,3),'Tuning parameters'!$B$4:$N$7,HLOOKUP(B259,'Tuning parameters'!$C$2:$N$3,2,FALSE),FALSE),VLOOKUP(RIGHT(C259,4),'Tuning parameters'!$B$4:$N$7,HLOOKUP('NZ50-ENE-2_TechInputSplit'!B259,'Tuning parameters'!$C$2:$N$3,2,FALSE),FALSE)),DISENE_EX_TechInputSplit!E259)</f>
        <v>1.4999999999999999E-2</v>
      </c>
      <c r="F259" t="str">
        <f>DISENE_EX_TechInputSplit!F259</f>
        <v>CommercialBuildingDistrict CoolingProductionHeat PumpLarge</v>
      </c>
    </row>
    <row r="260" spans="1:6" x14ac:dyDescent="0.25">
      <c r="A260" t="str">
        <f>DISENE_EX_TechInputSplit!A260</f>
        <v>TO</v>
      </c>
      <c r="B260">
        <f>DISENE_EX_TechInputSplit!B260</f>
        <v>2025</v>
      </c>
      <c r="C260" t="str">
        <f>DISENE_EX_TechInputSplit!C260</f>
        <v>SEECOMBDGDHEHWPP</v>
      </c>
      <c r="D260" t="str">
        <f>DISENE_EX_TechInputSplit!D260</f>
        <v>COMBDGDHEAVGSUB___HW_EX</v>
      </c>
      <c r="E260">
        <f>IFERROR(IFERROR(VLOOKUP(RIGHT(C260,3),'Tuning parameters'!$B$4:$N$7,HLOOKUP(B260,'Tuning parameters'!$C$2:$N$3,2,FALSE),FALSE),VLOOKUP(RIGHT(C260,4),'Tuning parameters'!$B$4:$N$7,HLOOKUP('NZ50-ENE-2_TechInputSplit'!B260,'Tuning parameters'!$C$2:$N$3,2,FALSE),FALSE)),DISENE_EX_TechInputSplit!E260)</f>
        <v>0.97058823529411697</v>
      </c>
      <c r="F260" t="str">
        <f>DISENE_EX_TechInputSplit!F260</f>
        <v>CommercialBuildingDistrict HeatingToronto AverageSubstation</v>
      </c>
    </row>
    <row r="261" spans="1:6" x14ac:dyDescent="0.25">
      <c r="A261" t="str">
        <f>DISENE_EX_TechInputSplit!A261</f>
        <v>TO</v>
      </c>
      <c r="B261">
        <f>DISENE_EX_TechInputSplit!B261</f>
        <v>2025</v>
      </c>
      <c r="C261" t="str">
        <f>DISENE_EX_TechInputSplit!C261</f>
        <v>COMBDGELC</v>
      </c>
      <c r="D261" t="str">
        <f>DISENE_EX_TechInputSplit!D261</f>
        <v>COMBDGDHEAVGSUB___HW_EX</v>
      </c>
      <c r="E261">
        <f>IFERROR(IFERROR(VLOOKUP(RIGHT(C261,3),'Tuning parameters'!$B$4:$N$7,HLOOKUP(B261,'Tuning parameters'!$C$2:$N$3,2,FALSE),FALSE),VLOOKUP(RIGHT(C261,4),'Tuning parameters'!$B$4:$N$7,HLOOKUP('NZ50-ENE-2_TechInputSplit'!B261,'Tuning parameters'!$C$2:$N$3,2,FALSE),FALSE)),DISENE_EX_TechInputSplit!E261)</f>
        <v>2.94117647058823E-2</v>
      </c>
      <c r="F261" t="str">
        <f>DISENE_EX_TechInputSplit!F261</f>
        <v>CommercialBuildingDistrict HeatingToronto AverageSubstation</v>
      </c>
    </row>
    <row r="262" spans="1:6" x14ac:dyDescent="0.25">
      <c r="A262" t="str">
        <f>DISENE_EX_TechInputSplit!A262</f>
        <v>TO</v>
      </c>
      <c r="B262">
        <f>DISENE_EX_TechInputSplit!B262</f>
        <v>2025</v>
      </c>
      <c r="C262" t="str">
        <f>DISENE_EX_TechInputSplit!C262</f>
        <v>COMBDGNGA</v>
      </c>
      <c r="D262" t="str">
        <f>DISENE_EX_TechInputSplit!D262</f>
        <v>COMBDGDHEPRDBOILARNGA_EX</v>
      </c>
      <c r="E262">
        <f>IFERROR(IFERROR(VLOOKUP(RIGHT(C262,3),'Tuning parameters'!$B$4:$N$7,HLOOKUP(B262,'Tuning parameters'!$C$2:$N$3,2,FALSE),FALSE),VLOOKUP(RIGHT(C262,4),'Tuning parameters'!$B$4:$N$7,HLOOKUP('NZ50-ENE-2_TechInputSplit'!B262,'Tuning parameters'!$C$2:$N$3,2,FALSE),FALSE)),DISENE_EX_TechInputSplit!E262)</f>
        <v>0.65</v>
      </c>
      <c r="F262" t="str">
        <f>DISENE_EX_TechInputSplit!F262</f>
        <v>CommercialBuildingDistrict HeatingProductionBoilerLarge</v>
      </c>
    </row>
    <row r="263" spans="1:6" x14ac:dyDescent="0.25">
      <c r="A263" t="str">
        <f>DISENE_EX_TechInputSplit!A263</f>
        <v>TO</v>
      </c>
      <c r="B263">
        <f>DISENE_EX_TechInputSplit!B263</f>
        <v>2025</v>
      </c>
      <c r="C263" t="str">
        <f>DISENE_EX_TechInputSplit!C263</f>
        <v>COMBDGBMTN</v>
      </c>
      <c r="D263" t="str">
        <f>DISENE_EX_TechInputSplit!D263</f>
        <v>COMBDGDHEPRDBOILARNGA_EX</v>
      </c>
      <c r="E263">
        <f>IFERROR(IFERROR(VLOOKUP(RIGHT(C263,3),'Tuning parameters'!$B$4:$N$7,HLOOKUP(B263,'Tuning parameters'!$C$2:$N$3,2,FALSE),FALSE),VLOOKUP(RIGHT(C263,4),'Tuning parameters'!$B$4:$N$7,HLOOKUP('NZ50-ENE-2_TechInputSplit'!B263,'Tuning parameters'!$C$2:$N$3,2,FALSE),FALSE)),DISENE_EX_TechInputSplit!E263)</f>
        <v>0.35</v>
      </c>
      <c r="F263" t="str">
        <f>DISENE_EX_TechInputSplit!F263</f>
        <v>CommercialBuildingDistrict HeatingProductionBoilerLarge</v>
      </c>
    </row>
    <row r="264" spans="1:6" x14ac:dyDescent="0.25">
      <c r="A264" t="str">
        <f>DISENE_EX_TechInputSplit!A264</f>
        <v>TO</v>
      </c>
      <c r="B264">
        <f>DISENE_EX_TechInputSplit!B264</f>
        <v>2025</v>
      </c>
      <c r="C264" t="str">
        <f>DISENE_EX_TechInputSplit!C264</f>
        <v>PUBBDGELC</v>
      </c>
      <c r="D264" t="str">
        <f>DISENE_EX_TechInputSplit!D264</f>
        <v>PUBBDGDCOAVGSUB___CW_EX</v>
      </c>
      <c r="E264">
        <f>IFERROR(IFERROR(VLOOKUP(RIGHT(C264,3),'Tuning parameters'!$B$4:$N$7,HLOOKUP(B264,'Tuning parameters'!$C$2:$N$3,2,FALSE),FALSE),VLOOKUP(RIGHT(C264,4),'Tuning parameters'!$B$4:$N$7,HLOOKUP('NZ50-ENE-2_TechInputSplit'!B264,'Tuning parameters'!$C$2:$N$3,2,FALSE),FALSE)),DISENE_EX_TechInputSplit!E264)</f>
        <v>0.97058823529411697</v>
      </c>
      <c r="F264" t="str">
        <f>DISENE_EX_TechInputSplit!F264</f>
        <v>PublicBuildingDistrict CoolingToronto AverageSubstation</v>
      </c>
    </row>
    <row r="265" spans="1:6" x14ac:dyDescent="0.25">
      <c r="A265" t="str">
        <f>DISENE_EX_TechInputSplit!A265</f>
        <v>TO</v>
      </c>
      <c r="B265">
        <f>DISENE_EX_TechInputSplit!B265</f>
        <v>2025</v>
      </c>
      <c r="C265" t="str">
        <f>DISENE_EX_TechInputSplit!C265</f>
        <v>SEEPUBBDGDCOCWPP</v>
      </c>
      <c r="D265" t="str">
        <f>DISENE_EX_TechInputSplit!D265</f>
        <v>PUBBDGDCOAVGSUB___CW_EX</v>
      </c>
      <c r="E265">
        <f>IFERROR(IFERROR(VLOOKUP(RIGHT(C265,3),'Tuning parameters'!$B$4:$N$7,HLOOKUP(B265,'Tuning parameters'!$C$2:$N$3,2,FALSE),FALSE),VLOOKUP(RIGHT(C265,4),'Tuning parameters'!$B$4:$N$7,HLOOKUP('NZ50-ENE-2_TechInputSplit'!B265,'Tuning parameters'!$C$2:$N$3,2,FALSE),FALSE)),DISENE_EX_TechInputSplit!E265)</f>
        <v>2.94117647058823E-2</v>
      </c>
      <c r="F265" t="str">
        <f>DISENE_EX_TechInputSplit!F265</f>
        <v>PublicBuildingDistrict CoolingToronto AverageSubstation</v>
      </c>
    </row>
    <row r="266" spans="1:6" x14ac:dyDescent="0.25">
      <c r="A266" t="str">
        <f>DISENE_EX_TechInputSplit!A266</f>
        <v>TO</v>
      </c>
      <c r="B266">
        <f>DISENE_EX_TechInputSplit!B266</f>
        <v>2025</v>
      </c>
      <c r="C266" t="str">
        <f>DISENE_EX_TechInputSplit!C266</f>
        <v>SEEPUBBDGDHEHWP</v>
      </c>
      <c r="D266" t="str">
        <f>DISENE_EX_TechInputSplit!D266</f>
        <v>PUBBDGDCOPRDHEPMEDHWP_EX</v>
      </c>
      <c r="E266">
        <f>IFERROR(IFERROR(VLOOKUP(RIGHT(C266,3),'Tuning parameters'!$B$4:$N$7,HLOOKUP(B266,'Tuning parameters'!$C$2:$N$3,2,FALSE),FALSE),VLOOKUP(RIGHT(C266,4),'Tuning parameters'!$B$4:$N$7,HLOOKUP('NZ50-ENE-2_TechInputSplit'!B266,'Tuning parameters'!$C$2:$N$3,2,FALSE),FALSE)),DISENE_EX_TechInputSplit!E266)</f>
        <v>0.98499999999999999</v>
      </c>
      <c r="F266" t="str">
        <f>DISENE_EX_TechInputSplit!F266</f>
        <v>PublicBuildingDistrict CoolingProductionHeat PumpMedium</v>
      </c>
    </row>
    <row r="267" spans="1:6" x14ac:dyDescent="0.25">
      <c r="A267" t="str">
        <f>DISENE_EX_TechInputSplit!A267</f>
        <v>TO</v>
      </c>
      <c r="B267">
        <f>DISENE_EX_TechInputSplit!B267</f>
        <v>2025</v>
      </c>
      <c r="C267" t="str">
        <f>DISENE_EX_TechInputSplit!C267</f>
        <v>PUBBDGELC</v>
      </c>
      <c r="D267" t="str">
        <f>DISENE_EX_TechInputSplit!D267</f>
        <v>PUBBDGDCOPRDHEPMEDHWP_EX</v>
      </c>
      <c r="E267">
        <f>IFERROR(IFERROR(VLOOKUP(RIGHT(C267,3),'Tuning parameters'!$B$4:$N$7,HLOOKUP(B267,'Tuning parameters'!$C$2:$N$3,2,FALSE),FALSE),VLOOKUP(RIGHT(C267,4),'Tuning parameters'!$B$4:$N$7,HLOOKUP('NZ50-ENE-2_TechInputSplit'!B267,'Tuning parameters'!$C$2:$N$3,2,FALSE),FALSE)),DISENE_EX_TechInputSplit!E267)</f>
        <v>1.4999999999999999E-2</v>
      </c>
      <c r="F267" t="str">
        <f>DISENE_EX_TechInputSplit!F267</f>
        <v>PublicBuildingDistrict CoolingProductionHeat PumpMedium</v>
      </c>
    </row>
    <row r="268" spans="1:6" x14ac:dyDescent="0.25">
      <c r="A268" t="str">
        <f>DISENE_EX_TechInputSplit!A268</f>
        <v>TO</v>
      </c>
      <c r="B268">
        <f>DISENE_EX_TechInputSplit!B268</f>
        <v>2025</v>
      </c>
      <c r="C268" t="str">
        <f>DISENE_EX_TechInputSplit!C268</f>
        <v>SEEPUBBDGDHEHWPP</v>
      </c>
      <c r="D268" t="str">
        <f>DISENE_EX_TechInputSplit!D268</f>
        <v>PUBBDGDHEAVGSUB___HW_EX</v>
      </c>
      <c r="E268">
        <f>IFERROR(IFERROR(VLOOKUP(RIGHT(C268,3),'Tuning parameters'!$B$4:$N$7,HLOOKUP(B268,'Tuning parameters'!$C$2:$N$3,2,FALSE),FALSE),VLOOKUP(RIGHT(C268,4),'Tuning parameters'!$B$4:$N$7,HLOOKUP('NZ50-ENE-2_TechInputSplit'!B268,'Tuning parameters'!$C$2:$N$3,2,FALSE),FALSE)),DISENE_EX_TechInputSplit!E268)</f>
        <v>0.97058823529411697</v>
      </c>
      <c r="F268" t="str">
        <f>DISENE_EX_TechInputSplit!F268</f>
        <v>PublicBuildingDistrict HeatingToronto AverageSubstation</v>
      </c>
    </row>
    <row r="269" spans="1:6" x14ac:dyDescent="0.25">
      <c r="A269" t="str">
        <f>DISENE_EX_TechInputSplit!A269</f>
        <v>TO</v>
      </c>
      <c r="B269">
        <f>DISENE_EX_TechInputSplit!B269</f>
        <v>2025</v>
      </c>
      <c r="C269" t="str">
        <f>DISENE_EX_TechInputSplit!C269</f>
        <v>PUBBDGELC</v>
      </c>
      <c r="D269" t="str">
        <f>DISENE_EX_TechInputSplit!D269</f>
        <v>PUBBDGDHEAVGSUB___HW_EX</v>
      </c>
      <c r="E269">
        <f>IFERROR(IFERROR(VLOOKUP(RIGHT(C269,3),'Tuning parameters'!$B$4:$N$7,HLOOKUP(B269,'Tuning parameters'!$C$2:$N$3,2,FALSE),FALSE),VLOOKUP(RIGHT(C269,4),'Tuning parameters'!$B$4:$N$7,HLOOKUP('NZ50-ENE-2_TechInputSplit'!B269,'Tuning parameters'!$C$2:$N$3,2,FALSE),FALSE)),DISENE_EX_TechInputSplit!E269)</f>
        <v>2.94117647058823E-2</v>
      </c>
      <c r="F269" t="str">
        <f>DISENE_EX_TechInputSplit!F269</f>
        <v>PublicBuildingDistrict HeatingToronto AverageSubstation</v>
      </c>
    </row>
    <row r="270" spans="1:6" x14ac:dyDescent="0.25">
      <c r="A270" t="str">
        <f>DISENE_EX_TechInputSplit!A270</f>
        <v>TO</v>
      </c>
      <c r="B270">
        <f>DISENE_EX_TechInputSplit!B270</f>
        <v>2025</v>
      </c>
      <c r="C270" t="str">
        <f>DISENE_EX_TechInputSplit!C270</f>
        <v>PUBBDGNGA</v>
      </c>
      <c r="D270" t="str">
        <f>DISENE_EX_TechInputSplit!D270</f>
        <v>PUBBDGDHEPRDBOILARNGA_EX</v>
      </c>
      <c r="E270">
        <f>IFERROR(IFERROR(VLOOKUP(RIGHT(C270,3),'Tuning parameters'!$B$4:$N$7,HLOOKUP(B270,'Tuning parameters'!$C$2:$N$3,2,FALSE),FALSE),VLOOKUP(RIGHT(C270,4),'Tuning parameters'!$B$4:$N$7,HLOOKUP('NZ50-ENE-2_TechInputSplit'!B270,'Tuning parameters'!$C$2:$N$3,2,FALSE),FALSE)),DISENE_EX_TechInputSplit!E270)</f>
        <v>0.65</v>
      </c>
      <c r="F270" t="str">
        <f>DISENE_EX_TechInputSplit!F270</f>
        <v>PublicBuildingDistrict HeatingProductionBoilerLarge</v>
      </c>
    </row>
    <row r="271" spans="1:6" x14ac:dyDescent="0.25">
      <c r="A271" t="str">
        <f>DISENE_EX_TechInputSplit!A271</f>
        <v>TO</v>
      </c>
      <c r="B271">
        <f>DISENE_EX_TechInputSplit!B271</f>
        <v>2025</v>
      </c>
      <c r="C271" t="str">
        <f>DISENE_EX_TechInputSplit!C271</f>
        <v>PUBBDGBMTN</v>
      </c>
      <c r="D271" t="str">
        <f>DISENE_EX_TechInputSplit!D271</f>
        <v>PUBBDGDHEPRDBOILARNGA_EX</v>
      </c>
      <c r="E271">
        <f>IFERROR(IFERROR(VLOOKUP(RIGHT(C271,3),'Tuning parameters'!$B$4:$N$7,HLOOKUP(B271,'Tuning parameters'!$C$2:$N$3,2,FALSE),FALSE),VLOOKUP(RIGHT(C271,4),'Tuning parameters'!$B$4:$N$7,HLOOKUP('NZ50-ENE-2_TechInputSplit'!B271,'Tuning parameters'!$C$2:$N$3,2,FALSE),FALSE)),DISENE_EX_TechInputSplit!E271)</f>
        <v>0.35</v>
      </c>
      <c r="F271" t="str">
        <f>DISENE_EX_TechInputSplit!F271</f>
        <v>PublicBuildingDistrict HeatingProductionBoilerLarge</v>
      </c>
    </row>
    <row r="272" spans="1:6" x14ac:dyDescent="0.25">
      <c r="A272" t="str">
        <f>DISENE_EX_TechInputSplit!A272</f>
        <v>TO</v>
      </c>
      <c r="B272">
        <f>DISENE_EX_TechInputSplit!B272</f>
        <v>2025</v>
      </c>
      <c r="C272" t="str">
        <f>DISENE_EX_TechInputSplit!C272</f>
        <v>SEERESBDGDCOCWPP</v>
      </c>
      <c r="D272" t="str">
        <f>DISENE_EX_TechInputSplit!D272</f>
        <v>RESBDGDCOAVGSUB___CW_EX</v>
      </c>
      <c r="E272">
        <f>IFERROR(IFERROR(VLOOKUP(RIGHT(C272,3),'Tuning parameters'!$B$4:$N$7,HLOOKUP(B272,'Tuning parameters'!$C$2:$N$3,2,FALSE),FALSE),VLOOKUP(RIGHT(C272,4),'Tuning parameters'!$B$4:$N$7,HLOOKUP('NZ50-ENE-2_TechInputSplit'!B272,'Tuning parameters'!$C$2:$N$3,2,FALSE),FALSE)),DISENE_EX_TechInputSplit!E272)</f>
        <v>0.97058823529411697</v>
      </c>
      <c r="F272" t="str">
        <f>DISENE_EX_TechInputSplit!F272</f>
        <v>ResidentialBuildingDistrict CoolingToronto AverageSubstation</v>
      </c>
    </row>
    <row r="273" spans="1:6" x14ac:dyDescent="0.25">
      <c r="A273" t="str">
        <f>DISENE_EX_TechInputSplit!A273</f>
        <v>TO</v>
      </c>
      <c r="B273">
        <f>DISENE_EX_TechInputSplit!B273</f>
        <v>2025</v>
      </c>
      <c r="C273" t="str">
        <f>DISENE_EX_TechInputSplit!C273</f>
        <v>RESBDGELC</v>
      </c>
      <c r="D273" t="str">
        <f>DISENE_EX_TechInputSplit!D273</f>
        <v>RESBDGDCOAVGSUB___CW_EX</v>
      </c>
      <c r="E273">
        <f>IFERROR(IFERROR(VLOOKUP(RIGHT(C273,3),'Tuning parameters'!$B$4:$N$7,HLOOKUP(B273,'Tuning parameters'!$C$2:$N$3,2,FALSE),FALSE),VLOOKUP(RIGHT(C273,4),'Tuning parameters'!$B$4:$N$7,HLOOKUP('NZ50-ENE-2_TechInputSplit'!B273,'Tuning parameters'!$C$2:$N$3,2,FALSE),FALSE)),DISENE_EX_TechInputSplit!E273)</f>
        <v>2.94117647058823E-2</v>
      </c>
      <c r="F273" t="str">
        <f>DISENE_EX_TechInputSplit!F273</f>
        <v>ResidentialBuildingDistrict CoolingToronto AverageSubstation</v>
      </c>
    </row>
    <row r="274" spans="1:6" x14ac:dyDescent="0.25">
      <c r="A274" t="str">
        <f>DISENE_EX_TechInputSplit!A274</f>
        <v>TO</v>
      </c>
      <c r="B274">
        <f>DISENE_EX_TechInputSplit!B274</f>
        <v>2025</v>
      </c>
      <c r="C274" t="str">
        <f>DISENE_EX_TechInputSplit!C274</f>
        <v>RESBDGELC</v>
      </c>
      <c r="D274" t="str">
        <f>DISENE_EX_TechInputSplit!D274</f>
        <v>RESBDGDCOPRDDLAENWELC_EX</v>
      </c>
      <c r="E274">
        <f>IFERROR(IFERROR(VLOOKUP(RIGHT(C274,3),'Tuning parameters'!$B$4:$N$7,HLOOKUP(B274,'Tuning parameters'!$C$2:$N$3,2,FALSE),FALSE),VLOOKUP(RIGHT(C274,4),'Tuning parameters'!$B$4:$N$7,HLOOKUP('NZ50-ENE-2_TechInputSplit'!B274,'Tuning parameters'!$C$2:$N$3,2,FALSE),FALSE)),DISENE_EX_TechInputSplit!E274)</f>
        <v>0.98499999999999999</v>
      </c>
      <c r="F274" t="str">
        <f>DISENE_EX_TechInputSplit!F274</f>
        <v>ResidentialBuildingDistrict CoolingProductionDeep Lake CoolingEnwave</v>
      </c>
    </row>
    <row r="275" spans="1:6" x14ac:dyDescent="0.25">
      <c r="A275" t="str">
        <f>DISENE_EX_TechInputSplit!A275</f>
        <v>TO</v>
      </c>
      <c r="B275">
        <f>DISENE_EX_TechInputSplit!B275</f>
        <v>2025</v>
      </c>
      <c r="C275" t="str">
        <f>DISENE_EX_TechInputSplit!C275</f>
        <v>RESBDGETHOS</v>
      </c>
      <c r="D275" t="str">
        <f>DISENE_EX_TechInputSplit!D275</f>
        <v>RESBDGDCOPRDDLAENWELC_EX</v>
      </c>
      <c r="E275">
        <f>IFERROR(IFERROR(VLOOKUP(RIGHT(C275,3),'Tuning parameters'!$B$4:$N$7,HLOOKUP(B275,'Tuning parameters'!$C$2:$N$3,2,FALSE),FALSE),VLOOKUP(RIGHT(C275,4),'Tuning parameters'!$B$4:$N$7,HLOOKUP('NZ50-ENE-2_TechInputSplit'!B275,'Tuning parameters'!$C$2:$N$3,2,FALSE),FALSE)),DISENE_EX_TechInputSplit!E275)</f>
        <v>1.4999999999999999E-2</v>
      </c>
      <c r="F275" t="str">
        <f>DISENE_EX_TechInputSplit!F275</f>
        <v>ResidentialBuildingDistrict CoolingProductionDeep Lake CoolingEnwave</v>
      </c>
    </row>
    <row r="276" spans="1:6" x14ac:dyDescent="0.25">
      <c r="A276" t="str">
        <f>DISENE_EX_TechInputSplit!A276</f>
        <v>TO</v>
      </c>
      <c r="B276">
        <f>DISENE_EX_TechInputSplit!B276</f>
        <v>2025</v>
      </c>
      <c r="C276" t="str">
        <f>DISENE_EX_TechInputSplit!C276</f>
        <v>SEERESBDGDHEHWP</v>
      </c>
      <c r="D276" t="str">
        <f>DISENE_EX_TechInputSplit!D276</f>
        <v>RESBDGDCOPRDHEPLARHWP_EX</v>
      </c>
      <c r="E276">
        <f>IFERROR(IFERROR(VLOOKUP(RIGHT(C276,3),'Tuning parameters'!$B$4:$N$7,HLOOKUP(B276,'Tuning parameters'!$C$2:$N$3,2,FALSE),FALSE),VLOOKUP(RIGHT(C276,4),'Tuning parameters'!$B$4:$N$7,HLOOKUP('NZ50-ENE-2_TechInputSplit'!B276,'Tuning parameters'!$C$2:$N$3,2,FALSE),FALSE)),DISENE_EX_TechInputSplit!E276)</f>
        <v>0.98499999999999999</v>
      </c>
      <c r="F276" t="str">
        <f>DISENE_EX_TechInputSplit!F276</f>
        <v>ResidentialBuildingDistrict CoolingProductionHeat PumpLarge</v>
      </c>
    </row>
    <row r="277" spans="1:6" x14ac:dyDescent="0.25">
      <c r="A277" t="str">
        <f>DISENE_EX_TechInputSplit!A277</f>
        <v>TO</v>
      </c>
      <c r="B277">
        <f>DISENE_EX_TechInputSplit!B277</f>
        <v>2025</v>
      </c>
      <c r="C277" t="str">
        <f>DISENE_EX_TechInputSplit!C277</f>
        <v>RESBDGELC</v>
      </c>
      <c r="D277" t="str">
        <f>DISENE_EX_TechInputSplit!D277</f>
        <v>RESBDGDCOPRDHEPLARHWP_EX</v>
      </c>
      <c r="E277">
        <f>IFERROR(IFERROR(VLOOKUP(RIGHT(C277,3),'Tuning parameters'!$B$4:$N$7,HLOOKUP(B277,'Tuning parameters'!$C$2:$N$3,2,FALSE),FALSE),VLOOKUP(RIGHT(C277,4),'Tuning parameters'!$B$4:$N$7,HLOOKUP('NZ50-ENE-2_TechInputSplit'!B277,'Tuning parameters'!$C$2:$N$3,2,FALSE),FALSE)),DISENE_EX_TechInputSplit!E277)</f>
        <v>1.4999999999999999E-2</v>
      </c>
      <c r="F277" t="str">
        <f>DISENE_EX_TechInputSplit!F277</f>
        <v>ResidentialBuildingDistrict CoolingProductionHeat PumpLarge</v>
      </c>
    </row>
    <row r="278" spans="1:6" x14ac:dyDescent="0.25">
      <c r="A278" t="str">
        <f>DISENE_EX_TechInputSplit!A278</f>
        <v>TO</v>
      </c>
      <c r="B278">
        <f>DISENE_EX_TechInputSplit!B278</f>
        <v>2025</v>
      </c>
      <c r="C278" t="str">
        <f>DISENE_EX_TechInputSplit!C278</f>
        <v>SEERESBDGDHEHWPP</v>
      </c>
      <c r="D278" t="str">
        <f>DISENE_EX_TechInputSplit!D278</f>
        <v>RESBDGDHEAVGSUB___HW_EX</v>
      </c>
      <c r="E278">
        <f>IFERROR(IFERROR(VLOOKUP(RIGHT(C278,3),'Tuning parameters'!$B$4:$N$7,HLOOKUP(B278,'Tuning parameters'!$C$2:$N$3,2,FALSE),FALSE),VLOOKUP(RIGHT(C278,4),'Tuning parameters'!$B$4:$N$7,HLOOKUP('NZ50-ENE-2_TechInputSplit'!B278,'Tuning parameters'!$C$2:$N$3,2,FALSE),FALSE)),DISENE_EX_TechInputSplit!E278)</f>
        <v>0.97058823529411697</v>
      </c>
      <c r="F278" t="str">
        <f>DISENE_EX_TechInputSplit!F278</f>
        <v>ResidentialBuildingDistrict HeatingToronto AverageSubstation</v>
      </c>
    </row>
    <row r="279" spans="1:6" x14ac:dyDescent="0.25">
      <c r="A279" t="str">
        <f>DISENE_EX_TechInputSplit!A279</f>
        <v>TO</v>
      </c>
      <c r="B279">
        <f>DISENE_EX_TechInputSplit!B279</f>
        <v>2025</v>
      </c>
      <c r="C279" t="str">
        <f>DISENE_EX_TechInputSplit!C279</f>
        <v>RESBDGELC</v>
      </c>
      <c r="D279" t="str">
        <f>DISENE_EX_TechInputSplit!D279</f>
        <v>RESBDGDHEAVGSUB___HW_EX</v>
      </c>
      <c r="E279">
        <f>IFERROR(IFERROR(VLOOKUP(RIGHT(C279,3),'Tuning parameters'!$B$4:$N$7,HLOOKUP(B279,'Tuning parameters'!$C$2:$N$3,2,FALSE),FALSE),VLOOKUP(RIGHT(C279,4),'Tuning parameters'!$B$4:$N$7,HLOOKUP('NZ50-ENE-2_TechInputSplit'!B279,'Tuning parameters'!$C$2:$N$3,2,FALSE),FALSE)),DISENE_EX_TechInputSplit!E279)</f>
        <v>2.94117647058823E-2</v>
      </c>
      <c r="F279" t="str">
        <f>DISENE_EX_TechInputSplit!F279</f>
        <v>ResidentialBuildingDistrict HeatingToronto AverageSubstation</v>
      </c>
    </row>
    <row r="280" spans="1:6" x14ac:dyDescent="0.25">
      <c r="A280" t="str">
        <f>DISENE_EX_TechInputSplit!A280</f>
        <v>TO</v>
      </c>
      <c r="B280">
        <f>DISENE_EX_TechInputSplit!B280</f>
        <v>2025</v>
      </c>
      <c r="C280" t="str">
        <f>DISENE_EX_TechInputSplit!C280</f>
        <v>RESBDGNGA</v>
      </c>
      <c r="D280" t="str">
        <f>DISENE_EX_TechInputSplit!D280</f>
        <v>RESBDGDHEPRDBOILARNGA_EX</v>
      </c>
      <c r="E280">
        <f>IFERROR(IFERROR(VLOOKUP(RIGHT(C280,3),'Tuning parameters'!$B$4:$N$7,HLOOKUP(B280,'Tuning parameters'!$C$2:$N$3,2,FALSE),FALSE),VLOOKUP(RIGHT(C280,4),'Tuning parameters'!$B$4:$N$7,HLOOKUP('NZ50-ENE-2_TechInputSplit'!B280,'Tuning parameters'!$C$2:$N$3,2,FALSE),FALSE)),DISENE_EX_TechInputSplit!E280)</f>
        <v>0.65</v>
      </c>
      <c r="F280" t="str">
        <f>DISENE_EX_TechInputSplit!F280</f>
        <v>ResidentialBuildingDistrict HeatingProductionBoilerLarge</v>
      </c>
    </row>
    <row r="281" spans="1:6" x14ac:dyDescent="0.25">
      <c r="A281" t="str">
        <f>DISENE_EX_TechInputSplit!A281</f>
        <v>TO</v>
      </c>
      <c r="B281">
        <f>DISENE_EX_TechInputSplit!B281</f>
        <v>2025</v>
      </c>
      <c r="C281" t="str">
        <f>DISENE_EX_TechInputSplit!C281</f>
        <v>RESBDGBMTN</v>
      </c>
      <c r="D281" t="str">
        <f>DISENE_EX_TechInputSplit!D281</f>
        <v>RESBDGDHEPRDBOILARNGA_EX</v>
      </c>
      <c r="E281">
        <f>IFERROR(IFERROR(VLOOKUP(RIGHT(C281,3),'Tuning parameters'!$B$4:$N$7,HLOOKUP(B281,'Tuning parameters'!$C$2:$N$3,2,FALSE),FALSE),VLOOKUP(RIGHT(C281,4),'Tuning parameters'!$B$4:$N$7,HLOOKUP('NZ50-ENE-2_TechInputSplit'!B281,'Tuning parameters'!$C$2:$N$3,2,FALSE),FALSE)),DISENE_EX_TechInputSplit!E281)</f>
        <v>0.35</v>
      </c>
      <c r="F281" t="str">
        <f>DISENE_EX_TechInputSplit!F281</f>
        <v>ResidentialBuildingDistrict HeatingProductionBoilerLarge</v>
      </c>
    </row>
    <row r="282" spans="1:6" x14ac:dyDescent="0.25">
      <c r="A282" t="str">
        <f>DISENE_EX_TechInputSplit!A282</f>
        <v>TO</v>
      </c>
      <c r="B282">
        <f>DISENE_EX_TechInputSplit!B282</f>
        <v>2026</v>
      </c>
      <c r="C282" t="str">
        <f>DISENE_EX_TechInputSplit!C282</f>
        <v>SEECOMBDGDCOCWPP</v>
      </c>
      <c r="D282" t="str">
        <f>DISENE_EX_TechInputSplit!D282</f>
        <v>COMBDGDCOAVGSUB___CW_EX</v>
      </c>
      <c r="E282">
        <f>IFERROR(IFERROR(VLOOKUP(RIGHT(C282,3),'Tuning parameters'!$B$4:$N$7,HLOOKUP(B282,'Tuning parameters'!$C$2:$N$3,2,FALSE),FALSE),VLOOKUP(RIGHT(C282,4),'Tuning parameters'!$B$4:$N$7,HLOOKUP('NZ50-ENE-2_TechInputSplit'!B282,'Tuning parameters'!$C$2:$N$3,2,FALSE),FALSE)),DISENE_EX_TechInputSplit!E282)</f>
        <v>0.97058823529411697</v>
      </c>
      <c r="F282" t="str">
        <f>DISENE_EX_TechInputSplit!F282</f>
        <v>CommercialBuildingDistrict CoolingToronto AverageSubstation</v>
      </c>
    </row>
    <row r="283" spans="1:6" x14ac:dyDescent="0.25">
      <c r="A283" t="str">
        <f>DISENE_EX_TechInputSplit!A283</f>
        <v>TO</v>
      </c>
      <c r="B283">
        <f>DISENE_EX_TechInputSplit!B283</f>
        <v>2026</v>
      </c>
      <c r="C283" t="str">
        <f>DISENE_EX_TechInputSplit!C283</f>
        <v>COMBDGELC</v>
      </c>
      <c r="D283" t="str">
        <f>DISENE_EX_TechInputSplit!D283</f>
        <v>COMBDGDCOAVGSUB___CW_EX</v>
      </c>
      <c r="E283">
        <f>IFERROR(IFERROR(VLOOKUP(RIGHT(C283,3),'Tuning parameters'!$B$4:$N$7,HLOOKUP(B283,'Tuning parameters'!$C$2:$N$3,2,FALSE),FALSE),VLOOKUP(RIGHT(C283,4),'Tuning parameters'!$B$4:$N$7,HLOOKUP('NZ50-ENE-2_TechInputSplit'!B283,'Tuning parameters'!$C$2:$N$3,2,FALSE),FALSE)),DISENE_EX_TechInputSplit!E283)</f>
        <v>2.94117647058823E-2</v>
      </c>
      <c r="F283" t="str">
        <f>DISENE_EX_TechInputSplit!F283</f>
        <v>CommercialBuildingDistrict CoolingToronto AverageSubstation</v>
      </c>
    </row>
    <row r="284" spans="1:6" x14ac:dyDescent="0.25">
      <c r="A284" t="str">
        <f>DISENE_EX_TechInputSplit!A284</f>
        <v>TO</v>
      </c>
      <c r="B284">
        <f>DISENE_EX_TechInputSplit!B284</f>
        <v>2026</v>
      </c>
      <c r="C284" t="str">
        <f>DISENE_EX_TechInputSplit!C284</f>
        <v>COMBDGELC</v>
      </c>
      <c r="D284" t="str">
        <f>DISENE_EX_TechInputSplit!D284</f>
        <v>COMBDGDCOPRDDLAENWELC_EX</v>
      </c>
      <c r="E284">
        <f>IFERROR(IFERROR(VLOOKUP(RIGHT(C284,3),'Tuning parameters'!$B$4:$N$7,HLOOKUP(B284,'Tuning parameters'!$C$2:$N$3,2,FALSE),FALSE),VLOOKUP(RIGHT(C284,4),'Tuning parameters'!$B$4:$N$7,HLOOKUP('NZ50-ENE-2_TechInputSplit'!B284,'Tuning parameters'!$C$2:$N$3,2,FALSE),FALSE)),DISENE_EX_TechInputSplit!E284)</f>
        <v>0.98499999999999999</v>
      </c>
      <c r="F284" t="str">
        <f>DISENE_EX_TechInputSplit!F284</f>
        <v>CommercialBuildingDistrict CoolingProductionDeep Lake CoolingEnwave</v>
      </c>
    </row>
    <row r="285" spans="1:6" x14ac:dyDescent="0.25">
      <c r="A285" t="str">
        <f>DISENE_EX_TechInputSplit!A285</f>
        <v>TO</v>
      </c>
      <c r="B285">
        <f>DISENE_EX_TechInputSplit!B285</f>
        <v>2026</v>
      </c>
      <c r="C285" t="str">
        <f>DISENE_EX_TechInputSplit!C285</f>
        <v>COMBDGETHOS</v>
      </c>
      <c r="D285" t="str">
        <f>DISENE_EX_TechInputSplit!D285</f>
        <v>COMBDGDCOPRDDLAENWELC_EX</v>
      </c>
      <c r="E285">
        <f>IFERROR(IFERROR(VLOOKUP(RIGHT(C285,3),'Tuning parameters'!$B$4:$N$7,HLOOKUP(B285,'Tuning parameters'!$C$2:$N$3,2,FALSE),FALSE),VLOOKUP(RIGHT(C285,4),'Tuning parameters'!$B$4:$N$7,HLOOKUP('NZ50-ENE-2_TechInputSplit'!B285,'Tuning parameters'!$C$2:$N$3,2,FALSE),FALSE)),DISENE_EX_TechInputSplit!E285)</f>
        <v>1.4999999999999999E-2</v>
      </c>
      <c r="F285" t="str">
        <f>DISENE_EX_TechInputSplit!F285</f>
        <v>CommercialBuildingDistrict CoolingProductionDeep Lake CoolingEnwave</v>
      </c>
    </row>
    <row r="286" spans="1:6" x14ac:dyDescent="0.25">
      <c r="A286" t="str">
        <f>DISENE_EX_TechInputSplit!A286</f>
        <v>TO</v>
      </c>
      <c r="B286">
        <f>DISENE_EX_TechInputSplit!B286</f>
        <v>2026</v>
      </c>
      <c r="C286" t="str">
        <f>DISENE_EX_TechInputSplit!C286</f>
        <v>SEECOMBDGDHEHWP</v>
      </c>
      <c r="D286" t="str">
        <f>DISENE_EX_TechInputSplit!D286</f>
        <v>COMBDGDCOPRDHEPLARHWP_EX</v>
      </c>
      <c r="E286">
        <f>IFERROR(IFERROR(VLOOKUP(RIGHT(C286,3),'Tuning parameters'!$B$4:$N$7,HLOOKUP(B286,'Tuning parameters'!$C$2:$N$3,2,FALSE),FALSE),VLOOKUP(RIGHT(C286,4),'Tuning parameters'!$B$4:$N$7,HLOOKUP('NZ50-ENE-2_TechInputSplit'!B286,'Tuning parameters'!$C$2:$N$3,2,FALSE),FALSE)),DISENE_EX_TechInputSplit!E286)</f>
        <v>0.98499999999999999</v>
      </c>
      <c r="F286" t="str">
        <f>DISENE_EX_TechInputSplit!F286</f>
        <v>CommercialBuildingDistrict CoolingProductionHeat PumpLarge</v>
      </c>
    </row>
    <row r="287" spans="1:6" x14ac:dyDescent="0.25">
      <c r="A287" t="str">
        <f>DISENE_EX_TechInputSplit!A287</f>
        <v>TO</v>
      </c>
      <c r="B287">
        <f>DISENE_EX_TechInputSplit!B287</f>
        <v>2026</v>
      </c>
      <c r="C287" t="str">
        <f>DISENE_EX_TechInputSplit!C287</f>
        <v>COMBDGELC</v>
      </c>
      <c r="D287" t="str">
        <f>DISENE_EX_TechInputSplit!D287</f>
        <v>COMBDGDCOPRDHEPLARHWP_EX</v>
      </c>
      <c r="E287">
        <f>IFERROR(IFERROR(VLOOKUP(RIGHT(C287,3),'Tuning parameters'!$B$4:$N$7,HLOOKUP(B287,'Tuning parameters'!$C$2:$N$3,2,FALSE),FALSE),VLOOKUP(RIGHT(C287,4),'Tuning parameters'!$B$4:$N$7,HLOOKUP('NZ50-ENE-2_TechInputSplit'!B287,'Tuning parameters'!$C$2:$N$3,2,FALSE),FALSE)),DISENE_EX_TechInputSplit!E287)</f>
        <v>1.4999999999999999E-2</v>
      </c>
      <c r="F287" t="str">
        <f>DISENE_EX_TechInputSplit!F287</f>
        <v>CommercialBuildingDistrict CoolingProductionHeat PumpLarge</v>
      </c>
    </row>
    <row r="288" spans="1:6" x14ac:dyDescent="0.25">
      <c r="A288" t="str">
        <f>DISENE_EX_TechInputSplit!A288</f>
        <v>TO</v>
      </c>
      <c r="B288">
        <f>DISENE_EX_TechInputSplit!B288</f>
        <v>2026</v>
      </c>
      <c r="C288" t="str">
        <f>DISENE_EX_TechInputSplit!C288</f>
        <v>SEECOMBDGDHEHWPP</v>
      </c>
      <c r="D288" t="str">
        <f>DISENE_EX_TechInputSplit!D288</f>
        <v>COMBDGDHEAVGSUB___HW_EX</v>
      </c>
      <c r="E288">
        <f>IFERROR(IFERROR(VLOOKUP(RIGHT(C288,3),'Tuning parameters'!$B$4:$N$7,HLOOKUP(B288,'Tuning parameters'!$C$2:$N$3,2,FALSE),FALSE),VLOOKUP(RIGHT(C288,4),'Tuning parameters'!$B$4:$N$7,HLOOKUP('NZ50-ENE-2_TechInputSplit'!B288,'Tuning parameters'!$C$2:$N$3,2,FALSE),FALSE)),DISENE_EX_TechInputSplit!E288)</f>
        <v>0.97058823529411697</v>
      </c>
      <c r="F288" t="str">
        <f>DISENE_EX_TechInputSplit!F288</f>
        <v>CommercialBuildingDistrict HeatingToronto AverageSubstation</v>
      </c>
    </row>
    <row r="289" spans="1:6" x14ac:dyDescent="0.25">
      <c r="A289" t="str">
        <f>DISENE_EX_TechInputSplit!A289</f>
        <v>TO</v>
      </c>
      <c r="B289">
        <f>DISENE_EX_TechInputSplit!B289</f>
        <v>2026</v>
      </c>
      <c r="C289" t="str">
        <f>DISENE_EX_TechInputSplit!C289</f>
        <v>COMBDGELC</v>
      </c>
      <c r="D289" t="str">
        <f>DISENE_EX_TechInputSplit!D289</f>
        <v>COMBDGDHEAVGSUB___HW_EX</v>
      </c>
      <c r="E289">
        <f>IFERROR(IFERROR(VLOOKUP(RIGHT(C289,3),'Tuning parameters'!$B$4:$N$7,HLOOKUP(B289,'Tuning parameters'!$C$2:$N$3,2,FALSE),FALSE),VLOOKUP(RIGHT(C289,4),'Tuning parameters'!$B$4:$N$7,HLOOKUP('NZ50-ENE-2_TechInputSplit'!B289,'Tuning parameters'!$C$2:$N$3,2,FALSE),FALSE)),DISENE_EX_TechInputSplit!E289)</f>
        <v>2.94117647058823E-2</v>
      </c>
      <c r="F289" t="str">
        <f>DISENE_EX_TechInputSplit!F289</f>
        <v>CommercialBuildingDistrict HeatingToronto AverageSubstation</v>
      </c>
    </row>
    <row r="290" spans="1:6" x14ac:dyDescent="0.25">
      <c r="A290" t="str">
        <f>DISENE_EX_TechInputSplit!A290</f>
        <v>TO</v>
      </c>
      <c r="B290">
        <f>DISENE_EX_TechInputSplit!B290</f>
        <v>2026</v>
      </c>
      <c r="C290" t="str">
        <f>DISENE_EX_TechInputSplit!C290</f>
        <v>COMBDGNGA</v>
      </c>
      <c r="D290" t="str">
        <f>DISENE_EX_TechInputSplit!D290</f>
        <v>COMBDGDHEPRDBOILARNGA_EX</v>
      </c>
      <c r="E290">
        <f>IFERROR(IFERROR(VLOOKUP(RIGHT(C290,3),'Tuning parameters'!$B$4:$N$7,HLOOKUP(B290,'Tuning parameters'!$C$2:$N$3,2,FALSE),FALSE),VLOOKUP(RIGHT(C290,4),'Tuning parameters'!$B$4:$N$7,HLOOKUP('NZ50-ENE-2_TechInputSplit'!B290,'Tuning parameters'!$C$2:$N$3,2,FALSE),FALSE)),DISENE_EX_TechInputSplit!E290)</f>
        <v>0.4</v>
      </c>
      <c r="F290" t="str">
        <f>DISENE_EX_TechInputSplit!F290</f>
        <v>CommercialBuildingDistrict HeatingProductionBoilerLarge</v>
      </c>
    </row>
    <row r="291" spans="1:6" x14ac:dyDescent="0.25">
      <c r="A291" t="str">
        <f>DISENE_EX_TechInputSplit!A291</f>
        <v>TO</v>
      </c>
      <c r="B291">
        <f>DISENE_EX_TechInputSplit!B291</f>
        <v>2026</v>
      </c>
      <c r="C291" t="str">
        <f>DISENE_EX_TechInputSplit!C291</f>
        <v>COMBDGBMTN</v>
      </c>
      <c r="D291" t="str">
        <f>DISENE_EX_TechInputSplit!D291</f>
        <v>COMBDGDHEPRDBOILARNGA_EX</v>
      </c>
      <c r="E291">
        <f>IFERROR(IFERROR(VLOOKUP(RIGHT(C291,3),'Tuning parameters'!$B$4:$N$7,HLOOKUP(B291,'Tuning parameters'!$C$2:$N$3,2,FALSE),FALSE),VLOOKUP(RIGHT(C291,4),'Tuning parameters'!$B$4:$N$7,HLOOKUP('NZ50-ENE-2_TechInputSplit'!B291,'Tuning parameters'!$C$2:$N$3,2,FALSE),FALSE)),DISENE_EX_TechInputSplit!E291)</f>
        <v>0.6</v>
      </c>
      <c r="F291" t="str">
        <f>DISENE_EX_TechInputSplit!F291</f>
        <v>CommercialBuildingDistrict HeatingProductionBoilerLarge</v>
      </c>
    </row>
    <row r="292" spans="1:6" x14ac:dyDescent="0.25">
      <c r="A292" t="str">
        <f>DISENE_EX_TechInputSplit!A292</f>
        <v>TO</v>
      </c>
      <c r="B292">
        <f>DISENE_EX_TechInputSplit!B292</f>
        <v>2026</v>
      </c>
      <c r="C292" t="str">
        <f>DISENE_EX_TechInputSplit!C292</f>
        <v>PUBBDGELC</v>
      </c>
      <c r="D292" t="str">
        <f>DISENE_EX_TechInputSplit!D292</f>
        <v>PUBBDGDCOAVGSUB___CW_EX</v>
      </c>
      <c r="E292">
        <f>IFERROR(IFERROR(VLOOKUP(RIGHT(C292,3),'Tuning parameters'!$B$4:$N$7,HLOOKUP(B292,'Tuning parameters'!$C$2:$N$3,2,FALSE),FALSE),VLOOKUP(RIGHT(C292,4),'Tuning parameters'!$B$4:$N$7,HLOOKUP('NZ50-ENE-2_TechInputSplit'!B292,'Tuning parameters'!$C$2:$N$3,2,FALSE),FALSE)),DISENE_EX_TechInputSplit!E292)</f>
        <v>0.97058823529411697</v>
      </c>
      <c r="F292" t="str">
        <f>DISENE_EX_TechInputSplit!F292</f>
        <v>PublicBuildingDistrict CoolingToronto AverageSubstation</v>
      </c>
    </row>
    <row r="293" spans="1:6" x14ac:dyDescent="0.25">
      <c r="A293" t="str">
        <f>DISENE_EX_TechInputSplit!A293</f>
        <v>TO</v>
      </c>
      <c r="B293">
        <f>DISENE_EX_TechInputSplit!B293</f>
        <v>2026</v>
      </c>
      <c r="C293" t="str">
        <f>DISENE_EX_TechInputSplit!C293</f>
        <v>SEEPUBBDGDCOCWPP</v>
      </c>
      <c r="D293" t="str">
        <f>DISENE_EX_TechInputSplit!D293</f>
        <v>PUBBDGDCOAVGSUB___CW_EX</v>
      </c>
      <c r="E293">
        <f>IFERROR(IFERROR(VLOOKUP(RIGHT(C293,3),'Tuning parameters'!$B$4:$N$7,HLOOKUP(B293,'Tuning parameters'!$C$2:$N$3,2,FALSE),FALSE),VLOOKUP(RIGHT(C293,4),'Tuning parameters'!$B$4:$N$7,HLOOKUP('NZ50-ENE-2_TechInputSplit'!B293,'Tuning parameters'!$C$2:$N$3,2,FALSE),FALSE)),DISENE_EX_TechInputSplit!E293)</f>
        <v>2.94117647058823E-2</v>
      </c>
      <c r="F293" t="str">
        <f>DISENE_EX_TechInputSplit!F293</f>
        <v>PublicBuildingDistrict CoolingToronto AverageSubstation</v>
      </c>
    </row>
    <row r="294" spans="1:6" x14ac:dyDescent="0.25">
      <c r="A294" t="str">
        <f>DISENE_EX_TechInputSplit!A294</f>
        <v>TO</v>
      </c>
      <c r="B294">
        <f>DISENE_EX_TechInputSplit!B294</f>
        <v>2026</v>
      </c>
      <c r="C294" t="str">
        <f>DISENE_EX_TechInputSplit!C294</f>
        <v>SEEPUBBDGDHEHWP</v>
      </c>
      <c r="D294" t="str">
        <f>DISENE_EX_TechInputSplit!D294</f>
        <v>PUBBDGDCOPRDHEPMEDHWP_EX</v>
      </c>
      <c r="E294">
        <f>IFERROR(IFERROR(VLOOKUP(RIGHT(C294,3),'Tuning parameters'!$B$4:$N$7,HLOOKUP(B294,'Tuning parameters'!$C$2:$N$3,2,FALSE),FALSE),VLOOKUP(RIGHT(C294,4),'Tuning parameters'!$B$4:$N$7,HLOOKUP('NZ50-ENE-2_TechInputSplit'!B294,'Tuning parameters'!$C$2:$N$3,2,FALSE),FALSE)),DISENE_EX_TechInputSplit!E294)</f>
        <v>0.98499999999999999</v>
      </c>
      <c r="F294" t="str">
        <f>DISENE_EX_TechInputSplit!F294</f>
        <v>PublicBuildingDistrict CoolingProductionHeat PumpMedium</v>
      </c>
    </row>
    <row r="295" spans="1:6" x14ac:dyDescent="0.25">
      <c r="A295" t="str">
        <f>DISENE_EX_TechInputSplit!A295</f>
        <v>TO</v>
      </c>
      <c r="B295">
        <f>DISENE_EX_TechInputSplit!B295</f>
        <v>2026</v>
      </c>
      <c r="C295" t="str">
        <f>DISENE_EX_TechInputSplit!C295</f>
        <v>PUBBDGELC</v>
      </c>
      <c r="D295" t="str">
        <f>DISENE_EX_TechInputSplit!D295</f>
        <v>PUBBDGDCOPRDHEPMEDHWP_EX</v>
      </c>
      <c r="E295">
        <f>IFERROR(IFERROR(VLOOKUP(RIGHT(C295,3),'Tuning parameters'!$B$4:$N$7,HLOOKUP(B295,'Tuning parameters'!$C$2:$N$3,2,FALSE),FALSE),VLOOKUP(RIGHT(C295,4),'Tuning parameters'!$B$4:$N$7,HLOOKUP('NZ50-ENE-2_TechInputSplit'!B295,'Tuning parameters'!$C$2:$N$3,2,FALSE),FALSE)),DISENE_EX_TechInputSplit!E295)</f>
        <v>1.4999999999999999E-2</v>
      </c>
      <c r="F295" t="str">
        <f>DISENE_EX_TechInputSplit!F295</f>
        <v>PublicBuildingDistrict CoolingProductionHeat PumpMedium</v>
      </c>
    </row>
    <row r="296" spans="1:6" x14ac:dyDescent="0.25">
      <c r="A296" t="str">
        <f>DISENE_EX_TechInputSplit!A296</f>
        <v>TO</v>
      </c>
      <c r="B296">
        <f>DISENE_EX_TechInputSplit!B296</f>
        <v>2026</v>
      </c>
      <c r="C296" t="str">
        <f>DISENE_EX_TechInputSplit!C296</f>
        <v>SEEPUBBDGDHEHWPP</v>
      </c>
      <c r="D296" t="str">
        <f>DISENE_EX_TechInputSplit!D296</f>
        <v>PUBBDGDHEAVGSUB___HW_EX</v>
      </c>
      <c r="E296">
        <f>IFERROR(IFERROR(VLOOKUP(RIGHT(C296,3),'Tuning parameters'!$B$4:$N$7,HLOOKUP(B296,'Tuning parameters'!$C$2:$N$3,2,FALSE),FALSE),VLOOKUP(RIGHT(C296,4),'Tuning parameters'!$B$4:$N$7,HLOOKUP('NZ50-ENE-2_TechInputSplit'!B296,'Tuning parameters'!$C$2:$N$3,2,FALSE),FALSE)),DISENE_EX_TechInputSplit!E296)</f>
        <v>0.97058823529411697</v>
      </c>
      <c r="F296" t="str">
        <f>DISENE_EX_TechInputSplit!F296</f>
        <v>PublicBuildingDistrict HeatingToronto AverageSubstation</v>
      </c>
    </row>
    <row r="297" spans="1:6" x14ac:dyDescent="0.25">
      <c r="A297" t="str">
        <f>DISENE_EX_TechInputSplit!A297</f>
        <v>TO</v>
      </c>
      <c r="B297">
        <f>DISENE_EX_TechInputSplit!B297</f>
        <v>2026</v>
      </c>
      <c r="C297" t="str">
        <f>DISENE_EX_TechInputSplit!C297</f>
        <v>PUBBDGELC</v>
      </c>
      <c r="D297" t="str">
        <f>DISENE_EX_TechInputSplit!D297</f>
        <v>PUBBDGDHEAVGSUB___HW_EX</v>
      </c>
      <c r="E297">
        <f>IFERROR(IFERROR(VLOOKUP(RIGHT(C297,3),'Tuning parameters'!$B$4:$N$7,HLOOKUP(B297,'Tuning parameters'!$C$2:$N$3,2,FALSE),FALSE),VLOOKUP(RIGHT(C297,4),'Tuning parameters'!$B$4:$N$7,HLOOKUP('NZ50-ENE-2_TechInputSplit'!B297,'Tuning parameters'!$C$2:$N$3,2,FALSE),FALSE)),DISENE_EX_TechInputSplit!E297)</f>
        <v>2.94117647058823E-2</v>
      </c>
      <c r="F297" t="str">
        <f>DISENE_EX_TechInputSplit!F297</f>
        <v>PublicBuildingDistrict HeatingToronto AverageSubstation</v>
      </c>
    </row>
    <row r="298" spans="1:6" x14ac:dyDescent="0.25">
      <c r="A298" t="str">
        <f>DISENE_EX_TechInputSplit!A298</f>
        <v>TO</v>
      </c>
      <c r="B298">
        <f>DISENE_EX_TechInputSplit!B298</f>
        <v>2026</v>
      </c>
      <c r="C298" t="str">
        <f>DISENE_EX_TechInputSplit!C298</f>
        <v>PUBBDGNGA</v>
      </c>
      <c r="D298" t="str">
        <f>DISENE_EX_TechInputSplit!D298</f>
        <v>PUBBDGDHEPRDBOILARNGA_EX</v>
      </c>
      <c r="E298">
        <f>IFERROR(IFERROR(VLOOKUP(RIGHT(C298,3),'Tuning parameters'!$B$4:$N$7,HLOOKUP(B298,'Tuning parameters'!$C$2:$N$3,2,FALSE),FALSE),VLOOKUP(RIGHT(C298,4),'Tuning parameters'!$B$4:$N$7,HLOOKUP('NZ50-ENE-2_TechInputSplit'!B298,'Tuning parameters'!$C$2:$N$3,2,FALSE),FALSE)),DISENE_EX_TechInputSplit!E298)</f>
        <v>0.4</v>
      </c>
      <c r="F298" t="str">
        <f>DISENE_EX_TechInputSplit!F298</f>
        <v>PublicBuildingDistrict HeatingProductionBoilerLarge</v>
      </c>
    </row>
    <row r="299" spans="1:6" x14ac:dyDescent="0.25">
      <c r="A299" t="str">
        <f>DISENE_EX_TechInputSplit!A299</f>
        <v>TO</v>
      </c>
      <c r="B299">
        <f>DISENE_EX_TechInputSplit!B299</f>
        <v>2026</v>
      </c>
      <c r="C299" t="str">
        <f>DISENE_EX_TechInputSplit!C299</f>
        <v>PUBBDGBMTN</v>
      </c>
      <c r="D299" t="str">
        <f>DISENE_EX_TechInputSplit!D299</f>
        <v>PUBBDGDHEPRDBOILARNGA_EX</v>
      </c>
      <c r="E299">
        <f>IFERROR(IFERROR(VLOOKUP(RIGHT(C299,3),'Tuning parameters'!$B$4:$N$7,HLOOKUP(B299,'Tuning parameters'!$C$2:$N$3,2,FALSE),FALSE),VLOOKUP(RIGHT(C299,4),'Tuning parameters'!$B$4:$N$7,HLOOKUP('NZ50-ENE-2_TechInputSplit'!B299,'Tuning parameters'!$C$2:$N$3,2,FALSE),FALSE)),DISENE_EX_TechInputSplit!E299)</f>
        <v>0.6</v>
      </c>
      <c r="F299" t="str">
        <f>DISENE_EX_TechInputSplit!F299</f>
        <v>PublicBuildingDistrict HeatingProductionBoilerLarge</v>
      </c>
    </row>
    <row r="300" spans="1:6" x14ac:dyDescent="0.25">
      <c r="A300" t="str">
        <f>DISENE_EX_TechInputSplit!A300</f>
        <v>TO</v>
      </c>
      <c r="B300">
        <f>DISENE_EX_TechInputSplit!B300</f>
        <v>2026</v>
      </c>
      <c r="C300" t="str">
        <f>DISENE_EX_TechInputSplit!C300</f>
        <v>SEERESBDGDCOCWPP</v>
      </c>
      <c r="D300" t="str">
        <f>DISENE_EX_TechInputSplit!D300</f>
        <v>RESBDGDCOAVGSUB___CW_EX</v>
      </c>
      <c r="E300">
        <f>IFERROR(IFERROR(VLOOKUP(RIGHT(C300,3),'Tuning parameters'!$B$4:$N$7,HLOOKUP(B300,'Tuning parameters'!$C$2:$N$3,2,FALSE),FALSE),VLOOKUP(RIGHT(C300,4),'Tuning parameters'!$B$4:$N$7,HLOOKUP('NZ50-ENE-2_TechInputSplit'!B300,'Tuning parameters'!$C$2:$N$3,2,FALSE),FALSE)),DISENE_EX_TechInputSplit!E300)</f>
        <v>0.97058823529411697</v>
      </c>
      <c r="F300" t="str">
        <f>DISENE_EX_TechInputSplit!F300</f>
        <v>ResidentialBuildingDistrict CoolingToronto AverageSubstation</v>
      </c>
    </row>
    <row r="301" spans="1:6" x14ac:dyDescent="0.25">
      <c r="A301" t="str">
        <f>DISENE_EX_TechInputSplit!A301</f>
        <v>TO</v>
      </c>
      <c r="B301">
        <f>DISENE_EX_TechInputSplit!B301</f>
        <v>2026</v>
      </c>
      <c r="C301" t="str">
        <f>DISENE_EX_TechInputSplit!C301</f>
        <v>RESBDGELC</v>
      </c>
      <c r="D301" t="str">
        <f>DISENE_EX_TechInputSplit!D301</f>
        <v>RESBDGDCOAVGSUB___CW_EX</v>
      </c>
      <c r="E301">
        <f>IFERROR(IFERROR(VLOOKUP(RIGHT(C301,3),'Tuning parameters'!$B$4:$N$7,HLOOKUP(B301,'Tuning parameters'!$C$2:$N$3,2,FALSE),FALSE),VLOOKUP(RIGHT(C301,4),'Tuning parameters'!$B$4:$N$7,HLOOKUP('NZ50-ENE-2_TechInputSplit'!B301,'Tuning parameters'!$C$2:$N$3,2,FALSE),FALSE)),DISENE_EX_TechInputSplit!E301)</f>
        <v>2.94117647058823E-2</v>
      </c>
      <c r="F301" t="str">
        <f>DISENE_EX_TechInputSplit!F301</f>
        <v>ResidentialBuildingDistrict CoolingToronto AverageSubstation</v>
      </c>
    </row>
    <row r="302" spans="1:6" x14ac:dyDescent="0.25">
      <c r="A302" t="str">
        <f>DISENE_EX_TechInputSplit!A302</f>
        <v>TO</v>
      </c>
      <c r="B302">
        <f>DISENE_EX_TechInputSplit!B302</f>
        <v>2026</v>
      </c>
      <c r="C302" t="str">
        <f>DISENE_EX_TechInputSplit!C302</f>
        <v>RESBDGELC</v>
      </c>
      <c r="D302" t="str">
        <f>DISENE_EX_TechInputSplit!D302</f>
        <v>RESBDGDCOPRDDLAENWELC_EX</v>
      </c>
      <c r="E302">
        <f>IFERROR(IFERROR(VLOOKUP(RIGHT(C302,3),'Tuning parameters'!$B$4:$N$7,HLOOKUP(B302,'Tuning parameters'!$C$2:$N$3,2,FALSE),FALSE),VLOOKUP(RIGHT(C302,4),'Tuning parameters'!$B$4:$N$7,HLOOKUP('NZ50-ENE-2_TechInputSplit'!B302,'Tuning parameters'!$C$2:$N$3,2,FALSE),FALSE)),DISENE_EX_TechInputSplit!E302)</f>
        <v>0.98499999999999999</v>
      </c>
      <c r="F302" t="str">
        <f>DISENE_EX_TechInputSplit!F302</f>
        <v>ResidentialBuildingDistrict CoolingProductionDeep Lake CoolingEnwave</v>
      </c>
    </row>
    <row r="303" spans="1:6" x14ac:dyDescent="0.25">
      <c r="A303" t="str">
        <f>DISENE_EX_TechInputSplit!A303</f>
        <v>TO</v>
      </c>
      <c r="B303">
        <f>DISENE_EX_TechInputSplit!B303</f>
        <v>2026</v>
      </c>
      <c r="C303" t="str">
        <f>DISENE_EX_TechInputSplit!C303</f>
        <v>RESBDGETHOS</v>
      </c>
      <c r="D303" t="str">
        <f>DISENE_EX_TechInputSplit!D303</f>
        <v>RESBDGDCOPRDDLAENWELC_EX</v>
      </c>
      <c r="E303">
        <f>IFERROR(IFERROR(VLOOKUP(RIGHT(C303,3),'Tuning parameters'!$B$4:$N$7,HLOOKUP(B303,'Tuning parameters'!$C$2:$N$3,2,FALSE),FALSE),VLOOKUP(RIGHT(C303,4),'Tuning parameters'!$B$4:$N$7,HLOOKUP('NZ50-ENE-2_TechInputSplit'!B303,'Tuning parameters'!$C$2:$N$3,2,FALSE),FALSE)),DISENE_EX_TechInputSplit!E303)</f>
        <v>1.4999999999999999E-2</v>
      </c>
      <c r="F303" t="str">
        <f>DISENE_EX_TechInputSplit!F303</f>
        <v>ResidentialBuildingDistrict CoolingProductionDeep Lake CoolingEnwave</v>
      </c>
    </row>
    <row r="304" spans="1:6" x14ac:dyDescent="0.25">
      <c r="A304" t="str">
        <f>DISENE_EX_TechInputSplit!A304</f>
        <v>TO</v>
      </c>
      <c r="B304">
        <f>DISENE_EX_TechInputSplit!B304</f>
        <v>2026</v>
      </c>
      <c r="C304" t="str">
        <f>DISENE_EX_TechInputSplit!C304</f>
        <v>SEERESBDGDHEHWP</v>
      </c>
      <c r="D304" t="str">
        <f>DISENE_EX_TechInputSplit!D304</f>
        <v>RESBDGDCOPRDHEPLARHWP_EX</v>
      </c>
      <c r="E304">
        <f>IFERROR(IFERROR(VLOOKUP(RIGHT(C304,3),'Tuning parameters'!$B$4:$N$7,HLOOKUP(B304,'Tuning parameters'!$C$2:$N$3,2,FALSE),FALSE),VLOOKUP(RIGHT(C304,4),'Tuning parameters'!$B$4:$N$7,HLOOKUP('NZ50-ENE-2_TechInputSplit'!B304,'Tuning parameters'!$C$2:$N$3,2,FALSE),FALSE)),DISENE_EX_TechInputSplit!E304)</f>
        <v>0.98499999999999999</v>
      </c>
      <c r="F304" t="str">
        <f>DISENE_EX_TechInputSplit!F304</f>
        <v>ResidentialBuildingDistrict CoolingProductionHeat PumpLarge</v>
      </c>
    </row>
    <row r="305" spans="1:6" x14ac:dyDescent="0.25">
      <c r="A305" t="str">
        <f>DISENE_EX_TechInputSplit!A305</f>
        <v>TO</v>
      </c>
      <c r="B305">
        <f>DISENE_EX_TechInputSplit!B305</f>
        <v>2026</v>
      </c>
      <c r="C305" t="str">
        <f>DISENE_EX_TechInputSplit!C305</f>
        <v>RESBDGELC</v>
      </c>
      <c r="D305" t="str">
        <f>DISENE_EX_TechInputSplit!D305</f>
        <v>RESBDGDCOPRDHEPLARHWP_EX</v>
      </c>
      <c r="E305">
        <f>IFERROR(IFERROR(VLOOKUP(RIGHT(C305,3),'Tuning parameters'!$B$4:$N$7,HLOOKUP(B305,'Tuning parameters'!$C$2:$N$3,2,FALSE),FALSE),VLOOKUP(RIGHT(C305,4),'Tuning parameters'!$B$4:$N$7,HLOOKUP('NZ50-ENE-2_TechInputSplit'!B305,'Tuning parameters'!$C$2:$N$3,2,FALSE),FALSE)),DISENE_EX_TechInputSplit!E305)</f>
        <v>1.4999999999999999E-2</v>
      </c>
      <c r="F305" t="str">
        <f>DISENE_EX_TechInputSplit!F305</f>
        <v>ResidentialBuildingDistrict CoolingProductionHeat PumpLarge</v>
      </c>
    </row>
    <row r="306" spans="1:6" x14ac:dyDescent="0.25">
      <c r="A306" t="str">
        <f>DISENE_EX_TechInputSplit!A306</f>
        <v>TO</v>
      </c>
      <c r="B306">
        <f>DISENE_EX_TechInputSplit!B306</f>
        <v>2026</v>
      </c>
      <c r="C306" t="str">
        <f>DISENE_EX_TechInputSplit!C306</f>
        <v>SEERESBDGDHEHWPP</v>
      </c>
      <c r="D306" t="str">
        <f>DISENE_EX_TechInputSplit!D306</f>
        <v>RESBDGDHEAVGSUB___HW_EX</v>
      </c>
      <c r="E306">
        <f>IFERROR(IFERROR(VLOOKUP(RIGHT(C306,3),'Tuning parameters'!$B$4:$N$7,HLOOKUP(B306,'Tuning parameters'!$C$2:$N$3,2,FALSE),FALSE),VLOOKUP(RIGHT(C306,4),'Tuning parameters'!$B$4:$N$7,HLOOKUP('NZ50-ENE-2_TechInputSplit'!B306,'Tuning parameters'!$C$2:$N$3,2,FALSE),FALSE)),DISENE_EX_TechInputSplit!E306)</f>
        <v>0.97058823529411697</v>
      </c>
      <c r="F306" t="str">
        <f>DISENE_EX_TechInputSplit!F306</f>
        <v>ResidentialBuildingDistrict HeatingToronto AverageSubstation</v>
      </c>
    </row>
    <row r="307" spans="1:6" x14ac:dyDescent="0.25">
      <c r="A307" t="str">
        <f>DISENE_EX_TechInputSplit!A307</f>
        <v>TO</v>
      </c>
      <c r="B307">
        <f>DISENE_EX_TechInputSplit!B307</f>
        <v>2026</v>
      </c>
      <c r="C307" t="str">
        <f>DISENE_EX_TechInputSplit!C307</f>
        <v>RESBDGELC</v>
      </c>
      <c r="D307" t="str">
        <f>DISENE_EX_TechInputSplit!D307</f>
        <v>RESBDGDHEAVGSUB___HW_EX</v>
      </c>
      <c r="E307">
        <f>IFERROR(IFERROR(VLOOKUP(RIGHT(C307,3),'Tuning parameters'!$B$4:$N$7,HLOOKUP(B307,'Tuning parameters'!$C$2:$N$3,2,FALSE),FALSE),VLOOKUP(RIGHT(C307,4),'Tuning parameters'!$B$4:$N$7,HLOOKUP('NZ50-ENE-2_TechInputSplit'!B307,'Tuning parameters'!$C$2:$N$3,2,FALSE),FALSE)),DISENE_EX_TechInputSplit!E307)</f>
        <v>2.94117647058823E-2</v>
      </c>
      <c r="F307" t="str">
        <f>DISENE_EX_TechInputSplit!F307</f>
        <v>ResidentialBuildingDistrict HeatingToronto AverageSubstation</v>
      </c>
    </row>
    <row r="308" spans="1:6" x14ac:dyDescent="0.25">
      <c r="A308" t="str">
        <f>DISENE_EX_TechInputSplit!A308</f>
        <v>TO</v>
      </c>
      <c r="B308">
        <f>DISENE_EX_TechInputSplit!B308</f>
        <v>2026</v>
      </c>
      <c r="C308" t="str">
        <f>DISENE_EX_TechInputSplit!C308</f>
        <v>RESBDGNGA</v>
      </c>
      <c r="D308" t="str">
        <f>DISENE_EX_TechInputSplit!D308</f>
        <v>RESBDGDHEPRDBOILARNGA_EX</v>
      </c>
      <c r="E308">
        <f>IFERROR(IFERROR(VLOOKUP(RIGHT(C308,3),'Tuning parameters'!$B$4:$N$7,HLOOKUP(B308,'Tuning parameters'!$C$2:$N$3,2,FALSE),FALSE),VLOOKUP(RIGHT(C308,4),'Tuning parameters'!$B$4:$N$7,HLOOKUP('NZ50-ENE-2_TechInputSplit'!B308,'Tuning parameters'!$C$2:$N$3,2,FALSE),FALSE)),DISENE_EX_TechInputSplit!E308)</f>
        <v>0.4</v>
      </c>
      <c r="F308" t="str">
        <f>DISENE_EX_TechInputSplit!F308</f>
        <v>ResidentialBuildingDistrict HeatingProductionBoilerLarge</v>
      </c>
    </row>
    <row r="309" spans="1:6" x14ac:dyDescent="0.25">
      <c r="A309" t="str">
        <f>DISENE_EX_TechInputSplit!A309</f>
        <v>TO</v>
      </c>
      <c r="B309">
        <f>DISENE_EX_TechInputSplit!B309</f>
        <v>2026</v>
      </c>
      <c r="C309" t="str">
        <f>DISENE_EX_TechInputSplit!C309</f>
        <v>RESBDGBMTN</v>
      </c>
      <c r="D309" t="str">
        <f>DISENE_EX_TechInputSplit!D309</f>
        <v>RESBDGDHEPRDBOILARNGA_EX</v>
      </c>
      <c r="E309">
        <f>IFERROR(IFERROR(VLOOKUP(RIGHT(C309,3),'Tuning parameters'!$B$4:$N$7,HLOOKUP(B309,'Tuning parameters'!$C$2:$N$3,2,FALSE),FALSE),VLOOKUP(RIGHT(C309,4),'Tuning parameters'!$B$4:$N$7,HLOOKUP('NZ50-ENE-2_TechInputSplit'!B309,'Tuning parameters'!$C$2:$N$3,2,FALSE),FALSE)),DISENE_EX_TechInputSplit!E309)</f>
        <v>0.6</v>
      </c>
      <c r="F309" t="str">
        <f>DISENE_EX_TechInputSplit!F309</f>
        <v>ResidentialBuildingDistrict HeatingProductionBoilerLarge</v>
      </c>
    </row>
    <row r="310" spans="1:6" x14ac:dyDescent="0.25">
      <c r="A310" t="str">
        <f>DISENE_EX_TechInputSplit!A310</f>
        <v>TO</v>
      </c>
      <c r="B310">
        <f>DISENE_EX_TechInputSplit!B310</f>
        <v>2027</v>
      </c>
      <c r="C310" t="str">
        <f>DISENE_EX_TechInputSplit!C310</f>
        <v>SEECOMBDGDCOCWPP</v>
      </c>
      <c r="D310" t="str">
        <f>DISENE_EX_TechInputSplit!D310</f>
        <v>COMBDGDCOAVGSUB___CW_EX</v>
      </c>
      <c r="E310">
        <f>IFERROR(IFERROR(VLOOKUP(RIGHT(C310,3),'Tuning parameters'!$B$4:$N$7,HLOOKUP(B310,'Tuning parameters'!$C$2:$N$3,2,FALSE),FALSE),VLOOKUP(RIGHT(C310,4),'Tuning parameters'!$B$4:$N$7,HLOOKUP('NZ50-ENE-2_TechInputSplit'!B310,'Tuning parameters'!$C$2:$N$3,2,FALSE),FALSE)),DISENE_EX_TechInputSplit!E310)</f>
        <v>0.97058823529411697</v>
      </c>
      <c r="F310" t="str">
        <f>DISENE_EX_TechInputSplit!F310</f>
        <v>CommercialBuildingDistrict CoolingToronto AverageSubstation</v>
      </c>
    </row>
    <row r="311" spans="1:6" x14ac:dyDescent="0.25">
      <c r="A311" t="str">
        <f>DISENE_EX_TechInputSplit!A311</f>
        <v>TO</v>
      </c>
      <c r="B311">
        <f>DISENE_EX_TechInputSplit!B311</f>
        <v>2027</v>
      </c>
      <c r="C311" t="str">
        <f>DISENE_EX_TechInputSplit!C311</f>
        <v>COMBDGELC</v>
      </c>
      <c r="D311" t="str">
        <f>DISENE_EX_TechInputSplit!D311</f>
        <v>COMBDGDCOAVGSUB___CW_EX</v>
      </c>
      <c r="E311">
        <f>IFERROR(IFERROR(VLOOKUP(RIGHT(C311,3),'Tuning parameters'!$B$4:$N$7,HLOOKUP(B311,'Tuning parameters'!$C$2:$N$3,2,FALSE),FALSE),VLOOKUP(RIGHT(C311,4),'Tuning parameters'!$B$4:$N$7,HLOOKUP('NZ50-ENE-2_TechInputSplit'!B311,'Tuning parameters'!$C$2:$N$3,2,FALSE),FALSE)),DISENE_EX_TechInputSplit!E311)</f>
        <v>2.94117647058823E-2</v>
      </c>
      <c r="F311" t="str">
        <f>DISENE_EX_TechInputSplit!F311</f>
        <v>CommercialBuildingDistrict CoolingToronto AverageSubstation</v>
      </c>
    </row>
    <row r="312" spans="1:6" x14ac:dyDescent="0.25">
      <c r="A312" t="str">
        <f>DISENE_EX_TechInputSplit!A312</f>
        <v>TO</v>
      </c>
      <c r="B312">
        <f>DISENE_EX_TechInputSplit!B312</f>
        <v>2027</v>
      </c>
      <c r="C312" t="str">
        <f>DISENE_EX_TechInputSplit!C312</f>
        <v>COMBDGELC</v>
      </c>
      <c r="D312" t="str">
        <f>DISENE_EX_TechInputSplit!D312</f>
        <v>COMBDGDCOPRDDLAENWELC_EX</v>
      </c>
      <c r="E312">
        <f>IFERROR(IFERROR(VLOOKUP(RIGHT(C312,3),'Tuning parameters'!$B$4:$N$7,HLOOKUP(B312,'Tuning parameters'!$C$2:$N$3,2,FALSE),FALSE),VLOOKUP(RIGHT(C312,4),'Tuning parameters'!$B$4:$N$7,HLOOKUP('NZ50-ENE-2_TechInputSplit'!B312,'Tuning parameters'!$C$2:$N$3,2,FALSE),FALSE)),DISENE_EX_TechInputSplit!E312)</f>
        <v>0.98499999999999999</v>
      </c>
      <c r="F312" t="str">
        <f>DISENE_EX_TechInputSplit!F312</f>
        <v>CommercialBuildingDistrict CoolingProductionDeep Lake CoolingEnwave</v>
      </c>
    </row>
    <row r="313" spans="1:6" x14ac:dyDescent="0.25">
      <c r="A313" t="str">
        <f>DISENE_EX_TechInputSplit!A313</f>
        <v>TO</v>
      </c>
      <c r="B313">
        <f>DISENE_EX_TechInputSplit!B313</f>
        <v>2027</v>
      </c>
      <c r="C313" t="str">
        <f>DISENE_EX_TechInputSplit!C313</f>
        <v>COMBDGETHOS</v>
      </c>
      <c r="D313" t="str">
        <f>DISENE_EX_TechInputSplit!D313</f>
        <v>COMBDGDCOPRDDLAENWELC_EX</v>
      </c>
      <c r="E313">
        <f>IFERROR(IFERROR(VLOOKUP(RIGHT(C313,3),'Tuning parameters'!$B$4:$N$7,HLOOKUP(B313,'Tuning parameters'!$C$2:$N$3,2,FALSE),FALSE),VLOOKUP(RIGHT(C313,4),'Tuning parameters'!$B$4:$N$7,HLOOKUP('NZ50-ENE-2_TechInputSplit'!B313,'Tuning parameters'!$C$2:$N$3,2,FALSE),FALSE)),DISENE_EX_TechInputSplit!E313)</f>
        <v>1.4999999999999999E-2</v>
      </c>
      <c r="F313" t="str">
        <f>DISENE_EX_TechInputSplit!F313</f>
        <v>CommercialBuildingDistrict CoolingProductionDeep Lake CoolingEnwave</v>
      </c>
    </row>
    <row r="314" spans="1:6" x14ac:dyDescent="0.25">
      <c r="A314" t="str">
        <f>DISENE_EX_TechInputSplit!A314</f>
        <v>TO</v>
      </c>
      <c r="B314">
        <f>DISENE_EX_TechInputSplit!B314</f>
        <v>2027</v>
      </c>
      <c r="C314" t="str">
        <f>DISENE_EX_TechInputSplit!C314</f>
        <v>SEECOMBDGDHEHWP</v>
      </c>
      <c r="D314" t="str">
        <f>DISENE_EX_TechInputSplit!D314</f>
        <v>COMBDGDCOPRDHEPLARHWP_EX</v>
      </c>
      <c r="E314">
        <f>IFERROR(IFERROR(VLOOKUP(RIGHT(C314,3),'Tuning parameters'!$B$4:$N$7,HLOOKUP(B314,'Tuning parameters'!$C$2:$N$3,2,FALSE),FALSE),VLOOKUP(RIGHT(C314,4),'Tuning parameters'!$B$4:$N$7,HLOOKUP('NZ50-ENE-2_TechInputSplit'!B314,'Tuning parameters'!$C$2:$N$3,2,FALSE),FALSE)),DISENE_EX_TechInputSplit!E314)</f>
        <v>0.98499999999999999</v>
      </c>
      <c r="F314" t="str">
        <f>DISENE_EX_TechInputSplit!F314</f>
        <v>CommercialBuildingDistrict CoolingProductionHeat PumpLarge</v>
      </c>
    </row>
    <row r="315" spans="1:6" x14ac:dyDescent="0.25">
      <c r="A315" t="str">
        <f>DISENE_EX_TechInputSplit!A315</f>
        <v>TO</v>
      </c>
      <c r="B315">
        <f>DISENE_EX_TechInputSplit!B315</f>
        <v>2027</v>
      </c>
      <c r="C315" t="str">
        <f>DISENE_EX_TechInputSplit!C315</f>
        <v>COMBDGELC</v>
      </c>
      <c r="D315" t="str">
        <f>DISENE_EX_TechInputSplit!D315</f>
        <v>COMBDGDCOPRDHEPLARHWP_EX</v>
      </c>
      <c r="E315">
        <f>IFERROR(IFERROR(VLOOKUP(RIGHT(C315,3),'Tuning parameters'!$B$4:$N$7,HLOOKUP(B315,'Tuning parameters'!$C$2:$N$3,2,FALSE),FALSE),VLOOKUP(RIGHT(C315,4),'Tuning parameters'!$B$4:$N$7,HLOOKUP('NZ50-ENE-2_TechInputSplit'!B315,'Tuning parameters'!$C$2:$N$3,2,FALSE),FALSE)),DISENE_EX_TechInputSplit!E315)</f>
        <v>1.4999999999999999E-2</v>
      </c>
      <c r="F315" t="str">
        <f>DISENE_EX_TechInputSplit!F315</f>
        <v>CommercialBuildingDistrict CoolingProductionHeat PumpLarge</v>
      </c>
    </row>
    <row r="316" spans="1:6" x14ac:dyDescent="0.25">
      <c r="A316" t="str">
        <f>DISENE_EX_TechInputSplit!A316</f>
        <v>TO</v>
      </c>
      <c r="B316">
        <f>DISENE_EX_TechInputSplit!B316</f>
        <v>2027</v>
      </c>
      <c r="C316" t="str">
        <f>DISENE_EX_TechInputSplit!C316</f>
        <v>SEECOMBDGDHEHWPP</v>
      </c>
      <c r="D316" t="str">
        <f>DISENE_EX_TechInputSplit!D316</f>
        <v>COMBDGDHEAVGSUB___HW_EX</v>
      </c>
      <c r="E316">
        <f>IFERROR(IFERROR(VLOOKUP(RIGHT(C316,3),'Tuning parameters'!$B$4:$N$7,HLOOKUP(B316,'Tuning parameters'!$C$2:$N$3,2,FALSE),FALSE),VLOOKUP(RIGHT(C316,4),'Tuning parameters'!$B$4:$N$7,HLOOKUP('NZ50-ENE-2_TechInputSplit'!B316,'Tuning parameters'!$C$2:$N$3,2,FALSE),FALSE)),DISENE_EX_TechInputSplit!E316)</f>
        <v>0.97058823529411697</v>
      </c>
      <c r="F316" t="str">
        <f>DISENE_EX_TechInputSplit!F316</f>
        <v>CommercialBuildingDistrict HeatingToronto AverageSubstation</v>
      </c>
    </row>
    <row r="317" spans="1:6" x14ac:dyDescent="0.25">
      <c r="A317" t="str">
        <f>DISENE_EX_TechInputSplit!A317</f>
        <v>TO</v>
      </c>
      <c r="B317">
        <f>DISENE_EX_TechInputSplit!B317</f>
        <v>2027</v>
      </c>
      <c r="C317" t="str">
        <f>DISENE_EX_TechInputSplit!C317</f>
        <v>COMBDGELC</v>
      </c>
      <c r="D317" t="str">
        <f>DISENE_EX_TechInputSplit!D317</f>
        <v>COMBDGDHEAVGSUB___HW_EX</v>
      </c>
      <c r="E317">
        <f>IFERROR(IFERROR(VLOOKUP(RIGHT(C317,3),'Tuning parameters'!$B$4:$N$7,HLOOKUP(B317,'Tuning parameters'!$C$2:$N$3,2,FALSE),FALSE),VLOOKUP(RIGHT(C317,4),'Tuning parameters'!$B$4:$N$7,HLOOKUP('NZ50-ENE-2_TechInputSplit'!B317,'Tuning parameters'!$C$2:$N$3,2,FALSE),FALSE)),DISENE_EX_TechInputSplit!E317)</f>
        <v>2.94117647058823E-2</v>
      </c>
      <c r="F317" t="str">
        <f>DISENE_EX_TechInputSplit!F317</f>
        <v>CommercialBuildingDistrict HeatingToronto AverageSubstation</v>
      </c>
    </row>
    <row r="318" spans="1:6" x14ac:dyDescent="0.25">
      <c r="A318" t="str">
        <f>DISENE_EX_TechInputSplit!A318</f>
        <v>TO</v>
      </c>
      <c r="B318">
        <f>DISENE_EX_TechInputSplit!B318</f>
        <v>2027</v>
      </c>
      <c r="C318" t="str">
        <f>DISENE_EX_TechInputSplit!C318</f>
        <v>COMBDGNGA</v>
      </c>
      <c r="D318" t="str">
        <f>DISENE_EX_TechInputSplit!D318</f>
        <v>COMBDGDHEPRDBOILARNGA_EX</v>
      </c>
      <c r="E318">
        <f>IFERROR(IFERROR(VLOOKUP(RIGHT(C318,3),'Tuning parameters'!$B$4:$N$7,HLOOKUP(B318,'Tuning parameters'!$C$2:$N$3,2,FALSE),FALSE),VLOOKUP(RIGHT(C318,4),'Tuning parameters'!$B$4:$N$7,HLOOKUP('NZ50-ENE-2_TechInputSplit'!B318,'Tuning parameters'!$C$2:$N$3,2,FALSE),FALSE)),DISENE_EX_TechInputSplit!E318)</f>
        <v>0.3</v>
      </c>
      <c r="F318" t="str">
        <f>DISENE_EX_TechInputSplit!F318</f>
        <v>CommercialBuildingDistrict HeatingProductionBoilerLarge</v>
      </c>
    </row>
    <row r="319" spans="1:6" x14ac:dyDescent="0.25">
      <c r="A319" t="str">
        <f>DISENE_EX_TechInputSplit!A319</f>
        <v>TO</v>
      </c>
      <c r="B319">
        <f>DISENE_EX_TechInputSplit!B319</f>
        <v>2027</v>
      </c>
      <c r="C319" t="str">
        <f>DISENE_EX_TechInputSplit!C319</f>
        <v>COMBDGBMTN</v>
      </c>
      <c r="D319" t="str">
        <f>DISENE_EX_TechInputSplit!D319</f>
        <v>COMBDGDHEPRDBOILARNGA_EX</v>
      </c>
      <c r="E319">
        <f>IFERROR(IFERROR(VLOOKUP(RIGHT(C319,3),'Tuning parameters'!$B$4:$N$7,HLOOKUP(B319,'Tuning parameters'!$C$2:$N$3,2,FALSE),FALSE),VLOOKUP(RIGHT(C319,4),'Tuning parameters'!$B$4:$N$7,HLOOKUP('NZ50-ENE-2_TechInputSplit'!B319,'Tuning parameters'!$C$2:$N$3,2,FALSE),FALSE)),DISENE_EX_TechInputSplit!E319)</f>
        <v>0.7</v>
      </c>
      <c r="F319" t="str">
        <f>DISENE_EX_TechInputSplit!F319</f>
        <v>CommercialBuildingDistrict HeatingProductionBoilerLarge</v>
      </c>
    </row>
    <row r="320" spans="1:6" x14ac:dyDescent="0.25">
      <c r="A320" t="str">
        <f>DISENE_EX_TechInputSplit!A320</f>
        <v>TO</v>
      </c>
      <c r="B320">
        <f>DISENE_EX_TechInputSplit!B320</f>
        <v>2027</v>
      </c>
      <c r="C320" t="str">
        <f>DISENE_EX_TechInputSplit!C320</f>
        <v>PUBBDGELC</v>
      </c>
      <c r="D320" t="str">
        <f>DISENE_EX_TechInputSplit!D320</f>
        <v>PUBBDGDCOAVGSUB___CW_EX</v>
      </c>
      <c r="E320">
        <f>IFERROR(IFERROR(VLOOKUP(RIGHT(C320,3),'Tuning parameters'!$B$4:$N$7,HLOOKUP(B320,'Tuning parameters'!$C$2:$N$3,2,FALSE),FALSE),VLOOKUP(RIGHT(C320,4),'Tuning parameters'!$B$4:$N$7,HLOOKUP('NZ50-ENE-2_TechInputSplit'!B320,'Tuning parameters'!$C$2:$N$3,2,FALSE),FALSE)),DISENE_EX_TechInputSplit!E320)</f>
        <v>0.97058823529411697</v>
      </c>
      <c r="F320" t="str">
        <f>DISENE_EX_TechInputSplit!F320</f>
        <v>PublicBuildingDistrict CoolingToronto AverageSubstation</v>
      </c>
    </row>
    <row r="321" spans="1:6" x14ac:dyDescent="0.25">
      <c r="A321" t="str">
        <f>DISENE_EX_TechInputSplit!A321</f>
        <v>TO</v>
      </c>
      <c r="B321">
        <f>DISENE_EX_TechInputSplit!B321</f>
        <v>2027</v>
      </c>
      <c r="C321" t="str">
        <f>DISENE_EX_TechInputSplit!C321</f>
        <v>SEEPUBBDGDCOCWPP</v>
      </c>
      <c r="D321" t="str">
        <f>DISENE_EX_TechInputSplit!D321</f>
        <v>PUBBDGDCOAVGSUB___CW_EX</v>
      </c>
      <c r="E321">
        <f>IFERROR(IFERROR(VLOOKUP(RIGHT(C321,3),'Tuning parameters'!$B$4:$N$7,HLOOKUP(B321,'Tuning parameters'!$C$2:$N$3,2,FALSE),FALSE),VLOOKUP(RIGHT(C321,4),'Tuning parameters'!$B$4:$N$7,HLOOKUP('NZ50-ENE-2_TechInputSplit'!B321,'Tuning parameters'!$C$2:$N$3,2,FALSE),FALSE)),DISENE_EX_TechInputSplit!E321)</f>
        <v>2.94117647058823E-2</v>
      </c>
      <c r="F321" t="str">
        <f>DISENE_EX_TechInputSplit!F321</f>
        <v>PublicBuildingDistrict CoolingToronto AverageSubstation</v>
      </c>
    </row>
    <row r="322" spans="1:6" x14ac:dyDescent="0.25">
      <c r="A322" t="str">
        <f>DISENE_EX_TechInputSplit!A322</f>
        <v>TO</v>
      </c>
      <c r="B322">
        <f>DISENE_EX_TechInputSplit!B322</f>
        <v>2027</v>
      </c>
      <c r="C322" t="str">
        <f>DISENE_EX_TechInputSplit!C322</f>
        <v>SEEPUBBDGDHEHWP</v>
      </c>
      <c r="D322" t="str">
        <f>DISENE_EX_TechInputSplit!D322</f>
        <v>PUBBDGDCOPRDHEPMEDHWP_EX</v>
      </c>
      <c r="E322">
        <f>IFERROR(IFERROR(VLOOKUP(RIGHT(C322,3),'Tuning parameters'!$B$4:$N$7,HLOOKUP(B322,'Tuning parameters'!$C$2:$N$3,2,FALSE),FALSE),VLOOKUP(RIGHT(C322,4),'Tuning parameters'!$B$4:$N$7,HLOOKUP('NZ50-ENE-2_TechInputSplit'!B322,'Tuning parameters'!$C$2:$N$3,2,FALSE),FALSE)),DISENE_EX_TechInputSplit!E322)</f>
        <v>0.98499999999999999</v>
      </c>
      <c r="F322" t="str">
        <f>DISENE_EX_TechInputSplit!F322</f>
        <v>PublicBuildingDistrict CoolingProductionHeat PumpMedium</v>
      </c>
    </row>
    <row r="323" spans="1:6" x14ac:dyDescent="0.25">
      <c r="A323" t="str">
        <f>DISENE_EX_TechInputSplit!A323</f>
        <v>TO</v>
      </c>
      <c r="B323">
        <f>DISENE_EX_TechInputSplit!B323</f>
        <v>2027</v>
      </c>
      <c r="C323" t="str">
        <f>DISENE_EX_TechInputSplit!C323</f>
        <v>PUBBDGELC</v>
      </c>
      <c r="D323" t="str">
        <f>DISENE_EX_TechInputSplit!D323</f>
        <v>PUBBDGDCOPRDHEPMEDHWP_EX</v>
      </c>
      <c r="E323">
        <f>IFERROR(IFERROR(VLOOKUP(RIGHT(C323,3),'Tuning parameters'!$B$4:$N$7,HLOOKUP(B323,'Tuning parameters'!$C$2:$N$3,2,FALSE),FALSE),VLOOKUP(RIGHT(C323,4),'Tuning parameters'!$B$4:$N$7,HLOOKUP('NZ50-ENE-2_TechInputSplit'!B323,'Tuning parameters'!$C$2:$N$3,2,FALSE),FALSE)),DISENE_EX_TechInputSplit!E323)</f>
        <v>1.4999999999999999E-2</v>
      </c>
      <c r="F323" t="str">
        <f>DISENE_EX_TechInputSplit!F323</f>
        <v>PublicBuildingDistrict CoolingProductionHeat PumpMedium</v>
      </c>
    </row>
    <row r="324" spans="1:6" x14ac:dyDescent="0.25">
      <c r="A324" t="str">
        <f>DISENE_EX_TechInputSplit!A324</f>
        <v>TO</v>
      </c>
      <c r="B324">
        <f>DISENE_EX_TechInputSplit!B324</f>
        <v>2027</v>
      </c>
      <c r="C324" t="str">
        <f>DISENE_EX_TechInputSplit!C324</f>
        <v>SEEPUBBDGDHEHWPP</v>
      </c>
      <c r="D324" t="str">
        <f>DISENE_EX_TechInputSplit!D324</f>
        <v>PUBBDGDHEAVGSUB___HW_EX</v>
      </c>
      <c r="E324">
        <f>IFERROR(IFERROR(VLOOKUP(RIGHT(C324,3),'Tuning parameters'!$B$4:$N$7,HLOOKUP(B324,'Tuning parameters'!$C$2:$N$3,2,FALSE),FALSE),VLOOKUP(RIGHT(C324,4),'Tuning parameters'!$B$4:$N$7,HLOOKUP('NZ50-ENE-2_TechInputSplit'!B324,'Tuning parameters'!$C$2:$N$3,2,FALSE),FALSE)),DISENE_EX_TechInputSplit!E324)</f>
        <v>0.97058823529411697</v>
      </c>
      <c r="F324" t="str">
        <f>DISENE_EX_TechInputSplit!F324</f>
        <v>PublicBuildingDistrict HeatingToronto AverageSubstation</v>
      </c>
    </row>
    <row r="325" spans="1:6" x14ac:dyDescent="0.25">
      <c r="A325" t="str">
        <f>DISENE_EX_TechInputSplit!A325</f>
        <v>TO</v>
      </c>
      <c r="B325">
        <f>DISENE_EX_TechInputSplit!B325</f>
        <v>2027</v>
      </c>
      <c r="C325" t="str">
        <f>DISENE_EX_TechInputSplit!C325</f>
        <v>PUBBDGELC</v>
      </c>
      <c r="D325" t="str">
        <f>DISENE_EX_TechInputSplit!D325</f>
        <v>PUBBDGDHEAVGSUB___HW_EX</v>
      </c>
      <c r="E325">
        <f>IFERROR(IFERROR(VLOOKUP(RIGHT(C325,3),'Tuning parameters'!$B$4:$N$7,HLOOKUP(B325,'Tuning parameters'!$C$2:$N$3,2,FALSE),FALSE),VLOOKUP(RIGHT(C325,4),'Tuning parameters'!$B$4:$N$7,HLOOKUP('NZ50-ENE-2_TechInputSplit'!B325,'Tuning parameters'!$C$2:$N$3,2,FALSE),FALSE)),DISENE_EX_TechInputSplit!E325)</f>
        <v>2.94117647058823E-2</v>
      </c>
      <c r="F325" t="str">
        <f>DISENE_EX_TechInputSplit!F325</f>
        <v>PublicBuildingDistrict HeatingToronto AverageSubstation</v>
      </c>
    </row>
    <row r="326" spans="1:6" x14ac:dyDescent="0.25">
      <c r="A326" t="str">
        <f>DISENE_EX_TechInputSplit!A326</f>
        <v>TO</v>
      </c>
      <c r="B326">
        <f>DISENE_EX_TechInputSplit!B326</f>
        <v>2027</v>
      </c>
      <c r="C326" t="str">
        <f>DISENE_EX_TechInputSplit!C326</f>
        <v>PUBBDGNGA</v>
      </c>
      <c r="D326" t="str">
        <f>DISENE_EX_TechInputSplit!D326</f>
        <v>PUBBDGDHEPRDBOILARNGA_EX</v>
      </c>
      <c r="E326">
        <f>IFERROR(IFERROR(VLOOKUP(RIGHT(C326,3),'Tuning parameters'!$B$4:$N$7,HLOOKUP(B326,'Tuning parameters'!$C$2:$N$3,2,FALSE),FALSE),VLOOKUP(RIGHT(C326,4),'Tuning parameters'!$B$4:$N$7,HLOOKUP('NZ50-ENE-2_TechInputSplit'!B326,'Tuning parameters'!$C$2:$N$3,2,FALSE),FALSE)),DISENE_EX_TechInputSplit!E326)</f>
        <v>0.3</v>
      </c>
      <c r="F326" t="str">
        <f>DISENE_EX_TechInputSplit!F326</f>
        <v>PublicBuildingDistrict HeatingProductionBoilerLarge</v>
      </c>
    </row>
    <row r="327" spans="1:6" x14ac:dyDescent="0.25">
      <c r="A327" t="str">
        <f>DISENE_EX_TechInputSplit!A327</f>
        <v>TO</v>
      </c>
      <c r="B327">
        <f>DISENE_EX_TechInputSplit!B327</f>
        <v>2027</v>
      </c>
      <c r="C327" t="str">
        <f>DISENE_EX_TechInputSplit!C327</f>
        <v>PUBBDGBMTN</v>
      </c>
      <c r="D327" t="str">
        <f>DISENE_EX_TechInputSplit!D327</f>
        <v>PUBBDGDHEPRDBOILARNGA_EX</v>
      </c>
      <c r="E327">
        <f>IFERROR(IFERROR(VLOOKUP(RIGHT(C327,3),'Tuning parameters'!$B$4:$N$7,HLOOKUP(B327,'Tuning parameters'!$C$2:$N$3,2,FALSE),FALSE),VLOOKUP(RIGHT(C327,4),'Tuning parameters'!$B$4:$N$7,HLOOKUP('NZ50-ENE-2_TechInputSplit'!B327,'Tuning parameters'!$C$2:$N$3,2,FALSE),FALSE)),DISENE_EX_TechInputSplit!E327)</f>
        <v>0.7</v>
      </c>
      <c r="F327" t="str">
        <f>DISENE_EX_TechInputSplit!F327</f>
        <v>PublicBuildingDistrict HeatingProductionBoilerLarge</v>
      </c>
    </row>
    <row r="328" spans="1:6" x14ac:dyDescent="0.25">
      <c r="A328" t="str">
        <f>DISENE_EX_TechInputSplit!A328</f>
        <v>TO</v>
      </c>
      <c r="B328">
        <f>DISENE_EX_TechInputSplit!B328</f>
        <v>2027</v>
      </c>
      <c r="C328" t="str">
        <f>DISENE_EX_TechInputSplit!C328</f>
        <v>SEERESBDGDCOCWPP</v>
      </c>
      <c r="D328" t="str">
        <f>DISENE_EX_TechInputSplit!D328</f>
        <v>RESBDGDCOAVGSUB___CW_EX</v>
      </c>
      <c r="E328">
        <f>IFERROR(IFERROR(VLOOKUP(RIGHT(C328,3),'Tuning parameters'!$B$4:$N$7,HLOOKUP(B328,'Tuning parameters'!$C$2:$N$3,2,FALSE),FALSE),VLOOKUP(RIGHT(C328,4),'Tuning parameters'!$B$4:$N$7,HLOOKUP('NZ50-ENE-2_TechInputSplit'!B328,'Tuning parameters'!$C$2:$N$3,2,FALSE),FALSE)),DISENE_EX_TechInputSplit!E328)</f>
        <v>0.97058823529411697</v>
      </c>
      <c r="F328" t="str">
        <f>DISENE_EX_TechInputSplit!F328</f>
        <v>ResidentialBuildingDistrict CoolingToronto AverageSubstation</v>
      </c>
    </row>
    <row r="329" spans="1:6" x14ac:dyDescent="0.25">
      <c r="A329" t="str">
        <f>DISENE_EX_TechInputSplit!A329</f>
        <v>TO</v>
      </c>
      <c r="B329">
        <f>DISENE_EX_TechInputSplit!B329</f>
        <v>2027</v>
      </c>
      <c r="C329" t="str">
        <f>DISENE_EX_TechInputSplit!C329</f>
        <v>RESBDGELC</v>
      </c>
      <c r="D329" t="str">
        <f>DISENE_EX_TechInputSplit!D329</f>
        <v>RESBDGDCOAVGSUB___CW_EX</v>
      </c>
      <c r="E329">
        <f>IFERROR(IFERROR(VLOOKUP(RIGHT(C329,3),'Tuning parameters'!$B$4:$N$7,HLOOKUP(B329,'Tuning parameters'!$C$2:$N$3,2,FALSE),FALSE),VLOOKUP(RIGHT(C329,4),'Tuning parameters'!$B$4:$N$7,HLOOKUP('NZ50-ENE-2_TechInputSplit'!B329,'Tuning parameters'!$C$2:$N$3,2,FALSE),FALSE)),DISENE_EX_TechInputSplit!E329)</f>
        <v>2.94117647058823E-2</v>
      </c>
      <c r="F329" t="str">
        <f>DISENE_EX_TechInputSplit!F329</f>
        <v>ResidentialBuildingDistrict CoolingToronto AverageSubstation</v>
      </c>
    </row>
    <row r="330" spans="1:6" x14ac:dyDescent="0.25">
      <c r="A330" t="str">
        <f>DISENE_EX_TechInputSplit!A330</f>
        <v>TO</v>
      </c>
      <c r="B330">
        <f>DISENE_EX_TechInputSplit!B330</f>
        <v>2027</v>
      </c>
      <c r="C330" t="str">
        <f>DISENE_EX_TechInputSplit!C330</f>
        <v>RESBDGELC</v>
      </c>
      <c r="D330" t="str">
        <f>DISENE_EX_TechInputSplit!D330</f>
        <v>RESBDGDCOPRDDLAENWELC_EX</v>
      </c>
      <c r="E330">
        <f>IFERROR(IFERROR(VLOOKUP(RIGHT(C330,3),'Tuning parameters'!$B$4:$N$7,HLOOKUP(B330,'Tuning parameters'!$C$2:$N$3,2,FALSE),FALSE),VLOOKUP(RIGHT(C330,4),'Tuning parameters'!$B$4:$N$7,HLOOKUP('NZ50-ENE-2_TechInputSplit'!B330,'Tuning parameters'!$C$2:$N$3,2,FALSE),FALSE)),DISENE_EX_TechInputSplit!E330)</f>
        <v>0.98499999999999999</v>
      </c>
      <c r="F330" t="str">
        <f>DISENE_EX_TechInputSplit!F330</f>
        <v>ResidentialBuildingDistrict CoolingProductionDeep Lake CoolingEnwave</v>
      </c>
    </row>
    <row r="331" spans="1:6" x14ac:dyDescent="0.25">
      <c r="A331" t="str">
        <f>DISENE_EX_TechInputSplit!A331</f>
        <v>TO</v>
      </c>
      <c r="B331">
        <f>DISENE_EX_TechInputSplit!B331</f>
        <v>2027</v>
      </c>
      <c r="C331" t="str">
        <f>DISENE_EX_TechInputSplit!C331</f>
        <v>RESBDGETHOS</v>
      </c>
      <c r="D331" t="str">
        <f>DISENE_EX_TechInputSplit!D331</f>
        <v>RESBDGDCOPRDDLAENWELC_EX</v>
      </c>
      <c r="E331">
        <f>IFERROR(IFERROR(VLOOKUP(RIGHT(C331,3),'Tuning parameters'!$B$4:$N$7,HLOOKUP(B331,'Tuning parameters'!$C$2:$N$3,2,FALSE),FALSE),VLOOKUP(RIGHT(C331,4),'Tuning parameters'!$B$4:$N$7,HLOOKUP('NZ50-ENE-2_TechInputSplit'!B331,'Tuning parameters'!$C$2:$N$3,2,FALSE),FALSE)),DISENE_EX_TechInputSplit!E331)</f>
        <v>1.4999999999999999E-2</v>
      </c>
      <c r="F331" t="str">
        <f>DISENE_EX_TechInputSplit!F331</f>
        <v>ResidentialBuildingDistrict CoolingProductionDeep Lake CoolingEnwave</v>
      </c>
    </row>
    <row r="332" spans="1:6" x14ac:dyDescent="0.25">
      <c r="A332" t="str">
        <f>DISENE_EX_TechInputSplit!A332</f>
        <v>TO</v>
      </c>
      <c r="B332">
        <f>DISENE_EX_TechInputSplit!B332</f>
        <v>2027</v>
      </c>
      <c r="C332" t="str">
        <f>DISENE_EX_TechInputSplit!C332</f>
        <v>SEERESBDGDHEHWP</v>
      </c>
      <c r="D332" t="str">
        <f>DISENE_EX_TechInputSplit!D332</f>
        <v>RESBDGDCOPRDHEPLARHWP_EX</v>
      </c>
      <c r="E332">
        <f>IFERROR(IFERROR(VLOOKUP(RIGHT(C332,3),'Tuning parameters'!$B$4:$N$7,HLOOKUP(B332,'Tuning parameters'!$C$2:$N$3,2,FALSE),FALSE),VLOOKUP(RIGHT(C332,4),'Tuning parameters'!$B$4:$N$7,HLOOKUP('NZ50-ENE-2_TechInputSplit'!B332,'Tuning parameters'!$C$2:$N$3,2,FALSE),FALSE)),DISENE_EX_TechInputSplit!E332)</f>
        <v>0.98499999999999999</v>
      </c>
      <c r="F332" t="str">
        <f>DISENE_EX_TechInputSplit!F332</f>
        <v>ResidentialBuildingDistrict CoolingProductionHeat PumpLarge</v>
      </c>
    </row>
    <row r="333" spans="1:6" x14ac:dyDescent="0.25">
      <c r="A333" t="str">
        <f>DISENE_EX_TechInputSplit!A333</f>
        <v>TO</v>
      </c>
      <c r="B333">
        <f>DISENE_EX_TechInputSplit!B333</f>
        <v>2027</v>
      </c>
      <c r="C333" t="str">
        <f>DISENE_EX_TechInputSplit!C333</f>
        <v>RESBDGELC</v>
      </c>
      <c r="D333" t="str">
        <f>DISENE_EX_TechInputSplit!D333</f>
        <v>RESBDGDCOPRDHEPLARHWP_EX</v>
      </c>
      <c r="E333">
        <f>IFERROR(IFERROR(VLOOKUP(RIGHT(C333,3),'Tuning parameters'!$B$4:$N$7,HLOOKUP(B333,'Tuning parameters'!$C$2:$N$3,2,FALSE),FALSE),VLOOKUP(RIGHT(C333,4),'Tuning parameters'!$B$4:$N$7,HLOOKUP('NZ50-ENE-2_TechInputSplit'!B333,'Tuning parameters'!$C$2:$N$3,2,FALSE),FALSE)),DISENE_EX_TechInputSplit!E333)</f>
        <v>1.4999999999999999E-2</v>
      </c>
      <c r="F333" t="str">
        <f>DISENE_EX_TechInputSplit!F333</f>
        <v>ResidentialBuildingDistrict CoolingProductionHeat PumpLarge</v>
      </c>
    </row>
    <row r="334" spans="1:6" x14ac:dyDescent="0.25">
      <c r="A334" t="str">
        <f>DISENE_EX_TechInputSplit!A334</f>
        <v>TO</v>
      </c>
      <c r="B334">
        <f>DISENE_EX_TechInputSplit!B334</f>
        <v>2027</v>
      </c>
      <c r="C334" t="str">
        <f>DISENE_EX_TechInputSplit!C334</f>
        <v>SEERESBDGDHEHWPP</v>
      </c>
      <c r="D334" t="str">
        <f>DISENE_EX_TechInputSplit!D334</f>
        <v>RESBDGDHEAVGSUB___HW_EX</v>
      </c>
      <c r="E334">
        <f>IFERROR(IFERROR(VLOOKUP(RIGHT(C334,3),'Tuning parameters'!$B$4:$N$7,HLOOKUP(B334,'Tuning parameters'!$C$2:$N$3,2,FALSE),FALSE),VLOOKUP(RIGHT(C334,4),'Tuning parameters'!$B$4:$N$7,HLOOKUP('NZ50-ENE-2_TechInputSplit'!B334,'Tuning parameters'!$C$2:$N$3,2,FALSE),FALSE)),DISENE_EX_TechInputSplit!E334)</f>
        <v>0.97058823529411697</v>
      </c>
      <c r="F334" t="str">
        <f>DISENE_EX_TechInputSplit!F334</f>
        <v>ResidentialBuildingDistrict HeatingToronto AverageSubstation</v>
      </c>
    </row>
    <row r="335" spans="1:6" x14ac:dyDescent="0.25">
      <c r="A335" t="str">
        <f>DISENE_EX_TechInputSplit!A335</f>
        <v>TO</v>
      </c>
      <c r="B335">
        <f>DISENE_EX_TechInputSplit!B335</f>
        <v>2027</v>
      </c>
      <c r="C335" t="str">
        <f>DISENE_EX_TechInputSplit!C335</f>
        <v>RESBDGELC</v>
      </c>
      <c r="D335" t="str">
        <f>DISENE_EX_TechInputSplit!D335</f>
        <v>RESBDGDHEAVGSUB___HW_EX</v>
      </c>
      <c r="E335">
        <f>IFERROR(IFERROR(VLOOKUP(RIGHT(C335,3),'Tuning parameters'!$B$4:$N$7,HLOOKUP(B335,'Tuning parameters'!$C$2:$N$3,2,FALSE),FALSE),VLOOKUP(RIGHT(C335,4),'Tuning parameters'!$B$4:$N$7,HLOOKUP('NZ50-ENE-2_TechInputSplit'!B335,'Tuning parameters'!$C$2:$N$3,2,FALSE),FALSE)),DISENE_EX_TechInputSplit!E335)</f>
        <v>2.94117647058823E-2</v>
      </c>
      <c r="F335" t="str">
        <f>DISENE_EX_TechInputSplit!F335</f>
        <v>ResidentialBuildingDistrict HeatingToronto AverageSubstation</v>
      </c>
    </row>
    <row r="336" spans="1:6" x14ac:dyDescent="0.25">
      <c r="A336" t="str">
        <f>DISENE_EX_TechInputSplit!A336</f>
        <v>TO</v>
      </c>
      <c r="B336">
        <f>DISENE_EX_TechInputSplit!B336</f>
        <v>2027</v>
      </c>
      <c r="C336" t="str">
        <f>DISENE_EX_TechInputSplit!C336</f>
        <v>RESBDGNGA</v>
      </c>
      <c r="D336" t="str">
        <f>DISENE_EX_TechInputSplit!D336</f>
        <v>RESBDGDHEPRDBOILARNGA_EX</v>
      </c>
      <c r="E336">
        <f>IFERROR(IFERROR(VLOOKUP(RIGHT(C336,3),'Tuning parameters'!$B$4:$N$7,HLOOKUP(B336,'Tuning parameters'!$C$2:$N$3,2,FALSE),FALSE),VLOOKUP(RIGHT(C336,4),'Tuning parameters'!$B$4:$N$7,HLOOKUP('NZ50-ENE-2_TechInputSplit'!B336,'Tuning parameters'!$C$2:$N$3,2,FALSE),FALSE)),DISENE_EX_TechInputSplit!E336)</f>
        <v>0.3</v>
      </c>
      <c r="F336" t="str">
        <f>DISENE_EX_TechInputSplit!F336</f>
        <v>ResidentialBuildingDistrict HeatingProductionBoilerLarge</v>
      </c>
    </row>
    <row r="337" spans="1:6" x14ac:dyDescent="0.25">
      <c r="A337" t="str">
        <f>DISENE_EX_TechInputSplit!A337</f>
        <v>TO</v>
      </c>
      <c r="B337">
        <f>DISENE_EX_TechInputSplit!B337</f>
        <v>2027</v>
      </c>
      <c r="C337" t="str">
        <f>DISENE_EX_TechInputSplit!C337</f>
        <v>RESBDGBMTN</v>
      </c>
      <c r="D337" t="str">
        <f>DISENE_EX_TechInputSplit!D337</f>
        <v>RESBDGDHEPRDBOILARNGA_EX</v>
      </c>
      <c r="E337">
        <f>IFERROR(IFERROR(VLOOKUP(RIGHT(C337,3),'Tuning parameters'!$B$4:$N$7,HLOOKUP(B337,'Tuning parameters'!$C$2:$N$3,2,FALSE),FALSE),VLOOKUP(RIGHT(C337,4),'Tuning parameters'!$B$4:$N$7,HLOOKUP('NZ50-ENE-2_TechInputSplit'!B337,'Tuning parameters'!$C$2:$N$3,2,FALSE),FALSE)),DISENE_EX_TechInputSplit!E337)</f>
        <v>0.7</v>
      </c>
      <c r="F337" t="str">
        <f>DISENE_EX_TechInputSplit!F337</f>
        <v>ResidentialBuildingDistrict HeatingProductionBoilerLarge</v>
      </c>
    </row>
    <row r="338" spans="1:6" x14ac:dyDescent="0.25">
      <c r="A338" t="str">
        <f>DISENE_EX_TechInputSplit!A338</f>
        <v>TO</v>
      </c>
      <c r="B338">
        <f>DISENE_EX_TechInputSplit!B338</f>
        <v>2028</v>
      </c>
      <c r="C338" t="str">
        <f>DISENE_EX_TechInputSplit!C338</f>
        <v>SEECOMBDGDCOCWPP</v>
      </c>
      <c r="D338" t="str">
        <f>DISENE_EX_TechInputSplit!D338</f>
        <v>COMBDGDCOAVGSUB___CW_EX</v>
      </c>
      <c r="E338">
        <f>IFERROR(IFERROR(VLOOKUP(RIGHT(C338,3),'Tuning parameters'!$B$4:$N$7,HLOOKUP(B338,'Tuning parameters'!$C$2:$N$3,2,FALSE),FALSE),VLOOKUP(RIGHT(C338,4),'Tuning parameters'!$B$4:$N$7,HLOOKUP('NZ50-ENE-2_TechInputSplit'!B338,'Tuning parameters'!$C$2:$N$3,2,FALSE),FALSE)),DISENE_EX_TechInputSplit!E338)</f>
        <v>0.97058823529411697</v>
      </c>
      <c r="F338" t="str">
        <f>DISENE_EX_TechInputSplit!F338</f>
        <v>CommercialBuildingDistrict CoolingToronto AverageSubstation</v>
      </c>
    </row>
    <row r="339" spans="1:6" x14ac:dyDescent="0.25">
      <c r="A339" t="str">
        <f>DISENE_EX_TechInputSplit!A339</f>
        <v>TO</v>
      </c>
      <c r="B339">
        <f>DISENE_EX_TechInputSplit!B339</f>
        <v>2028</v>
      </c>
      <c r="C339" t="str">
        <f>DISENE_EX_TechInputSplit!C339</f>
        <v>COMBDGELC</v>
      </c>
      <c r="D339" t="str">
        <f>DISENE_EX_TechInputSplit!D339</f>
        <v>COMBDGDCOAVGSUB___CW_EX</v>
      </c>
      <c r="E339">
        <f>IFERROR(IFERROR(VLOOKUP(RIGHT(C339,3),'Tuning parameters'!$B$4:$N$7,HLOOKUP(B339,'Tuning parameters'!$C$2:$N$3,2,FALSE),FALSE),VLOOKUP(RIGHT(C339,4),'Tuning parameters'!$B$4:$N$7,HLOOKUP('NZ50-ENE-2_TechInputSplit'!B339,'Tuning parameters'!$C$2:$N$3,2,FALSE),FALSE)),DISENE_EX_TechInputSplit!E339)</f>
        <v>2.94117647058823E-2</v>
      </c>
      <c r="F339" t="str">
        <f>DISENE_EX_TechInputSplit!F339</f>
        <v>CommercialBuildingDistrict CoolingToronto AverageSubstation</v>
      </c>
    </row>
    <row r="340" spans="1:6" x14ac:dyDescent="0.25">
      <c r="A340" t="str">
        <f>DISENE_EX_TechInputSplit!A340</f>
        <v>TO</v>
      </c>
      <c r="B340">
        <f>DISENE_EX_TechInputSplit!B340</f>
        <v>2028</v>
      </c>
      <c r="C340" t="str">
        <f>DISENE_EX_TechInputSplit!C340</f>
        <v>COMBDGELC</v>
      </c>
      <c r="D340" t="str">
        <f>DISENE_EX_TechInputSplit!D340</f>
        <v>COMBDGDCOPRDDLAENWELC_EX</v>
      </c>
      <c r="E340">
        <f>IFERROR(IFERROR(VLOOKUP(RIGHT(C340,3),'Tuning parameters'!$B$4:$N$7,HLOOKUP(B340,'Tuning parameters'!$C$2:$N$3,2,FALSE),FALSE),VLOOKUP(RIGHT(C340,4),'Tuning parameters'!$B$4:$N$7,HLOOKUP('NZ50-ENE-2_TechInputSplit'!B340,'Tuning parameters'!$C$2:$N$3,2,FALSE),FALSE)),DISENE_EX_TechInputSplit!E340)</f>
        <v>0.98499999999999999</v>
      </c>
      <c r="F340" t="str">
        <f>DISENE_EX_TechInputSplit!F340</f>
        <v>CommercialBuildingDistrict CoolingProductionDeep Lake CoolingEnwave</v>
      </c>
    </row>
    <row r="341" spans="1:6" x14ac:dyDescent="0.25">
      <c r="A341" t="str">
        <f>DISENE_EX_TechInputSplit!A341</f>
        <v>TO</v>
      </c>
      <c r="B341">
        <f>DISENE_EX_TechInputSplit!B341</f>
        <v>2028</v>
      </c>
      <c r="C341" t="str">
        <f>DISENE_EX_TechInputSplit!C341</f>
        <v>COMBDGETHOS</v>
      </c>
      <c r="D341" t="str">
        <f>DISENE_EX_TechInputSplit!D341</f>
        <v>COMBDGDCOPRDDLAENWELC_EX</v>
      </c>
      <c r="E341">
        <f>IFERROR(IFERROR(VLOOKUP(RIGHT(C341,3),'Tuning parameters'!$B$4:$N$7,HLOOKUP(B341,'Tuning parameters'!$C$2:$N$3,2,FALSE),FALSE),VLOOKUP(RIGHT(C341,4),'Tuning parameters'!$B$4:$N$7,HLOOKUP('NZ50-ENE-2_TechInputSplit'!B341,'Tuning parameters'!$C$2:$N$3,2,FALSE),FALSE)),DISENE_EX_TechInputSplit!E341)</f>
        <v>1.4999999999999999E-2</v>
      </c>
      <c r="F341" t="str">
        <f>DISENE_EX_TechInputSplit!F341</f>
        <v>CommercialBuildingDistrict CoolingProductionDeep Lake CoolingEnwave</v>
      </c>
    </row>
    <row r="342" spans="1:6" x14ac:dyDescent="0.25">
      <c r="A342" t="str">
        <f>DISENE_EX_TechInputSplit!A342</f>
        <v>TO</v>
      </c>
      <c r="B342">
        <f>DISENE_EX_TechInputSplit!B342</f>
        <v>2028</v>
      </c>
      <c r="C342" t="str">
        <f>DISENE_EX_TechInputSplit!C342</f>
        <v>SEECOMBDGDHEHWP</v>
      </c>
      <c r="D342" t="str">
        <f>DISENE_EX_TechInputSplit!D342</f>
        <v>COMBDGDCOPRDHEPLARHWP_EX</v>
      </c>
      <c r="E342">
        <f>IFERROR(IFERROR(VLOOKUP(RIGHT(C342,3),'Tuning parameters'!$B$4:$N$7,HLOOKUP(B342,'Tuning parameters'!$C$2:$N$3,2,FALSE),FALSE),VLOOKUP(RIGHT(C342,4),'Tuning parameters'!$B$4:$N$7,HLOOKUP('NZ50-ENE-2_TechInputSplit'!B342,'Tuning parameters'!$C$2:$N$3,2,FALSE),FALSE)),DISENE_EX_TechInputSplit!E342)</f>
        <v>0.98499999999999999</v>
      </c>
      <c r="F342" t="str">
        <f>DISENE_EX_TechInputSplit!F342</f>
        <v>CommercialBuildingDistrict CoolingProductionHeat PumpLarge</v>
      </c>
    </row>
    <row r="343" spans="1:6" x14ac:dyDescent="0.25">
      <c r="A343" t="str">
        <f>DISENE_EX_TechInputSplit!A343</f>
        <v>TO</v>
      </c>
      <c r="B343">
        <f>DISENE_EX_TechInputSplit!B343</f>
        <v>2028</v>
      </c>
      <c r="C343" t="str">
        <f>DISENE_EX_TechInputSplit!C343</f>
        <v>COMBDGELC</v>
      </c>
      <c r="D343" t="str">
        <f>DISENE_EX_TechInputSplit!D343</f>
        <v>COMBDGDCOPRDHEPLARHWP_EX</v>
      </c>
      <c r="E343">
        <f>IFERROR(IFERROR(VLOOKUP(RIGHT(C343,3),'Tuning parameters'!$B$4:$N$7,HLOOKUP(B343,'Tuning parameters'!$C$2:$N$3,2,FALSE),FALSE),VLOOKUP(RIGHT(C343,4),'Tuning parameters'!$B$4:$N$7,HLOOKUP('NZ50-ENE-2_TechInputSplit'!B343,'Tuning parameters'!$C$2:$N$3,2,FALSE),FALSE)),DISENE_EX_TechInputSplit!E343)</f>
        <v>1.4999999999999999E-2</v>
      </c>
      <c r="F343" t="str">
        <f>DISENE_EX_TechInputSplit!F343</f>
        <v>CommercialBuildingDistrict CoolingProductionHeat PumpLarge</v>
      </c>
    </row>
    <row r="344" spans="1:6" x14ac:dyDescent="0.25">
      <c r="A344" t="str">
        <f>DISENE_EX_TechInputSplit!A344</f>
        <v>TO</v>
      </c>
      <c r="B344">
        <f>DISENE_EX_TechInputSplit!B344</f>
        <v>2028</v>
      </c>
      <c r="C344" t="str">
        <f>DISENE_EX_TechInputSplit!C344</f>
        <v>SEECOMBDGDHEHWPP</v>
      </c>
      <c r="D344" t="str">
        <f>DISENE_EX_TechInputSplit!D344</f>
        <v>COMBDGDHEAVGSUB___HW_EX</v>
      </c>
      <c r="E344">
        <f>IFERROR(IFERROR(VLOOKUP(RIGHT(C344,3),'Tuning parameters'!$B$4:$N$7,HLOOKUP(B344,'Tuning parameters'!$C$2:$N$3,2,FALSE),FALSE),VLOOKUP(RIGHT(C344,4),'Tuning parameters'!$B$4:$N$7,HLOOKUP('NZ50-ENE-2_TechInputSplit'!B344,'Tuning parameters'!$C$2:$N$3,2,FALSE),FALSE)),DISENE_EX_TechInputSplit!E344)</f>
        <v>0.97058823529411697</v>
      </c>
      <c r="F344" t="str">
        <f>DISENE_EX_TechInputSplit!F344</f>
        <v>CommercialBuildingDistrict HeatingToronto AverageSubstation</v>
      </c>
    </row>
    <row r="345" spans="1:6" x14ac:dyDescent="0.25">
      <c r="A345" t="str">
        <f>DISENE_EX_TechInputSplit!A345</f>
        <v>TO</v>
      </c>
      <c r="B345">
        <f>DISENE_EX_TechInputSplit!B345</f>
        <v>2028</v>
      </c>
      <c r="C345" t="str">
        <f>DISENE_EX_TechInputSplit!C345</f>
        <v>COMBDGELC</v>
      </c>
      <c r="D345" t="str">
        <f>DISENE_EX_TechInputSplit!D345</f>
        <v>COMBDGDHEAVGSUB___HW_EX</v>
      </c>
      <c r="E345">
        <f>IFERROR(IFERROR(VLOOKUP(RIGHT(C345,3),'Tuning parameters'!$B$4:$N$7,HLOOKUP(B345,'Tuning parameters'!$C$2:$N$3,2,FALSE),FALSE),VLOOKUP(RIGHT(C345,4),'Tuning parameters'!$B$4:$N$7,HLOOKUP('NZ50-ENE-2_TechInputSplit'!B345,'Tuning parameters'!$C$2:$N$3,2,FALSE),FALSE)),DISENE_EX_TechInputSplit!E345)</f>
        <v>2.94117647058823E-2</v>
      </c>
      <c r="F345" t="str">
        <f>DISENE_EX_TechInputSplit!F345</f>
        <v>CommercialBuildingDistrict HeatingToronto AverageSubstation</v>
      </c>
    </row>
    <row r="346" spans="1:6" x14ac:dyDescent="0.25">
      <c r="A346" t="str">
        <f>DISENE_EX_TechInputSplit!A346</f>
        <v>TO</v>
      </c>
      <c r="B346">
        <f>DISENE_EX_TechInputSplit!B346</f>
        <v>2028</v>
      </c>
      <c r="C346" t="str">
        <f>DISENE_EX_TechInputSplit!C346</f>
        <v>COMBDGNGA</v>
      </c>
      <c r="D346" t="str">
        <f>DISENE_EX_TechInputSplit!D346</f>
        <v>COMBDGDHEPRDBOILARNGA_EX</v>
      </c>
      <c r="E346">
        <f>IFERROR(IFERROR(VLOOKUP(RIGHT(C346,3),'Tuning parameters'!$B$4:$N$7,HLOOKUP(B346,'Tuning parameters'!$C$2:$N$3,2,FALSE),FALSE),VLOOKUP(RIGHT(C346,4),'Tuning parameters'!$B$4:$N$7,HLOOKUP('NZ50-ENE-2_TechInputSplit'!B346,'Tuning parameters'!$C$2:$N$3,2,FALSE),FALSE)),DISENE_EX_TechInputSplit!E346)</f>
        <v>0.2</v>
      </c>
      <c r="F346" t="str">
        <f>DISENE_EX_TechInputSplit!F346</f>
        <v>CommercialBuildingDistrict HeatingProductionBoilerLarge</v>
      </c>
    </row>
    <row r="347" spans="1:6" x14ac:dyDescent="0.25">
      <c r="A347" t="str">
        <f>DISENE_EX_TechInputSplit!A347</f>
        <v>TO</v>
      </c>
      <c r="B347">
        <f>DISENE_EX_TechInputSplit!B347</f>
        <v>2028</v>
      </c>
      <c r="C347" t="str">
        <f>DISENE_EX_TechInputSplit!C347</f>
        <v>COMBDGBMTN</v>
      </c>
      <c r="D347" t="str">
        <f>DISENE_EX_TechInputSplit!D347</f>
        <v>COMBDGDHEPRDBOILARNGA_EX</v>
      </c>
      <c r="E347">
        <f>IFERROR(IFERROR(VLOOKUP(RIGHT(C347,3),'Tuning parameters'!$B$4:$N$7,HLOOKUP(B347,'Tuning parameters'!$C$2:$N$3,2,FALSE),FALSE),VLOOKUP(RIGHT(C347,4),'Tuning parameters'!$B$4:$N$7,HLOOKUP('NZ50-ENE-2_TechInputSplit'!B347,'Tuning parameters'!$C$2:$N$3,2,FALSE),FALSE)),DISENE_EX_TechInputSplit!E347)</f>
        <v>0.79999999999999993</v>
      </c>
      <c r="F347" t="str">
        <f>DISENE_EX_TechInputSplit!F347</f>
        <v>CommercialBuildingDistrict HeatingProductionBoilerLarge</v>
      </c>
    </row>
    <row r="348" spans="1:6" x14ac:dyDescent="0.25">
      <c r="A348" t="str">
        <f>DISENE_EX_TechInputSplit!A348</f>
        <v>TO</v>
      </c>
      <c r="B348">
        <f>DISENE_EX_TechInputSplit!B348</f>
        <v>2028</v>
      </c>
      <c r="C348" t="str">
        <f>DISENE_EX_TechInputSplit!C348</f>
        <v>PUBBDGELC</v>
      </c>
      <c r="D348" t="str">
        <f>DISENE_EX_TechInputSplit!D348</f>
        <v>PUBBDGDCOAVGSUB___CW_EX</v>
      </c>
      <c r="E348">
        <f>IFERROR(IFERROR(VLOOKUP(RIGHT(C348,3),'Tuning parameters'!$B$4:$N$7,HLOOKUP(B348,'Tuning parameters'!$C$2:$N$3,2,FALSE),FALSE),VLOOKUP(RIGHT(C348,4),'Tuning parameters'!$B$4:$N$7,HLOOKUP('NZ50-ENE-2_TechInputSplit'!B348,'Tuning parameters'!$C$2:$N$3,2,FALSE),FALSE)),DISENE_EX_TechInputSplit!E348)</f>
        <v>0.97058823529411697</v>
      </c>
      <c r="F348" t="str">
        <f>DISENE_EX_TechInputSplit!F348</f>
        <v>PublicBuildingDistrict CoolingToronto AverageSubstation</v>
      </c>
    </row>
    <row r="349" spans="1:6" x14ac:dyDescent="0.25">
      <c r="A349" t="str">
        <f>DISENE_EX_TechInputSplit!A349</f>
        <v>TO</v>
      </c>
      <c r="B349">
        <f>DISENE_EX_TechInputSplit!B349</f>
        <v>2028</v>
      </c>
      <c r="C349" t="str">
        <f>DISENE_EX_TechInputSplit!C349</f>
        <v>SEEPUBBDGDCOCWPP</v>
      </c>
      <c r="D349" t="str">
        <f>DISENE_EX_TechInputSplit!D349</f>
        <v>PUBBDGDCOAVGSUB___CW_EX</v>
      </c>
      <c r="E349">
        <f>IFERROR(IFERROR(VLOOKUP(RIGHT(C349,3),'Tuning parameters'!$B$4:$N$7,HLOOKUP(B349,'Tuning parameters'!$C$2:$N$3,2,FALSE),FALSE),VLOOKUP(RIGHT(C349,4),'Tuning parameters'!$B$4:$N$7,HLOOKUP('NZ50-ENE-2_TechInputSplit'!B349,'Tuning parameters'!$C$2:$N$3,2,FALSE),FALSE)),DISENE_EX_TechInputSplit!E349)</f>
        <v>2.94117647058823E-2</v>
      </c>
      <c r="F349" t="str">
        <f>DISENE_EX_TechInputSplit!F349</f>
        <v>PublicBuildingDistrict CoolingToronto AverageSubstation</v>
      </c>
    </row>
    <row r="350" spans="1:6" x14ac:dyDescent="0.25">
      <c r="A350" t="str">
        <f>DISENE_EX_TechInputSplit!A350</f>
        <v>TO</v>
      </c>
      <c r="B350">
        <f>DISENE_EX_TechInputSplit!B350</f>
        <v>2028</v>
      </c>
      <c r="C350" t="str">
        <f>DISENE_EX_TechInputSplit!C350</f>
        <v>SEEPUBBDGDHEHWP</v>
      </c>
      <c r="D350" t="str">
        <f>DISENE_EX_TechInputSplit!D350</f>
        <v>PUBBDGDCOPRDHEPMEDHWP_EX</v>
      </c>
      <c r="E350">
        <f>IFERROR(IFERROR(VLOOKUP(RIGHT(C350,3),'Tuning parameters'!$B$4:$N$7,HLOOKUP(B350,'Tuning parameters'!$C$2:$N$3,2,FALSE),FALSE),VLOOKUP(RIGHT(C350,4),'Tuning parameters'!$B$4:$N$7,HLOOKUP('NZ50-ENE-2_TechInputSplit'!B350,'Tuning parameters'!$C$2:$N$3,2,FALSE),FALSE)),DISENE_EX_TechInputSplit!E350)</f>
        <v>0.98499999999999999</v>
      </c>
      <c r="F350" t="str">
        <f>DISENE_EX_TechInputSplit!F350</f>
        <v>PublicBuildingDistrict CoolingProductionHeat PumpMedium</v>
      </c>
    </row>
    <row r="351" spans="1:6" x14ac:dyDescent="0.25">
      <c r="A351" t="str">
        <f>DISENE_EX_TechInputSplit!A351</f>
        <v>TO</v>
      </c>
      <c r="B351">
        <f>DISENE_EX_TechInputSplit!B351</f>
        <v>2028</v>
      </c>
      <c r="C351" t="str">
        <f>DISENE_EX_TechInputSplit!C351</f>
        <v>PUBBDGELC</v>
      </c>
      <c r="D351" t="str">
        <f>DISENE_EX_TechInputSplit!D351</f>
        <v>PUBBDGDCOPRDHEPMEDHWP_EX</v>
      </c>
      <c r="E351">
        <f>IFERROR(IFERROR(VLOOKUP(RIGHT(C351,3),'Tuning parameters'!$B$4:$N$7,HLOOKUP(B351,'Tuning parameters'!$C$2:$N$3,2,FALSE),FALSE),VLOOKUP(RIGHT(C351,4),'Tuning parameters'!$B$4:$N$7,HLOOKUP('NZ50-ENE-2_TechInputSplit'!B351,'Tuning parameters'!$C$2:$N$3,2,FALSE),FALSE)),DISENE_EX_TechInputSplit!E351)</f>
        <v>1.4999999999999999E-2</v>
      </c>
      <c r="F351" t="str">
        <f>DISENE_EX_TechInputSplit!F351</f>
        <v>PublicBuildingDistrict CoolingProductionHeat PumpMedium</v>
      </c>
    </row>
    <row r="352" spans="1:6" x14ac:dyDescent="0.25">
      <c r="A352" t="str">
        <f>DISENE_EX_TechInputSplit!A352</f>
        <v>TO</v>
      </c>
      <c r="B352">
        <f>DISENE_EX_TechInputSplit!B352</f>
        <v>2028</v>
      </c>
      <c r="C352" t="str">
        <f>DISENE_EX_TechInputSplit!C352</f>
        <v>SEEPUBBDGDHEHWPP</v>
      </c>
      <c r="D352" t="str">
        <f>DISENE_EX_TechInputSplit!D352</f>
        <v>PUBBDGDHEAVGSUB___HW_EX</v>
      </c>
      <c r="E352">
        <f>IFERROR(IFERROR(VLOOKUP(RIGHT(C352,3),'Tuning parameters'!$B$4:$N$7,HLOOKUP(B352,'Tuning parameters'!$C$2:$N$3,2,FALSE),FALSE),VLOOKUP(RIGHT(C352,4),'Tuning parameters'!$B$4:$N$7,HLOOKUP('NZ50-ENE-2_TechInputSplit'!B352,'Tuning parameters'!$C$2:$N$3,2,FALSE),FALSE)),DISENE_EX_TechInputSplit!E352)</f>
        <v>0.97058823529411697</v>
      </c>
      <c r="F352" t="str">
        <f>DISENE_EX_TechInputSplit!F352</f>
        <v>PublicBuildingDistrict HeatingToronto AverageSubstation</v>
      </c>
    </row>
    <row r="353" spans="1:6" x14ac:dyDescent="0.25">
      <c r="A353" t="str">
        <f>DISENE_EX_TechInputSplit!A353</f>
        <v>TO</v>
      </c>
      <c r="B353">
        <f>DISENE_EX_TechInputSplit!B353</f>
        <v>2028</v>
      </c>
      <c r="C353" t="str">
        <f>DISENE_EX_TechInputSplit!C353</f>
        <v>PUBBDGELC</v>
      </c>
      <c r="D353" t="str">
        <f>DISENE_EX_TechInputSplit!D353</f>
        <v>PUBBDGDHEAVGSUB___HW_EX</v>
      </c>
      <c r="E353">
        <f>IFERROR(IFERROR(VLOOKUP(RIGHT(C353,3),'Tuning parameters'!$B$4:$N$7,HLOOKUP(B353,'Tuning parameters'!$C$2:$N$3,2,FALSE),FALSE),VLOOKUP(RIGHT(C353,4),'Tuning parameters'!$B$4:$N$7,HLOOKUP('NZ50-ENE-2_TechInputSplit'!B353,'Tuning parameters'!$C$2:$N$3,2,FALSE),FALSE)),DISENE_EX_TechInputSplit!E353)</f>
        <v>2.94117647058823E-2</v>
      </c>
      <c r="F353" t="str">
        <f>DISENE_EX_TechInputSplit!F353</f>
        <v>PublicBuildingDistrict HeatingToronto AverageSubstation</v>
      </c>
    </row>
    <row r="354" spans="1:6" x14ac:dyDescent="0.25">
      <c r="A354" t="str">
        <f>DISENE_EX_TechInputSplit!A354</f>
        <v>TO</v>
      </c>
      <c r="B354">
        <f>DISENE_EX_TechInputSplit!B354</f>
        <v>2028</v>
      </c>
      <c r="C354" t="str">
        <f>DISENE_EX_TechInputSplit!C354</f>
        <v>PUBBDGNGA</v>
      </c>
      <c r="D354" t="str">
        <f>DISENE_EX_TechInputSplit!D354</f>
        <v>PUBBDGDHEPRDBOILARNGA_EX</v>
      </c>
      <c r="E354">
        <f>IFERROR(IFERROR(VLOOKUP(RIGHT(C354,3),'Tuning parameters'!$B$4:$N$7,HLOOKUP(B354,'Tuning parameters'!$C$2:$N$3,2,FALSE),FALSE),VLOOKUP(RIGHT(C354,4),'Tuning parameters'!$B$4:$N$7,HLOOKUP('NZ50-ENE-2_TechInputSplit'!B354,'Tuning parameters'!$C$2:$N$3,2,FALSE),FALSE)),DISENE_EX_TechInputSplit!E354)</f>
        <v>0.2</v>
      </c>
      <c r="F354" t="str">
        <f>DISENE_EX_TechInputSplit!F354</f>
        <v>PublicBuildingDistrict HeatingProductionBoilerLarge</v>
      </c>
    </row>
    <row r="355" spans="1:6" x14ac:dyDescent="0.25">
      <c r="A355" t="str">
        <f>DISENE_EX_TechInputSplit!A355</f>
        <v>TO</v>
      </c>
      <c r="B355">
        <f>DISENE_EX_TechInputSplit!B355</f>
        <v>2028</v>
      </c>
      <c r="C355" t="str">
        <f>DISENE_EX_TechInputSplit!C355</f>
        <v>PUBBDGBMTN</v>
      </c>
      <c r="D355" t="str">
        <f>DISENE_EX_TechInputSplit!D355</f>
        <v>PUBBDGDHEPRDBOILARNGA_EX</v>
      </c>
      <c r="E355">
        <f>IFERROR(IFERROR(VLOOKUP(RIGHT(C355,3),'Tuning parameters'!$B$4:$N$7,HLOOKUP(B355,'Tuning parameters'!$C$2:$N$3,2,FALSE),FALSE),VLOOKUP(RIGHT(C355,4),'Tuning parameters'!$B$4:$N$7,HLOOKUP('NZ50-ENE-2_TechInputSplit'!B355,'Tuning parameters'!$C$2:$N$3,2,FALSE),FALSE)),DISENE_EX_TechInputSplit!E355)</f>
        <v>0.79999999999999993</v>
      </c>
      <c r="F355" t="str">
        <f>DISENE_EX_TechInputSplit!F355</f>
        <v>PublicBuildingDistrict HeatingProductionBoilerLarge</v>
      </c>
    </row>
    <row r="356" spans="1:6" x14ac:dyDescent="0.25">
      <c r="A356" t="str">
        <f>DISENE_EX_TechInputSplit!A356</f>
        <v>TO</v>
      </c>
      <c r="B356">
        <f>DISENE_EX_TechInputSplit!B356</f>
        <v>2028</v>
      </c>
      <c r="C356" t="str">
        <f>DISENE_EX_TechInputSplit!C356</f>
        <v>SEERESBDGDCOCWPP</v>
      </c>
      <c r="D356" t="str">
        <f>DISENE_EX_TechInputSplit!D356</f>
        <v>RESBDGDCOAVGSUB___CW_EX</v>
      </c>
      <c r="E356">
        <f>IFERROR(IFERROR(VLOOKUP(RIGHT(C356,3),'Tuning parameters'!$B$4:$N$7,HLOOKUP(B356,'Tuning parameters'!$C$2:$N$3,2,FALSE),FALSE),VLOOKUP(RIGHT(C356,4),'Tuning parameters'!$B$4:$N$7,HLOOKUP('NZ50-ENE-2_TechInputSplit'!B356,'Tuning parameters'!$C$2:$N$3,2,FALSE),FALSE)),DISENE_EX_TechInputSplit!E356)</f>
        <v>0.97058823529411697</v>
      </c>
      <c r="F356" t="str">
        <f>DISENE_EX_TechInputSplit!F356</f>
        <v>ResidentialBuildingDistrict CoolingToronto AverageSubstation</v>
      </c>
    </row>
    <row r="357" spans="1:6" x14ac:dyDescent="0.25">
      <c r="A357" t="str">
        <f>DISENE_EX_TechInputSplit!A357</f>
        <v>TO</v>
      </c>
      <c r="B357">
        <f>DISENE_EX_TechInputSplit!B357</f>
        <v>2028</v>
      </c>
      <c r="C357" t="str">
        <f>DISENE_EX_TechInputSplit!C357</f>
        <v>RESBDGELC</v>
      </c>
      <c r="D357" t="str">
        <f>DISENE_EX_TechInputSplit!D357</f>
        <v>RESBDGDCOAVGSUB___CW_EX</v>
      </c>
      <c r="E357">
        <f>IFERROR(IFERROR(VLOOKUP(RIGHT(C357,3),'Tuning parameters'!$B$4:$N$7,HLOOKUP(B357,'Tuning parameters'!$C$2:$N$3,2,FALSE),FALSE),VLOOKUP(RIGHT(C357,4),'Tuning parameters'!$B$4:$N$7,HLOOKUP('NZ50-ENE-2_TechInputSplit'!B357,'Tuning parameters'!$C$2:$N$3,2,FALSE),FALSE)),DISENE_EX_TechInputSplit!E357)</f>
        <v>2.94117647058823E-2</v>
      </c>
      <c r="F357" t="str">
        <f>DISENE_EX_TechInputSplit!F357</f>
        <v>ResidentialBuildingDistrict CoolingToronto AverageSubstation</v>
      </c>
    </row>
    <row r="358" spans="1:6" x14ac:dyDescent="0.25">
      <c r="A358" t="str">
        <f>DISENE_EX_TechInputSplit!A358</f>
        <v>TO</v>
      </c>
      <c r="B358">
        <f>DISENE_EX_TechInputSplit!B358</f>
        <v>2028</v>
      </c>
      <c r="C358" t="str">
        <f>DISENE_EX_TechInputSplit!C358</f>
        <v>RESBDGELC</v>
      </c>
      <c r="D358" t="str">
        <f>DISENE_EX_TechInputSplit!D358</f>
        <v>RESBDGDCOPRDDLAENWELC_EX</v>
      </c>
      <c r="E358">
        <f>IFERROR(IFERROR(VLOOKUP(RIGHT(C358,3),'Tuning parameters'!$B$4:$N$7,HLOOKUP(B358,'Tuning parameters'!$C$2:$N$3,2,FALSE),FALSE),VLOOKUP(RIGHT(C358,4),'Tuning parameters'!$B$4:$N$7,HLOOKUP('NZ50-ENE-2_TechInputSplit'!B358,'Tuning parameters'!$C$2:$N$3,2,FALSE),FALSE)),DISENE_EX_TechInputSplit!E358)</f>
        <v>0.98499999999999999</v>
      </c>
      <c r="F358" t="str">
        <f>DISENE_EX_TechInputSplit!F358</f>
        <v>ResidentialBuildingDistrict CoolingProductionDeep Lake CoolingEnwave</v>
      </c>
    </row>
    <row r="359" spans="1:6" x14ac:dyDescent="0.25">
      <c r="A359" t="str">
        <f>DISENE_EX_TechInputSplit!A359</f>
        <v>TO</v>
      </c>
      <c r="B359">
        <f>DISENE_EX_TechInputSplit!B359</f>
        <v>2028</v>
      </c>
      <c r="C359" t="str">
        <f>DISENE_EX_TechInputSplit!C359</f>
        <v>RESBDGETHOS</v>
      </c>
      <c r="D359" t="str">
        <f>DISENE_EX_TechInputSplit!D359</f>
        <v>RESBDGDCOPRDDLAENWELC_EX</v>
      </c>
      <c r="E359">
        <f>IFERROR(IFERROR(VLOOKUP(RIGHT(C359,3),'Tuning parameters'!$B$4:$N$7,HLOOKUP(B359,'Tuning parameters'!$C$2:$N$3,2,FALSE),FALSE),VLOOKUP(RIGHT(C359,4),'Tuning parameters'!$B$4:$N$7,HLOOKUP('NZ50-ENE-2_TechInputSplit'!B359,'Tuning parameters'!$C$2:$N$3,2,FALSE),FALSE)),DISENE_EX_TechInputSplit!E359)</f>
        <v>1.4999999999999999E-2</v>
      </c>
      <c r="F359" t="str">
        <f>DISENE_EX_TechInputSplit!F359</f>
        <v>ResidentialBuildingDistrict CoolingProductionDeep Lake CoolingEnwave</v>
      </c>
    </row>
    <row r="360" spans="1:6" x14ac:dyDescent="0.25">
      <c r="A360" t="str">
        <f>DISENE_EX_TechInputSplit!A360</f>
        <v>TO</v>
      </c>
      <c r="B360">
        <f>DISENE_EX_TechInputSplit!B360</f>
        <v>2028</v>
      </c>
      <c r="C360" t="str">
        <f>DISENE_EX_TechInputSplit!C360</f>
        <v>SEERESBDGDHEHWP</v>
      </c>
      <c r="D360" t="str">
        <f>DISENE_EX_TechInputSplit!D360</f>
        <v>RESBDGDCOPRDHEPLARHWP_EX</v>
      </c>
      <c r="E360">
        <f>IFERROR(IFERROR(VLOOKUP(RIGHT(C360,3),'Tuning parameters'!$B$4:$N$7,HLOOKUP(B360,'Tuning parameters'!$C$2:$N$3,2,FALSE),FALSE),VLOOKUP(RIGHT(C360,4),'Tuning parameters'!$B$4:$N$7,HLOOKUP('NZ50-ENE-2_TechInputSplit'!B360,'Tuning parameters'!$C$2:$N$3,2,FALSE),FALSE)),DISENE_EX_TechInputSplit!E360)</f>
        <v>0.98499999999999999</v>
      </c>
      <c r="F360" t="str">
        <f>DISENE_EX_TechInputSplit!F360</f>
        <v>ResidentialBuildingDistrict CoolingProductionHeat PumpLarge</v>
      </c>
    </row>
    <row r="361" spans="1:6" x14ac:dyDescent="0.25">
      <c r="A361" t="str">
        <f>DISENE_EX_TechInputSplit!A361</f>
        <v>TO</v>
      </c>
      <c r="B361">
        <f>DISENE_EX_TechInputSplit!B361</f>
        <v>2028</v>
      </c>
      <c r="C361" t="str">
        <f>DISENE_EX_TechInputSplit!C361</f>
        <v>RESBDGELC</v>
      </c>
      <c r="D361" t="str">
        <f>DISENE_EX_TechInputSplit!D361</f>
        <v>RESBDGDCOPRDHEPLARHWP_EX</v>
      </c>
      <c r="E361">
        <f>IFERROR(IFERROR(VLOOKUP(RIGHT(C361,3),'Tuning parameters'!$B$4:$N$7,HLOOKUP(B361,'Tuning parameters'!$C$2:$N$3,2,FALSE),FALSE),VLOOKUP(RIGHT(C361,4),'Tuning parameters'!$B$4:$N$7,HLOOKUP('NZ50-ENE-2_TechInputSplit'!B361,'Tuning parameters'!$C$2:$N$3,2,FALSE),FALSE)),DISENE_EX_TechInputSplit!E361)</f>
        <v>1.4999999999999999E-2</v>
      </c>
      <c r="F361" t="str">
        <f>DISENE_EX_TechInputSplit!F361</f>
        <v>ResidentialBuildingDistrict CoolingProductionHeat PumpLarge</v>
      </c>
    </row>
    <row r="362" spans="1:6" x14ac:dyDescent="0.25">
      <c r="A362" t="str">
        <f>DISENE_EX_TechInputSplit!A362</f>
        <v>TO</v>
      </c>
      <c r="B362">
        <f>DISENE_EX_TechInputSplit!B362</f>
        <v>2028</v>
      </c>
      <c r="C362" t="str">
        <f>DISENE_EX_TechInputSplit!C362</f>
        <v>SEERESBDGDHEHWPP</v>
      </c>
      <c r="D362" t="str">
        <f>DISENE_EX_TechInputSplit!D362</f>
        <v>RESBDGDHEAVGSUB___HW_EX</v>
      </c>
      <c r="E362">
        <f>IFERROR(IFERROR(VLOOKUP(RIGHT(C362,3),'Tuning parameters'!$B$4:$N$7,HLOOKUP(B362,'Tuning parameters'!$C$2:$N$3,2,FALSE),FALSE),VLOOKUP(RIGHT(C362,4),'Tuning parameters'!$B$4:$N$7,HLOOKUP('NZ50-ENE-2_TechInputSplit'!B362,'Tuning parameters'!$C$2:$N$3,2,FALSE),FALSE)),DISENE_EX_TechInputSplit!E362)</f>
        <v>0.97058823529411697</v>
      </c>
      <c r="F362" t="str">
        <f>DISENE_EX_TechInputSplit!F362</f>
        <v>ResidentialBuildingDistrict HeatingToronto AverageSubstation</v>
      </c>
    </row>
    <row r="363" spans="1:6" x14ac:dyDescent="0.25">
      <c r="A363" t="str">
        <f>DISENE_EX_TechInputSplit!A363</f>
        <v>TO</v>
      </c>
      <c r="B363">
        <f>DISENE_EX_TechInputSplit!B363</f>
        <v>2028</v>
      </c>
      <c r="C363" t="str">
        <f>DISENE_EX_TechInputSplit!C363</f>
        <v>RESBDGELC</v>
      </c>
      <c r="D363" t="str">
        <f>DISENE_EX_TechInputSplit!D363</f>
        <v>RESBDGDHEAVGSUB___HW_EX</v>
      </c>
      <c r="E363">
        <f>IFERROR(IFERROR(VLOOKUP(RIGHT(C363,3),'Tuning parameters'!$B$4:$N$7,HLOOKUP(B363,'Tuning parameters'!$C$2:$N$3,2,FALSE),FALSE),VLOOKUP(RIGHT(C363,4),'Tuning parameters'!$B$4:$N$7,HLOOKUP('NZ50-ENE-2_TechInputSplit'!B363,'Tuning parameters'!$C$2:$N$3,2,FALSE),FALSE)),DISENE_EX_TechInputSplit!E363)</f>
        <v>2.94117647058823E-2</v>
      </c>
      <c r="F363" t="str">
        <f>DISENE_EX_TechInputSplit!F363</f>
        <v>ResidentialBuildingDistrict HeatingToronto AverageSubstation</v>
      </c>
    </row>
    <row r="364" spans="1:6" x14ac:dyDescent="0.25">
      <c r="A364" t="str">
        <f>DISENE_EX_TechInputSplit!A364</f>
        <v>TO</v>
      </c>
      <c r="B364">
        <f>DISENE_EX_TechInputSplit!B364</f>
        <v>2028</v>
      </c>
      <c r="C364" t="str">
        <f>DISENE_EX_TechInputSplit!C364</f>
        <v>RESBDGNGA</v>
      </c>
      <c r="D364" t="str">
        <f>DISENE_EX_TechInputSplit!D364</f>
        <v>RESBDGDHEPRDBOILARNGA_EX</v>
      </c>
      <c r="E364">
        <f>IFERROR(IFERROR(VLOOKUP(RIGHT(C364,3),'Tuning parameters'!$B$4:$N$7,HLOOKUP(B364,'Tuning parameters'!$C$2:$N$3,2,FALSE),FALSE),VLOOKUP(RIGHT(C364,4),'Tuning parameters'!$B$4:$N$7,HLOOKUP('NZ50-ENE-2_TechInputSplit'!B364,'Tuning parameters'!$C$2:$N$3,2,FALSE),FALSE)),DISENE_EX_TechInputSplit!E364)</f>
        <v>0.2</v>
      </c>
      <c r="F364" t="str">
        <f>DISENE_EX_TechInputSplit!F364</f>
        <v>ResidentialBuildingDistrict HeatingProductionBoilerLarge</v>
      </c>
    </row>
    <row r="365" spans="1:6" x14ac:dyDescent="0.25">
      <c r="A365" t="str">
        <f>DISENE_EX_TechInputSplit!A365</f>
        <v>TO</v>
      </c>
      <c r="B365">
        <f>DISENE_EX_TechInputSplit!B365</f>
        <v>2028</v>
      </c>
      <c r="C365" t="str">
        <f>DISENE_EX_TechInputSplit!C365</f>
        <v>RESBDGBMTN</v>
      </c>
      <c r="D365" t="str">
        <f>DISENE_EX_TechInputSplit!D365</f>
        <v>RESBDGDHEPRDBOILARNGA_EX</v>
      </c>
      <c r="E365">
        <f>IFERROR(IFERROR(VLOOKUP(RIGHT(C365,3),'Tuning parameters'!$B$4:$N$7,HLOOKUP(B365,'Tuning parameters'!$C$2:$N$3,2,FALSE),FALSE),VLOOKUP(RIGHT(C365,4),'Tuning parameters'!$B$4:$N$7,HLOOKUP('NZ50-ENE-2_TechInputSplit'!B365,'Tuning parameters'!$C$2:$N$3,2,FALSE),FALSE)),DISENE_EX_TechInputSplit!E365)</f>
        <v>0.79999999999999993</v>
      </c>
      <c r="F365" t="str">
        <f>DISENE_EX_TechInputSplit!F365</f>
        <v>ResidentialBuildingDistrict HeatingProductionBoilerLarge</v>
      </c>
    </row>
    <row r="366" spans="1:6" x14ac:dyDescent="0.25">
      <c r="A366" t="str">
        <f>DISENE_EX_TechInputSplit!A366</f>
        <v>TO</v>
      </c>
      <c r="B366">
        <f>DISENE_EX_TechInputSplit!B366</f>
        <v>2029</v>
      </c>
      <c r="C366" t="str">
        <f>DISENE_EX_TechInputSplit!C366</f>
        <v>SEECOMBDGDCOCWPP</v>
      </c>
      <c r="D366" t="str">
        <f>DISENE_EX_TechInputSplit!D366</f>
        <v>COMBDGDCOAVGSUB___CW_EX</v>
      </c>
      <c r="E366">
        <f>IFERROR(IFERROR(VLOOKUP(RIGHT(C366,3),'Tuning parameters'!$B$4:$N$7,HLOOKUP(B366,'Tuning parameters'!$C$2:$N$3,2,FALSE),FALSE),VLOOKUP(RIGHT(C366,4),'Tuning parameters'!$B$4:$N$7,HLOOKUP('NZ50-ENE-2_TechInputSplit'!B366,'Tuning parameters'!$C$2:$N$3,2,FALSE),FALSE)),DISENE_EX_TechInputSplit!E366)</f>
        <v>0.97058823529411697</v>
      </c>
      <c r="F366" t="str">
        <f>DISENE_EX_TechInputSplit!F366</f>
        <v>CommercialBuildingDistrict CoolingToronto AverageSubstation</v>
      </c>
    </row>
    <row r="367" spans="1:6" x14ac:dyDescent="0.25">
      <c r="A367" t="str">
        <f>DISENE_EX_TechInputSplit!A367</f>
        <v>TO</v>
      </c>
      <c r="B367">
        <f>DISENE_EX_TechInputSplit!B367</f>
        <v>2029</v>
      </c>
      <c r="C367" t="str">
        <f>DISENE_EX_TechInputSplit!C367</f>
        <v>COMBDGELC</v>
      </c>
      <c r="D367" t="str">
        <f>DISENE_EX_TechInputSplit!D367</f>
        <v>COMBDGDCOAVGSUB___CW_EX</v>
      </c>
      <c r="E367">
        <f>IFERROR(IFERROR(VLOOKUP(RIGHT(C367,3),'Tuning parameters'!$B$4:$N$7,HLOOKUP(B367,'Tuning parameters'!$C$2:$N$3,2,FALSE),FALSE),VLOOKUP(RIGHT(C367,4),'Tuning parameters'!$B$4:$N$7,HLOOKUP('NZ50-ENE-2_TechInputSplit'!B367,'Tuning parameters'!$C$2:$N$3,2,FALSE),FALSE)),DISENE_EX_TechInputSplit!E367)</f>
        <v>2.94117647058823E-2</v>
      </c>
      <c r="F367" t="str">
        <f>DISENE_EX_TechInputSplit!F367</f>
        <v>CommercialBuildingDistrict CoolingToronto AverageSubstation</v>
      </c>
    </row>
    <row r="368" spans="1:6" x14ac:dyDescent="0.25">
      <c r="A368" t="str">
        <f>DISENE_EX_TechInputSplit!A368</f>
        <v>TO</v>
      </c>
      <c r="B368">
        <f>DISENE_EX_TechInputSplit!B368</f>
        <v>2029</v>
      </c>
      <c r="C368" t="str">
        <f>DISENE_EX_TechInputSplit!C368</f>
        <v>COMBDGELC</v>
      </c>
      <c r="D368" t="str">
        <f>DISENE_EX_TechInputSplit!D368</f>
        <v>COMBDGDCOPRDDLAENWELC_EX</v>
      </c>
      <c r="E368">
        <f>IFERROR(IFERROR(VLOOKUP(RIGHT(C368,3),'Tuning parameters'!$B$4:$N$7,HLOOKUP(B368,'Tuning parameters'!$C$2:$N$3,2,FALSE),FALSE),VLOOKUP(RIGHT(C368,4),'Tuning parameters'!$B$4:$N$7,HLOOKUP('NZ50-ENE-2_TechInputSplit'!B368,'Tuning parameters'!$C$2:$N$3,2,FALSE),FALSE)),DISENE_EX_TechInputSplit!E368)</f>
        <v>0.98499999999999999</v>
      </c>
      <c r="F368" t="str">
        <f>DISENE_EX_TechInputSplit!F368</f>
        <v>CommercialBuildingDistrict CoolingProductionDeep Lake CoolingEnwave</v>
      </c>
    </row>
    <row r="369" spans="1:6" x14ac:dyDescent="0.25">
      <c r="A369" t="str">
        <f>DISENE_EX_TechInputSplit!A369</f>
        <v>TO</v>
      </c>
      <c r="B369">
        <f>DISENE_EX_TechInputSplit!B369</f>
        <v>2029</v>
      </c>
      <c r="C369" t="str">
        <f>DISENE_EX_TechInputSplit!C369</f>
        <v>COMBDGETHOS</v>
      </c>
      <c r="D369" t="str">
        <f>DISENE_EX_TechInputSplit!D369</f>
        <v>COMBDGDCOPRDDLAENWELC_EX</v>
      </c>
      <c r="E369">
        <f>IFERROR(IFERROR(VLOOKUP(RIGHT(C369,3),'Tuning parameters'!$B$4:$N$7,HLOOKUP(B369,'Tuning parameters'!$C$2:$N$3,2,FALSE),FALSE),VLOOKUP(RIGHT(C369,4),'Tuning parameters'!$B$4:$N$7,HLOOKUP('NZ50-ENE-2_TechInputSplit'!B369,'Tuning parameters'!$C$2:$N$3,2,FALSE),FALSE)),DISENE_EX_TechInputSplit!E369)</f>
        <v>1.4999999999999999E-2</v>
      </c>
      <c r="F369" t="str">
        <f>DISENE_EX_TechInputSplit!F369</f>
        <v>CommercialBuildingDistrict CoolingProductionDeep Lake CoolingEnwave</v>
      </c>
    </row>
    <row r="370" spans="1:6" x14ac:dyDescent="0.25">
      <c r="A370" t="str">
        <f>DISENE_EX_TechInputSplit!A370</f>
        <v>TO</v>
      </c>
      <c r="B370">
        <f>DISENE_EX_TechInputSplit!B370</f>
        <v>2029</v>
      </c>
      <c r="C370" t="str">
        <f>DISENE_EX_TechInputSplit!C370</f>
        <v>SEECOMBDGDHEHWP</v>
      </c>
      <c r="D370" t="str">
        <f>DISENE_EX_TechInputSplit!D370</f>
        <v>COMBDGDCOPRDHEPLARHWP_EX</v>
      </c>
      <c r="E370">
        <f>IFERROR(IFERROR(VLOOKUP(RIGHT(C370,3),'Tuning parameters'!$B$4:$N$7,HLOOKUP(B370,'Tuning parameters'!$C$2:$N$3,2,FALSE),FALSE),VLOOKUP(RIGHT(C370,4),'Tuning parameters'!$B$4:$N$7,HLOOKUP('NZ50-ENE-2_TechInputSplit'!B370,'Tuning parameters'!$C$2:$N$3,2,FALSE),FALSE)),DISENE_EX_TechInputSplit!E370)</f>
        <v>0.98499999999999999</v>
      </c>
      <c r="F370" t="str">
        <f>DISENE_EX_TechInputSplit!F370</f>
        <v>CommercialBuildingDistrict CoolingProductionHeat PumpLarge</v>
      </c>
    </row>
    <row r="371" spans="1:6" x14ac:dyDescent="0.25">
      <c r="A371" t="str">
        <f>DISENE_EX_TechInputSplit!A371</f>
        <v>TO</v>
      </c>
      <c r="B371">
        <f>DISENE_EX_TechInputSplit!B371</f>
        <v>2029</v>
      </c>
      <c r="C371" t="str">
        <f>DISENE_EX_TechInputSplit!C371</f>
        <v>COMBDGELC</v>
      </c>
      <c r="D371" t="str">
        <f>DISENE_EX_TechInputSplit!D371</f>
        <v>COMBDGDCOPRDHEPLARHWP_EX</v>
      </c>
      <c r="E371">
        <f>IFERROR(IFERROR(VLOOKUP(RIGHT(C371,3),'Tuning parameters'!$B$4:$N$7,HLOOKUP(B371,'Tuning parameters'!$C$2:$N$3,2,FALSE),FALSE),VLOOKUP(RIGHT(C371,4),'Tuning parameters'!$B$4:$N$7,HLOOKUP('NZ50-ENE-2_TechInputSplit'!B371,'Tuning parameters'!$C$2:$N$3,2,FALSE),FALSE)),DISENE_EX_TechInputSplit!E371)</f>
        <v>1.4999999999999999E-2</v>
      </c>
      <c r="F371" t="str">
        <f>DISENE_EX_TechInputSplit!F371</f>
        <v>CommercialBuildingDistrict CoolingProductionHeat PumpLarge</v>
      </c>
    </row>
    <row r="372" spans="1:6" x14ac:dyDescent="0.25">
      <c r="A372" t="str">
        <f>DISENE_EX_TechInputSplit!A372</f>
        <v>TO</v>
      </c>
      <c r="B372">
        <f>DISENE_EX_TechInputSplit!B372</f>
        <v>2029</v>
      </c>
      <c r="C372" t="str">
        <f>DISENE_EX_TechInputSplit!C372</f>
        <v>SEECOMBDGDHEHWPP</v>
      </c>
      <c r="D372" t="str">
        <f>DISENE_EX_TechInputSplit!D372</f>
        <v>COMBDGDHEAVGSUB___HW_EX</v>
      </c>
      <c r="E372">
        <f>IFERROR(IFERROR(VLOOKUP(RIGHT(C372,3),'Tuning parameters'!$B$4:$N$7,HLOOKUP(B372,'Tuning parameters'!$C$2:$N$3,2,FALSE),FALSE),VLOOKUP(RIGHT(C372,4),'Tuning parameters'!$B$4:$N$7,HLOOKUP('NZ50-ENE-2_TechInputSplit'!B372,'Tuning parameters'!$C$2:$N$3,2,FALSE),FALSE)),DISENE_EX_TechInputSplit!E372)</f>
        <v>0.97058823529411697</v>
      </c>
      <c r="F372" t="str">
        <f>DISENE_EX_TechInputSplit!F372</f>
        <v>CommercialBuildingDistrict HeatingToronto AverageSubstation</v>
      </c>
    </row>
    <row r="373" spans="1:6" x14ac:dyDescent="0.25">
      <c r="A373" t="str">
        <f>DISENE_EX_TechInputSplit!A373</f>
        <v>TO</v>
      </c>
      <c r="B373">
        <f>DISENE_EX_TechInputSplit!B373</f>
        <v>2029</v>
      </c>
      <c r="C373" t="str">
        <f>DISENE_EX_TechInputSplit!C373</f>
        <v>COMBDGELC</v>
      </c>
      <c r="D373" t="str">
        <f>DISENE_EX_TechInputSplit!D373</f>
        <v>COMBDGDHEAVGSUB___HW_EX</v>
      </c>
      <c r="E373">
        <f>IFERROR(IFERROR(VLOOKUP(RIGHT(C373,3),'Tuning parameters'!$B$4:$N$7,HLOOKUP(B373,'Tuning parameters'!$C$2:$N$3,2,FALSE),FALSE),VLOOKUP(RIGHT(C373,4),'Tuning parameters'!$B$4:$N$7,HLOOKUP('NZ50-ENE-2_TechInputSplit'!B373,'Tuning parameters'!$C$2:$N$3,2,FALSE),FALSE)),DISENE_EX_TechInputSplit!E373)</f>
        <v>2.94117647058823E-2</v>
      </c>
      <c r="F373" t="str">
        <f>DISENE_EX_TechInputSplit!F373</f>
        <v>CommercialBuildingDistrict HeatingToronto AverageSubstation</v>
      </c>
    </row>
    <row r="374" spans="1:6" x14ac:dyDescent="0.25">
      <c r="A374" t="str">
        <f>DISENE_EX_TechInputSplit!A374</f>
        <v>TO</v>
      </c>
      <c r="B374">
        <f>DISENE_EX_TechInputSplit!B374</f>
        <v>2029</v>
      </c>
      <c r="C374" t="str">
        <f>DISENE_EX_TechInputSplit!C374</f>
        <v>COMBDGNGA</v>
      </c>
      <c r="D374" t="str">
        <f>DISENE_EX_TechInputSplit!D374</f>
        <v>COMBDGDHEPRDBOILARNGA_EX</v>
      </c>
      <c r="E374">
        <f>IFERROR(IFERROR(VLOOKUP(RIGHT(C374,3),'Tuning parameters'!$B$4:$N$7,HLOOKUP(B374,'Tuning parameters'!$C$2:$N$3,2,FALSE),FALSE),VLOOKUP(RIGHT(C374,4),'Tuning parameters'!$B$4:$N$7,HLOOKUP('NZ50-ENE-2_TechInputSplit'!B374,'Tuning parameters'!$C$2:$N$3,2,FALSE),FALSE)),DISENE_EX_TechInputSplit!E374)</f>
        <v>0.1</v>
      </c>
      <c r="F374" t="str">
        <f>DISENE_EX_TechInputSplit!F374</f>
        <v>CommercialBuildingDistrict HeatingProductionBoilerLarge</v>
      </c>
    </row>
    <row r="375" spans="1:6" x14ac:dyDescent="0.25">
      <c r="A375" t="str">
        <f>DISENE_EX_TechInputSplit!A375</f>
        <v>TO</v>
      </c>
      <c r="B375">
        <f>DISENE_EX_TechInputSplit!B375</f>
        <v>2029</v>
      </c>
      <c r="C375" t="str">
        <f>DISENE_EX_TechInputSplit!C375</f>
        <v>COMBDGBMTN</v>
      </c>
      <c r="D375" t="str">
        <f>DISENE_EX_TechInputSplit!D375</f>
        <v>COMBDGDHEPRDBOILARNGA_EX</v>
      </c>
      <c r="E375">
        <f>IFERROR(IFERROR(VLOOKUP(RIGHT(C375,3),'Tuning parameters'!$B$4:$N$7,HLOOKUP(B375,'Tuning parameters'!$C$2:$N$3,2,FALSE),FALSE),VLOOKUP(RIGHT(C375,4),'Tuning parameters'!$B$4:$N$7,HLOOKUP('NZ50-ENE-2_TechInputSplit'!B375,'Tuning parameters'!$C$2:$N$3,2,FALSE),FALSE)),DISENE_EX_TechInputSplit!E375)</f>
        <v>0.89999999999999991</v>
      </c>
      <c r="F375" t="str">
        <f>DISENE_EX_TechInputSplit!F375</f>
        <v>CommercialBuildingDistrict HeatingProductionBoilerLarge</v>
      </c>
    </row>
    <row r="376" spans="1:6" x14ac:dyDescent="0.25">
      <c r="A376" t="str">
        <f>DISENE_EX_TechInputSplit!A376</f>
        <v>TO</v>
      </c>
      <c r="B376">
        <f>DISENE_EX_TechInputSplit!B376</f>
        <v>2029</v>
      </c>
      <c r="C376" t="str">
        <f>DISENE_EX_TechInputSplit!C376</f>
        <v>PUBBDGELC</v>
      </c>
      <c r="D376" t="str">
        <f>DISENE_EX_TechInputSplit!D376</f>
        <v>PUBBDGDCOAVGSUB___CW_EX</v>
      </c>
      <c r="E376">
        <f>IFERROR(IFERROR(VLOOKUP(RIGHT(C376,3),'Tuning parameters'!$B$4:$N$7,HLOOKUP(B376,'Tuning parameters'!$C$2:$N$3,2,FALSE),FALSE),VLOOKUP(RIGHT(C376,4),'Tuning parameters'!$B$4:$N$7,HLOOKUP('NZ50-ENE-2_TechInputSplit'!B376,'Tuning parameters'!$C$2:$N$3,2,FALSE),FALSE)),DISENE_EX_TechInputSplit!E376)</f>
        <v>0.97058823529411697</v>
      </c>
      <c r="F376" t="str">
        <f>DISENE_EX_TechInputSplit!F376</f>
        <v>PublicBuildingDistrict CoolingToronto AverageSubstation</v>
      </c>
    </row>
    <row r="377" spans="1:6" x14ac:dyDescent="0.25">
      <c r="A377" t="str">
        <f>DISENE_EX_TechInputSplit!A377</f>
        <v>TO</v>
      </c>
      <c r="B377">
        <f>DISENE_EX_TechInputSplit!B377</f>
        <v>2029</v>
      </c>
      <c r="C377" t="str">
        <f>DISENE_EX_TechInputSplit!C377</f>
        <v>SEEPUBBDGDCOCWPP</v>
      </c>
      <c r="D377" t="str">
        <f>DISENE_EX_TechInputSplit!D377</f>
        <v>PUBBDGDCOAVGSUB___CW_EX</v>
      </c>
      <c r="E377">
        <f>IFERROR(IFERROR(VLOOKUP(RIGHT(C377,3),'Tuning parameters'!$B$4:$N$7,HLOOKUP(B377,'Tuning parameters'!$C$2:$N$3,2,FALSE),FALSE),VLOOKUP(RIGHT(C377,4),'Tuning parameters'!$B$4:$N$7,HLOOKUP('NZ50-ENE-2_TechInputSplit'!B377,'Tuning parameters'!$C$2:$N$3,2,FALSE),FALSE)),DISENE_EX_TechInputSplit!E377)</f>
        <v>2.94117647058823E-2</v>
      </c>
      <c r="F377" t="str">
        <f>DISENE_EX_TechInputSplit!F377</f>
        <v>PublicBuildingDistrict CoolingToronto AverageSubstation</v>
      </c>
    </row>
    <row r="378" spans="1:6" x14ac:dyDescent="0.25">
      <c r="A378" t="str">
        <f>DISENE_EX_TechInputSplit!A378</f>
        <v>TO</v>
      </c>
      <c r="B378">
        <f>DISENE_EX_TechInputSplit!B378</f>
        <v>2029</v>
      </c>
      <c r="C378" t="str">
        <f>DISENE_EX_TechInputSplit!C378</f>
        <v>SEEPUBBDGDHEHWP</v>
      </c>
      <c r="D378" t="str">
        <f>DISENE_EX_TechInputSplit!D378</f>
        <v>PUBBDGDCOPRDHEPMEDHWP_EX</v>
      </c>
      <c r="E378">
        <f>IFERROR(IFERROR(VLOOKUP(RIGHT(C378,3),'Tuning parameters'!$B$4:$N$7,HLOOKUP(B378,'Tuning parameters'!$C$2:$N$3,2,FALSE),FALSE),VLOOKUP(RIGHT(C378,4),'Tuning parameters'!$B$4:$N$7,HLOOKUP('NZ50-ENE-2_TechInputSplit'!B378,'Tuning parameters'!$C$2:$N$3,2,FALSE),FALSE)),DISENE_EX_TechInputSplit!E378)</f>
        <v>0.98499999999999999</v>
      </c>
      <c r="F378" t="str">
        <f>DISENE_EX_TechInputSplit!F378</f>
        <v>PublicBuildingDistrict CoolingProductionHeat PumpMedium</v>
      </c>
    </row>
    <row r="379" spans="1:6" x14ac:dyDescent="0.25">
      <c r="A379" t="str">
        <f>DISENE_EX_TechInputSplit!A379</f>
        <v>TO</v>
      </c>
      <c r="B379">
        <f>DISENE_EX_TechInputSplit!B379</f>
        <v>2029</v>
      </c>
      <c r="C379" t="str">
        <f>DISENE_EX_TechInputSplit!C379</f>
        <v>PUBBDGELC</v>
      </c>
      <c r="D379" t="str">
        <f>DISENE_EX_TechInputSplit!D379</f>
        <v>PUBBDGDCOPRDHEPMEDHWP_EX</v>
      </c>
      <c r="E379">
        <f>IFERROR(IFERROR(VLOOKUP(RIGHT(C379,3),'Tuning parameters'!$B$4:$N$7,HLOOKUP(B379,'Tuning parameters'!$C$2:$N$3,2,FALSE),FALSE),VLOOKUP(RIGHT(C379,4),'Tuning parameters'!$B$4:$N$7,HLOOKUP('NZ50-ENE-2_TechInputSplit'!B379,'Tuning parameters'!$C$2:$N$3,2,FALSE),FALSE)),DISENE_EX_TechInputSplit!E379)</f>
        <v>1.4999999999999999E-2</v>
      </c>
      <c r="F379" t="str">
        <f>DISENE_EX_TechInputSplit!F379</f>
        <v>PublicBuildingDistrict CoolingProductionHeat PumpMedium</v>
      </c>
    </row>
    <row r="380" spans="1:6" x14ac:dyDescent="0.25">
      <c r="A380" t="str">
        <f>DISENE_EX_TechInputSplit!A380</f>
        <v>TO</v>
      </c>
      <c r="B380">
        <f>DISENE_EX_TechInputSplit!B380</f>
        <v>2029</v>
      </c>
      <c r="C380" t="str">
        <f>DISENE_EX_TechInputSplit!C380</f>
        <v>SEEPUBBDGDHEHWPP</v>
      </c>
      <c r="D380" t="str">
        <f>DISENE_EX_TechInputSplit!D380</f>
        <v>PUBBDGDHEAVGSUB___HW_EX</v>
      </c>
      <c r="E380">
        <f>IFERROR(IFERROR(VLOOKUP(RIGHT(C380,3),'Tuning parameters'!$B$4:$N$7,HLOOKUP(B380,'Tuning parameters'!$C$2:$N$3,2,FALSE),FALSE),VLOOKUP(RIGHT(C380,4),'Tuning parameters'!$B$4:$N$7,HLOOKUP('NZ50-ENE-2_TechInputSplit'!B380,'Tuning parameters'!$C$2:$N$3,2,FALSE),FALSE)),DISENE_EX_TechInputSplit!E380)</f>
        <v>0.97058823529411697</v>
      </c>
      <c r="F380" t="str">
        <f>DISENE_EX_TechInputSplit!F380</f>
        <v>PublicBuildingDistrict HeatingToronto AverageSubstation</v>
      </c>
    </row>
    <row r="381" spans="1:6" x14ac:dyDescent="0.25">
      <c r="A381" t="str">
        <f>DISENE_EX_TechInputSplit!A381</f>
        <v>TO</v>
      </c>
      <c r="B381">
        <f>DISENE_EX_TechInputSplit!B381</f>
        <v>2029</v>
      </c>
      <c r="C381" t="str">
        <f>DISENE_EX_TechInputSplit!C381</f>
        <v>PUBBDGELC</v>
      </c>
      <c r="D381" t="str">
        <f>DISENE_EX_TechInputSplit!D381</f>
        <v>PUBBDGDHEAVGSUB___HW_EX</v>
      </c>
      <c r="E381">
        <f>IFERROR(IFERROR(VLOOKUP(RIGHT(C381,3),'Tuning parameters'!$B$4:$N$7,HLOOKUP(B381,'Tuning parameters'!$C$2:$N$3,2,FALSE),FALSE),VLOOKUP(RIGHT(C381,4),'Tuning parameters'!$B$4:$N$7,HLOOKUP('NZ50-ENE-2_TechInputSplit'!B381,'Tuning parameters'!$C$2:$N$3,2,FALSE),FALSE)),DISENE_EX_TechInputSplit!E381)</f>
        <v>2.94117647058823E-2</v>
      </c>
      <c r="F381" t="str">
        <f>DISENE_EX_TechInputSplit!F381</f>
        <v>PublicBuildingDistrict HeatingToronto AverageSubstation</v>
      </c>
    </row>
    <row r="382" spans="1:6" x14ac:dyDescent="0.25">
      <c r="A382" t="str">
        <f>DISENE_EX_TechInputSplit!A382</f>
        <v>TO</v>
      </c>
      <c r="B382">
        <f>DISENE_EX_TechInputSplit!B382</f>
        <v>2029</v>
      </c>
      <c r="C382" t="str">
        <f>DISENE_EX_TechInputSplit!C382</f>
        <v>PUBBDGNGA</v>
      </c>
      <c r="D382" t="str">
        <f>DISENE_EX_TechInputSplit!D382</f>
        <v>PUBBDGDHEPRDBOILARNGA_EX</v>
      </c>
      <c r="E382">
        <f>IFERROR(IFERROR(VLOOKUP(RIGHT(C382,3),'Tuning parameters'!$B$4:$N$7,HLOOKUP(B382,'Tuning parameters'!$C$2:$N$3,2,FALSE),FALSE),VLOOKUP(RIGHT(C382,4),'Tuning parameters'!$B$4:$N$7,HLOOKUP('NZ50-ENE-2_TechInputSplit'!B382,'Tuning parameters'!$C$2:$N$3,2,FALSE),FALSE)),DISENE_EX_TechInputSplit!E382)</f>
        <v>0.1</v>
      </c>
      <c r="F382" t="str">
        <f>DISENE_EX_TechInputSplit!F382</f>
        <v>PublicBuildingDistrict HeatingProductionBoilerLarge</v>
      </c>
    </row>
    <row r="383" spans="1:6" x14ac:dyDescent="0.25">
      <c r="A383" t="str">
        <f>DISENE_EX_TechInputSplit!A383</f>
        <v>TO</v>
      </c>
      <c r="B383">
        <f>DISENE_EX_TechInputSplit!B383</f>
        <v>2029</v>
      </c>
      <c r="C383" t="str">
        <f>DISENE_EX_TechInputSplit!C383</f>
        <v>PUBBDGBMTN</v>
      </c>
      <c r="D383" t="str">
        <f>DISENE_EX_TechInputSplit!D383</f>
        <v>PUBBDGDHEPRDBOILARNGA_EX</v>
      </c>
      <c r="E383">
        <f>IFERROR(IFERROR(VLOOKUP(RIGHT(C383,3),'Tuning parameters'!$B$4:$N$7,HLOOKUP(B383,'Tuning parameters'!$C$2:$N$3,2,FALSE),FALSE),VLOOKUP(RIGHT(C383,4),'Tuning parameters'!$B$4:$N$7,HLOOKUP('NZ50-ENE-2_TechInputSplit'!B383,'Tuning parameters'!$C$2:$N$3,2,FALSE),FALSE)),DISENE_EX_TechInputSplit!E383)</f>
        <v>0.89999999999999991</v>
      </c>
      <c r="F383" t="str">
        <f>DISENE_EX_TechInputSplit!F383</f>
        <v>PublicBuildingDistrict HeatingProductionBoilerLarge</v>
      </c>
    </row>
    <row r="384" spans="1:6" x14ac:dyDescent="0.25">
      <c r="A384" t="str">
        <f>DISENE_EX_TechInputSplit!A384</f>
        <v>TO</v>
      </c>
      <c r="B384">
        <f>DISENE_EX_TechInputSplit!B384</f>
        <v>2029</v>
      </c>
      <c r="C384" t="str">
        <f>DISENE_EX_TechInputSplit!C384</f>
        <v>SEERESBDGDCOCWPP</v>
      </c>
      <c r="D384" t="str">
        <f>DISENE_EX_TechInputSplit!D384</f>
        <v>RESBDGDCOAVGSUB___CW_EX</v>
      </c>
      <c r="E384">
        <f>IFERROR(IFERROR(VLOOKUP(RIGHT(C384,3),'Tuning parameters'!$B$4:$N$7,HLOOKUP(B384,'Tuning parameters'!$C$2:$N$3,2,FALSE),FALSE),VLOOKUP(RIGHT(C384,4),'Tuning parameters'!$B$4:$N$7,HLOOKUP('NZ50-ENE-2_TechInputSplit'!B384,'Tuning parameters'!$C$2:$N$3,2,FALSE),FALSE)),DISENE_EX_TechInputSplit!E384)</f>
        <v>0.97058823529411697</v>
      </c>
      <c r="F384" t="str">
        <f>DISENE_EX_TechInputSplit!F384</f>
        <v>ResidentialBuildingDistrict CoolingToronto AverageSubstation</v>
      </c>
    </row>
    <row r="385" spans="1:6" x14ac:dyDescent="0.25">
      <c r="A385" t="str">
        <f>DISENE_EX_TechInputSplit!A385</f>
        <v>TO</v>
      </c>
      <c r="B385">
        <f>DISENE_EX_TechInputSplit!B385</f>
        <v>2029</v>
      </c>
      <c r="C385" t="str">
        <f>DISENE_EX_TechInputSplit!C385</f>
        <v>RESBDGELC</v>
      </c>
      <c r="D385" t="str">
        <f>DISENE_EX_TechInputSplit!D385</f>
        <v>RESBDGDCOAVGSUB___CW_EX</v>
      </c>
      <c r="E385">
        <f>IFERROR(IFERROR(VLOOKUP(RIGHT(C385,3),'Tuning parameters'!$B$4:$N$7,HLOOKUP(B385,'Tuning parameters'!$C$2:$N$3,2,FALSE),FALSE),VLOOKUP(RIGHT(C385,4),'Tuning parameters'!$B$4:$N$7,HLOOKUP('NZ50-ENE-2_TechInputSplit'!B385,'Tuning parameters'!$C$2:$N$3,2,FALSE),FALSE)),DISENE_EX_TechInputSplit!E385)</f>
        <v>2.94117647058823E-2</v>
      </c>
      <c r="F385" t="str">
        <f>DISENE_EX_TechInputSplit!F385</f>
        <v>ResidentialBuildingDistrict CoolingToronto AverageSubstation</v>
      </c>
    </row>
    <row r="386" spans="1:6" x14ac:dyDescent="0.25">
      <c r="A386" t="str">
        <f>DISENE_EX_TechInputSplit!A386</f>
        <v>TO</v>
      </c>
      <c r="B386">
        <f>DISENE_EX_TechInputSplit!B386</f>
        <v>2029</v>
      </c>
      <c r="C386" t="str">
        <f>DISENE_EX_TechInputSplit!C386</f>
        <v>RESBDGELC</v>
      </c>
      <c r="D386" t="str">
        <f>DISENE_EX_TechInputSplit!D386</f>
        <v>RESBDGDCOPRDDLAENWELC_EX</v>
      </c>
      <c r="E386">
        <f>IFERROR(IFERROR(VLOOKUP(RIGHT(C386,3),'Tuning parameters'!$B$4:$N$7,HLOOKUP(B386,'Tuning parameters'!$C$2:$N$3,2,FALSE),FALSE),VLOOKUP(RIGHT(C386,4),'Tuning parameters'!$B$4:$N$7,HLOOKUP('NZ50-ENE-2_TechInputSplit'!B386,'Tuning parameters'!$C$2:$N$3,2,FALSE),FALSE)),DISENE_EX_TechInputSplit!E386)</f>
        <v>0.98499999999999999</v>
      </c>
      <c r="F386" t="str">
        <f>DISENE_EX_TechInputSplit!F386</f>
        <v>ResidentialBuildingDistrict CoolingProductionDeep Lake CoolingEnwave</v>
      </c>
    </row>
    <row r="387" spans="1:6" x14ac:dyDescent="0.25">
      <c r="A387" t="str">
        <f>DISENE_EX_TechInputSplit!A387</f>
        <v>TO</v>
      </c>
      <c r="B387">
        <f>DISENE_EX_TechInputSplit!B387</f>
        <v>2029</v>
      </c>
      <c r="C387" t="str">
        <f>DISENE_EX_TechInputSplit!C387</f>
        <v>RESBDGETHOS</v>
      </c>
      <c r="D387" t="str">
        <f>DISENE_EX_TechInputSplit!D387</f>
        <v>RESBDGDCOPRDDLAENWELC_EX</v>
      </c>
      <c r="E387">
        <f>IFERROR(IFERROR(VLOOKUP(RIGHT(C387,3),'Tuning parameters'!$B$4:$N$7,HLOOKUP(B387,'Tuning parameters'!$C$2:$N$3,2,FALSE),FALSE),VLOOKUP(RIGHT(C387,4),'Tuning parameters'!$B$4:$N$7,HLOOKUP('NZ50-ENE-2_TechInputSplit'!B387,'Tuning parameters'!$C$2:$N$3,2,FALSE),FALSE)),DISENE_EX_TechInputSplit!E387)</f>
        <v>1.4999999999999999E-2</v>
      </c>
      <c r="F387" t="str">
        <f>DISENE_EX_TechInputSplit!F387</f>
        <v>ResidentialBuildingDistrict CoolingProductionDeep Lake CoolingEnwave</v>
      </c>
    </row>
    <row r="388" spans="1:6" x14ac:dyDescent="0.25">
      <c r="A388" t="str">
        <f>DISENE_EX_TechInputSplit!A388</f>
        <v>TO</v>
      </c>
      <c r="B388">
        <f>DISENE_EX_TechInputSplit!B388</f>
        <v>2029</v>
      </c>
      <c r="C388" t="str">
        <f>DISENE_EX_TechInputSplit!C388</f>
        <v>SEERESBDGDHEHWP</v>
      </c>
      <c r="D388" t="str">
        <f>DISENE_EX_TechInputSplit!D388</f>
        <v>RESBDGDCOPRDHEPLARHWP_EX</v>
      </c>
      <c r="E388">
        <f>IFERROR(IFERROR(VLOOKUP(RIGHT(C388,3),'Tuning parameters'!$B$4:$N$7,HLOOKUP(B388,'Tuning parameters'!$C$2:$N$3,2,FALSE),FALSE),VLOOKUP(RIGHT(C388,4),'Tuning parameters'!$B$4:$N$7,HLOOKUP('NZ50-ENE-2_TechInputSplit'!B388,'Tuning parameters'!$C$2:$N$3,2,FALSE),FALSE)),DISENE_EX_TechInputSplit!E388)</f>
        <v>0.98499999999999999</v>
      </c>
      <c r="F388" t="str">
        <f>DISENE_EX_TechInputSplit!F388</f>
        <v>ResidentialBuildingDistrict CoolingProductionHeat PumpLarge</v>
      </c>
    </row>
    <row r="389" spans="1:6" x14ac:dyDescent="0.25">
      <c r="A389" t="str">
        <f>DISENE_EX_TechInputSplit!A389</f>
        <v>TO</v>
      </c>
      <c r="B389">
        <f>DISENE_EX_TechInputSplit!B389</f>
        <v>2029</v>
      </c>
      <c r="C389" t="str">
        <f>DISENE_EX_TechInputSplit!C389</f>
        <v>RESBDGELC</v>
      </c>
      <c r="D389" t="str">
        <f>DISENE_EX_TechInputSplit!D389</f>
        <v>RESBDGDCOPRDHEPLARHWP_EX</v>
      </c>
      <c r="E389">
        <f>IFERROR(IFERROR(VLOOKUP(RIGHT(C389,3),'Tuning parameters'!$B$4:$N$7,HLOOKUP(B389,'Tuning parameters'!$C$2:$N$3,2,FALSE),FALSE),VLOOKUP(RIGHT(C389,4),'Tuning parameters'!$B$4:$N$7,HLOOKUP('NZ50-ENE-2_TechInputSplit'!B389,'Tuning parameters'!$C$2:$N$3,2,FALSE),FALSE)),DISENE_EX_TechInputSplit!E389)</f>
        <v>1.4999999999999999E-2</v>
      </c>
      <c r="F389" t="str">
        <f>DISENE_EX_TechInputSplit!F389</f>
        <v>ResidentialBuildingDistrict CoolingProductionHeat PumpLarge</v>
      </c>
    </row>
    <row r="390" spans="1:6" x14ac:dyDescent="0.25">
      <c r="A390" t="str">
        <f>DISENE_EX_TechInputSplit!A390</f>
        <v>TO</v>
      </c>
      <c r="B390">
        <f>DISENE_EX_TechInputSplit!B390</f>
        <v>2029</v>
      </c>
      <c r="C390" t="str">
        <f>DISENE_EX_TechInputSplit!C390</f>
        <v>SEERESBDGDHEHWPP</v>
      </c>
      <c r="D390" t="str">
        <f>DISENE_EX_TechInputSplit!D390</f>
        <v>RESBDGDHEAVGSUB___HW_EX</v>
      </c>
      <c r="E390">
        <f>IFERROR(IFERROR(VLOOKUP(RIGHT(C390,3),'Tuning parameters'!$B$4:$N$7,HLOOKUP(B390,'Tuning parameters'!$C$2:$N$3,2,FALSE),FALSE),VLOOKUP(RIGHT(C390,4),'Tuning parameters'!$B$4:$N$7,HLOOKUP('NZ50-ENE-2_TechInputSplit'!B390,'Tuning parameters'!$C$2:$N$3,2,FALSE),FALSE)),DISENE_EX_TechInputSplit!E390)</f>
        <v>0.97058823529411697</v>
      </c>
      <c r="F390" t="str">
        <f>DISENE_EX_TechInputSplit!F390</f>
        <v>ResidentialBuildingDistrict HeatingToronto AverageSubstation</v>
      </c>
    </row>
    <row r="391" spans="1:6" x14ac:dyDescent="0.25">
      <c r="A391" t="str">
        <f>DISENE_EX_TechInputSplit!A391</f>
        <v>TO</v>
      </c>
      <c r="B391">
        <f>DISENE_EX_TechInputSplit!B391</f>
        <v>2029</v>
      </c>
      <c r="C391" t="str">
        <f>DISENE_EX_TechInputSplit!C391</f>
        <v>RESBDGELC</v>
      </c>
      <c r="D391" t="str">
        <f>DISENE_EX_TechInputSplit!D391</f>
        <v>RESBDGDHEAVGSUB___HW_EX</v>
      </c>
      <c r="E391">
        <f>IFERROR(IFERROR(VLOOKUP(RIGHT(C391,3),'Tuning parameters'!$B$4:$N$7,HLOOKUP(B391,'Tuning parameters'!$C$2:$N$3,2,FALSE),FALSE),VLOOKUP(RIGHT(C391,4),'Tuning parameters'!$B$4:$N$7,HLOOKUP('NZ50-ENE-2_TechInputSplit'!B391,'Tuning parameters'!$C$2:$N$3,2,FALSE),FALSE)),DISENE_EX_TechInputSplit!E391)</f>
        <v>2.94117647058823E-2</v>
      </c>
      <c r="F391" t="str">
        <f>DISENE_EX_TechInputSplit!F391</f>
        <v>ResidentialBuildingDistrict HeatingToronto AverageSubstation</v>
      </c>
    </row>
    <row r="392" spans="1:6" x14ac:dyDescent="0.25">
      <c r="A392" t="str">
        <f>DISENE_EX_TechInputSplit!A392</f>
        <v>TO</v>
      </c>
      <c r="B392">
        <f>DISENE_EX_TechInputSplit!B392</f>
        <v>2029</v>
      </c>
      <c r="C392" t="str">
        <f>DISENE_EX_TechInputSplit!C392</f>
        <v>RESBDGNGA</v>
      </c>
      <c r="D392" t="str">
        <f>DISENE_EX_TechInputSplit!D392</f>
        <v>RESBDGDHEPRDBOILARNGA_EX</v>
      </c>
      <c r="E392">
        <f>IFERROR(IFERROR(VLOOKUP(RIGHT(C392,3),'Tuning parameters'!$B$4:$N$7,HLOOKUP(B392,'Tuning parameters'!$C$2:$N$3,2,FALSE),FALSE),VLOOKUP(RIGHT(C392,4),'Tuning parameters'!$B$4:$N$7,HLOOKUP('NZ50-ENE-2_TechInputSplit'!B392,'Tuning parameters'!$C$2:$N$3,2,FALSE),FALSE)),DISENE_EX_TechInputSplit!E392)</f>
        <v>0.1</v>
      </c>
      <c r="F392" t="str">
        <f>DISENE_EX_TechInputSplit!F392</f>
        <v>ResidentialBuildingDistrict HeatingProductionBoilerLarge</v>
      </c>
    </row>
    <row r="393" spans="1:6" x14ac:dyDescent="0.25">
      <c r="A393" t="str">
        <f>DISENE_EX_TechInputSplit!A393</f>
        <v>TO</v>
      </c>
      <c r="B393">
        <f>DISENE_EX_TechInputSplit!B393</f>
        <v>2029</v>
      </c>
      <c r="C393" t="str">
        <f>DISENE_EX_TechInputSplit!C393</f>
        <v>RESBDGBMTN</v>
      </c>
      <c r="D393" t="str">
        <f>DISENE_EX_TechInputSplit!D393</f>
        <v>RESBDGDHEPRDBOILARNGA_EX</v>
      </c>
      <c r="E393">
        <f>IFERROR(IFERROR(VLOOKUP(RIGHT(C393,3),'Tuning parameters'!$B$4:$N$7,HLOOKUP(B393,'Tuning parameters'!$C$2:$N$3,2,FALSE),FALSE),VLOOKUP(RIGHT(C393,4),'Tuning parameters'!$B$4:$N$7,HLOOKUP('NZ50-ENE-2_TechInputSplit'!B393,'Tuning parameters'!$C$2:$N$3,2,FALSE),FALSE)),DISENE_EX_TechInputSplit!E393)</f>
        <v>0.89999999999999991</v>
      </c>
      <c r="F393" t="str">
        <f>DISENE_EX_TechInputSplit!F393</f>
        <v>ResidentialBuildingDistrict HeatingProductionBoilerLarge</v>
      </c>
    </row>
    <row r="394" spans="1:6" x14ac:dyDescent="0.25">
      <c r="A394" t="str">
        <f>DISENE_EX_TechInputSplit!A394</f>
        <v>TO</v>
      </c>
      <c r="B394">
        <f>DISENE_EX_TechInputSplit!B394</f>
        <v>2030</v>
      </c>
      <c r="C394" t="str">
        <f>DISENE_EX_TechInputSplit!C394</f>
        <v>SEECOMBDGDCOCWPP</v>
      </c>
      <c r="D394" t="str">
        <f>DISENE_EX_TechInputSplit!D394</f>
        <v>COMBDGDCOAVGSUB___CW_EX</v>
      </c>
      <c r="E394">
        <f>IFERROR(IFERROR(VLOOKUP(RIGHT(C394,3),'Tuning parameters'!$B$4:$N$7,HLOOKUP(B394,'Tuning parameters'!$C$2:$N$3,2,FALSE),FALSE),VLOOKUP(RIGHT(C394,4),'Tuning parameters'!$B$4:$N$7,HLOOKUP('NZ50-ENE-2_TechInputSplit'!B394,'Tuning parameters'!$C$2:$N$3,2,FALSE),FALSE)),DISENE_EX_TechInputSplit!E394)</f>
        <v>0.97058823529411697</v>
      </c>
      <c r="F394" t="str">
        <f>DISENE_EX_TechInputSplit!F394</f>
        <v>CommercialBuildingDistrict CoolingToronto AverageSubstation</v>
      </c>
    </row>
    <row r="395" spans="1:6" x14ac:dyDescent="0.25">
      <c r="A395" t="str">
        <f>DISENE_EX_TechInputSplit!A395</f>
        <v>TO</v>
      </c>
      <c r="B395">
        <f>DISENE_EX_TechInputSplit!B395</f>
        <v>2030</v>
      </c>
      <c r="C395" t="str">
        <f>DISENE_EX_TechInputSplit!C395</f>
        <v>COMBDGELC</v>
      </c>
      <c r="D395" t="str">
        <f>DISENE_EX_TechInputSplit!D395</f>
        <v>COMBDGDCOAVGSUB___CW_EX</v>
      </c>
      <c r="E395">
        <f>IFERROR(IFERROR(VLOOKUP(RIGHT(C395,3),'Tuning parameters'!$B$4:$N$7,HLOOKUP(B395,'Tuning parameters'!$C$2:$N$3,2,FALSE),FALSE),VLOOKUP(RIGHT(C395,4),'Tuning parameters'!$B$4:$N$7,HLOOKUP('NZ50-ENE-2_TechInputSplit'!B395,'Tuning parameters'!$C$2:$N$3,2,FALSE),FALSE)),DISENE_EX_TechInputSplit!E395)</f>
        <v>2.94117647058823E-2</v>
      </c>
      <c r="F395" t="str">
        <f>DISENE_EX_TechInputSplit!F395</f>
        <v>CommercialBuildingDistrict CoolingToronto AverageSubstation</v>
      </c>
    </row>
    <row r="396" spans="1:6" x14ac:dyDescent="0.25">
      <c r="A396" t="str">
        <f>DISENE_EX_TechInputSplit!A396</f>
        <v>TO</v>
      </c>
      <c r="B396">
        <f>DISENE_EX_TechInputSplit!B396</f>
        <v>2030</v>
      </c>
      <c r="C396" t="str">
        <f>DISENE_EX_TechInputSplit!C396</f>
        <v>COMBDGELC</v>
      </c>
      <c r="D396" t="str">
        <f>DISENE_EX_TechInputSplit!D396</f>
        <v>COMBDGDCOPRDDLAENWELC_EX</v>
      </c>
      <c r="E396">
        <f>IFERROR(IFERROR(VLOOKUP(RIGHT(C396,3),'Tuning parameters'!$B$4:$N$7,HLOOKUP(B396,'Tuning parameters'!$C$2:$N$3,2,FALSE),FALSE),VLOOKUP(RIGHT(C396,4),'Tuning parameters'!$B$4:$N$7,HLOOKUP('NZ50-ENE-2_TechInputSplit'!B396,'Tuning parameters'!$C$2:$N$3,2,FALSE),FALSE)),DISENE_EX_TechInputSplit!E396)</f>
        <v>0.98499999999999999</v>
      </c>
      <c r="F396" t="str">
        <f>DISENE_EX_TechInputSplit!F396</f>
        <v>CommercialBuildingDistrict CoolingProductionDeep Lake CoolingEnwave</v>
      </c>
    </row>
    <row r="397" spans="1:6" x14ac:dyDescent="0.25">
      <c r="A397" t="str">
        <f>DISENE_EX_TechInputSplit!A397</f>
        <v>TO</v>
      </c>
      <c r="B397">
        <f>DISENE_EX_TechInputSplit!B397</f>
        <v>2030</v>
      </c>
      <c r="C397" t="str">
        <f>DISENE_EX_TechInputSplit!C397</f>
        <v>COMBDGETHOS</v>
      </c>
      <c r="D397" t="str">
        <f>DISENE_EX_TechInputSplit!D397</f>
        <v>COMBDGDCOPRDDLAENWELC_EX</v>
      </c>
      <c r="E397">
        <f>IFERROR(IFERROR(VLOOKUP(RIGHT(C397,3),'Tuning parameters'!$B$4:$N$7,HLOOKUP(B397,'Tuning parameters'!$C$2:$N$3,2,FALSE),FALSE),VLOOKUP(RIGHT(C397,4),'Tuning parameters'!$B$4:$N$7,HLOOKUP('NZ50-ENE-2_TechInputSplit'!B397,'Tuning parameters'!$C$2:$N$3,2,FALSE),FALSE)),DISENE_EX_TechInputSplit!E397)</f>
        <v>1.4999999999999999E-2</v>
      </c>
      <c r="F397" t="str">
        <f>DISENE_EX_TechInputSplit!F397</f>
        <v>CommercialBuildingDistrict CoolingProductionDeep Lake CoolingEnwave</v>
      </c>
    </row>
    <row r="398" spans="1:6" x14ac:dyDescent="0.25">
      <c r="A398" t="str">
        <f>DISENE_EX_TechInputSplit!A398</f>
        <v>TO</v>
      </c>
      <c r="B398">
        <f>DISENE_EX_TechInputSplit!B398</f>
        <v>2030</v>
      </c>
      <c r="C398" t="str">
        <f>DISENE_EX_TechInputSplit!C398</f>
        <v>SEECOMBDGDHEHWP</v>
      </c>
      <c r="D398" t="str">
        <f>DISENE_EX_TechInputSplit!D398</f>
        <v>COMBDGDCOPRDHEPLARHWP_EX</v>
      </c>
      <c r="E398">
        <f>IFERROR(IFERROR(VLOOKUP(RIGHT(C398,3),'Tuning parameters'!$B$4:$N$7,HLOOKUP(B398,'Tuning parameters'!$C$2:$N$3,2,FALSE),FALSE),VLOOKUP(RIGHT(C398,4),'Tuning parameters'!$B$4:$N$7,HLOOKUP('NZ50-ENE-2_TechInputSplit'!B398,'Tuning parameters'!$C$2:$N$3,2,FALSE),FALSE)),DISENE_EX_TechInputSplit!E398)</f>
        <v>0.98499999999999999</v>
      </c>
      <c r="F398" t="str">
        <f>DISENE_EX_TechInputSplit!F398</f>
        <v>CommercialBuildingDistrict CoolingProductionHeat PumpLarge</v>
      </c>
    </row>
    <row r="399" spans="1:6" x14ac:dyDescent="0.25">
      <c r="A399" t="str">
        <f>DISENE_EX_TechInputSplit!A399</f>
        <v>TO</v>
      </c>
      <c r="B399">
        <f>DISENE_EX_TechInputSplit!B399</f>
        <v>2030</v>
      </c>
      <c r="C399" t="str">
        <f>DISENE_EX_TechInputSplit!C399</f>
        <v>COMBDGELC</v>
      </c>
      <c r="D399" t="str">
        <f>DISENE_EX_TechInputSplit!D399</f>
        <v>COMBDGDCOPRDHEPLARHWP_EX</v>
      </c>
      <c r="E399">
        <f>IFERROR(IFERROR(VLOOKUP(RIGHT(C399,3),'Tuning parameters'!$B$4:$N$7,HLOOKUP(B399,'Tuning parameters'!$C$2:$N$3,2,FALSE),FALSE),VLOOKUP(RIGHT(C399,4),'Tuning parameters'!$B$4:$N$7,HLOOKUP('NZ50-ENE-2_TechInputSplit'!B399,'Tuning parameters'!$C$2:$N$3,2,FALSE),FALSE)),DISENE_EX_TechInputSplit!E399)</f>
        <v>1.4999999999999999E-2</v>
      </c>
      <c r="F399" t="str">
        <f>DISENE_EX_TechInputSplit!F399</f>
        <v>CommercialBuildingDistrict CoolingProductionHeat PumpLarge</v>
      </c>
    </row>
    <row r="400" spans="1:6" x14ac:dyDescent="0.25">
      <c r="A400" t="str">
        <f>DISENE_EX_TechInputSplit!A400</f>
        <v>TO</v>
      </c>
      <c r="B400">
        <f>DISENE_EX_TechInputSplit!B400</f>
        <v>2030</v>
      </c>
      <c r="C400" t="str">
        <f>DISENE_EX_TechInputSplit!C400</f>
        <v>SEECOMBDGDHEHWPP</v>
      </c>
      <c r="D400" t="str">
        <f>DISENE_EX_TechInputSplit!D400</f>
        <v>COMBDGDHEAVGSUB___HW_EX</v>
      </c>
      <c r="E400">
        <f>IFERROR(IFERROR(VLOOKUP(RIGHT(C400,3),'Tuning parameters'!$B$4:$N$7,HLOOKUP(B400,'Tuning parameters'!$C$2:$N$3,2,FALSE),FALSE),VLOOKUP(RIGHT(C400,4),'Tuning parameters'!$B$4:$N$7,HLOOKUP('NZ50-ENE-2_TechInputSplit'!B400,'Tuning parameters'!$C$2:$N$3,2,FALSE),FALSE)),DISENE_EX_TechInputSplit!E400)</f>
        <v>0.97058823529411697</v>
      </c>
      <c r="F400" t="str">
        <f>DISENE_EX_TechInputSplit!F400</f>
        <v>CommercialBuildingDistrict HeatingToronto AverageSubstation</v>
      </c>
    </row>
    <row r="401" spans="1:6" x14ac:dyDescent="0.25">
      <c r="A401" t="str">
        <f>DISENE_EX_TechInputSplit!A401</f>
        <v>TO</v>
      </c>
      <c r="B401">
        <f>DISENE_EX_TechInputSplit!B401</f>
        <v>2030</v>
      </c>
      <c r="C401" t="str">
        <f>DISENE_EX_TechInputSplit!C401</f>
        <v>COMBDGELC</v>
      </c>
      <c r="D401" t="str">
        <f>DISENE_EX_TechInputSplit!D401</f>
        <v>COMBDGDHEAVGSUB___HW_EX</v>
      </c>
      <c r="E401">
        <f>IFERROR(IFERROR(VLOOKUP(RIGHT(C401,3),'Tuning parameters'!$B$4:$N$7,HLOOKUP(B401,'Tuning parameters'!$C$2:$N$3,2,FALSE),FALSE),VLOOKUP(RIGHT(C401,4),'Tuning parameters'!$B$4:$N$7,HLOOKUP('NZ50-ENE-2_TechInputSplit'!B401,'Tuning parameters'!$C$2:$N$3,2,FALSE),FALSE)),DISENE_EX_TechInputSplit!E401)</f>
        <v>2.94117647058823E-2</v>
      </c>
      <c r="F401" t="str">
        <f>DISENE_EX_TechInputSplit!F401</f>
        <v>CommercialBuildingDistrict HeatingToronto AverageSubstation</v>
      </c>
    </row>
    <row r="402" spans="1:6" x14ac:dyDescent="0.25">
      <c r="A402" t="str">
        <f>DISENE_EX_TechInputSplit!A402</f>
        <v>TO</v>
      </c>
      <c r="B402">
        <f>DISENE_EX_TechInputSplit!B402</f>
        <v>2030</v>
      </c>
      <c r="C402" t="str">
        <f>DISENE_EX_TechInputSplit!C402</f>
        <v>COMBDGNGA</v>
      </c>
      <c r="D402" t="str">
        <f>DISENE_EX_TechInputSplit!D402</f>
        <v>COMBDGDHEPRDBOILARNGA_EX</v>
      </c>
      <c r="E402">
        <f>IFERROR(IFERROR(VLOOKUP(RIGHT(C402,3),'Tuning parameters'!$B$4:$N$7,HLOOKUP(B402,'Tuning parameters'!$C$2:$N$3,2,FALSE),FALSE),VLOOKUP(RIGHT(C402,4),'Tuning parameters'!$B$4:$N$7,HLOOKUP('NZ50-ENE-2_TechInputSplit'!B402,'Tuning parameters'!$C$2:$N$3,2,FALSE),FALSE)),DISENE_EX_TechInputSplit!E402)</f>
        <v>0</v>
      </c>
      <c r="F402" t="str">
        <f>DISENE_EX_TechInputSplit!F402</f>
        <v>CommercialBuildingDistrict HeatingProductionBoilerLarge</v>
      </c>
    </row>
    <row r="403" spans="1:6" x14ac:dyDescent="0.25">
      <c r="A403" t="str">
        <f>DISENE_EX_TechInputSplit!A403</f>
        <v>TO</v>
      </c>
      <c r="B403">
        <f>DISENE_EX_TechInputSplit!B403</f>
        <v>2030</v>
      </c>
      <c r="C403" t="str">
        <f>DISENE_EX_TechInputSplit!C403</f>
        <v>COMBDGBMTN</v>
      </c>
      <c r="D403" t="str">
        <f>DISENE_EX_TechInputSplit!D403</f>
        <v>COMBDGDHEPRDBOILARNGA_EX</v>
      </c>
      <c r="E403">
        <f>IFERROR(IFERROR(VLOOKUP(RIGHT(C403,3),'Tuning parameters'!$B$4:$N$7,HLOOKUP(B403,'Tuning parameters'!$C$2:$N$3,2,FALSE),FALSE),VLOOKUP(RIGHT(C403,4),'Tuning parameters'!$B$4:$N$7,HLOOKUP('NZ50-ENE-2_TechInputSplit'!B403,'Tuning parameters'!$C$2:$N$3,2,FALSE),FALSE)),DISENE_EX_TechInputSplit!E403)</f>
        <v>1</v>
      </c>
      <c r="F403" t="str">
        <f>DISENE_EX_TechInputSplit!F403</f>
        <v>CommercialBuildingDistrict HeatingProductionBoilerLarge</v>
      </c>
    </row>
    <row r="404" spans="1:6" x14ac:dyDescent="0.25">
      <c r="A404" t="str">
        <f>DISENE_EX_TechInputSplit!A404</f>
        <v>TO</v>
      </c>
      <c r="B404">
        <f>DISENE_EX_TechInputSplit!B404</f>
        <v>2030</v>
      </c>
      <c r="C404" t="str">
        <f>DISENE_EX_TechInputSplit!C404</f>
        <v>PUBBDGELC</v>
      </c>
      <c r="D404" t="str">
        <f>DISENE_EX_TechInputSplit!D404</f>
        <v>PUBBDGDCOAVGSUB___CW_EX</v>
      </c>
      <c r="E404">
        <f>IFERROR(IFERROR(VLOOKUP(RIGHT(C404,3),'Tuning parameters'!$B$4:$N$7,HLOOKUP(B404,'Tuning parameters'!$C$2:$N$3,2,FALSE),FALSE),VLOOKUP(RIGHT(C404,4),'Tuning parameters'!$B$4:$N$7,HLOOKUP('NZ50-ENE-2_TechInputSplit'!B404,'Tuning parameters'!$C$2:$N$3,2,FALSE),FALSE)),DISENE_EX_TechInputSplit!E404)</f>
        <v>0.97058823529411697</v>
      </c>
      <c r="F404" t="str">
        <f>DISENE_EX_TechInputSplit!F404</f>
        <v>PublicBuildingDistrict CoolingToronto AverageSubstation</v>
      </c>
    </row>
    <row r="405" spans="1:6" x14ac:dyDescent="0.25">
      <c r="A405" t="str">
        <f>DISENE_EX_TechInputSplit!A405</f>
        <v>TO</v>
      </c>
      <c r="B405">
        <f>DISENE_EX_TechInputSplit!B405</f>
        <v>2030</v>
      </c>
      <c r="C405" t="str">
        <f>DISENE_EX_TechInputSplit!C405</f>
        <v>SEEPUBBDGDCOCWPP</v>
      </c>
      <c r="D405" t="str">
        <f>DISENE_EX_TechInputSplit!D405</f>
        <v>PUBBDGDCOAVGSUB___CW_EX</v>
      </c>
      <c r="E405">
        <f>IFERROR(IFERROR(VLOOKUP(RIGHT(C405,3),'Tuning parameters'!$B$4:$N$7,HLOOKUP(B405,'Tuning parameters'!$C$2:$N$3,2,FALSE),FALSE),VLOOKUP(RIGHT(C405,4),'Tuning parameters'!$B$4:$N$7,HLOOKUP('NZ50-ENE-2_TechInputSplit'!B405,'Tuning parameters'!$C$2:$N$3,2,FALSE),FALSE)),DISENE_EX_TechInputSplit!E405)</f>
        <v>2.94117647058823E-2</v>
      </c>
      <c r="F405" t="str">
        <f>DISENE_EX_TechInputSplit!F405</f>
        <v>PublicBuildingDistrict CoolingToronto AverageSubstation</v>
      </c>
    </row>
    <row r="406" spans="1:6" x14ac:dyDescent="0.25">
      <c r="A406" t="str">
        <f>DISENE_EX_TechInputSplit!A406</f>
        <v>TO</v>
      </c>
      <c r="B406">
        <f>DISENE_EX_TechInputSplit!B406</f>
        <v>2030</v>
      </c>
      <c r="C406" t="str">
        <f>DISENE_EX_TechInputSplit!C406</f>
        <v>SEEPUBBDGDHEHWP</v>
      </c>
      <c r="D406" t="str">
        <f>DISENE_EX_TechInputSplit!D406</f>
        <v>PUBBDGDCOPRDHEPMEDHWP_EX</v>
      </c>
      <c r="E406">
        <f>IFERROR(IFERROR(VLOOKUP(RIGHT(C406,3),'Tuning parameters'!$B$4:$N$7,HLOOKUP(B406,'Tuning parameters'!$C$2:$N$3,2,FALSE),FALSE),VLOOKUP(RIGHT(C406,4),'Tuning parameters'!$B$4:$N$7,HLOOKUP('NZ50-ENE-2_TechInputSplit'!B406,'Tuning parameters'!$C$2:$N$3,2,FALSE),FALSE)),DISENE_EX_TechInputSplit!E406)</f>
        <v>0.98499999999999999</v>
      </c>
      <c r="F406" t="str">
        <f>DISENE_EX_TechInputSplit!F406</f>
        <v>PublicBuildingDistrict CoolingProductionHeat PumpMedium</v>
      </c>
    </row>
    <row r="407" spans="1:6" x14ac:dyDescent="0.25">
      <c r="A407" t="str">
        <f>DISENE_EX_TechInputSplit!A407</f>
        <v>TO</v>
      </c>
      <c r="B407">
        <f>DISENE_EX_TechInputSplit!B407</f>
        <v>2030</v>
      </c>
      <c r="C407" t="str">
        <f>DISENE_EX_TechInputSplit!C407</f>
        <v>PUBBDGELC</v>
      </c>
      <c r="D407" t="str">
        <f>DISENE_EX_TechInputSplit!D407</f>
        <v>PUBBDGDCOPRDHEPMEDHWP_EX</v>
      </c>
      <c r="E407">
        <f>IFERROR(IFERROR(VLOOKUP(RIGHT(C407,3),'Tuning parameters'!$B$4:$N$7,HLOOKUP(B407,'Tuning parameters'!$C$2:$N$3,2,FALSE),FALSE),VLOOKUP(RIGHT(C407,4),'Tuning parameters'!$B$4:$N$7,HLOOKUP('NZ50-ENE-2_TechInputSplit'!B407,'Tuning parameters'!$C$2:$N$3,2,FALSE),FALSE)),DISENE_EX_TechInputSplit!E407)</f>
        <v>1.4999999999999999E-2</v>
      </c>
      <c r="F407" t="str">
        <f>DISENE_EX_TechInputSplit!F407</f>
        <v>PublicBuildingDistrict CoolingProductionHeat PumpMedium</v>
      </c>
    </row>
    <row r="408" spans="1:6" x14ac:dyDescent="0.25">
      <c r="A408" t="str">
        <f>DISENE_EX_TechInputSplit!A408</f>
        <v>TO</v>
      </c>
      <c r="B408">
        <f>DISENE_EX_TechInputSplit!B408</f>
        <v>2030</v>
      </c>
      <c r="C408" t="str">
        <f>DISENE_EX_TechInputSplit!C408</f>
        <v>SEEPUBBDGDHEHWPP</v>
      </c>
      <c r="D408" t="str">
        <f>DISENE_EX_TechInputSplit!D408</f>
        <v>PUBBDGDHEAVGSUB___HW_EX</v>
      </c>
      <c r="E408">
        <f>IFERROR(IFERROR(VLOOKUP(RIGHT(C408,3),'Tuning parameters'!$B$4:$N$7,HLOOKUP(B408,'Tuning parameters'!$C$2:$N$3,2,FALSE),FALSE),VLOOKUP(RIGHT(C408,4),'Tuning parameters'!$B$4:$N$7,HLOOKUP('NZ50-ENE-2_TechInputSplit'!B408,'Tuning parameters'!$C$2:$N$3,2,FALSE),FALSE)),DISENE_EX_TechInputSplit!E408)</f>
        <v>0.97058823529411697</v>
      </c>
      <c r="F408" t="str">
        <f>DISENE_EX_TechInputSplit!F408</f>
        <v>PublicBuildingDistrict HeatingToronto AverageSubstation</v>
      </c>
    </row>
    <row r="409" spans="1:6" x14ac:dyDescent="0.25">
      <c r="A409" t="str">
        <f>DISENE_EX_TechInputSplit!A409</f>
        <v>TO</v>
      </c>
      <c r="B409">
        <f>DISENE_EX_TechInputSplit!B409</f>
        <v>2030</v>
      </c>
      <c r="C409" t="str">
        <f>DISENE_EX_TechInputSplit!C409</f>
        <v>PUBBDGELC</v>
      </c>
      <c r="D409" t="str">
        <f>DISENE_EX_TechInputSplit!D409</f>
        <v>PUBBDGDHEAVGSUB___HW_EX</v>
      </c>
      <c r="E409">
        <f>IFERROR(IFERROR(VLOOKUP(RIGHT(C409,3),'Tuning parameters'!$B$4:$N$7,HLOOKUP(B409,'Tuning parameters'!$C$2:$N$3,2,FALSE),FALSE),VLOOKUP(RIGHT(C409,4),'Tuning parameters'!$B$4:$N$7,HLOOKUP('NZ50-ENE-2_TechInputSplit'!B409,'Tuning parameters'!$C$2:$N$3,2,FALSE),FALSE)),DISENE_EX_TechInputSplit!E409)</f>
        <v>2.94117647058823E-2</v>
      </c>
      <c r="F409" t="str">
        <f>DISENE_EX_TechInputSplit!F409</f>
        <v>PublicBuildingDistrict HeatingToronto AverageSubstation</v>
      </c>
    </row>
    <row r="410" spans="1:6" x14ac:dyDescent="0.25">
      <c r="A410" t="str">
        <f>DISENE_EX_TechInputSplit!A410</f>
        <v>TO</v>
      </c>
      <c r="B410">
        <f>DISENE_EX_TechInputSplit!B410</f>
        <v>2030</v>
      </c>
      <c r="C410" t="str">
        <f>DISENE_EX_TechInputSplit!C410</f>
        <v>PUBBDGNGA</v>
      </c>
      <c r="D410" t="str">
        <f>DISENE_EX_TechInputSplit!D410</f>
        <v>PUBBDGDHEPRDBOILARNGA_EX</v>
      </c>
      <c r="E410">
        <f>IFERROR(IFERROR(VLOOKUP(RIGHT(C410,3),'Tuning parameters'!$B$4:$N$7,HLOOKUP(B410,'Tuning parameters'!$C$2:$N$3,2,FALSE),FALSE),VLOOKUP(RIGHT(C410,4),'Tuning parameters'!$B$4:$N$7,HLOOKUP('NZ50-ENE-2_TechInputSplit'!B410,'Tuning parameters'!$C$2:$N$3,2,FALSE),FALSE)),DISENE_EX_TechInputSplit!E410)</f>
        <v>0</v>
      </c>
      <c r="F410" t="str">
        <f>DISENE_EX_TechInputSplit!F410</f>
        <v>PublicBuildingDistrict HeatingProductionBoilerLarge</v>
      </c>
    </row>
    <row r="411" spans="1:6" x14ac:dyDescent="0.25">
      <c r="A411" t="str">
        <f>DISENE_EX_TechInputSplit!A411</f>
        <v>TO</v>
      </c>
      <c r="B411">
        <f>DISENE_EX_TechInputSplit!B411</f>
        <v>2030</v>
      </c>
      <c r="C411" t="str">
        <f>DISENE_EX_TechInputSplit!C411</f>
        <v>PUBBDGBMTN</v>
      </c>
      <c r="D411" t="str">
        <f>DISENE_EX_TechInputSplit!D411</f>
        <v>PUBBDGDHEPRDBOILARNGA_EX</v>
      </c>
      <c r="E411">
        <f>IFERROR(IFERROR(VLOOKUP(RIGHT(C411,3),'Tuning parameters'!$B$4:$N$7,HLOOKUP(B411,'Tuning parameters'!$C$2:$N$3,2,FALSE),FALSE),VLOOKUP(RIGHT(C411,4),'Tuning parameters'!$B$4:$N$7,HLOOKUP('NZ50-ENE-2_TechInputSplit'!B411,'Tuning parameters'!$C$2:$N$3,2,FALSE),FALSE)),DISENE_EX_TechInputSplit!E411)</f>
        <v>1</v>
      </c>
      <c r="F411" t="str">
        <f>DISENE_EX_TechInputSplit!F411</f>
        <v>PublicBuildingDistrict HeatingProductionBoilerLarge</v>
      </c>
    </row>
    <row r="412" spans="1:6" x14ac:dyDescent="0.25">
      <c r="A412" t="str">
        <f>DISENE_EX_TechInputSplit!A412</f>
        <v>TO</v>
      </c>
      <c r="B412">
        <f>DISENE_EX_TechInputSplit!B412</f>
        <v>2030</v>
      </c>
      <c r="C412" t="str">
        <f>DISENE_EX_TechInputSplit!C412</f>
        <v>SEERESBDGDCOCWPP</v>
      </c>
      <c r="D412" t="str">
        <f>DISENE_EX_TechInputSplit!D412</f>
        <v>RESBDGDCOAVGSUB___CW_EX</v>
      </c>
      <c r="E412">
        <f>IFERROR(IFERROR(VLOOKUP(RIGHT(C412,3),'Tuning parameters'!$B$4:$N$7,HLOOKUP(B412,'Tuning parameters'!$C$2:$N$3,2,FALSE),FALSE),VLOOKUP(RIGHT(C412,4),'Tuning parameters'!$B$4:$N$7,HLOOKUP('NZ50-ENE-2_TechInputSplit'!B412,'Tuning parameters'!$C$2:$N$3,2,FALSE),FALSE)),DISENE_EX_TechInputSplit!E412)</f>
        <v>0.97058823529411697</v>
      </c>
      <c r="F412" t="str">
        <f>DISENE_EX_TechInputSplit!F412</f>
        <v>ResidentialBuildingDistrict CoolingToronto AverageSubstation</v>
      </c>
    </row>
    <row r="413" spans="1:6" x14ac:dyDescent="0.25">
      <c r="A413" t="str">
        <f>DISENE_EX_TechInputSplit!A413</f>
        <v>TO</v>
      </c>
      <c r="B413">
        <f>DISENE_EX_TechInputSplit!B413</f>
        <v>2030</v>
      </c>
      <c r="C413" t="str">
        <f>DISENE_EX_TechInputSplit!C413</f>
        <v>RESBDGELC</v>
      </c>
      <c r="D413" t="str">
        <f>DISENE_EX_TechInputSplit!D413</f>
        <v>RESBDGDCOAVGSUB___CW_EX</v>
      </c>
      <c r="E413">
        <f>IFERROR(IFERROR(VLOOKUP(RIGHT(C413,3),'Tuning parameters'!$B$4:$N$7,HLOOKUP(B413,'Tuning parameters'!$C$2:$N$3,2,FALSE),FALSE),VLOOKUP(RIGHT(C413,4),'Tuning parameters'!$B$4:$N$7,HLOOKUP('NZ50-ENE-2_TechInputSplit'!B413,'Tuning parameters'!$C$2:$N$3,2,FALSE),FALSE)),DISENE_EX_TechInputSplit!E413)</f>
        <v>2.94117647058823E-2</v>
      </c>
      <c r="F413" t="str">
        <f>DISENE_EX_TechInputSplit!F413</f>
        <v>ResidentialBuildingDistrict CoolingToronto AverageSubstation</v>
      </c>
    </row>
    <row r="414" spans="1:6" x14ac:dyDescent="0.25">
      <c r="A414" t="str">
        <f>DISENE_EX_TechInputSplit!A414</f>
        <v>TO</v>
      </c>
      <c r="B414">
        <f>DISENE_EX_TechInputSplit!B414</f>
        <v>2030</v>
      </c>
      <c r="C414" t="str">
        <f>DISENE_EX_TechInputSplit!C414</f>
        <v>RESBDGELC</v>
      </c>
      <c r="D414" t="str">
        <f>DISENE_EX_TechInputSplit!D414</f>
        <v>RESBDGDCOPRDDLAENWELC_EX</v>
      </c>
      <c r="E414">
        <f>IFERROR(IFERROR(VLOOKUP(RIGHT(C414,3),'Tuning parameters'!$B$4:$N$7,HLOOKUP(B414,'Tuning parameters'!$C$2:$N$3,2,FALSE),FALSE),VLOOKUP(RIGHT(C414,4),'Tuning parameters'!$B$4:$N$7,HLOOKUP('NZ50-ENE-2_TechInputSplit'!B414,'Tuning parameters'!$C$2:$N$3,2,FALSE),FALSE)),DISENE_EX_TechInputSplit!E414)</f>
        <v>0.98499999999999999</v>
      </c>
      <c r="F414" t="str">
        <f>DISENE_EX_TechInputSplit!F414</f>
        <v>ResidentialBuildingDistrict CoolingProductionDeep Lake CoolingEnwave</v>
      </c>
    </row>
    <row r="415" spans="1:6" x14ac:dyDescent="0.25">
      <c r="A415" t="str">
        <f>DISENE_EX_TechInputSplit!A415</f>
        <v>TO</v>
      </c>
      <c r="B415">
        <f>DISENE_EX_TechInputSplit!B415</f>
        <v>2030</v>
      </c>
      <c r="C415" t="str">
        <f>DISENE_EX_TechInputSplit!C415</f>
        <v>RESBDGETHOS</v>
      </c>
      <c r="D415" t="str">
        <f>DISENE_EX_TechInputSplit!D415</f>
        <v>RESBDGDCOPRDDLAENWELC_EX</v>
      </c>
      <c r="E415">
        <f>IFERROR(IFERROR(VLOOKUP(RIGHT(C415,3),'Tuning parameters'!$B$4:$N$7,HLOOKUP(B415,'Tuning parameters'!$C$2:$N$3,2,FALSE),FALSE),VLOOKUP(RIGHT(C415,4),'Tuning parameters'!$B$4:$N$7,HLOOKUP('NZ50-ENE-2_TechInputSplit'!B415,'Tuning parameters'!$C$2:$N$3,2,FALSE),FALSE)),DISENE_EX_TechInputSplit!E415)</f>
        <v>1.4999999999999999E-2</v>
      </c>
      <c r="F415" t="str">
        <f>DISENE_EX_TechInputSplit!F415</f>
        <v>ResidentialBuildingDistrict CoolingProductionDeep Lake CoolingEnwave</v>
      </c>
    </row>
    <row r="416" spans="1:6" x14ac:dyDescent="0.25">
      <c r="A416" t="str">
        <f>DISENE_EX_TechInputSplit!A416</f>
        <v>TO</v>
      </c>
      <c r="B416">
        <f>DISENE_EX_TechInputSplit!B416</f>
        <v>2030</v>
      </c>
      <c r="C416" t="str">
        <f>DISENE_EX_TechInputSplit!C416</f>
        <v>SEERESBDGDHEHWP</v>
      </c>
      <c r="D416" t="str">
        <f>DISENE_EX_TechInputSplit!D416</f>
        <v>RESBDGDCOPRDHEPLARHWP_EX</v>
      </c>
      <c r="E416">
        <f>IFERROR(IFERROR(VLOOKUP(RIGHT(C416,3),'Tuning parameters'!$B$4:$N$7,HLOOKUP(B416,'Tuning parameters'!$C$2:$N$3,2,FALSE),FALSE),VLOOKUP(RIGHT(C416,4),'Tuning parameters'!$B$4:$N$7,HLOOKUP('NZ50-ENE-2_TechInputSplit'!B416,'Tuning parameters'!$C$2:$N$3,2,FALSE),FALSE)),DISENE_EX_TechInputSplit!E416)</f>
        <v>0.98499999999999999</v>
      </c>
      <c r="F416" t="str">
        <f>DISENE_EX_TechInputSplit!F416</f>
        <v>ResidentialBuildingDistrict CoolingProductionHeat PumpLarge</v>
      </c>
    </row>
    <row r="417" spans="1:6" x14ac:dyDescent="0.25">
      <c r="A417" t="str">
        <f>DISENE_EX_TechInputSplit!A417</f>
        <v>TO</v>
      </c>
      <c r="B417">
        <f>DISENE_EX_TechInputSplit!B417</f>
        <v>2030</v>
      </c>
      <c r="C417" t="str">
        <f>DISENE_EX_TechInputSplit!C417</f>
        <v>RESBDGELC</v>
      </c>
      <c r="D417" t="str">
        <f>DISENE_EX_TechInputSplit!D417</f>
        <v>RESBDGDCOPRDHEPLARHWP_EX</v>
      </c>
      <c r="E417">
        <f>IFERROR(IFERROR(VLOOKUP(RIGHT(C417,3),'Tuning parameters'!$B$4:$N$7,HLOOKUP(B417,'Tuning parameters'!$C$2:$N$3,2,FALSE),FALSE),VLOOKUP(RIGHT(C417,4),'Tuning parameters'!$B$4:$N$7,HLOOKUP('NZ50-ENE-2_TechInputSplit'!B417,'Tuning parameters'!$C$2:$N$3,2,FALSE),FALSE)),DISENE_EX_TechInputSplit!E417)</f>
        <v>1.4999999999999999E-2</v>
      </c>
      <c r="F417" t="str">
        <f>DISENE_EX_TechInputSplit!F417</f>
        <v>ResidentialBuildingDistrict CoolingProductionHeat PumpLarge</v>
      </c>
    </row>
    <row r="418" spans="1:6" x14ac:dyDescent="0.25">
      <c r="A418" t="str">
        <f>DISENE_EX_TechInputSplit!A418</f>
        <v>TO</v>
      </c>
      <c r="B418">
        <f>DISENE_EX_TechInputSplit!B418</f>
        <v>2030</v>
      </c>
      <c r="C418" t="str">
        <f>DISENE_EX_TechInputSplit!C418</f>
        <v>SEERESBDGDHEHWPP</v>
      </c>
      <c r="D418" t="str">
        <f>DISENE_EX_TechInputSplit!D418</f>
        <v>RESBDGDHEAVGSUB___HW_EX</v>
      </c>
      <c r="E418">
        <f>IFERROR(IFERROR(VLOOKUP(RIGHT(C418,3),'Tuning parameters'!$B$4:$N$7,HLOOKUP(B418,'Tuning parameters'!$C$2:$N$3,2,FALSE),FALSE),VLOOKUP(RIGHT(C418,4),'Tuning parameters'!$B$4:$N$7,HLOOKUP('NZ50-ENE-2_TechInputSplit'!B418,'Tuning parameters'!$C$2:$N$3,2,FALSE),FALSE)),DISENE_EX_TechInputSplit!E418)</f>
        <v>0.97058823529411697</v>
      </c>
      <c r="F418" t="str">
        <f>DISENE_EX_TechInputSplit!F418</f>
        <v>ResidentialBuildingDistrict HeatingToronto AverageSubstation</v>
      </c>
    </row>
    <row r="419" spans="1:6" x14ac:dyDescent="0.25">
      <c r="A419" t="str">
        <f>DISENE_EX_TechInputSplit!A419</f>
        <v>TO</v>
      </c>
      <c r="B419">
        <f>DISENE_EX_TechInputSplit!B419</f>
        <v>2030</v>
      </c>
      <c r="C419" t="str">
        <f>DISENE_EX_TechInputSplit!C419</f>
        <v>RESBDGELC</v>
      </c>
      <c r="D419" t="str">
        <f>DISENE_EX_TechInputSplit!D419</f>
        <v>RESBDGDHEAVGSUB___HW_EX</v>
      </c>
      <c r="E419">
        <f>IFERROR(IFERROR(VLOOKUP(RIGHT(C419,3),'Tuning parameters'!$B$4:$N$7,HLOOKUP(B419,'Tuning parameters'!$C$2:$N$3,2,FALSE),FALSE),VLOOKUP(RIGHT(C419,4),'Tuning parameters'!$B$4:$N$7,HLOOKUP('NZ50-ENE-2_TechInputSplit'!B419,'Tuning parameters'!$C$2:$N$3,2,FALSE),FALSE)),DISENE_EX_TechInputSplit!E419)</f>
        <v>2.94117647058823E-2</v>
      </c>
      <c r="F419" t="str">
        <f>DISENE_EX_TechInputSplit!F419</f>
        <v>ResidentialBuildingDistrict HeatingToronto AverageSubstation</v>
      </c>
    </row>
    <row r="420" spans="1:6" x14ac:dyDescent="0.25">
      <c r="A420" t="str">
        <f>DISENE_EX_TechInputSplit!A420</f>
        <v>TO</v>
      </c>
      <c r="B420">
        <f>DISENE_EX_TechInputSplit!B420</f>
        <v>2030</v>
      </c>
      <c r="C420" t="str">
        <f>DISENE_EX_TechInputSplit!C420</f>
        <v>RESBDGNGA</v>
      </c>
      <c r="D420" t="str">
        <f>DISENE_EX_TechInputSplit!D420</f>
        <v>RESBDGDHEPRDBOILARNGA_EX</v>
      </c>
      <c r="E420">
        <f>IFERROR(IFERROR(VLOOKUP(RIGHT(C420,3),'Tuning parameters'!$B$4:$N$7,HLOOKUP(B420,'Tuning parameters'!$C$2:$N$3,2,FALSE),FALSE),VLOOKUP(RIGHT(C420,4),'Tuning parameters'!$B$4:$N$7,HLOOKUP('NZ50-ENE-2_TechInputSplit'!B420,'Tuning parameters'!$C$2:$N$3,2,FALSE),FALSE)),DISENE_EX_TechInputSplit!E420)</f>
        <v>0</v>
      </c>
      <c r="F420" t="str">
        <f>DISENE_EX_TechInputSplit!F420</f>
        <v>ResidentialBuildingDistrict HeatingProductionBoilerLarge</v>
      </c>
    </row>
    <row r="421" spans="1:6" x14ac:dyDescent="0.25">
      <c r="A421" t="str">
        <f>DISENE_EX_TechInputSplit!A421</f>
        <v>TO</v>
      </c>
      <c r="B421">
        <f>DISENE_EX_TechInputSplit!B421</f>
        <v>2030</v>
      </c>
      <c r="C421" t="str">
        <f>DISENE_EX_TechInputSplit!C421</f>
        <v>RESBDGBMTN</v>
      </c>
      <c r="D421" t="str">
        <f>DISENE_EX_TechInputSplit!D421</f>
        <v>RESBDGDHEPRDBOILARNGA_EX</v>
      </c>
      <c r="E421">
        <f>IFERROR(IFERROR(VLOOKUP(RIGHT(C421,3),'Tuning parameters'!$B$4:$N$7,HLOOKUP(B421,'Tuning parameters'!$C$2:$N$3,2,FALSE),FALSE),VLOOKUP(RIGHT(C421,4),'Tuning parameters'!$B$4:$N$7,HLOOKUP('NZ50-ENE-2_TechInputSplit'!B421,'Tuning parameters'!$C$2:$N$3,2,FALSE),FALSE)),DISENE_EX_TechInputSplit!E421)</f>
        <v>1</v>
      </c>
      <c r="F421" t="str">
        <f>DISENE_EX_TechInputSplit!F421</f>
        <v>ResidentialBuildingDistrict HeatingProductionBoilerLarge</v>
      </c>
    </row>
    <row r="422" spans="1:6" x14ac:dyDescent="0.25">
      <c r="A422" t="str">
        <f>DISENE_EX_TechInputSplit!A422</f>
        <v>TO</v>
      </c>
      <c r="B422">
        <f>DISENE_EX_TechInputSplit!B422</f>
        <v>2031</v>
      </c>
      <c r="C422" t="str">
        <f>DISENE_EX_TechInputSplit!C422</f>
        <v>SEECOMBDGDCOCWPP</v>
      </c>
      <c r="D422" t="str">
        <f>DISENE_EX_TechInputSplit!D422</f>
        <v>COMBDGDCOAVGSUB___CW_EX</v>
      </c>
      <c r="E422">
        <f>IFERROR(IFERROR(VLOOKUP(RIGHT(C422,3),'Tuning parameters'!$B$4:$N$7,HLOOKUP(B422,'Tuning parameters'!$C$2:$N$3,2,FALSE),FALSE),VLOOKUP(RIGHT(C422,4),'Tuning parameters'!$B$4:$N$7,HLOOKUP('NZ50-ENE-2_TechInputSplit'!B422,'Tuning parameters'!$C$2:$N$3,2,FALSE),FALSE)),DISENE_EX_TechInputSplit!E422)</f>
        <v>0.97058823529411697</v>
      </c>
      <c r="F422" t="str">
        <f>DISENE_EX_TechInputSplit!F422</f>
        <v>CommercialBuildingDistrict CoolingToronto AverageSubstation</v>
      </c>
    </row>
    <row r="423" spans="1:6" x14ac:dyDescent="0.25">
      <c r="A423" t="str">
        <f>DISENE_EX_TechInputSplit!A423</f>
        <v>TO</v>
      </c>
      <c r="B423">
        <f>DISENE_EX_TechInputSplit!B423</f>
        <v>2031</v>
      </c>
      <c r="C423" t="str">
        <f>DISENE_EX_TechInputSplit!C423</f>
        <v>COMBDGELC</v>
      </c>
      <c r="D423" t="str">
        <f>DISENE_EX_TechInputSplit!D423</f>
        <v>COMBDGDCOAVGSUB___CW_EX</v>
      </c>
      <c r="E423">
        <f>IFERROR(IFERROR(VLOOKUP(RIGHT(C423,3),'Tuning parameters'!$B$4:$N$7,HLOOKUP(B423,'Tuning parameters'!$C$2:$N$3,2,FALSE),FALSE),VLOOKUP(RIGHT(C423,4),'Tuning parameters'!$B$4:$N$7,HLOOKUP('NZ50-ENE-2_TechInputSplit'!B423,'Tuning parameters'!$C$2:$N$3,2,FALSE),FALSE)),DISENE_EX_TechInputSplit!E423)</f>
        <v>2.94117647058823E-2</v>
      </c>
      <c r="F423" t="str">
        <f>DISENE_EX_TechInputSplit!F423</f>
        <v>CommercialBuildingDistrict CoolingToronto AverageSubstation</v>
      </c>
    </row>
    <row r="424" spans="1:6" x14ac:dyDescent="0.25">
      <c r="A424" t="str">
        <f>DISENE_EX_TechInputSplit!A424</f>
        <v>TO</v>
      </c>
      <c r="B424">
        <f>DISENE_EX_TechInputSplit!B424</f>
        <v>2031</v>
      </c>
      <c r="C424" t="str">
        <f>DISENE_EX_TechInputSplit!C424</f>
        <v>COMBDGELC</v>
      </c>
      <c r="D424" t="str">
        <f>DISENE_EX_TechInputSplit!D424</f>
        <v>COMBDGDCOPRDDLAENWELC_EX</v>
      </c>
      <c r="E424">
        <f>IFERROR(IFERROR(VLOOKUP(RIGHT(C424,3),'Tuning parameters'!$B$4:$N$7,HLOOKUP(B424,'Tuning parameters'!$C$2:$N$3,2,FALSE),FALSE),VLOOKUP(RIGHT(C424,4),'Tuning parameters'!$B$4:$N$7,HLOOKUP('NZ50-ENE-2_TechInputSplit'!B424,'Tuning parameters'!$C$2:$N$3,2,FALSE),FALSE)),DISENE_EX_TechInputSplit!E424)</f>
        <v>0.98499999999999999</v>
      </c>
      <c r="F424" t="str">
        <f>DISENE_EX_TechInputSplit!F424</f>
        <v>CommercialBuildingDistrict CoolingProductionDeep Lake CoolingEnwave</v>
      </c>
    </row>
    <row r="425" spans="1:6" x14ac:dyDescent="0.25">
      <c r="A425" t="str">
        <f>DISENE_EX_TechInputSplit!A425</f>
        <v>TO</v>
      </c>
      <c r="B425">
        <f>DISENE_EX_TechInputSplit!B425</f>
        <v>2031</v>
      </c>
      <c r="C425" t="str">
        <f>DISENE_EX_TechInputSplit!C425</f>
        <v>COMBDGETHOS</v>
      </c>
      <c r="D425" t="str">
        <f>DISENE_EX_TechInputSplit!D425</f>
        <v>COMBDGDCOPRDDLAENWELC_EX</v>
      </c>
      <c r="E425">
        <f>IFERROR(IFERROR(VLOOKUP(RIGHT(C425,3),'Tuning parameters'!$B$4:$N$7,HLOOKUP(B425,'Tuning parameters'!$C$2:$N$3,2,FALSE),FALSE),VLOOKUP(RIGHT(C425,4),'Tuning parameters'!$B$4:$N$7,HLOOKUP('NZ50-ENE-2_TechInputSplit'!B425,'Tuning parameters'!$C$2:$N$3,2,FALSE),FALSE)),DISENE_EX_TechInputSplit!E425)</f>
        <v>1.4999999999999999E-2</v>
      </c>
      <c r="F425" t="str">
        <f>DISENE_EX_TechInputSplit!F425</f>
        <v>CommercialBuildingDistrict CoolingProductionDeep Lake CoolingEnwave</v>
      </c>
    </row>
    <row r="426" spans="1:6" x14ac:dyDescent="0.25">
      <c r="A426" t="str">
        <f>DISENE_EX_TechInputSplit!A426</f>
        <v>TO</v>
      </c>
      <c r="B426">
        <f>DISENE_EX_TechInputSplit!B426</f>
        <v>2031</v>
      </c>
      <c r="C426" t="str">
        <f>DISENE_EX_TechInputSplit!C426</f>
        <v>SEECOMBDGDHEHWP</v>
      </c>
      <c r="D426" t="str">
        <f>DISENE_EX_TechInputSplit!D426</f>
        <v>COMBDGDCOPRDHEPLARHWP_EX</v>
      </c>
      <c r="E426">
        <f>IFERROR(IFERROR(VLOOKUP(RIGHT(C426,3),'Tuning parameters'!$B$4:$N$7,HLOOKUP(B426,'Tuning parameters'!$C$2:$N$3,2,FALSE),FALSE),VLOOKUP(RIGHT(C426,4),'Tuning parameters'!$B$4:$N$7,HLOOKUP('NZ50-ENE-2_TechInputSplit'!B426,'Tuning parameters'!$C$2:$N$3,2,FALSE),FALSE)),DISENE_EX_TechInputSplit!E426)</f>
        <v>0.98499999999999999</v>
      </c>
      <c r="F426" t="str">
        <f>DISENE_EX_TechInputSplit!F426</f>
        <v>CommercialBuildingDistrict CoolingProductionHeat PumpLarge</v>
      </c>
    </row>
    <row r="427" spans="1:6" x14ac:dyDescent="0.25">
      <c r="A427" t="str">
        <f>DISENE_EX_TechInputSplit!A427</f>
        <v>TO</v>
      </c>
      <c r="B427">
        <f>DISENE_EX_TechInputSplit!B427</f>
        <v>2031</v>
      </c>
      <c r="C427" t="str">
        <f>DISENE_EX_TechInputSplit!C427</f>
        <v>COMBDGELC</v>
      </c>
      <c r="D427" t="str">
        <f>DISENE_EX_TechInputSplit!D427</f>
        <v>COMBDGDCOPRDHEPLARHWP_EX</v>
      </c>
      <c r="E427">
        <f>IFERROR(IFERROR(VLOOKUP(RIGHT(C427,3),'Tuning parameters'!$B$4:$N$7,HLOOKUP(B427,'Tuning parameters'!$C$2:$N$3,2,FALSE),FALSE),VLOOKUP(RIGHT(C427,4),'Tuning parameters'!$B$4:$N$7,HLOOKUP('NZ50-ENE-2_TechInputSplit'!B427,'Tuning parameters'!$C$2:$N$3,2,FALSE),FALSE)),DISENE_EX_TechInputSplit!E427)</f>
        <v>1.4999999999999999E-2</v>
      </c>
      <c r="F427" t="str">
        <f>DISENE_EX_TechInputSplit!F427</f>
        <v>CommercialBuildingDistrict CoolingProductionHeat PumpLarge</v>
      </c>
    </row>
    <row r="428" spans="1:6" x14ac:dyDescent="0.25">
      <c r="A428" t="str">
        <f>DISENE_EX_TechInputSplit!A428</f>
        <v>TO</v>
      </c>
      <c r="B428">
        <f>DISENE_EX_TechInputSplit!B428</f>
        <v>2031</v>
      </c>
      <c r="C428" t="str">
        <f>DISENE_EX_TechInputSplit!C428</f>
        <v>SEECOMBDGDHEHWPP</v>
      </c>
      <c r="D428" t="str">
        <f>DISENE_EX_TechInputSplit!D428</f>
        <v>COMBDGDHEAVGSUB___HW_EX</v>
      </c>
      <c r="E428">
        <f>IFERROR(IFERROR(VLOOKUP(RIGHT(C428,3),'Tuning parameters'!$B$4:$N$7,HLOOKUP(B428,'Tuning parameters'!$C$2:$N$3,2,FALSE),FALSE),VLOOKUP(RIGHT(C428,4),'Tuning parameters'!$B$4:$N$7,HLOOKUP('NZ50-ENE-2_TechInputSplit'!B428,'Tuning parameters'!$C$2:$N$3,2,FALSE),FALSE)),DISENE_EX_TechInputSplit!E428)</f>
        <v>0.97058823529411697</v>
      </c>
      <c r="F428" t="str">
        <f>DISENE_EX_TechInputSplit!F428</f>
        <v>CommercialBuildingDistrict HeatingToronto AverageSubstation</v>
      </c>
    </row>
    <row r="429" spans="1:6" x14ac:dyDescent="0.25">
      <c r="A429" t="str">
        <f>DISENE_EX_TechInputSplit!A429</f>
        <v>TO</v>
      </c>
      <c r="B429">
        <f>DISENE_EX_TechInputSplit!B429</f>
        <v>2031</v>
      </c>
      <c r="C429" t="str">
        <f>DISENE_EX_TechInputSplit!C429</f>
        <v>COMBDGELC</v>
      </c>
      <c r="D429" t="str">
        <f>DISENE_EX_TechInputSplit!D429</f>
        <v>COMBDGDHEAVGSUB___HW_EX</v>
      </c>
      <c r="E429">
        <f>IFERROR(IFERROR(VLOOKUP(RIGHT(C429,3),'Tuning parameters'!$B$4:$N$7,HLOOKUP(B429,'Tuning parameters'!$C$2:$N$3,2,FALSE),FALSE),VLOOKUP(RIGHT(C429,4),'Tuning parameters'!$B$4:$N$7,HLOOKUP('NZ50-ENE-2_TechInputSplit'!B429,'Tuning parameters'!$C$2:$N$3,2,FALSE),FALSE)),DISENE_EX_TechInputSplit!E429)</f>
        <v>2.94117647058823E-2</v>
      </c>
      <c r="F429" t="str">
        <f>DISENE_EX_TechInputSplit!F429</f>
        <v>CommercialBuildingDistrict HeatingToronto AverageSubstation</v>
      </c>
    </row>
    <row r="430" spans="1:6" x14ac:dyDescent="0.25">
      <c r="A430" t="str">
        <f>DISENE_EX_TechInputSplit!A430</f>
        <v>TO</v>
      </c>
      <c r="B430">
        <f>DISENE_EX_TechInputSplit!B430</f>
        <v>2031</v>
      </c>
      <c r="C430" t="str">
        <f>DISENE_EX_TechInputSplit!C430</f>
        <v>COMBDGNGA</v>
      </c>
      <c r="D430" t="str">
        <f>DISENE_EX_TechInputSplit!D430</f>
        <v>COMBDGDHEPRDBOILARNGA_EX</v>
      </c>
      <c r="E430">
        <f>IFERROR(IFERROR(VLOOKUP(RIGHT(C430,3),'Tuning parameters'!$B$4:$N$7,HLOOKUP(B430,'Tuning parameters'!$C$2:$N$3,2,FALSE),FALSE),VLOOKUP(RIGHT(C430,4),'Tuning parameters'!$B$4:$N$7,HLOOKUP('NZ50-ENE-2_TechInputSplit'!B430,'Tuning parameters'!$C$2:$N$3,2,FALSE),FALSE)),DISENE_EX_TechInputSplit!E430)</f>
        <v>0.95</v>
      </c>
      <c r="F430" t="str">
        <f>DISENE_EX_TechInputSplit!F430</f>
        <v>CommercialBuildingDistrict HeatingProductionBoilerLarge</v>
      </c>
    </row>
    <row r="431" spans="1:6" x14ac:dyDescent="0.25">
      <c r="A431" t="str">
        <f>DISENE_EX_TechInputSplit!A431</f>
        <v>TO</v>
      </c>
      <c r="B431">
        <f>DISENE_EX_TechInputSplit!B431</f>
        <v>2031</v>
      </c>
      <c r="C431" t="str">
        <f>DISENE_EX_TechInputSplit!C431</f>
        <v>COMBDGBMTN</v>
      </c>
      <c r="D431" t="str">
        <f>DISENE_EX_TechInputSplit!D431</f>
        <v>COMBDGDHEPRDBOILARNGA_EX</v>
      </c>
      <c r="E431">
        <f>IFERROR(IFERROR(VLOOKUP(RIGHT(C431,3),'Tuning parameters'!$B$4:$N$7,HLOOKUP(B431,'Tuning parameters'!$C$2:$N$3,2,FALSE),FALSE),VLOOKUP(RIGHT(C431,4),'Tuning parameters'!$B$4:$N$7,HLOOKUP('NZ50-ENE-2_TechInputSplit'!B431,'Tuning parameters'!$C$2:$N$3,2,FALSE),FALSE)),DISENE_EX_TechInputSplit!E431)</f>
        <v>0.05</v>
      </c>
      <c r="F431" t="str">
        <f>DISENE_EX_TechInputSplit!F431</f>
        <v>CommercialBuildingDistrict HeatingProductionBoilerLarge</v>
      </c>
    </row>
    <row r="432" spans="1:6" x14ac:dyDescent="0.25">
      <c r="A432" t="str">
        <f>DISENE_EX_TechInputSplit!A432</f>
        <v>TO</v>
      </c>
      <c r="B432">
        <f>DISENE_EX_TechInputSplit!B432</f>
        <v>2031</v>
      </c>
      <c r="C432" t="str">
        <f>DISENE_EX_TechInputSplit!C432</f>
        <v>PUBBDGELC</v>
      </c>
      <c r="D432" t="str">
        <f>DISENE_EX_TechInputSplit!D432</f>
        <v>PUBBDGDCOAVGSUB___CW_EX</v>
      </c>
      <c r="E432">
        <f>IFERROR(IFERROR(VLOOKUP(RIGHT(C432,3),'Tuning parameters'!$B$4:$N$7,HLOOKUP(B432,'Tuning parameters'!$C$2:$N$3,2,FALSE),FALSE),VLOOKUP(RIGHT(C432,4),'Tuning parameters'!$B$4:$N$7,HLOOKUP('NZ50-ENE-2_TechInputSplit'!B432,'Tuning parameters'!$C$2:$N$3,2,FALSE),FALSE)),DISENE_EX_TechInputSplit!E432)</f>
        <v>0.97058823529411697</v>
      </c>
      <c r="F432" t="str">
        <f>DISENE_EX_TechInputSplit!F432</f>
        <v>PublicBuildingDistrict CoolingToronto AverageSubstation</v>
      </c>
    </row>
    <row r="433" spans="1:6" x14ac:dyDescent="0.25">
      <c r="A433" t="str">
        <f>DISENE_EX_TechInputSplit!A433</f>
        <v>TO</v>
      </c>
      <c r="B433">
        <f>DISENE_EX_TechInputSplit!B433</f>
        <v>2031</v>
      </c>
      <c r="C433" t="str">
        <f>DISENE_EX_TechInputSplit!C433</f>
        <v>SEEPUBBDGDCOCWPP</v>
      </c>
      <c r="D433" t="str">
        <f>DISENE_EX_TechInputSplit!D433</f>
        <v>PUBBDGDCOAVGSUB___CW_EX</v>
      </c>
      <c r="E433">
        <f>IFERROR(IFERROR(VLOOKUP(RIGHT(C433,3),'Tuning parameters'!$B$4:$N$7,HLOOKUP(B433,'Tuning parameters'!$C$2:$N$3,2,FALSE),FALSE),VLOOKUP(RIGHT(C433,4),'Tuning parameters'!$B$4:$N$7,HLOOKUP('NZ50-ENE-2_TechInputSplit'!B433,'Tuning parameters'!$C$2:$N$3,2,FALSE),FALSE)),DISENE_EX_TechInputSplit!E433)</f>
        <v>2.94117647058823E-2</v>
      </c>
      <c r="F433" t="str">
        <f>DISENE_EX_TechInputSplit!F433</f>
        <v>PublicBuildingDistrict CoolingToronto AverageSubstation</v>
      </c>
    </row>
    <row r="434" spans="1:6" x14ac:dyDescent="0.25">
      <c r="A434" t="str">
        <f>DISENE_EX_TechInputSplit!A434</f>
        <v>TO</v>
      </c>
      <c r="B434">
        <f>DISENE_EX_TechInputSplit!B434</f>
        <v>2031</v>
      </c>
      <c r="C434" t="str">
        <f>DISENE_EX_TechInputSplit!C434</f>
        <v>SEEPUBBDGDHEHWP</v>
      </c>
      <c r="D434" t="str">
        <f>DISENE_EX_TechInputSplit!D434</f>
        <v>PUBBDGDCOPRDHEPMEDHWP_EX</v>
      </c>
      <c r="E434">
        <f>IFERROR(IFERROR(VLOOKUP(RIGHT(C434,3),'Tuning parameters'!$B$4:$N$7,HLOOKUP(B434,'Tuning parameters'!$C$2:$N$3,2,FALSE),FALSE),VLOOKUP(RIGHT(C434,4),'Tuning parameters'!$B$4:$N$7,HLOOKUP('NZ50-ENE-2_TechInputSplit'!B434,'Tuning parameters'!$C$2:$N$3,2,FALSE),FALSE)),DISENE_EX_TechInputSplit!E434)</f>
        <v>0.98499999999999999</v>
      </c>
      <c r="F434" t="str">
        <f>DISENE_EX_TechInputSplit!F434</f>
        <v>PublicBuildingDistrict CoolingProductionHeat PumpMedium</v>
      </c>
    </row>
    <row r="435" spans="1:6" x14ac:dyDescent="0.25">
      <c r="A435" t="str">
        <f>DISENE_EX_TechInputSplit!A435</f>
        <v>TO</v>
      </c>
      <c r="B435">
        <f>DISENE_EX_TechInputSplit!B435</f>
        <v>2031</v>
      </c>
      <c r="C435" t="str">
        <f>DISENE_EX_TechInputSplit!C435</f>
        <v>PUBBDGELC</v>
      </c>
      <c r="D435" t="str">
        <f>DISENE_EX_TechInputSplit!D435</f>
        <v>PUBBDGDCOPRDHEPMEDHWP_EX</v>
      </c>
      <c r="E435">
        <f>IFERROR(IFERROR(VLOOKUP(RIGHT(C435,3),'Tuning parameters'!$B$4:$N$7,HLOOKUP(B435,'Tuning parameters'!$C$2:$N$3,2,FALSE),FALSE),VLOOKUP(RIGHT(C435,4),'Tuning parameters'!$B$4:$N$7,HLOOKUP('NZ50-ENE-2_TechInputSplit'!B435,'Tuning parameters'!$C$2:$N$3,2,FALSE),FALSE)),DISENE_EX_TechInputSplit!E435)</f>
        <v>1.4999999999999999E-2</v>
      </c>
      <c r="F435" t="str">
        <f>DISENE_EX_TechInputSplit!F435</f>
        <v>PublicBuildingDistrict CoolingProductionHeat PumpMedium</v>
      </c>
    </row>
    <row r="436" spans="1:6" x14ac:dyDescent="0.25">
      <c r="A436" t="str">
        <f>DISENE_EX_TechInputSplit!A436</f>
        <v>TO</v>
      </c>
      <c r="B436">
        <f>DISENE_EX_TechInputSplit!B436</f>
        <v>2031</v>
      </c>
      <c r="C436" t="str">
        <f>DISENE_EX_TechInputSplit!C436</f>
        <v>SEEPUBBDGDHEHWPP</v>
      </c>
      <c r="D436" t="str">
        <f>DISENE_EX_TechInputSplit!D436</f>
        <v>PUBBDGDHEAVGSUB___HW_EX</v>
      </c>
      <c r="E436">
        <f>IFERROR(IFERROR(VLOOKUP(RIGHT(C436,3),'Tuning parameters'!$B$4:$N$7,HLOOKUP(B436,'Tuning parameters'!$C$2:$N$3,2,FALSE),FALSE),VLOOKUP(RIGHT(C436,4),'Tuning parameters'!$B$4:$N$7,HLOOKUP('NZ50-ENE-2_TechInputSplit'!B436,'Tuning parameters'!$C$2:$N$3,2,FALSE),FALSE)),DISENE_EX_TechInputSplit!E436)</f>
        <v>0.97058823529411697</v>
      </c>
      <c r="F436" t="str">
        <f>DISENE_EX_TechInputSplit!F436</f>
        <v>PublicBuildingDistrict HeatingToronto AverageSubstation</v>
      </c>
    </row>
    <row r="437" spans="1:6" x14ac:dyDescent="0.25">
      <c r="A437" t="str">
        <f>DISENE_EX_TechInputSplit!A437</f>
        <v>TO</v>
      </c>
      <c r="B437">
        <f>DISENE_EX_TechInputSplit!B437</f>
        <v>2031</v>
      </c>
      <c r="C437" t="str">
        <f>DISENE_EX_TechInputSplit!C437</f>
        <v>PUBBDGELC</v>
      </c>
      <c r="D437" t="str">
        <f>DISENE_EX_TechInputSplit!D437</f>
        <v>PUBBDGDHEAVGSUB___HW_EX</v>
      </c>
      <c r="E437">
        <f>IFERROR(IFERROR(VLOOKUP(RIGHT(C437,3),'Tuning parameters'!$B$4:$N$7,HLOOKUP(B437,'Tuning parameters'!$C$2:$N$3,2,FALSE),FALSE),VLOOKUP(RIGHT(C437,4),'Tuning parameters'!$B$4:$N$7,HLOOKUP('NZ50-ENE-2_TechInputSplit'!B437,'Tuning parameters'!$C$2:$N$3,2,FALSE),FALSE)),DISENE_EX_TechInputSplit!E437)</f>
        <v>2.94117647058823E-2</v>
      </c>
      <c r="F437" t="str">
        <f>DISENE_EX_TechInputSplit!F437</f>
        <v>PublicBuildingDistrict HeatingToronto AverageSubstation</v>
      </c>
    </row>
    <row r="438" spans="1:6" x14ac:dyDescent="0.25">
      <c r="A438" t="str">
        <f>DISENE_EX_TechInputSplit!A438</f>
        <v>TO</v>
      </c>
      <c r="B438">
        <f>DISENE_EX_TechInputSplit!B438</f>
        <v>2031</v>
      </c>
      <c r="C438" t="str">
        <f>DISENE_EX_TechInputSplit!C438</f>
        <v>PUBBDGNGA</v>
      </c>
      <c r="D438" t="str">
        <f>DISENE_EX_TechInputSplit!D438</f>
        <v>PUBBDGDHEPRDBOILARNGA_EX</v>
      </c>
      <c r="E438">
        <f>IFERROR(IFERROR(VLOOKUP(RIGHT(C438,3),'Tuning parameters'!$B$4:$N$7,HLOOKUP(B438,'Tuning parameters'!$C$2:$N$3,2,FALSE),FALSE),VLOOKUP(RIGHT(C438,4),'Tuning parameters'!$B$4:$N$7,HLOOKUP('NZ50-ENE-2_TechInputSplit'!B438,'Tuning parameters'!$C$2:$N$3,2,FALSE),FALSE)),DISENE_EX_TechInputSplit!E438)</f>
        <v>0.95</v>
      </c>
      <c r="F438" t="str">
        <f>DISENE_EX_TechInputSplit!F438</f>
        <v>PublicBuildingDistrict HeatingProductionBoilerLarge</v>
      </c>
    </row>
    <row r="439" spans="1:6" x14ac:dyDescent="0.25">
      <c r="A439" t="str">
        <f>DISENE_EX_TechInputSplit!A439</f>
        <v>TO</v>
      </c>
      <c r="B439">
        <f>DISENE_EX_TechInputSplit!B439</f>
        <v>2031</v>
      </c>
      <c r="C439" t="str">
        <f>DISENE_EX_TechInputSplit!C439</f>
        <v>PUBBDGBMTN</v>
      </c>
      <c r="D439" t="str">
        <f>DISENE_EX_TechInputSplit!D439</f>
        <v>PUBBDGDHEPRDBOILARNGA_EX</v>
      </c>
      <c r="E439">
        <f>IFERROR(IFERROR(VLOOKUP(RIGHT(C439,3),'Tuning parameters'!$B$4:$N$7,HLOOKUP(B439,'Tuning parameters'!$C$2:$N$3,2,FALSE),FALSE),VLOOKUP(RIGHT(C439,4),'Tuning parameters'!$B$4:$N$7,HLOOKUP('NZ50-ENE-2_TechInputSplit'!B439,'Tuning parameters'!$C$2:$N$3,2,FALSE),FALSE)),DISENE_EX_TechInputSplit!E439)</f>
        <v>0.05</v>
      </c>
      <c r="F439" t="str">
        <f>DISENE_EX_TechInputSplit!F439</f>
        <v>PublicBuildingDistrict HeatingProductionBoilerLarge</v>
      </c>
    </row>
    <row r="440" spans="1:6" x14ac:dyDescent="0.25">
      <c r="A440" t="str">
        <f>DISENE_EX_TechInputSplit!A440</f>
        <v>TO</v>
      </c>
      <c r="B440">
        <f>DISENE_EX_TechInputSplit!B440</f>
        <v>2031</v>
      </c>
      <c r="C440" t="str">
        <f>DISENE_EX_TechInputSplit!C440</f>
        <v>SEERESBDGDCOCWPP</v>
      </c>
      <c r="D440" t="str">
        <f>DISENE_EX_TechInputSplit!D440</f>
        <v>RESBDGDCOAVGSUB___CW_EX</v>
      </c>
      <c r="E440">
        <f>IFERROR(IFERROR(VLOOKUP(RIGHT(C440,3),'Tuning parameters'!$B$4:$N$7,HLOOKUP(B440,'Tuning parameters'!$C$2:$N$3,2,FALSE),FALSE),VLOOKUP(RIGHT(C440,4),'Tuning parameters'!$B$4:$N$7,HLOOKUP('NZ50-ENE-2_TechInputSplit'!B440,'Tuning parameters'!$C$2:$N$3,2,FALSE),FALSE)),DISENE_EX_TechInputSplit!E440)</f>
        <v>0.97058823529411697</v>
      </c>
      <c r="F440" t="str">
        <f>DISENE_EX_TechInputSplit!F440</f>
        <v>ResidentialBuildingDistrict CoolingToronto AverageSubstation</v>
      </c>
    </row>
    <row r="441" spans="1:6" x14ac:dyDescent="0.25">
      <c r="A441" t="str">
        <f>DISENE_EX_TechInputSplit!A441</f>
        <v>TO</v>
      </c>
      <c r="B441">
        <f>DISENE_EX_TechInputSplit!B441</f>
        <v>2031</v>
      </c>
      <c r="C441" t="str">
        <f>DISENE_EX_TechInputSplit!C441</f>
        <v>RESBDGELC</v>
      </c>
      <c r="D441" t="str">
        <f>DISENE_EX_TechInputSplit!D441</f>
        <v>RESBDGDCOAVGSUB___CW_EX</v>
      </c>
      <c r="E441">
        <f>IFERROR(IFERROR(VLOOKUP(RIGHT(C441,3),'Tuning parameters'!$B$4:$N$7,HLOOKUP(B441,'Tuning parameters'!$C$2:$N$3,2,FALSE),FALSE),VLOOKUP(RIGHT(C441,4),'Tuning parameters'!$B$4:$N$7,HLOOKUP('NZ50-ENE-2_TechInputSplit'!B441,'Tuning parameters'!$C$2:$N$3,2,FALSE),FALSE)),DISENE_EX_TechInputSplit!E441)</f>
        <v>2.94117647058823E-2</v>
      </c>
      <c r="F441" t="str">
        <f>DISENE_EX_TechInputSplit!F441</f>
        <v>ResidentialBuildingDistrict CoolingToronto AverageSubstation</v>
      </c>
    </row>
    <row r="442" spans="1:6" x14ac:dyDescent="0.25">
      <c r="A442" t="str">
        <f>DISENE_EX_TechInputSplit!A442</f>
        <v>TO</v>
      </c>
      <c r="B442">
        <f>DISENE_EX_TechInputSplit!B442</f>
        <v>2031</v>
      </c>
      <c r="C442" t="str">
        <f>DISENE_EX_TechInputSplit!C442</f>
        <v>RESBDGELC</v>
      </c>
      <c r="D442" t="str">
        <f>DISENE_EX_TechInputSplit!D442</f>
        <v>RESBDGDCOPRDDLAENWELC_EX</v>
      </c>
      <c r="E442">
        <f>IFERROR(IFERROR(VLOOKUP(RIGHT(C442,3),'Tuning parameters'!$B$4:$N$7,HLOOKUP(B442,'Tuning parameters'!$C$2:$N$3,2,FALSE),FALSE),VLOOKUP(RIGHT(C442,4),'Tuning parameters'!$B$4:$N$7,HLOOKUP('NZ50-ENE-2_TechInputSplit'!B442,'Tuning parameters'!$C$2:$N$3,2,FALSE),FALSE)),DISENE_EX_TechInputSplit!E442)</f>
        <v>0.98499999999999999</v>
      </c>
      <c r="F442" t="str">
        <f>DISENE_EX_TechInputSplit!F442</f>
        <v>ResidentialBuildingDistrict CoolingProductionDeep Lake CoolingEnwave</v>
      </c>
    </row>
    <row r="443" spans="1:6" x14ac:dyDescent="0.25">
      <c r="A443" t="str">
        <f>DISENE_EX_TechInputSplit!A443</f>
        <v>TO</v>
      </c>
      <c r="B443">
        <f>DISENE_EX_TechInputSplit!B443</f>
        <v>2031</v>
      </c>
      <c r="C443" t="str">
        <f>DISENE_EX_TechInputSplit!C443</f>
        <v>RESBDGETHOS</v>
      </c>
      <c r="D443" t="str">
        <f>DISENE_EX_TechInputSplit!D443</f>
        <v>RESBDGDCOPRDDLAENWELC_EX</v>
      </c>
      <c r="E443">
        <f>IFERROR(IFERROR(VLOOKUP(RIGHT(C443,3),'Tuning parameters'!$B$4:$N$7,HLOOKUP(B443,'Tuning parameters'!$C$2:$N$3,2,FALSE),FALSE),VLOOKUP(RIGHT(C443,4),'Tuning parameters'!$B$4:$N$7,HLOOKUP('NZ50-ENE-2_TechInputSplit'!B443,'Tuning parameters'!$C$2:$N$3,2,FALSE),FALSE)),DISENE_EX_TechInputSplit!E443)</f>
        <v>1.4999999999999999E-2</v>
      </c>
      <c r="F443" t="str">
        <f>DISENE_EX_TechInputSplit!F443</f>
        <v>ResidentialBuildingDistrict CoolingProductionDeep Lake CoolingEnwave</v>
      </c>
    </row>
    <row r="444" spans="1:6" x14ac:dyDescent="0.25">
      <c r="A444" t="str">
        <f>DISENE_EX_TechInputSplit!A444</f>
        <v>TO</v>
      </c>
      <c r="B444">
        <f>DISENE_EX_TechInputSplit!B444</f>
        <v>2031</v>
      </c>
      <c r="C444" t="str">
        <f>DISENE_EX_TechInputSplit!C444</f>
        <v>SEERESBDGDHEHWP</v>
      </c>
      <c r="D444" t="str">
        <f>DISENE_EX_TechInputSplit!D444</f>
        <v>RESBDGDCOPRDHEPLARHWP_EX</v>
      </c>
      <c r="E444">
        <f>IFERROR(IFERROR(VLOOKUP(RIGHT(C444,3),'Tuning parameters'!$B$4:$N$7,HLOOKUP(B444,'Tuning parameters'!$C$2:$N$3,2,FALSE),FALSE),VLOOKUP(RIGHT(C444,4),'Tuning parameters'!$B$4:$N$7,HLOOKUP('NZ50-ENE-2_TechInputSplit'!B444,'Tuning parameters'!$C$2:$N$3,2,FALSE),FALSE)),DISENE_EX_TechInputSplit!E444)</f>
        <v>0.98499999999999999</v>
      </c>
      <c r="F444" t="str">
        <f>DISENE_EX_TechInputSplit!F444</f>
        <v>ResidentialBuildingDistrict CoolingProductionHeat PumpLarge</v>
      </c>
    </row>
    <row r="445" spans="1:6" x14ac:dyDescent="0.25">
      <c r="A445" t="str">
        <f>DISENE_EX_TechInputSplit!A445</f>
        <v>TO</v>
      </c>
      <c r="B445">
        <f>DISENE_EX_TechInputSplit!B445</f>
        <v>2031</v>
      </c>
      <c r="C445" t="str">
        <f>DISENE_EX_TechInputSplit!C445</f>
        <v>RESBDGELC</v>
      </c>
      <c r="D445" t="str">
        <f>DISENE_EX_TechInputSplit!D445</f>
        <v>RESBDGDCOPRDHEPLARHWP_EX</v>
      </c>
      <c r="E445">
        <f>IFERROR(IFERROR(VLOOKUP(RIGHT(C445,3),'Tuning parameters'!$B$4:$N$7,HLOOKUP(B445,'Tuning parameters'!$C$2:$N$3,2,FALSE),FALSE),VLOOKUP(RIGHT(C445,4),'Tuning parameters'!$B$4:$N$7,HLOOKUP('NZ50-ENE-2_TechInputSplit'!B445,'Tuning parameters'!$C$2:$N$3,2,FALSE),FALSE)),DISENE_EX_TechInputSplit!E445)</f>
        <v>1.4999999999999999E-2</v>
      </c>
      <c r="F445" t="str">
        <f>DISENE_EX_TechInputSplit!F445</f>
        <v>ResidentialBuildingDistrict CoolingProductionHeat PumpLarge</v>
      </c>
    </row>
    <row r="446" spans="1:6" x14ac:dyDescent="0.25">
      <c r="A446" t="str">
        <f>DISENE_EX_TechInputSplit!A446</f>
        <v>TO</v>
      </c>
      <c r="B446">
        <f>DISENE_EX_TechInputSplit!B446</f>
        <v>2031</v>
      </c>
      <c r="C446" t="str">
        <f>DISENE_EX_TechInputSplit!C446</f>
        <v>SEERESBDGDHEHWPP</v>
      </c>
      <c r="D446" t="str">
        <f>DISENE_EX_TechInputSplit!D446</f>
        <v>RESBDGDHEAVGSUB___HW_EX</v>
      </c>
      <c r="E446">
        <f>IFERROR(IFERROR(VLOOKUP(RIGHT(C446,3),'Tuning parameters'!$B$4:$N$7,HLOOKUP(B446,'Tuning parameters'!$C$2:$N$3,2,FALSE),FALSE),VLOOKUP(RIGHT(C446,4),'Tuning parameters'!$B$4:$N$7,HLOOKUP('NZ50-ENE-2_TechInputSplit'!B446,'Tuning parameters'!$C$2:$N$3,2,FALSE),FALSE)),DISENE_EX_TechInputSplit!E446)</f>
        <v>0.97058823529411697</v>
      </c>
      <c r="F446" t="str">
        <f>DISENE_EX_TechInputSplit!F446</f>
        <v>ResidentialBuildingDistrict HeatingToronto AverageSubstation</v>
      </c>
    </row>
    <row r="447" spans="1:6" x14ac:dyDescent="0.25">
      <c r="A447" t="str">
        <f>DISENE_EX_TechInputSplit!A447</f>
        <v>TO</v>
      </c>
      <c r="B447">
        <f>DISENE_EX_TechInputSplit!B447</f>
        <v>2031</v>
      </c>
      <c r="C447" t="str">
        <f>DISENE_EX_TechInputSplit!C447</f>
        <v>RESBDGELC</v>
      </c>
      <c r="D447" t="str">
        <f>DISENE_EX_TechInputSplit!D447</f>
        <v>RESBDGDHEAVGSUB___HW_EX</v>
      </c>
      <c r="E447">
        <f>IFERROR(IFERROR(VLOOKUP(RIGHT(C447,3),'Tuning parameters'!$B$4:$N$7,HLOOKUP(B447,'Tuning parameters'!$C$2:$N$3,2,FALSE),FALSE),VLOOKUP(RIGHT(C447,4),'Tuning parameters'!$B$4:$N$7,HLOOKUP('NZ50-ENE-2_TechInputSplit'!B447,'Tuning parameters'!$C$2:$N$3,2,FALSE),FALSE)),DISENE_EX_TechInputSplit!E447)</f>
        <v>2.94117647058823E-2</v>
      </c>
      <c r="F447" t="str">
        <f>DISENE_EX_TechInputSplit!F447</f>
        <v>ResidentialBuildingDistrict HeatingToronto AverageSubstation</v>
      </c>
    </row>
    <row r="448" spans="1:6" x14ac:dyDescent="0.25">
      <c r="A448" t="str">
        <f>DISENE_EX_TechInputSplit!A448</f>
        <v>TO</v>
      </c>
      <c r="B448">
        <f>DISENE_EX_TechInputSplit!B448</f>
        <v>2031</v>
      </c>
      <c r="C448" t="str">
        <f>DISENE_EX_TechInputSplit!C448</f>
        <v>RESBDGNGA</v>
      </c>
      <c r="D448" t="str">
        <f>DISENE_EX_TechInputSplit!D448</f>
        <v>RESBDGDHEPRDBOILARNGA_EX</v>
      </c>
      <c r="E448">
        <f>IFERROR(IFERROR(VLOOKUP(RIGHT(C448,3),'Tuning parameters'!$B$4:$N$7,HLOOKUP(B448,'Tuning parameters'!$C$2:$N$3,2,FALSE),FALSE),VLOOKUP(RIGHT(C448,4),'Tuning parameters'!$B$4:$N$7,HLOOKUP('NZ50-ENE-2_TechInputSplit'!B448,'Tuning parameters'!$C$2:$N$3,2,FALSE),FALSE)),DISENE_EX_TechInputSplit!E448)</f>
        <v>0.95</v>
      </c>
      <c r="F448" t="str">
        <f>DISENE_EX_TechInputSplit!F448</f>
        <v>ResidentialBuildingDistrict HeatingProductionBoilerLarge</v>
      </c>
    </row>
    <row r="449" spans="1:6" x14ac:dyDescent="0.25">
      <c r="A449" t="str">
        <f>DISENE_EX_TechInputSplit!A449</f>
        <v>TO</v>
      </c>
      <c r="B449">
        <f>DISENE_EX_TechInputSplit!B449</f>
        <v>2031</v>
      </c>
      <c r="C449" t="str">
        <f>DISENE_EX_TechInputSplit!C449</f>
        <v>RESBDGBMTN</v>
      </c>
      <c r="D449" t="str">
        <f>DISENE_EX_TechInputSplit!D449</f>
        <v>RESBDGDHEPRDBOILARNGA_EX</v>
      </c>
      <c r="E449">
        <f>IFERROR(IFERROR(VLOOKUP(RIGHT(C449,3),'Tuning parameters'!$B$4:$N$7,HLOOKUP(B449,'Tuning parameters'!$C$2:$N$3,2,FALSE),FALSE),VLOOKUP(RIGHT(C449,4),'Tuning parameters'!$B$4:$N$7,HLOOKUP('NZ50-ENE-2_TechInputSplit'!B449,'Tuning parameters'!$C$2:$N$3,2,FALSE),FALSE)),DISENE_EX_TechInputSplit!E449)</f>
        <v>0.05</v>
      </c>
      <c r="F449" t="str">
        <f>DISENE_EX_TechInputSplit!F449</f>
        <v>ResidentialBuildingDistrict HeatingProductionBoilerLarge</v>
      </c>
    </row>
    <row r="450" spans="1:6" x14ac:dyDescent="0.25">
      <c r="A450" t="str">
        <f>DISENE_EX_TechInputSplit!A450</f>
        <v>TO</v>
      </c>
      <c r="B450">
        <f>DISENE_EX_TechInputSplit!B450</f>
        <v>2032</v>
      </c>
      <c r="C450" t="str">
        <f>DISENE_EX_TechInputSplit!C450</f>
        <v>SEECOMBDGDCOCWPP</v>
      </c>
      <c r="D450" t="str">
        <f>DISENE_EX_TechInputSplit!D450</f>
        <v>COMBDGDCOAVGSUB___CW_EX</v>
      </c>
      <c r="E450">
        <f>IFERROR(IFERROR(VLOOKUP(RIGHT(C450,3),'Tuning parameters'!$B$4:$N$7,HLOOKUP(B450,'Tuning parameters'!$C$2:$N$3,2,FALSE),FALSE),VLOOKUP(RIGHT(C450,4),'Tuning parameters'!$B$4:$N$7,HLOOKUP('NZ50-ENE-2_TechInputSplit'!B450,'Tuning parameters'!$C$2:$N$3,2,FALSE),FALSE)),DISENE_EX_TechInputSplit!E450)</f>
        <v>0.97058823529411697</v>
      </c>
      <c r="F450" t="str">
        <f>DISENE_EX_TechInputSplit!F450</f>
        <v>CommercialBuildingDistrict CoolingToronto AverageSubstation</v>
      </c>
    </row>
    <row r="451" spans="1:6" x14ac:dyDescent="0.25">
      <c r="A451" t="str">
        <f>DISENE_EX_TechInputSplit!A451</f>
        <v>TO</v>
      </c>
      <c r="B451">
        <f>DISENE_EX_TechInputSplit!B451</f>
        <v>2032</v>
      </c>
      <c r="C451" t="str">
        <f>DISENE_EX_TechInputSplit!C451</f>
        <v>COMBDGELC</v>
      </c>
      <c r="D451" t="str">
        <f>DISENE_EX_TechInputSplit!D451</f>
        <v>COMBDGDCOAVGSUB___CW_EX</v>
      </c>
      <c r="E451">
        <f>IFERROR(IFERROR(VLOOKUP(RIGHT(C451,3),'Tuning parameters'!$B$4:$N$7,HLOOKUP(B451,'Tuning parameters'!$C$2:$N$3,2,FALSE),FALSE),VLOOKUP(RIGHT(C451,4),'Tuning parameters'!$B$4:$N$7,HLOOKUP('NZ50-ENE-2_TechInputSplit'!B451,'Tuning parameters'!$C$2:$N$3,2,FALSE),FALSE)),DISENE_EX_TechInputSplit!E451)</f>
        <v>2.94117647058823E-2</v>
      </c>
      <c r="F451" t="str">
        <f>DISENE_EX_TechInputSplit!F451</f>
        <v>CommercialBuildingDistrict CoolingToronto AverageSubstation</v>
      </c>
    </row>
    <row r="452" spans="1:6" x14ac:dyDescent="0.25">
      <c r="A452" t="str">
        <f>DISENE_EX_TechInputSplit!A452</f>
        <v>TO</v>
      </c>
      <c r="B452">
        <f>DISENE_EX_TechInputSplit!B452</f>
        <v>2032</v>
      </c>
      <c r="C452" t="str">
        <f>DISENE_EX_TechInputSplit!C452</f>
        <v>COMBDGELC</v>
      </c>
      <c r="D452" t="str">
        <f>DISENE_EX_TechInputSplit!D452</f>
        <v>COMBDGDCOPRDDLAENWELC_EX</v>
      </c>
      <c r="E452">
        <f>IFERROR(IFERROR(VLOOKUP(RIGHT(C452,3),'Tuning parameters'!$B$4:$N$7,HLOOKUP(B452,'Tuning parameters'!$C$2:$N$3,2,FALSE),FALSE),VLOOKUP(RIGHT(C452,4),'Tuning parameters'!$B$4:$N$7,HLOOKUP('NZ50-ENE-2_TechInputSplit'!B452,'Tuning parameters'!$C$2:$N$3,2,FALSE),FALSE)),DISENE_EX_TechInputSplit!E452)</f>
        <v>0.98499999999999999</v>
      </c>
      <c r="F452" t="str">
        <f>DISENE_EX_TechInputSplit!F452</f>
        <v>CommercialBuildingDistrict CoolingProductionDeep Lake CoolingEnwave</v>
      </c>
    </row>
    <row r="453" spans="1:6" x14ac:dyDescent="0.25">
      <c r="A453" t="str">
        <f>DISENE_EX_TechInputSplit!A453</f>
        <v>TO</v>
      </c>
      <c r="B453">
        <f>DISENE_EX_TechInputSplit!B453</f>
        <v>2032</v>
      </c>
      <c r="C453" t="str">
        <f>DISENE_EX_TechInputSplit!C453</f>
        <v>COMBDGETHOS</v>
      </c>
      <c r="D453" t="str">
        <f>DISENE_EX_TechInputSplit!D453</f>
        <v>COMBDGDCOPRDDLAENWELC_EX</v>
      </c>
      <c r="E453">
        <f>IFERROR(IFERROR(VLOOKUP(RIGHT(C453,3),'Tuning parameters'!$B$4:$N$7,HLOOKUP(B453,'Tuning parameters'!$C$2:$N$3,2,FALSE),FALSE),VLOOKUP(RIGHT(C453,4),'Tuning parameters'!$B$4:$N$7,HLOOKUP('NZ50-ENE-2_TechInputSplit'!B453,'Tuning parameters'!$C$2:$N$3,2,FALSE),FALSE)),DISENE_EX_TechInputSplit!E453)</f>
        <v>1.4999999999999999E-2</v>
      </c>
      <c r="F453" t="str">
        <f>DISENE_EX_TechInputSplit!F453</f>
        <v>CommercialBuildingDistrict CoolingProductionDeep Lake CoolingEnwave</v>
      </c>
    </row>
    <row r="454" spans="1:6" x14ac:dyDescent="0.25">
      <c r="A454" t="str">
        <f>DISENE_EX_TechInputSplit!A454</f>
        <v>TO</v>
      </c>
      <c r="B454">
        <f>DISENE_EX_TechInputSplit!B454</f>
        <v>2032</v>
      </c>
      <c r="C454" t="str">
        <f>DISENE_EX_TechInputSplit!C454</f>
        <v>SEECOMBDGDHEHWP</v>
      </c>
      <c r="D454" t="str">
        <f>DISENE_EX_TechInputSplit!D454</f>
        <v>COMBDGDCOPRDHEPLARHWP_EX</v>
      </c>
      <c r="E454">
        <f>IFERROR(IFERROR(VLOOKUP(RIGHT(C454,3),'Tuning parameters'!$B$4:$N$7,HLOOKUP(B454,'Tuning parameters'!$C$2:$N$3,2,FALSE),FALSE),VLOOKUP(RIGHT(C454,4),'Tuning parameters'!$B$4:$N$7,HLOOKUP('NZ50-ENE-2_TechInputSplit'!B454,'Tuning parameters'!$C$2:$N$3,2,FALSE),FALSE)),DISENE_EX_TechInputSplit!E454)</f>
        <v>0.98499999999999999</v>
      </c>
      <c r="F454" t="str">
        <f>DISENE_EX_TechInputSplit!F454</f>
        <v>CommercialBuildingDistrict CoolingProductionHeat PumpLarge</v>
      </c>
    </row>
    <row r="455" spans="1:6" x14ac:dyDescent="0.25">
      <c r="A455" t="str">
        <f>DISENE_EX_TechInputSplit!A455</f>
        <v>TO</v>
      </c>
      <c r="B455">
        <f>DISENE_EX_TechInputSplit!B455</f>
        <v>2032</v>
      </c>
      <c r="C455" t="str">
        <f>DISENE_EX_TechInputSplit!C455</f>
        <v>COMBDGELC</v>
      </c>
      <c r="D455" t="str">
        <f>DISENE_EX_TechInputSplit!D455</f>
        <v>COMBDGDCOPRDHEPLARHWP_EX</v>
      </c>
      <c r="E455">
        <f>IFERROR(IFERROR(VLOOKUP(RIGHT(C455,3),'Tuning parameters'!$B$4:$N$7,HLOOKUP(B455,'Tuning parameters'!$C$2:$N$3,2,FALSE),FALSE),VLOOKUP(RIGHT(C455,4),'Tuning parameters'!$B$4:$N$7,HLOOKUP('NZ50-ENE-2_TechInputSplit'!B455,'Tuning parameters'!$C$2:$N$3,2,FALSE),FALSE)),DISENE_EX_TechInputSplit!E455)</f>
        <v>1.4999999999999999E-2</v>
      </c>
      <c r="F455" t="str">
        <f>DISENE_EX_TechInputSplit!F455</f>
        <v>CommercialBuildingDistrict CoolingProductionHeat PumpLarge</v>
      </c>
    </row>
    <row r="456" spans="1:6" x14ac:dyDescent="0.25">
      <c r="A456" t="str">
        <f>DISENE_EX_TechInputSplit!A456</f>
        <v>TO</v>
      </c>
      <c r="B456">
        <f>DISENE_EX_TechInputSplit!B456</f>
        <v>2032</v>
      </c>
      <c r="C456" t="str">
        <f>DISENE_EX_TechInputSplit!C456</f>
        <v>SEECOMBDGDHEHWPP</v>
      </c>
      <c r="D456" t="str">
        <f>DISENE_EX_TechInputSplit!D456</f>
        <v>COMBDGDHEAVGSUB___HW_EX</v>
      </c>
      <c r="E456">
        <f>IFERROR(IFERROR(VLOOKUP(RIGHT(C456,3),'Tuning parameters'!$B$4:$N$7,HLOOKUP(B456,'Tuning parameters'!$C$2:$N$3,2,FALSE),FALSE),VLOOKUP(RIGHT(C456,4),'Tuning parameters'!$B$4:$N$7,HLOOKUP('NZ50-ENE-2_TechInputSplit'!B456,'Tuning parameters'!$C$2:$N$3,2,FALSE),FALSE)),DISENE_EX_TechInputSplit!E456)</f>
        <v>0.97058823529411697</v>
      </c>
      <c r="F456" t="str">
        <f>DISENE_EX_TechInputSplit!F456</f>
        <v>CommercialBuildingDistrict HeatingToronto AverageSubstation</v>
      </c>
    </row>
    <row r="457" spans="1:6" x14ac:dyDescent="0.25">
      <c r="A457" t="str">
        <f>DISENE_EX_TechInputSplit!A457</f>
        <v>TO</v>
      </c>
      <c r="B457">
        <f>DISENE_EX_TechInputSplit!B457</f>
        <v>2032</v>
      </c>
      <c r="C457" t="str">
        <f>DISENE_EX_TechInputSplit!C457</f>
        <v>COMBDGELC</v>
      </c>
      <c r="D457" t="str">
        <f>DISENE_EX_TechInputSplit!D457</f>
        <v>COMBDGDHEAVGSUB___HW_EX</v>
      </c>
      <c r="E457">
        <f>IFERROR(IFERROR(VLOOKUP(RIGHT(C457,3),'Tuning parameters'!$B$4:$N$7,HLOOKUP(B457,'Tuning parameters'!$C$2:$N$3,2,FALSE),FALSE),VLOOKUP(RIGHT(C457,4),'Tuning parameters'!$B$4:$N$7,HLOOKUP('NZ50-ENE-2_TechInputSplit'!B457,'Tuning parameters'!$C$2:$N$3,2,FALSE),FALSE)),DISENE_EX_TechInputSplit!E457)</f>
        <v>2.94117647058823E-2</v>
      </c>
      <c r="F457" t="str">
        <f>DISENE_EX_TechInputSplit!F457</f>
        <v>CommercialBuildingDistrict HeatingToronto AverageSubstation</v>
      </c>
    </row>
    <row r="458" spans="1:6" x14ac:dyDescent="0.25">
      <c r="A458" t="str">
        <f>DISENE_EX_TechInputSplit!A458</f>
        <v>TO</v>
      </c>
      <c r="B458">
        <f>DISENE_EX_TechInputSplit!B458</f>
        <v>2032</v>
      </c>
      <c r="C458" t="str">
        <f>DISENE_EX_TechInputSplit!C458</f>
        <v>COMBDGNGA</v>
      </c>
      <c r="D458" t="str">
        <f>DISENE_EX_TechInputSplit!D458</f>
        <v>COMBDGDHEPRDBOILARNGA_EX</v>
      </c>
      <c r="E458">
        <f>IFERROR(IFERROR(VLOOKUP(RIGHT(C458,3),'Tuning parameters'!$B$4:$N$7,HLOOKUP(B458,'Tuning parameters'!$C$2:$N$3,2,FALSE),FALSE),VLOOKUP(RIGHT(C458,4),'Tuning parameters'!$B$4:$N$7,HLOOKUP('NZ50-ENE-2_TechInputSplit'!B458,'Tuning parameters'!$C$2:$N$3,2,FALSE),FALSE)),DISENE_EX_TechInputSplit!E458)</f>
        <v>0.95</v>
      </c>
      <c r="F458" t="str">
        <f>DISENE_EX_TechInputSplit!F458</f>
        <v>CommercialBuildingDistrict HeatingProductionBoilerLarge</v>
      </c>
    </row>
    <row r="459" spans="1:6" x14ac:dyDescent="0.25">
      <c r="A459" t="str">
        <f>DISENE_EX_TechInputSplit!A459</f>
        <v>TO</v>
      </c>
      <c r="B459">
        <f>DISENE_EX_TechInputSplit!B459</f>
        <v>2032</v>
      </c>
      <c r="C459" t="str">
        <f>DISENE_EX_TechInputSplit!C459</f>
        <v>COMBDGBMTN</v>
      </c>
      <c r="D459" t="str">
        <f>DISENE_EX_TechInputSplit!D459</f>
        <v>COMBDGDHEPRDBOILARNGA_EX</v>
      </c>
      <c r="E459">
        <f>IFERROR(IFERROR(VLOOKUP(RIGHT(C459,3),'Tuning parameters'!$B$4:$N$7,HLOOKUP(B459,'Tuning parameters'!$C$2:$N$3,2,FALSE),FALSE),VLOOKUP(RIGHT(C459,4),'Tuning parameters'!$B$4:$N$7,HLOOKUP('NZ50-ENE-2_TechInputSplit'!B459,'Tuning parameters'!$C$2:$N$3,2,FALSE),FALSE)),DISENE_EX_TechInputSplit!E459)</f>
        <v>0.05</v>
      </c>
      <c r="F459" t="str">
        <f>DISENE_EX_TechInputSplit!F459</f>
        <v>CommercialBuildingDistrict HeatingProductionBoilerLarge</v>
      </c>
    </row>
    <row r="460" spans="1:6" x14ac:dyDescent="0.25">
      <c r="A460" t="str">
        <f>DISENE_EX_TechInputSplit!A460</f>
        <v>TO</v>
      </c>
      <c r="B460">
        <f>DISENE_EX_TechInputSplit!B460</f>
        <v>2032</v>
      </c>
      <c r="C460" t="str">
        <f>DISENE_EX_TechInputSplit!C460</f>
        <v>PUBBDGELC</v>
      </c>
      <c r="D460" t="str">
        <f>DISENE_EX_TechInputSplit!D460</f>
        <v>PUBBDGDCOAVGSUB___CW_EX</v>
      </c>
      <c r="E460">
        <f>IFERROR(IFERROR(VLOOKUP(RIGHT(C460,3),'Tuning parameters'!$B$4:$N$7,HLOOKUP(B460,'Tuning parameters'!$C$2:$N$3,2,FALSE),FALSE),VLOOKUP(RIGHT(C460,4),'Tuning parameters'!$B$4:$N$7,HLOOKUP('NZ50-ENE-2_TechInputSplit'!B460,'Tuning parameters'!$C$2:$N$3,2,FALSE),FALSE)),DISENE_EX_TechInputSplit!E460)</f>
        <v>0.97058823529411697</v>
      </c>
      <c r="F460" t="str">
        <f>DISENE_EX_TechInputSplit!F460</f>
        <v>PublicBuildingDistrict CoolingToronto AverageSubstation</v>
      </c>
    </row>
    <row r="461" spans="1:6" x14ac:dyDescent="0.25">
      <c r="A461" t="str">
        <f>DISENE_EX_TechInputSplit!A461</f>
        <v>TO</v>
      </c>
      <c r="B461">
        <f>DISENE_EX_TechInputSplit!B461</f>
        <v>2032</v>
      </c>
      <c r="C461" t="str">
        <f>DISENE_EX_TechInputSplit!C461</f>
        <v>SEEPUBBDGDCOCWPP</v>
      </c>
      <c r="D461" t="str">
        <f>DISENE_EX_TechInputSplit!D461</f>
        <v>PUBBDGDCOAVGSUB___CW_EX</v>
      </c>
      <c r="E461">
        <f>IFERROR(IFERROR(VLOOKUP(RIGHT(C461,3),'Tuning parameters'!$B$4:$N$7,HLOOKUP(B461,'Tuning parameters'!$C$2:$N$3,2,FALSE),FALSE),VLOOKUP(RIGHT(C461,4),'Tuning parameters'!$B$4:$N$7,HLOOKUP('NZ50-ENE-2_TechInputSplit'!B461,'Tuning parameters'!$C$2:$N$3,2,FALSE),FALSE)),DISENE_EX_TechInputSplit!E461)</f>
        <v>2.94117647058823E-2</v>
      </c>
      <c r="F461" t="str">
        <f>DISENE_EX_TechInputSplit!F461</f>
        <v>PublicBuildingDistrict CoolingToronto AverageSubstation</v>
      </c>
    </row>
    <row r="462" spans="1:6" x14ac:dyDescent="0.25">
      <c r="A462" t="str">
        <f>DISENE_EX_TechInputSplit!A462</f>
        <v>TO</v>
      </c>
      <c r="B462">
        <f>DISENE_EX_TechInputSplit!B462</f>
        <v>2032</v>
      </c>
      <c r="C462" t="str">
        <f>DISENE_EX_TechInputSplit!C462</f>
        <v>SEEPUBBDGDHEHWP</v>
      </c>
      <c r="D462" t="str">
        <f>DISENE_EX_TechInputSplit!D462</f>
        <v>PUBBDGDCOPRDHEPMEDHWP_EX</v>
      </c>
      <c r="E462">
        <f>IFERROR(IFERROR(VLOOKUP(RIGHT(C462,3),'Tuning parameters'!$B$4:$N$7,HLOOKUP(B462,'Tuning parameters'!$C$2:$N$3,2,FALSE),FALSE),VLOOKUP(RIGHT(C462,4),'Tuning parameters'!$B$4:$N$7,HLOOKUP('NZ50-ENE-2_TechInputSplit'!B462,'Tuning parameters'!$C$2:$N$3,2,FALSE),FALSE)),DISENE_EX_TechInputSplit!E462)</f>
        <v>0.98499999999999999</v>
      </c>
      <c r="F462" t="str">
        <f>DISENE_EX_TechInputSplit!F462</f>
        <v>PublicBuildingDistrict CoolingProductionHeat PumpMedium</v>
      </c>
    </row>
    <row r="463" spans="1:6" x14ac:dyDescent="0.25">
      <c r="A463" t="str">
        <f>DISENE_EX_TechInputSplit!A463</f>
        <v>TO</v>
      </c>
      <c r="B463">
        <f>DISENE_EX_TechInputSplit!B463</f>
        <v>2032</v>
      </c>
      <c r="C463" t="str">
        <f>DISENE_EX_TechInputSplit!C463</f>
        <v>PUBBDGELC</v>
      </c>
      <c r="D463" t="str">
        <f>DISENE_EX_TechInputSplit!D463</f>
        <v>PUBBDGDCOPRDHEPMEDHWP_EX</v>
      </c>
      <c r="E463">
        <f>IFERROR(IFERROR(VLOOKUP(RIGHT(C463,3),'Tuning parameters'!$B$4:$N$7,HLOOKUP(B463,'Tuning parameters'!$C$2:$N$3,2,FALSE),FALSE),VLOOKUP(RIGHT(C463,4),'Tuning parameters'!$B$4:$N$7,HLOOKUP('NZ50-ENE-2_TechInputSplit'!B463,'Tuning parameters'!$C$2:$N$3,2,FALSE),FALSE)),DISENE_EX_TechInputSplit!E463)</f>
        <v>1.4999999999999999E-2</v>
      </c>
      <c r="F463" t="str">
        <f>DISENE_EX_TechInputSplit!F463</f>
        <v>PublicBuildingDistrict CoolingProductionHeat PumpMedium</v>
      </c>
    </row>
    <row r="464" spans="1:6" x14ac:dyDescent="0.25">
      <c r="A464" t="str">
        <f>DISENE_EX_TechInputSplit!A464</f>
        <v>TO</v>
      </c>
      <c r="B464">
        <f>DISENE_EX_TechInputSplit!B464</f>
        <v>2032</v>
      </c>
      <c r="C464" t="str">
        <f>DISENE_EX_TechInputSplit!C464</f>
        <v>SEEPUBBDGDHEHWPP</v>
      </c>
      <c r="D464" t="str">
        <f>DISENE_EX_TechInputSplit!D464</f>
        <v>PUBBDGDHEAVGSUB___HW_EX</v>
      </c>
      <c r="E464">
        <f>IFERROR(IFERROR(VLOOKUP(RIGHT(C464,3),'Tuning parameters'!$B$4:$N$7,HLOOKUP(B464,'Tuning parameters'!$C$2:$N$3,2,FALSE),FALSE),VLOOKUP(RIGHT(C464,4),'Tuning parameters'!$B$4:$N$7,HLOOKUP('NZ50-ENE-2_TechInputSplit'!B464,'Tuning parameters'!$C$2:$N$3,2,FALSE),FALSE)),DISENE_EX_TechInputSplit!E464)</f>
        <v>0.97058823529411697</v>
      </c>
      <c r="F464" t="str">
        <f>DISENE_EX_TechInputSplit!F464</f>
        <v>PublicBuildingDistrict HeatingToronto AverageSubstation</v>
      </c>
    </row>
    <row r="465" spans="1:6" x14ac:dyDescent="0.25">
      <c r="A465" t="str">
        <f>DISENE_EX_TechInputSplit!A465</f>
        <v>TO</v>
      </c>
      <c r="B465">
        <f>DISENE_EX_TechInputSplit!B465</f>
        <v>2032</v>
      </c>
      <c r="C465" t="str">
        <f>DISENE_EX_TechInputSplit!C465</f>
        <v>PUBBDGELC</v>
      </c>
      <c r="D465" t="str">
        <f>DISENE_EX_TechInputSplit!D465</f>
        <v>PUBBDGDHEAVGSUB___HW_EX</v>
      </c>
      <c r="E465">
        <f>IFERROR(IFERROR(VLOOKUP(RIGHT(C465,3),'Tuning parameters'!$B$4:$N$7,HLOOKUP(B465,'Tuning parameters'!$C$2:$N$3,2,FALSE),FALSE),VLOOKUP(RIGHT(C465,4),'Tuning parameters'!$B$4:$N$7,HLOOKUP('NZ50-ENE-2_TechInputSplit'!B465,'Tuning parameters'!$C$2:$N$3,2,FALSE),FALSE)),DISENE_EX_TechInputSplit!E465)</f>
        <v>2.94117647058823E-2</v>
      </c>
      <c r="F465" t="str">
        <f>DISENE_EX_TechInputSplit!F465</f>
        <v>PublicBuildingDistrict HeatingToronto AverageSubstation</v>
      </c>
    </row>
    <row r="466" spans="1:6" x14ac:dyDescent="0.25">
      <c r="A466" t="str">
        <f>DISENE_EX_TechInputSplit!A466</f>
        <v>TO</v>
      </c>
      <c r="B466">
        <f>DISENE_EX_TechInputSplit!B466</f>
        <v>2032</v>
      </c>
      <c r="C466" t="str">
        <f>DISENE_EX_TechInputSplit!C466</f>
        <v>PUBBDGNGA</v>
      </c>
      <c r="D466" t="str">
        <f>DISENE_EX_TechInputSplit!D466</f>
        <v>PUBBDGDHEPRDBOILARNGA_EX</v>
      </c>
      <c r="E466">
        <f>IFERROR(IFERROR(VLOOKUP(RIGHT(C466,3),'Tuning parameters'!$B$4:$N$7,HLOOKUP(B466,'Tuning parameters'!$C$2:$N$3,2,FALSE),FALSE),VLOOKUP(RIGHT(C466,4),'Tuning parameters'!$B$4:$N$7,HLOOKUP('NZ50-ENE-2_TechInputSplit'!B466,'Tuning parameters'!$C$2:$N$3,2,FALSE),FALSE)),DISENE_EX_TechInputSplit!E466)</f>
        <v>0.95</v>
      </c>
      <c r="F466" t="str">
        <f>DISENE_EX_TechInputSplit!F466</f>
        <v>PublicBuildingDistrict HeatingProductionBoilerLarge</v>
      </c>
    </row>
    <row r="467" spans="1:6" x14ac:dyDescent="0.25">
      <c r="A467" t="str">
        <f>DISENE_EX_TechInputSplit!A467</f>
        <v>TO</v>
      </c>
      <c r="B467">
        <f>DISENE_EX_TechInputSplit!B467</f>
        <v>2032</v>
      </c>
      <c r="C467" t="str">
        <f>DISENE_EX_TechInputSplit!C467</f>
        <v>PUBBDGBMTN</v>
      </c>
      <c r="D467" t="str">
        <f>DISENE_EX_TechInputSplit!D467</f>
        <v>PUBBDGDHEPRDBOILARNGA_EX</v>
      </c>
      <c r="E467">
        <f>IFERROR(IFERROR(VLOOKUP(RIGHT(C467,3),'Tuning parameters'!$B$4:$N$7,HLOOKUP(B467,'Tuning parameters'!$C$2:$N$3,2,FALSE),FALSE),VLOOKUP(RIGHT(C467,4),'Tuning parameters'!$B$4:$N$7,HLOOKUP('NZ50-ENE-2_TechInputSplit'!B467,'Tuning parameters'!$C$2:$N$3,2,FALSE),FALSE)),DISENE_EX_TechInputSplit!E467)</f>
        <v>0.05</v>
      </c>
      <c r="F467" t="str">
        <f>DISENE_EX_TechInputSplit!F467</f>
        <v>PublicBuildingDistrict HeatingProductionBoilerLarge</v>
      </c>
    </row>
    <row r="468" spans="1:6" x14ac:dyDescent="0.25">
      <c r="A468" t="str">
        <f>DISENE_EX_TechInputSplit!A468</f>
        <v>TO</v>
      </c>
      <c r="B468">
        <f>DISENE_EX_TechInputSplit!B468</f>
        <v>2032</v>
      </c>
      <c r="C468" t="str">
        <f>DISENE_EX_TechInputSplit!C468</f>
        <v>SEERESBDGDCOCWPP</v>
      </c>
      <c r="D468" t="str">
        <f>DISENE_EX_TechInputSplit!D468</f>
        <v>RESBDGDCOAVGSUB___CW_EX</v>
      </c>
      <c r="E468">
        <f>IFERROR(IFERROR(VLOOKUP(RIGHT(C468,3),'Tuning parameters'!$B$4:$N$7,HLOOKUP(B468,'Tuning parameters'!$C$2:$N$3,2,FALSE),FALSE),VLOOKUP(RIGHT(C468,4),'Tuning parameters'!$B$4:$N$7,HLOOKUP('NZ50-ENE-2_TechInputSplit'!B468,'Tuning parameters'!$C$2:$N$3,2,FALSE),FALSE)),DISENE_EX_TechInputSplit!E468)</f>
        <v>0.97058823529411697</v>
      </c>
      <c r="F468" t="str">
        <f>DISENE_EX_TechInputSplit!F468</f>
        <v>ResidentialBuildingDistrict CoolingToronto AverageSubstation</v>
      </c>
    </row>
    <row r="469" spans="1:6" x14ac:dyDescent="0.25">
      <c r="A469" t="str">
        <f>DISENE_EX_TechInputSplit!A469</f>
        <v>TO</v>
      </c>
      <c r="B469">
        <f>DISENE_EX_TechInputSplit!B469</f>
        <v>2032</v>
      </c>
      <c r="C469" t="str">
        <f>DISENE_EX_TechInputSplit!C469</f>
        <v>RESBDGELC</v>
      </c>
      <c r="D469" t="str">
        <f>DISENE_EX_TechInputSplit!D469</f>
        <v>RESBDGDCOAVGSUB___CW_EX</v>
      </c>
      <c r="E469">
        <f>IFERROR(IFERROR(VLOOKUP(RIGHT(C469,3),'Tuning parameters'!$B$4:$N$7,HLOOKUP(B469,'Tuning parameters'!$C$2:$N$3,2,FALSE),FALSE),VLOOKUP(RIGHT(C469,4),'Tuning parameters'!$B$4:$N$7,HLOOKUP('NZ50-ENE-2_TechInputSplit'!B469,'Tuning parameters'!$C$2:$N$3,2,FALSE),FALSE)),DISENE_EX_TechInputSplit!E469)</f>
        <v>2.94117647058823E-2</v>
      </c>
      <c r="F469" t="str">
        <f>DISENE_EX_TechInputSplit!F469</f>
        <v>ResidentialBuildingDistrict CoolingToronto AverageSubstation</v>
      </c>
    </row>
    <row r="470" spans="1:6" x14ac:dyDescent="0.25">
      <c r="A470" t="str">
        <f>DISENE_EX_TechInputSplit!A470</f>
        <v>TO</v>
      </c>
      <c r="B470">
        <f>DISENE_EX_TechInputSplit!B470</f>
        <v>2032</v>
      </c>
      <c r="C470" t="str">
        <f>DISENE_EX_TechInputSplit!C470</f>
        <v>RESBDGELC</v>
      </c>
      <c r="D470" t="str">
        <f>DISENE_EX_TechInputSplit!D470</f>
        <v>RESBDGDCOPRDDLAENWELC_EX</v>
      </c>
      <c r="E470">
        <f>IFERROR(IFERROR(VLOOKUP(RIGHT(C470,3),'Tuning parameters'!$B$4:$N$7,HLOOKUP(B470,'Tuning parameters'!$C$2:$N$3,2,FALSE),FALSE),VLOOKUP(RIGHT(C470,4),'Tuning parameters'!$B$4:$N$7,HLOOKUP('NZ50-ENE-2_TechInputSplit'!B470,'Tuning parameters'!$C$2:$N$3,2,FALSE),FALSE)),DISENE_EX_TechInputSplit!E470)</f>
        <v>0.98499999999999999</v>
      </c>
      <c r="F470" t="str">
        <f>DISENE_EX_TechInputSplit!F470</f>
        <v>ResidentialBuildingDistrict CoolingProductionDeep Lake CoolingEnwave</v>
      </c>
    </row>
    <row r="471" spans="1:6" x14ac:dyDescent="0.25">
      <c r="A471" t="str">
        <f>DISENE_EX_TechInputSplit!A471</f>
        <v>TO</v>
      </c>
      <c r="B471">
        <f>DISENE_EX_TechInputSplit!B471</f>
        <v>2032</v>
      </c>
      <c r="C471" t="str">
        <f>DISENE_EX_TechInputSplit!C471</f>
        <v>RESBDGETHOS</v>
      </c>
      <c r="D471" t="str">
        <f>DISENE_EX_TechInputSplit!D471</f>
        <v>RESBDGDCOPRDDLAENWELC_EX</v>
      </c>
      <c r="E471">
        <f>IFERROR(IFERROR(VLOOKUP(RIGHT(C471,3),'Tuning parameters'!$B$4:$N$7,HLOOKUP(B471,'Tuning parameters'!$C$2:$N$3,2,FALSE),FALSE),VLOOKUP(RIGHT(C471,4),'Tuning parameters'!$B$4:$N$7,HLOOKUP('NZ50-ENE-2_TechInputSplit'!B471,'Tuning parameters'!$C$2:$N$3,2,FALSE),FALSE)),DISENE_EX_TechInputSplit!E471)</f>
        <v>1.4999999999999999E-2</v>
      </c>
      <c r="F471" t="str">
        <f>DISENE_EX_TechInputSplit!F471</f>
        <v>ResidentialBuildingDistrict CoolingProductionDeep Lake CoolingEnwave</v>
      </c>
    </row>
    <row r="472" spans="1:6" x14ac:dyDescent="0.25">
      <c r="A472" t="str">
        <f>DISENE_EX_TechInputSplit!A472</f>
        <v>TO</v>
      </c>
      <c r="B472">
        <f>DISENE_EX_TechInputSplit!B472</f>
        <v>2032</v>
      </c>
      <c r="C472" t="str">
        <f>DISENE_EX_TechInputSplit!C472</f>
        <v>SEERESBDGDHEHWP</v>
      </c>
      <c r="D472" t="str">
        <f>DISENE_EX_TechInputSplit!D472</f>
        <v>RESBDGDCOPRDHEPLARHWP_EX</v>
      </c>
      <c r="E472">
        <f>IFERROR(IFERROR(VLOOKUP(RIGHT(C472,3),'Tuning parameters'!$B$4:$N$7,HLOOKUP(B472,'Tuning parameters'!$C$2:$N$3,2,FALSE),FALSE),VLOOKUP(RIGHT(C472,4),'Tuning parameters'!$B$4:$N$7,HLOOKUP('NZ50-ENE-2_TechInputSplit'!B472,'Tuning parameters'!$C$2:$N$3,2,FALSE),FALSE)),DISENE_EX_TechInputSplit!E472)</f>
        <v>0.98499999999999999</v>
      </c>
      <c r="F472" t="str">
        <f>DISENE_EX_TechInputSplit!F472</f>
        <v>ResidentialBuildingDistrict CoolingProductionHeat PumpLarge</v>
      </c>
    </row>
    <row r="473" spans="1:6" x14ac:dyDescent="0.25">
      <c r="A473" t="str">
        <f>DISENE_EX_TechInputSplit!A473</f>
        <v>TO</v>
      </c>
      <c r="B473">
        <f>DISENE_EX_TechInputSplit!B473</f>
        <v>2032</v>
      </c>
      <c r="C473" t="str">
        <f>DISENE_EX_TechInputSplit!C473</f>
        <v>RESBDGELC</v>
      </c>
      <c r="D473" t="str">
        <f>DISENE_EX_TechInputSplit!D473</f>
        <v>RESBDGDCOPRDHEPLARHWP_EX</v>
      </c>
      <c r="E473">
        <f>IFERROR(IFERROR(VLOOKUP(RIGHT(C473,3),'Tuning parameters'!$B$4:$N$7,HLOOKUP(B473,'Tuning parameters'!$C$2:$N$3,2,FALSE),FALSE),VLOOKUP(RIGHT(C473,4),'Tuning parameters'!$B$4:$N$7,HLOOKUP('NZ50-ENE-2_TechInputSplit'!B473,'Tuning parameters'!$C$2:$N$3,2,FALSE),FALSE)),DISENE_EX_TechInputSplit!E473)</f>
        <v>1.4999999999999999E-2</v>
      </c>
      <c r="F473" t="str">
        <f>DISENE_EX_TechInputSplit!F473</f>
        <v>ResidentialBuildingDistrict CoolingProductionHeat PumpLarge</v>
      </c>
    </row>
    <row r="474" spans="1:6" x14ac:dyDescent="0.25">
      <c r="A474" t="str">
        <f>DISENE_EX_TechInputSplit!A474</f>
        <v>TO</v>
      </c>
      <c r="B474">
        <f>DISENE_EX_TechInputSplit!B474</f>
        <v>2032</v>
      </c>
      <c r="C474" t="str">
        <f>DISENE_EX_TechInputSplit!C474</f>
        <v>SEERESBDGDHEHWPP</v>
      </c>
      <c r="D474" t="str">
        <f>DISENE_EX_TechInputSplit!D474</f>
        <v>RESBDGDHEAVGSUB___HW_EX</v>
      </c>
      <c r="E474">
        <f>IFERROR(IFERROR(VLOOKUP(RIGHT(C474,3),'Tuning parameters'!$B$4:$N$7,HLOOKUP(B474,'Tuning parameters'!$C$2:$N$3,2,FALSE),FALSE),VLOOKUP(RIGHT(C474,4),'Tuning parameters'!$B$4:$N$7,HLOOKUP('NZ50-ENE-2_TechInputSplit'!B474,'Tuning parameters'!$C$2:$N$3,2,FALSE),FALSE)),DISENE_EX_TechInputSplit!E474)</f>
        <v>0.97058823529411697</v>
      </c>
      <c r="F474" t="str">
        <f>DISENE_EX_TechInputSplit!F474</f>
        <v>ResidentialBuildingDistrict HeatingToronto AverageSubstation</v>
      </c>
    </row>
    <row r="475" spans="1:6" x14ac:dyDescent="0.25">
      <c r="A475" t="str">
        <f>DISENE_EX_TechInputSplit!A475</f>
        <v>TO</v>
      </c>
      <c r="B475">
        <f>DISENE_EX_TechInputSplit!B475</f>
        <v>2032</v>
      </c>
      <c r="C475" t="str">
        <f>DISENE_EX_TechInputSplit!C475</f>
        <v>RESBDGELC</v>
      </c>
      <c r="D475" t="str">
        <f>DISENE_EX_TechInputSplit!D475</f>
        <v>RESBDGDHEAVGSUB___HW_EX</v>
      </c>
      <c r="E475">
        <f>IFERROR(IFERROR(VLOOKUP(RIGHT(C475,3),'Tuning parameters'!$B$4:$N$7,HLOOKUP(B475,'Tuning parameters'!$C$2:$N$3,2,FALSE),FALSE),VLOOKUP(RIGHT(C475,4),'Tuning parameters'!$B$4:$N$7,HLOOKUP('NZ50-ENE-2_TechInputSplit'!B475,'Tuning parameters'!$C$2:$N$3,2,FALSE),FALSE)),DISENE_EX_TechInputSplit!E475)</f>
        <v>2.94117647058823E-2</v>
      </c>
      <c r="F475" t="str">
        <f>DISENE_EX_TechInputSplit!F475</f>
        <v>ResidentialBuildingDistrict HeatingToronto AverageSubstation</v>
      </c>
    </row>
    <row r="476" spans="1:6" x14ac:dyDescent="0.25">
      <c r="A476" t="str">
        <f>DISENE_EX_TechInputSplit!A476</f>
        <v>TO</v>
      </c>
      <c r="B476">
        <f>DISENE_EX_TechInputSplit!B476</f>
        <v>2032</v>
      </c>
      <c r="C476" t="str">
        <f>DISENE_EX_TechInputSplit!C476</f>
        <v>RESBDGNGA</v>
      </c>
      <c r="D476" t="str">
        <f>DISENE_EX_TechInputSplit!D476</f>
        <v>RESBDGDHEPRDBOILARNGA_EX</v>
      </c>
      <c r="E476">
        <f>IFERROR(IFERROR(VLOOKUP(RIGHT(C476,3),'Tuning parameters'!$B$4:$N$7,HLOOKUP(B476,'Tuning parameters'!$C$2:$N$3,2,FALSE),FALSE),VLOOKUP(RIGHT(C476,4),'Tuning parameters'!$B$4:$N$7,HLOOKUP('NZ50-ENE-2_TechInputSplit'!B476,'Tuning parameters'!$C$2:$N$3,2,FALSE),FALSE)),DISENE_EX_TechInputSplit!E476)</f>
        <v>0.95</v>
      </c>
      <c r="F476" t="str">
        <f>DISENE_EX_TechInputSplit!F476</f>
        <v>ResidentialBuildingDistrict HeatingProductionBoilerLarge</v>
      </c>
    </row>
    <row r="477" spans="1:6" x14ac:dyDescent="0.25">
      <c r="A477" t="str">
        <f>DISENE_EX_TechInputSplit!A477</f>
        <v>TO</v>
      </c>
      <c r="B477">
        <f>DISENE_EX_TechInputSplit!B477</f>
        <v>2032</v>
      </c>
      <c r="C477" t="str">
        <f>DISENE_EX_TechInputSplit!C477</f>
        <v>RESBDGBMTN</v>
      </c>
      <c r="D477" t="str">
        <f>DISENE_EX_TechInputSplit!D477</f>
        <v>RESBDGDHEPRDBOILARNGA_EX</v>
      </c>
      <c r="E477">
        <f>IFERROR(IFERROR(VLOOKUP(RIGHT(C477,3),'Tuning parameters'!$B$4:$N$7,HLOOKUP(B477,'Tuning parameters'!$C$2:$N$3,2,FALSE),FALSE),VLOOKUP(RIGHT(C477,4),'Tuning parameters'!$B$4:$N$7,HLOOKUP('NZ50-ENE-2_TechInputSplit'!B477,'Tuning parameters'!$C$2:$N$3,2,FALSE),FALSE)),DISENE_EX_TechInputSplit!E477)</f>
        <v>0.05</v>
      </c>
      <c r="F477" t="str">
        <f>DISENE_EX_TechInputSplit!F477</f>
        <v>ResidentialBuildingDistrict HeatingProductionBoilerLarge</v>
      </c>
    </row>
    <row r="478" spans="1:6" x14ac:dyDescent="0.25">
      <c r="A478" t="str">
        <f>DISENE_EX_TechInputSplit!A478</f>
        <v>TO</v>
      </c>
      <c r="B478">
        <f>DISENE_EX_TechInputSplit!B478</f>
        <v>2033</v>
      </c>
      <c r="C478" t="str">
        <f>DISENE_EX_TechInputSplit!C478</f>
        <v>SEECOMBDGDCOCWPP</v>
      </c>
      <c r="D478" t="str">
        <f>DISENE_EX_TechInputSplit!D478</f>
        <v>COMBDGDCOAVGSUB___CW_EX</v>
      </c>
      <c r="E478">
        <f>IFERROR(IFERROR(VLOOKUP(RIGHT(C478,3),'Tuning parameters'!$B$4:$N$7,HLOOKUP(B478,'Tuning parameters'!$C$2:$N$3,2,FALSE),FALSE),VLOOKUP(RIGHT(C478,4),'Tuning parameters'!$B$4:$N$7,HLOOKUP('NZ50-ENE-2_TechInputSplit'!B478,'Tuning parameters'!$C$2:$N$3,2,FALSE),FALSE)),DISENE_EX_TechInputSplit!E478)</f>
        <v>0.97058823529411697</v>
      </c>
      <c r="F478" t="str">
        <f>DISENE_EX_TechInputSplit!F478</f>
        <v>CommercialBuildingDistrict CoolingToronto AverageSubstation</v>
      </c>
    </row>
    <row r="479" spans="1:6" x14ac:dyDescent="0.25">
      <c r="A479" t="str">
        <f>DISENE_EX_TechInputSplit!A479</f>
        <v>TO</v>
      </c>
      <c r="B479">
        <f>DISENE_EX_TechInputSplit!B479</f>
        <v>2033</v>
      </c>
      <c r="C479" t="str">
        <f>DISENE_EX_TechInputSplit!C479</f>
        <v>COMBDGELC</v>
      </c>
      <c r="D479" t="str">
        <f>DISENE_EX_TechInputSplit!D479</f>
        <v>COMBDGDCOAVGSUB___CW_EX</v>
      </c>
      <c r="E479">
        <f>IFERROR(IFERROR(VLOOKUP(RIGHT(C479,3),'Tuning parameters'!$B$4:$N$7,HLOOKUP(B479,'Tuning parameters'!$C$2:$N$3,2,FALSE),FALSE),VLOOKUP(RIGHT(C479,4),'Tuning parameters'!$B$4:$N$7,HLOOKUP('NZ50-ENE-2_TechInputSplit'!B479,'Tuning parameters'!$C$2:$N$3,2,FALSE),FALSE)),DISENE_EX_TechInputSplit!E479)</f>
        <v>2.94117647058823E-2</v>
      </c>
      <c r="F479" t="str">
        <f>DISENE_EX_TechInputSplit!F479</f>
        <v>CommercialBuildingDistrict CoolingToronto AverageSubstation</v>
      </c>
    </row>
    <row r="480" spans="1:6" x14ac:dyDescent="0.25">
      <c r="A480" t="str">
        <f>DISENE_EX_TechInputSplit!A480</f>
        <v>TO</v>
      </c>
      <c r="B480">
        <f>DISENE_EX_TechInputSplit!B480</f>
        <v>2033</v>
      </c>
      <c r="C480" t="str">
        <f>DISENE_EX_TechInputSplit!C480</f>
        <v>COMBDGELC</v>
      </c>
      <c r="D480" t="str">
        <f>DISENE_EX_TechInputSplit!D480</f>
        <v>COMBDGDCOPRDDLAENWELC_EX</v>
      </c>
      <c r="E480">
        <f>IFERROR(IFERROR(VLOOKUP(RIGHT(C480,3),'Tuning parameters'!$B$4:$N$7,HLOOKUP(B480,'Tuning parameters'!$C$2:$N$3,2,FALSE),FALSE),VLOOKUP(RIGHT(C480,4),'Tuning parameters'!$B$4:$N$7,HLOOKUP('NZ50-ENE-2_TechInputSplit'!B480,'Tuning parameters'!$C$2:$N$3,2,FALSE),FALSE)),DISENE_EX_TechInputSplit!E480)</f>
        <v>0.98499999999999999</v>
      </c>
      <c r="F480" t="str">
        <f>DISENE_EX_TechInputSplit!F480</f>
        <v>CommercialBuildingDistrict CoolingProductionDeep Lake CoolingEnwave</v>
      </c>
    </row>
    <row r="481" spans="1:6" x14ac:dyDescent="0.25">
      <c r="A481" t="str">
        <f>DISENE_EX_TechInputSplit!A481</f>
        <v>TO</v>
      </c>
      <c r="B481">
        <f>DISENE_EX_TechInputSplit!B481</f>
        <v>2033</v>
      </c>
      <c r="C481" t="str">
        <f>DISENE_EX_TechInputSplit!C481</f>
        <v>COMBDGETHOS</v>
      </c>
      <c r="D481" t="str">
        <f>DISENE_EX_TechInputSplit!D481</f>
        <v>COMBDGDCOPRDDLAENWELC_EX</v>
      </c>
      <c r="E481">
        <f>IFERROR(IFERROR(VLOOKUP(RIGHT(C481,3),'Tuning parameters'!$B$4:$N$7,HLOOKUP(B481,'Tuning parameters'!$C$2:$N$3,2,FALSE),FALSE),VLOOKUP(RIGHT(C481,4),'Tuning parameters'!$B$4:$N$7,HLOOKUP('NZ50-ENE-2_TechInputSplit'!B481,'Tuning parameters'!$C$2:$N$3,2,FALSE),FALSE)),DISENE_EX_TechInputSplit!E481)</f>
        <v>1.4999999999999999E-2</v>
      </c>
      <c r="F481" t="str">
        <f>DISENE_EX_TechInputSplit!F481</f>
        <v>CommercialBuildingDistrict CoolingProductionDeep Lake CoolingEnwave</v>
      </c>
    </row>
    <row r="482" spans="1:6" x14ac:dyDescent="0.25">
      <c r="A482" t="str">
        <f>DISENE_EX_TechInputSplit!A482</f>
        <v>TO</v>
      </c>
      <c r="B482">
        <f>DISENE_EX_TechInputSplit!B482</f>
        <v>2033</v>
      </c>
      <c r="C482" t="str">
        <f>DISENE_EX_TechInputSplit!C482</f>
        <v>SEECOMBDGDHEHWP</v>
      </c>
      <c r="D482" t="str">
        <f>DISENE_EX_TechInputSplit!D482</f>
        <v>COMBDGDCOPRDHEPLARHWP_EX</v>
      </c>
      <c r="E482">
        <f>IFERROR(IFERROR(VLOOKUP(RIGHT(C482,3),'Tuning parameters'!$B$4:$N$7,HLOOKUP(B482,'Tuning parameters'!$C$2:$N$3,2,FALSE),FALSE),VLOOKUP(RIGHT(C482,4),'Tuning parameters'!$B$4:$N$7,HLOOKUP('NZ50-ENE-2_TechInputSplit'!B482,'Tuning parameters'!$C$2:$N$3,2,FALSE),FALSE)),DISENE_EX_TechInputSplit!E482)</f>
        <v>0.98499999999999999</v>
      </c>
      <c r="F482" t="str">
        <f>DISENE_EX_TechInputSplit!F482</f>
        <v>CommercialBuildingDistrict CoolingProductionHeat PumpLarge</v>
      </c>
    </row>
    <row r="483" spans="1:6" x14ac:dyDescent="0.25">
      <c r="A483" t="str">
        <f>DISENE_EX_TechInputSplit!A483</f>
        <v>TO</v>
      </c>
      <c r="B483">
        <f>DISENE_EX_TechInputSplit!B483</f>
        <v>2033</v>
      </c>
      <c r="C483" t="str">
        <f>DISENE_EX_TechInputSplit!C483</f>
        <v>COMBDGELC</v>
      </c>
      <c r="D483" t="str">
        <f>DISENE_EX_TechInputSplit!D483</f>
        <v>COMBDGDCOPRDHEPLARHWP_EX</v>
      </c>
      <c r="E483">
        <f>IFERROR(IFERROR(VLOOKUP(RIGHT(C483,3),'Tuning parameters'!$B$4:$N$7,HLOOKUP(B483,'Tuning parameters'!$C$2:$N$3,2,FALSE),FALSE),VLOOKUP(RIGHT(C483,4),'Tuning parameters'!$B$4:$N$7,HLOOKUP('NZ50-ENE-2_TechInputSplit'!B483,'Tuning parameters'!$C$2:$N$3,2,FALSE),FALSE)),DISENE_EX_TechInputSplit!E483)</f>
        <v>1.4999999999999999E-2</v>
      </c>
      <c r="F483" t="str">
        <f>DISENE_EX_TechInputSplit!F483</f>
        <v>CommercialBuildingDistrict CoolingProductionHeat PumpLarge</v>
      </c>
    </row>
    <row r="484" spans="1:6" x14ac:dyDescent="0.25">
      <c r="A484" t="str">
        <f>DISENE_EX_TechInputSplit!A484</f>
        <v>TO</v>
      </c>
      <c r="B484">
        <f>DISENE_EX_TechInputSplit!B484</f>
        <v>2033</v>
      </c>
      <c r="C484" t="str">
        <f>DISENE_EX_TechInputSplit!C484</f>
        <v>SEECOMBDGDHEHWPP</v>
      </c>
      <c r="D484" t="str">
        <f>DISENE_EX_TechInputSplit!D484</f>
        <v>COMBDGDHEAVGSUB___HW_EX</v>
      </c>
      <c r="E484">
        <f>IFERROR(IFERROR(VLOOKUP(RIGHT(C484,3),'Tuning parameters'!$B$4:$N$7,HLOOKUP(B484,'Tuning parameters'!$C$2:$N$3,2,FALSE),FALSE),VLOOKUP(RIGHT(C484,4),'Tuning parameters'!$B$4:$N$7,HLOOKUP('NZ50-ENE-2_TechInputSplit'!B484,'Tuning parameters'!$C$2:$N$3,2,FALSE),FALSE)),DISENE_EX_TechInputSplit!E484)</f>
        <v>0.97058823529411697</v>
      </c>
      <c r="F484" t="str">
        <f>DISENE_EX_TechInputSplit!F484</f>
        <v>CommercialBuildingDistrict HeatingToronto AverageSubstation</v>
      </c>
    </row>
    <row r="485" spans="1:6" x14ac:dyDescent="0.25">
      <c r="A485" t="str">
        <f>DISENE_EX_TechInputSplit!A485</f>
        <v>TO</v>
      </c>
      <c r="B485">
        <f>DISENE_EX_TechInputSplit!B485</f>
        <v>2033</v>
      </c>
      <c r="C485" t="str">
        <f>DISENE_EX_TechInputSplit!C485</f>
        <v>COMBDGELC</v>
      </c>
      <c r="D485" t="str">
        <f>DISENE_EX_TechInputSplit!D485</f>
        <v>COMBDGDHEAVGSUB___HW_EX</v>
      </c>
      <c r="E485">
        <f>IFERROR(IFERROR(VLOOKUP(RIGHT(C485,3),'Tuning parameters'!$B$4:$N$7,HLOOKUP(B485,'Tuning parameters'!$C$2:$N$3,2,FALSE),FALSE),VLOOKUP(RIGHT(C485,4),'Tuning parameters'!$B$4:$N$7,HLOOKUP('NZ50-ENE-2_TechInputSplit'!B485,'Tuning parameters'!$C$2:$N$3,2,FALSE),FALSE)),DISENE_EX_TechInputSplit!E485)</f>
        <v>2.94117647058823E-2</v>
      </c>
      <c r="F485" t="str">
        <f>DISENE_EX_TechInputSplit!F485</f>
        <v>CommercialBuildingDistrict HeatingToronto AverageSubstation</v>
      </c>
    </row>
    <row r="486" spans="1:6" x14ac:dyDescent="0.25">
      <c r="A486" t="str">
        <f>DISENE_EX_TechInputSplit!A486</f>
        <v>TO</v>
      </c>
      <c r="B486">
        <f>DISENE_EX_TechInputSplit!B486</f>
        <v>2033</v>
      </c>
      <c r="C486" t="str">
        <f>DISENE_EX_TechInputSplit!C486</f>
        <v>COMBDGNGA</v>
      </c>
      <c r="D486" t="str">
        <f>DISENE_EX_TechInputSplit!D486</f>
        <v>COMBDGDHEPRDBOILARNGA_EX</v>
      </c>
      <c r="E486">
        <f>IFERROR(IFERROR(VLOOKUP(RIGHT(C486,3),'Tuning parameters'!$B$4:$N$7,HLOOKUP(B486,'Tuning parameters'!$C$2:$N$3,2,FALSE),FALSE),VLOOKUP(RIGHT(C486,4),'Tuning parameters'!$B$4:$N$7,HLOOKUP('NZ50-ENE-2_TechInputSplit'!B486,'Tuning parameters'!$C$2:$N$3,2,FALSE),FALSE)),DISENE_EX_TechInputSplit!E486)</f>
        <v>0.95</v>
      </c>
      <c r="F486" t="str">
        <f>DISENE_EX_TechInputSplit!F486</f>
        <v>CommercialBuildingDistrict HeatingProductionBoilerLarge</v>
      </c>
    </row>
    <row r="487" spans="1:6" x14ac:dyDescent="0.25">
      <c r="A487" t="str">
        <f>DISENE_EX_TechInputSplit!A487</f>
        <v>TO</v>
      </c>
      <c r="B487">
        <f>DISENE_EX_TechInputSplit!B487</f>
        <v>2033</v>
      </c>
      <c r="C487" t="str">
        <f>DISENE_EX_TechInputSplit!C487</f>
        <v>COMBDGBMTN</v>
      </c>
      <c r="D487" t="str">
        <f>DISENE_EX_TechInputSplit!D487</f>
        <v>COMBDGDHEPRDBOILARNGA_EX</v>
      </c>
      <c r="E487">
        <f>IFERROR(IFERROR(VLOOKUP(RIGHT(C487,3),'Tuning parameters'!$B$4:$N$7,HLOOKUP(B487,'Tuning parameters'!$C$2:$N$3,2,FALSE),FALSE),VLOOKUP(RIGHT(C487,4),'Tuning parameters'!$B$4:$N$7,HLOOKUP('NZ50-ENE-2_TechInputSplit'!B487,'Tuning parameters'!$C$2:$N$3,2,FALSE),FALSE)),DISENE_EX_TechInputSplit!E487)</f>
        <v>0.05</v>
      </c>
      <c r="F487" t="str">
        <f>DISENE_EX_TechInputSplit!F487</f>
        <v>CommercialBuildingDistrict HeatingProductionBoilerLarge</v>
      </c>
    </row>
    <row r="488" spans="1:6" x14ac:dyDescent="0.25">
      <c r="A488" t="str">
        <f>DISENE_EX_TechInputSplit!A488</f>
        <v>TO</v>
      </c>
      <c r="B488">
        <f>DISENE_EX_TechInputSplit!B488</f>
        <v>2033</v>
      </c>
      <c r="C488" t="str">
        <f>DISENE_EX_TechInputSplit!C488</f>
        <v>PUBBDGELC</v>
      </c>
      <c r="D488" t="str">
        <f>DISENE_EX_TechInputSplit!D488</f>
        <v>PUBBDGDCOAVGSUB___CW_EX</v>
      </c>
      <c r="E488">
        <f>IFERROR(IFERROR(VLOOKUP(RIGHT(C488,3),'Tuning parameters'!$B$4:$N$7,HLOOKUP(B488,'Tuning parameters'!$C$2:$N$3,2,FALSE),FALSE),VLOOKUP(RIGHT(C488,4),'Tuning parameters'!$B$4:$N$7,HLOOKUP('NZ50-ENE-2_TechInputSplit'!B488,'Tuning parameters'!$C$2:$N$3,2,FALSE),FALSE)),DISENE_EX_TechInputSplit!E488)</f>
        <v>0.97058823529411697</v>
      </c>
      <c r="F488" t="str">
        <f>DISENE_EX_TechInputSplit!F488</f>
        <v>PublicBuildingDistrict CoolingToronto AverageSubstation</v>
      </c>
    </row>
    <row r="489" spans="1:6" x14ac:dyDescent="0.25">
      <c r="A489" t="str">
        <f>DISENE_EX_TechInputSplit!A489</f>
        <v>TO</v>
      </c>
      <c r="B489">
        <f>DISENE_EX_TechInputSplit!B489</f>
        <v>2033</v>
      </c>
      <c r="C489" t="str">
        <f>DISENE_EX_TechInputSplit!C489</f>
        <v>SEEPUBBDGDCOCWPP</v>
      </c>
      <c r="D489" t="str">
        <f>DISENE_EX_TechInputSplit!D489</f>
        <v>PUBBDGDCOAVGSUB___CW_EX</v>
      </c>
      <c r="E489">
        <f>IFERROR(IFERROR(VLOOKUP(RIGHT(C489,3),'Tuning parameters'!$B$4:$N$7,HLOOKUP(B489,'Tuning parameters'!$C$2:$N$3,2,FALSE),FALSE),VLOOKUP(RIGHT(C489,4),'Tuning parameters'!$B$4:$N$7,HLOOKUP('NZ50-ENE-2_TechInputSplit'!B489,'Tuning parameters'!$C$2:$N$3,2,FALSE),FALSE)),DISENE_EX_TechInputSplit!E489)</f>
        <v>2.94117647058823E-2</v>
      </c>
      <c r="F489" t="str">
        <f>DISENE_EX_TechInputSplit!F489</f>
        <v>PublicBuildingDistrict CoolingToronto AverageSubstation</v>
      </c>
    </row>
    <row r="490" spans="1:6" x14ac:dyDescent="0.25">
      <c r="A490" t="str">
        <f>DISENE_EX_TechInputSplit!A490</f>
        <v>TO</v>
      </c>
      <c r="B490">
        <f>DISENE_EX_TechInputSplit!B490</f>
        <v>2033</v>
      </c>
      <c r="C490" t="str">
        <f>DISENE_EX_TechInputSplit!C490</f>
        <v>SEEPUBBDGDHEHWP</v>
      </c>
      <c r="D490" t="str">
        <f>DISENE_EX_TechInputSplit!D490</f>
        <v>PUBBDGDCOPRDHEPMEDHWP_EX</v>
      </c>
      <c r="E490">
        <f>IFERROR(IFERROR(VLOOKUP(RIGHT(C490,3),'Tuning parameters'!$B$4:$N$7,HLOOKUP(B490,'Tuning parameters'!$C$2:$N$3,2,FALSE),FALSE),VLOOKUP(RIGHT(C490,4),'Tuning parameters'!$B$4:$N$7,HLOOKUP('NZ50-ENE-2_TechInputSplit'!B490,'Tuning parameters'!$C$2:$N$3,2,FALSE),FALSE)),DISENE_EX_TechInputSplit!E490)</f>
        <v>0.98499999999999999</v>
      </c>
      <c r="F490" t="str">
        <f>DISENE_EX_TechInputSplit!F490</f>
        <v>PublicBuildingDistrict CoolingProductionHeat PumpMedium</v>
      </c>
    </row>
    <row r="491" spans="1:6" x14ac:dyDescent="0.25">
      <c r="A491" t="str">
        <f>DISENE_EX_TechInputSplit!A491</f>
        <v>TO</v>
      </c>
      <c r="B491">
        <f>DISENE_EX_TechInputSplit!B491</f>
        <v>2033</v>
      </c>
      <c r="C491" t="str">
        <f>DISENE_EX_TechInputSplit!C491</f>
        <v>PUBBDGELC</v>
      </c>
      <c r="D491" t="str">
        <f>DISENE_EX_TechInputSplit!D491</f>
        <v>PUBBDGDCOPRDHEPMEDHWP_EX</v>
      </c>
      <c r="E491">
        <f>IFERROR(IFERROR(VLOOKUP(RIGHT(C491,3),'Tuning parameters'!$B$4:$N$7,HLOOKUP(B491,'Tuning parameters'!$C$2:$N$3,2,FALSE),FALSE),VLOOKUP(RIGHT(C491,4),'Tuning parameters'!$B$4:$N$7,HLOOKUP('NZ50-ENE-2_TechInputSplit'!B491,'Tuning parameters'!$C$2:$N$3,2,FALSE),FALSE)),DISENE_EX_TechInputSplit!E491)</f>
        <v>1.4999999999999999E-2</v>
      </c>
      <c r="F491" t="str">
        <f>DISENE_EX_TechInputSplit!F491</f>
        <v>PublicBuildingDistrict CoolingProductionHeat PumpMedium</v>
      </c>
    </row>
    <row r="492" spans="1:6" x14ac:dyDescent="0.25">
      <c r="A492" t="str">
        <f>DISENE_EX_TechInputSplit!A492</f>
        <v>TO</v>
      </c>
      <c r="B492">
        <f>DISENE_EX_TechInputSplit!B492</f>
        <v>2033</v>
      </c>
      <c r="C492" t="str">
        <f>DISENE_EX_TechInputSplit!C492</f>
        <v>SEEPUBBDGDHEHWPP</v>
      </c>
      <c r="D492" t="str">
        <f>DISENE_EX_TechInputSplit!D492</f>
        <v>PUBBDGDHEAVGSUB___HW_EX</v>
      </c>
      <c r="E492">
        <f>IFERROR(IFERROR(VLOOKUP(RIGHT(C492,3),'Tuning parameters'!$B$4:$N$7,HLOOKUP(B492,'Tuning parameters'!$C$2:$N$3,2,FALSE),FALSE),VLOOKUP(RIGHT(C492,4),'Tuning parameters'!$B$4:$N$7,HLOOKUP('NZ50-ENE-2_TechInputSplit'!B492,'Tuning parameters'!$C$2:$N$3,2,FALSE),FALSE)),DISENE_EX_TechInputSplit!E492)</f>
        <v>0.97058823529411697</v>
      </c>
      <c r="F492" t="str">
        <f>DISENE_EX_TechInputSplit!F492</f>
        <v>PublicBuildingDistrict HeatingToronto AverageSubstation</v>
      </c>
    </row>
    <row r="493" spans="1:6" x14ac:dyDescent="0.25">
      <c r="A493" t="str">
        <f>DISENE_EX_TechInputSplit!A493</f>
        <v>TO</v>
      </c>
      <c r="B493">
        <f>DISENE_EX_TechInputSplit!B493</f>
        <v>2033</v>
      </c>
      <c r="C493" t="str">
        <f>DISENE_EX_TechInputSplit!C493</f>
        <v>PUBBDGELC</v>
      </c>
      <c r="D493" t="str">
        <f>DISENE_EX_TechInputSplit!D493</f>
        <v>PUBBDGDHEAVGSUB___HW_EX</v>
      </c>
      <c r="E493">
        <f>IFERROR(IFERROR(VLOOKUP(RIGHT(C493,3),'Tuning parameters'!$B$4:$N$7,HLOOKUP(B493,'Tuning parameters'!$C$2:$N$3,2,FALSE),FALSE),VLOOKUP(RIGHT(C493,4),'Tuning parameters'!$B$4:$N$7,HLOOKUP('NZ50-ENE-2_TechInputSplit'!B493,'Tuning parameters'!$C$2:$N$3,2,FALSE),FALSE)),DISENE_EX_TechInputSplit!E493)</f>
        <v>2.94117647058823E-2</v>
      </c>
      <c r="F493" t="str">
        <f>DISENE_EX_TechInputSplit!F493</f>
        <v>PublicBuildingDistrict HeatingToronto AverageSubstation</v>
      </c>
    </row>
    <row r="494" spans="1:6" x14ac:dyDescent="0.25">
      <c r="A494" t="str">
        <f>DISENE_EX_TechInputSplit!A494</f>
        <v>TO</v>
      </c>
      <c r="B494">
        <f>DISENE_EX_TechInputSplit!B494</f>
        <v>2033</v>
      </c>
      <c r="C494" t="str">
        <f>DISENE_EX_TechInputSplit!C494</f>
        <v>PUBBDGNGA</v>
      </c>
      <c r="D494" t="str">
        <f>DISENE_EX_TechInputSplit!D494</f>
        <v>PUBBDGDHEPRDBOILARNGA_EX</v>
      </c>
      <c r="E494">
        <f>IFERROR(IFERROR(VLOOKUP(RIGHT(C494,3),'Tuning parameters'!$B$4:$N$7,HLOOKUP(B494,'Tuning parameters'!$C$2:$N$3,2,FALSE),FALSE),VLOOKUP(RIGHT(C494,4),'Tuning parameters'!$B$4:$N$7,HLOOKUP('NZ50-ENE-2_TechInputSplit'!B494,'Tuning parameters'!$C$2:$N$3,2,FALSE),FALSE)),DISENE_EX_TechInputSplit!E494)</f>
        <v>0.95</v>
      </c>
      <c r="F494" t="str">
        <f>DISENE_EX_TechInputSplit!F494</f>
        <v>PublicBuildingDistrict HeatingProductionBoilerLarge</v>
      </c>
    </row>
    <row r="495" spans="1:6" x14ac:dyDescent="0.25">
      <c r="A495" t="str">
        <f>DISENE_EX_TechInputSplit!A495</f>
        <v>TO</v>
      </c>
      <c r="B495">
        <f>DISENE_EX_TechInputSplit!B495</f>
        <v>2033</v>
      </c>
      <c r="C495" t="str">
        <f>DISENE_EX_TechInputSplit!C495</f>
        <v>PUBBDGBMTN</v>
      </c>
      <c r="D495" t="str">
        <f>DISENE_EX_TechInputSplit!D495</f>
        <v>PUBBDGDHEPRDBOILARNGA_EX</v>
      </c>
      <c r="E495">
        <f>IFERROR(IFERROR(VLOOKUP(RIGHT(C495,3),'Tuning parameters'!$B$4:$N$7,HLOOKUP(B495,'Tuning parameters'!$C$2:$N$3,2,FALSE),FALSE),VLOOKUP(RIGHT(C495,4),'Tuning parameters'!$B$4:$N$7,HLOOKUP('NZ50-ENE-2_TechInputSplit'!B495,'Tuning parameters'!$C$2:$N$3,2,FALSE),FALSE)),DISENE_EX_TechInputSplit!E495)</f>
        <v>0.05</v>
      </c>
      <c r="F495" t="str">
        <f>DISENE_EX_TechInputSplit!F495</f>
        <v>PublicBuildingDistrict HeatingProductionBoilerLarge</v>
      </c>
    </row>
    <row r="496" spans="1:6" x14ac:dyDescent="0.25">
      <c r="A496" t="str">
        <f>DISENE_EX_TechInputSplit!A496</f>
        <v>TO</v>
      </c>
      <c r="B496">
        <f>DISENE_EX_TechInputSplit!B496</f>
        <v>2033</v>
      </c>
      <c r="C496" t="str">
        <f>DISENE_EX_TechInputSplit!C496</f>
        <v>SEERESBDGDCOCWPP</v>
      </c>
      <c r="D496" t="str">
        <f>DISENE_EX_TechInputSplit!D496</f>
        <v>RESBDGDCOAVGSUB___CW_EX</v>
      </c>
      <c r="E496">
        <f>IFERROR(IFERROR(VLOOKUP(RIGHT(C496,3),'Tuning parameters'!$B$4:$N$7,HLOOKUP(B496,'Tuning parameters'!$C$2:$N$3,2,FALSE),FALSE),VLOOKUP(RIGHT(C496,4),'Tuning parameters'!$B$4:$N$7,HLOOKUP('NZ50-ENE-2_TechInputSplit'!B496,'Tuning parameters'!$C$2:$N$3,2,FALSE),FALSE)),DISENE_EX_TechInputSplit!E496)</f>
        <v>0.97058823529411697</v>
      </c>
      <c r="F496" t="str">
        <f>DISENE_EX_TechInputSplit!F496</f>
        <v>ResidentialBuildingDistrict CoolingToronto AverageSubstation</v>
      </c>
    </row>
    <row r="497" spans="1:6" x14ac:dyDescent="0.25">
      <c r="A497" t="str">
        <f>DISENE_EX_TechInputSplit!A497</f>
        <v>TO</v>
      </c>
      <c r="B497">
        <f>DISENE_EX_TechInputSplit!B497</f>
        <v>2033</v>
      </c>
      <c r="C497" t="str">
        <f>DISENE_EX_TechInputSplit!C497</f>
        <v>RESBDGELC</v>
      </c>
      <c r="D497" t="str">
        <f>DISENE_EX_TechInputSplit!D497</f>
        <v>RESBDGDCOAVGSUB___CW_EX</v>
      </c>
      <c r="E497">
        <f>IFERROR(IFERROR(VLOOKUP(RIGHT(C497,3),'Tuning parameters'!$B$4:$N$7,HLOOKUP(B497,'Tuning parameters'!$C$2:$N$3,2,FALSE),FALSE),VLOOKUP(RIGHT(C497,4),'Tuning parameters'!$B$4:$N$7,HLOOKUP('NZ50-ENE-2_TechInputSplit'!B497,'Tuning parameters'!$C$2:$N$3,2,FALSE),FALSE)),DISENE_EX_TechInputSplit!E497)</f>
        <v>2.94117647058823E-2</v>
      </c>
      <c r="F497" t="str">
        <f>DISENE_EX_TechInputSplit!F497</f>
        <v>ResidentialBuildingDistrict CoolingToronto AverageSubstation</v>
      </c>
    </row>
    <row r="498" spans="1:6" x14ac:dyDescent="0.25">
      <c r="A498" t="str">
        <f>DISENE_EX_TechInputSplit!A498</f>
        <v>TO</v>
      </c>
      <c r="B498">
        <f>DISENE_EX_TechInputSplit!B498</f>
        <v>2033</v>
      </c>
      <c r="C498" t="str">
        <f>DISENE_EX_TechInputSplit!C498</f>
        <v>RESBDGELC</v>
      </c>
      <c r="D498" t="str">
        <f>DISENE_EX_TechInputSplit!D498</f>
        <v>RESBDGDCOPRDDLAENWELC_EX</v>
      </c>
      <c r="E498">
        <f>IFERROR(IFERROR(VLOOKUP(RIGHT(C498,3),'Tuning parameters'!$B$4:$N$7,HLOOKUP(B498,'Tuning parameters'!$C$2:$N$3,2,FALSE),FALSE),VLOOKUP(RIGHT(C498,4),'Tuning parameters'!$B$4:$N$7,HLOOKUP('NZ50-ENE-2_TechInputSplit'!B498,'Tuning parameters'!$C$2:$N$3,2,FALSE),FALSE)),DISENE_EX_TechInputSplit!E498)</f>
        <v>0.98499999999999999</v>
      </c>
      <c r="F498" t="str">
        <f>DISENE_EX_TechInputSplit!F498</f>
        <v>ResidentialBuildingDistrict CoolingProductionDeep Lake CoolingEnwave</v>
      </c>
    </row>
    <row r="499" spans="1:6" x14ac:dyDescent="0.25">
      <c r="A499" t="str">
        <f>DISENE_EX_TechInputSplit!A499</f>
        <v>TO</v>
      </c>
      <c r="B499">
        <f>DISENE_EX_TechInputSplit!B499</f>
        <v>2033</v>
      </c>
      <c r="C499" t="str">
        <f>DISENE_EX_TechInputSplit!C499</f>
        <v>RESBDGETHOS</v>
      </c>
      <c r="D499" t="str">
        <f>DISENE_EX_TechInputSplit!D499</f>
        <v>RESBDGDCOPRDDLAENWELC_EX</v>
      </c>
      <c r="E499">
        <f>IFERROR(IFERROR(VLOOKUP(RIGHT(C499,3),'Tuning parameters'!$B$4:$N$7,HLOOKUP(B499,'Tuning parameters'!$C$2:$N$3,2,FALSE),FALSE),VLOOKUP(RIGHT(C499,4),'Tuning parameters'!$B$4:$N$7,HLOOKUP('NZ50-ENE-2_TechInputSplit'!B499,'Tuning parameters'!$C$2:$N$3,2,FALSE),FALSE)),DISENE_EX_TechInputSplit!E499)</f>
        <v>1.4999999999999999E-2</v>
      </c>
      <c r="F499" t="str">
        <f>DISENE_EX_TechInputSplit!F499</f>
        <v>ResidentialBuildingDistrict CoolingProductionDeep Lake CoolingEnwave</v>
      </c>
    </row>
    <row r="500" spans="1:6" x14ac:dyDescent="0.25">
      <c r="A500" t="str">
        <f>DISENE_EX_TechInputSplit!A500</f>
        <v>TO</v>
      </c>
      <c r="B500">
        <f>DISENE_EX_TechInputSplit!B500</f>
        <v>2033</v>
      </c>
      <c r="C500" t="str">
        <f>DISENE_EX_TechInputSplit!C500</f>
        <v>SEERESBDGDHEHWP</v>
      </c>
      <c r="D500" t="str">
        <f>DISENE_EX_TechInputSplit!D500</f>
        <v>RESBDGDCOPRDHEPLARHWP_EX</v>
      </c>
      <c r="E500">
        <f>IFERROR(IFERROR(VLOOKUP(RIGHT(C500,3),'Tuning parameters'!$B$4:$N$7,HLOOKUP(B500,'Tuning parameters'!$C$2:$N$3,2,FALSE),FALSE),VLOOKUP(RIGHT(C500,4),'Tuning parameters'!$B$4:$N$7,HLOOKUP('NZ50-ENE-2_TechInputSplit'!B500,'Tuning parameters'!$C$2:$N$3,2,FALSE),FALSE)),DISENE_EX_TechInputSplit!E500)</f>
        <v>0.98499999999999999</v>
      </c>
      <c r="F500" t="str">
        <f>DISENE_EX_TechInputSplit!F500</f>
        <v>ResidentialBuildingDistrict CoolingProductionHeat PumpLarge</v>
      </c>
    </row>
    <row r="501" spans="1:6" x14ac:dyDescent="0.25">
      <c r="A501" t="str">
        <f>DISENE_EX_TechInputSplit!A501</f>
        <v>TO</v>
      </c>
      <c r="B501">
        <f>DISENE_EX_TechInputSplit!B501</f>
        <v>2033</v>
      </c>
      <c r="C501" t="str">
        <f>DISENE_EX_TechInputSplit!C501</f>
        <v>RESBDGELC</v>
      </c>
      <c r="D501" t="str">
        <f>DISENE_EX_TechInputSplit!D501</f>
        <v>RESBDGDCOPRDHEPLARHWP_EX</v>
      </c>
      <c r="E501">
        <f>IFERROR(IFERROR(VLOOKUP(RIGHT(C501,3),'Tuning parameters'!$B$4:$N$7,HLOOKUP(B501,'Tuning parameters'!$C$2:$N$3,2,FALSE),FALSE),VLOOKUP(RIGHT(C501,4),'Tuning parameters'!$B$4:$N$7,HLOOKUP('NZ50-ENE-2_TechInputSplit'!B501,'Tuning parameters'!$C$2:$N$3,2,FALSE),FALSE)),DISENE_EX_TechInputSplit!E501)</f>
        <v>1.4999999999999999E-2</v>
      </c>
      <c r="F501" t="str">
        <f>DISENE_EX_TechInputSplit!F501</f>
        <v>ResidentialBuildingDistrict CoolingProductionHeat PumpLarge</v>
      </c>
    </row>
    <row r="502" spans="1:6" x14ac:dyDescent="0.25">
      <c r="A502" t="str">
        <f>DISENE_EX_TechInputSplit!A502</f>
        <v>TO</v>
      </c>
      <c r="B502">
        <f>DISENE_EX_TechInputSplit!B502</f>
        <v>2033</v>
      </c>
      <c r="C502" t="str">
        <f>DISENE_EX_TechInputSplit!C502</f>
        <v>SEERESBDGDHEHWPP</v>
      </c>
      <c r="D502" t="str">
        <f>DISENE_EX_TechInputSplit!D502</f>
        <v>RESBDGDHEAVGSUB___HW_EX</v>
      </c>
      <c r="E502">
        <f>IFERROR(IFERROR(VLOOKUP(RIGHT(C502,3),'Tuning parameters'!$B$4:$N$7,HLOOKUP(B502,'Tuning parameters'!$C$2:$N$3,2,FALSE),FALSE),VLOOKUP(RIGHT(C502,4),'Tuning parameters'!$B$4:$N$7,HLOOKUP('NZ50-ENE-2_TechInputSplit'!B502,'Tuning parameters'!$C$2:$N$3,2,FALSE),FALSE)),DISENE_EX_TechInputSplit!E502)</f>
        <v>0.97058823529411697</v>
      </c>
      <c r="F502" t="str">
        <f>DISENE_EX_TechInputSplit!F502</f>
        <v>ResidentialBuildingDistrict HeatingToronto AverageSubstation</v>
      </c>
    </row>
    <row r="503" spans="1:6" x14ac:dyDescent="0.25">
      <c r="A503" t="str">
        <f>DISENE_EX_TechInputSplit!A503</f>
        <v>TO</v>
      </c>
      <c r="B503">
        <f>DISENE_EX_TechInputSplit!B503</f>
        <v>2033</v>
      </c>
      <c r="C503" t="str">
        <f>DISENE_EX_TechInputSplit!C503</f>
        <v>RESBDGELC</v>
      </c>
      <c r="D503" t="str">
        <f>DISENE_EX_TechInputSplit!D503</f>
        <v>RESBDGDHEAVGSUB___HW_EX</v>
      </c>
      <c r="E503">
        <f>IFERROR(IFERROR(VLOOKUP(RIGHT(C503,3),'Tuning parameters'!$B$4:$N$7,HLOOKUP(B503,'Tuning parameters'!$C$2:$N$3,2,FALSE),FALSE),VLOOKUP(RIGHT(C503,4),'Tuning parameters'!$B$4:$N$7,HLOOKUP('NZ50-ENE-2_TechInputSplit'!B503,'Tuning parameters'!$C$2:$N$3,2,FALSE),FALSE)),DISENE_EX_TechInputSplit!E503)</f>
        <v>2.94117647058823E-2</v>
      </c>
      <c r="F503" t="str">
        <f>DISENE_EX_TechInputSplit!F503</f>
        <v>ResidentialBuildingDistrict HeatingToronto AverageSubstation</v>
      </c>
    </row>
    <row r="504" spans="1:6" x14ac:dyDescent="0.25">
      <c r="A504" t="str">
        <f>DISENE_EX_TechInputSplit!A504</f>
        <v>TO</v>
      </c>
      <c r="B504">
        <f>DISENE_EX_TechInputSplit!B504</f>
        <v>2033</v>
      </c>
      <c r="C504" t="str">
        <f>DISENE_EX_TechInputSplit!C504</f>
        <v>RESBDGNGA</v>
      </c>
      <c r="D504" t="str">
        <f>DISENE_EX_TechInputSplit!D504</f>
        <v>RESBDGDHEPRDBOILARNGA_EX</v>
      </c>
      <c r="E504">
        <f>IFERROR(IFERROR(VLOOKUP(RIGHT(C504,3),'Tuning parameters'!$B$4:$N$7,HLOOKUP(B504,'Tuning parameters'!$C$2:$N$3,2,FALSE),FALSE),VLOOKUP(RIGHT(C504,4),'Tuning parameters'!$B$4:$N$7,HLOOKUP('NZ50-ENE-2_TechInputSplit'!B504,'Tuning parameters'!$C$2:$N$3,2,FALSE),FALSE)),DISENE_EX_TechInputSplit!E504)</f>
        <v>0.95</v>
      </c>
      <c r="F504" t="str">
        <f>DISENE_EX_TechInputSplit!F504</f>
        <v>ResidentialBuildingDistrict HeatingProductionBoilerLarge</v>
      </c>
    </row>
    <row r="505" spans="1:6" x14ac:dyDescent="0.25">
      <c r="A505" t="str">
        <f>DISENE_EX_TechInputSplit!A505</f>
        <v>TO</v>
      </c>
      <c r="B505">
        <f>DISENE_EX_TechInputSplit!B505</f>
        <v>2033</v>
      </c>
      <c r="C505" t="str">
        <f>DISENE_EX_TechInputSplit!C505</f>
        <v>RESBDGBMTN</v>
      </c>
      <c r="D505" t="str">
        <f>DISENE_EX_TechInputSplit!D505</f>
        <v>RESBDGDHEPRDBOILARNGA_EX</v>
      </c>
      <c r="E505">
        <f>IFERROR(IFERROR(VLOOKUP(RIGHT(C505,3),'Tuning parameters'!$B$4:$N$7,HLOOKUP(B505,'Tuning parameters'!$C$2:$N$3,2,FALSE),FALSE),VLOOKUP(RIGHT(C505,4),'Tuning parameters'!$B$4:$N$7,HLOOKUP('NZ50-ENE-2_TechInputSplit'!B505,'Tuning parameters'!$C$2:$N$3,2,FALSE),FALSE)),DISENE_EX_TechInputSplit!E505)</f>
        <v>0.05</v>
      </c>
      <c r="F505" t="str">
        <f>DISENE_EX_TechInputSplit!F505</f>
        <v>ResidentialBuildingDistrict HeatingProductionBoilerLarge</v>
      </c>
    </row>
    <row r="506" spans="1:6" x14ac:dyDescent="0.25">
      <c r="A506" t="str">
        <f>DISENE_EX_TechInputSplit!A506</f>
        <v>TO</v>
      </c>
      <c r="B506">
        <f>DISENE_EX_TechInputSplit!B506</f>
        <v>2034</v>
      </c>
      <c r="C506" t="str">
        <f>DISENE_EX_TechInputSplit!C506</f>
        <v>SEECOMBDGDCOCWPP</v>
      </c>
      <c r="D506" t="str">
        <f>DISENE_EX_TechInputSplit!D506</f>
        <v>COMBDGDCOAVGSUB___CW_EX</v>
      </c>
      <c r="E506">
        <f>IFERROR(IFERROR(VLOOKUP(RIGHT(C506,3),'Tuning parameters'!$B$4:$N$7,HLOOKUP(B506,'Tuning parameters'!$C$2:$N$3,2,FALSE),FALSE),VLOOKUP(RIGHT(C506,4),'Tuning parameters'!$B$4:$N$7,HLOOKUP('NZ50-ENE-2_TechInputSplit'!B506,'Tuning parameters'!$C$2:$N$3,2,FALSE),FALSE)),DISENE_EX_TechInputSplit!E506)</f>
        <v>0.97058823529411697</v>
      </c>
      <c r="F506" t="str">
        <f>DISENE_EX_TechInputSplit!F506</f>
        <v>CommercialBuildingDistrict CoolingToronto AverageSubstation</v>
      </c>
    </row>
    <row r="507" spans="1:6" x14ac:dyDescent="0.25">
      <c r="A507" t="str">
        <f>DISENE_EX_TechInputSplit!A507</f>
        <v>TO</v>
      </c>
      <c r="B507">
        <f>DISENE_EX_TechInputSplit!B507</f>
        <v>2034</v>
      </c>
      <c r="C507" t="str">
        <f>DISENE_EX_TechInputSplit!C507</f>
        <v>COMBDGELC</v>
      </c>
      <c r="D507" t="str">
        <f>DISENE_EX_TechInputSplit!D507</f>
        <v>COMBDGDCOAVGSUB___CW_EX</v>
      </c>
      <c r="E507">
        <f>IFERROR(IFERROR(VLOOKUP(RIGHT(C507,3),'Tuning parameters'!$B$4:$N$7,HLOOKUP(B507,'Tuning parameters'!$C$2:$N$3,2,FALSE),FALSE),VLOOKUP(RIGHT(C507,4),'Tuning parameters'!$B$4:$N$7,HLOOKUP('NZ50-ENE-2_TechInputSplit'!B507,'Tuning parameters'!$C$2:$N$3,2,FALSE),FALSE)),DISENE_EX_TechInputSplit!E507)</f>
        <v>2.94117647058823E-2</v>
      </c>
      <c r="F507" t="str">
        <f>DISENE_EX_TechInputSplit!F507</f>
        <v>CommercialBuildingDistrict CoolingToronto AverageSubstation</v>
      </c>
    </row>
    <row r="508" spans="1:6" x14ac:dyDescent="0.25">
      <c r="A508" t="str">
        <f>DISENE_EX_TechInputSplit!A508</f>
        <v>TO</v>
      </c>
      <c r="B508">
        <f>DISENE_EX_TechInputSplit!B508</f>
        <v>2034</v>
      </c>
      <c r="C508" t="str">
        <f>DISENE_EX_TechInputSplit!C508</f>
        <v>COMBDGELC</v>
      </c>
      <c r="D508" t="str">
        <f>DISENE_EX_TechInputSplit!D508</f>
        <v>COMBDGDCOPRDDLAENWELC_EX</v>
      </c>
      <c r="E508">
        <f>IFERROR(IFERROR(VLOOKUP(RIGHT(C508,3),'Tuning parameters'!$B$4:$N$7,HLOOKUP(B508,'Tuning parameters'!$C$2:$N$3,2,FALSE),FALSE),VLOOKUP(RIGHT(C508,4),'Tuning parameters'!$B$4:$N$7,HLOOKUP('NZ50-ENE-2_TechInputSplit'!B508,'Tuning parameters'!$C$2:$N$3,2,FALSE),FALSE)),DISENE_EX_TechInputSplit!E508)</f>
        <v>0.98499999999999999</v>
      </c>
      <c r="F508" t="str">
        <f>DISENE_EX_TechInputSplit!F508</f>
        <v>CommercialBuildingDistrict CoolingProductionDeep Lake CoolingEnwave</v>
      </c>
    </row>
    <row r="509" spans="1:6" x14ac:dyDescent="0.25">
      <c r="A509" t="str">
        <f>DISENE_EX_TechInputSplit!A509</f>
        <v>TO</v>
      </c>
      <c r="B509">
        <f>DISENE_EX_TechInputSplit!B509</f>
        <v>2034</v>
      </c>
      <c r="C509" t="str">
        <f>DISENE_EX_TechInputSplit!C509</f>
        <v>COMBDGETHOS</v>
      </c>
      <c r="D509" t="str">
        <f>DISENE_EX_TechInputSplit!D509</f>
        <v>COMBDGDCOPRDDLAENWELC_EX</v>
      </c>
      <c r="E509">
        <f>IFERROR(IFERROR(VLOOKUP(RIGHT(C509,3),'Tuning parameters'!$B$4:$N$7,HLOOKUP(B509,'Tuning parameters'!$C$2:$N$3,2,FALSE),FALSE),VLOOKUP(RIGHT(C509,4),'Tuning parameters'!$B$4:$N$7,HLOOKUP('NZ50-ENE-2_TechInputSplit'!B509,'Tuning parameters'!$C$2:$N$3,2,FALSE),FALSE)),DISENE_EX_TechInputSplit!E509)</f>
        <v>1.4999999999999999E-2</v>
      </c>
      <c r="F509" t="str">
        <f>DISENE_EX_TechInputSplit!F509</f>
        <v>CommercialBuildingDistrict CoolingProductionDeep Lake CoolingEnwave</v>
      </c>
    </row>
    <row r="510" spans="1:6" x14ac:dyDescent="0.25">
      <c r="A510" t="str">
        <f>DISENE_EX_TechInputSplit!A510</f>
        <v>TO</v>
      </c>
      <c r="B510">
        <f>DISENE_EX_TechInputSplit!B510</f>
        <v>2034</v>
      </c>
      <c r="C510" t="str">
        <f>DISENE_EX_TechInputSplit!C510</f>
        <v>SEECOMBDGDHEHWP</v>
      </c>
      <c r="D510" t="str">
        <f>DISENE_EX_TechInputSplit!D510</f>
        <v>COMBDGDCOPRDHEPLARHWP_EX</v>
      </c>
      <c r="E510">
        <f>IFERROR(IFERROR(VLOOKUP(RIGHT(C510,3),'Tuning parameters'!$B$4:$N$7,HLOOKUP(B510,'Tuning parameters'!$C$2:$N$3,2,FALSE),FALSE),VLOOKUP(RIGHT(C510,4),'Tuning parameters'!$B$4:$N$7,HLOOKUP('NZ50-ENE-2_TechInputSplit'!B510,'Tuning parameters'!$C$2:$N$3,2,FALSE),FALSE)),DISENE_EX_TechInputSplit!E510)</f>
        <v>0.98499999999999999</v>
      </c>
      <c r="F510" t="str">
        <f>DISENE_EX_TechInputSplit!F510</f>
        <v>CommercialBuildingDistrict CoolingProductionHeat PumpLarge</v>
      </c>
    </row>
    <row r="511" spans="1:6" x14ac:dyDescent="0.25">
      <c r="A511" t="str">
        <f>DISENE_EX_TechInputSplit!A511</f>
        <v>TO</v>
      </c>
      <c r="B511">
        <f>DISENE_EX_TechInputSplit!B511</f>
        <v>2034</v>
      </c>
      <c r="C511" t="str">
        <f>DISENE_EX_TechInputSplit!C511</f>
        <v>COMBDGELC</v>
      </c>
      <c r="D511" t="str">
        <f>DISENE_EX_TechInputSplit!D511</f>
        <v>COMBDGDCOPRDHEPLARHWP_EX</v>
      </c>
      <c r="E511">
        <f>IFERROR(IFERROR(VLOOKUP(RIGHT(C511,3),'Tuning parameters'!$B$4:$N$7,HLOOKUP(B511,'Tuning parameters'!$C$2:$N$3,2,FALSE),FALSE),VLOOKUP(RIGHT(C511,4),'Tuning parameters'!$B$4:$N$7,HLOOKUP('NZ50-ENE-2_TechInputSplit'!B511,'Tuning parameters'!$C$2:$N$3,2,FALSE),FALSE)),DISENE_EX_TechInputSplit!E511)</f>
        <v>1.4999999999999999E-2</v>
      </c>
      <c r="F511" t="str">
        <f>DISENE_EX_TechInputSplit!F511</f>
        <v>CommercialBuildingDistrict CoolingProductionHeat PumpLarge</v>
      </c>
    </row>
    <row r="512" spans="1:6" x14ac:dyDescent="0.25">
      <c r="A512" t="str">
        <f>DISENE_EX_TechInputSplit!A512</f>
        <v>TO</v>
      </c>
      <c r="B512">
        <f>DISENE_EX_TechInputSplit!B512</f>
        <v>2034</v>
      </c>
      <c r="C512" t="str">
        <f>DISENE_EX_TechInputSplit!C512</f>
        <v>SEECOMBDGDHEHWPP</v>
      </c>
      <c r="D512" t="str">
        <f>DISENE_EX_TechInputSplit!D512</f>
        <v>COMBDGDHEAVGSUB___HW_EX</v>
      </c>
      <c r="E512">
        <f>IFERROR(IFERROR(VLOOKUP(RIGHT(C512,3),'Tuning parameters'!$B$4:$N$7,HLOOKUP(B512,'Tuning parameters'!$C$2:$N$3,2,FALSE),FALSE),VLOOKUP(RIGHT(C512,4),'Tuning parameters'!$B$4:$N$7,HLOOKUP('NZ50-ENE-2_TechInputSplit'!B512,'Tuning parameters'!$C$2:$N$3,2,FALSE),FALSE)),DISENE_EX_TechInputSplit!E512)</f>
        <v>0.97058823529411697</v>
      </c>
      <c r="F512" t="str">
        <f>DISENE_EX_TechInputSplit!F512</f>
        <v>CommercialBuildingDistrict HeatingToronto AverageSubstation</v>
      </c>
    </row>
    <row r="513" spans="1:6" x14ac:dyDescent="0.25">
      <c r="A513" t="str">
        <f>DISENE_EX_TechInputSplit!A513</f>
        <v>TO</v>
      </c>
      <c r="B513">
        <f>DISENE_EX_TechInputSplit!B513</f>
        <v>2034</v>
      </c>
      <c r="C513" t="str">
        <f>DISENE_EX_TechInputSplit!C513</f>
        <v>COMBDGELC</v>
      </c>
      <c r="D513" t="str">
        <f>DISENE_EX_TechInputSplit!D513</f>
        <v>COMBDGDHEAVGSUB___HW_EX</v>
      </c>
      <c r="E513">
        <f>IFERROR(IFERROR(VLOOKUP(RIGHT(C513,3),'Tuning parameters'!$B$4:$N$7,HLOOKUP(B513,'Tuning parameters'!$C$2:$N$3,2,FALSE),FALSE),VLOOKUP(RIGHT(C513,4),'Tuning parameters'!$B$4:$N$7,HLOOKUP('NZ50-ENE-2_TechInputSplit'!B513,'Tuning parameters'!$C$2:$N$3,2,FALSE),FALSE)),DISENE_EX_TechInputSplit!E513)</f>
        <v>2.94117647058823E-2</v>
      </c>
      <c r="F513" t="str">
        <f>DISENE_EX_TechInputSplit!F513</f>
        <v>CommercialBuildingDistrict HeatingToronto AverageSubstation</v>
      </c>
    </row>
    <row r="514" spans="1:6" x14ac:dyDescent="0.25">
      <c r="A514" t="str">
        <f>DISENE_EX_TechInputSplit!A514</f>
        <v>TO</v>
      </c>
      <c r="B514">
        <f>DISENE_EX_TechInputSplit!B514</f>
        <v>2034</v>
      </c>
      <c r="C514" t="str">
        <f>DISENE_EX_TechInputSplit!C514</f>
        <v>COMBDGNGA</v>
      </c>
      <c r="D514" t="str">
        <f>DISENE_EX_TechInputSplit!D514</f>
        <v>COMBDGDHEPRDBOILARNGA_EX</v>
      </c>
      <c r="E514">
        <f>IFERROR(IFERROR(VLOOKUP(RIGHT(C514,3),'Tuning parameters'!$B$4:$N$7,HLOOKUP(B514,'Tuning parameters'!$C$2:$N$3,2,FALSE),FALSE),VLOOKUP(RIGHT(C514,4),'Tuning parameters'!$B$4:$N$7,HLOOKUP('NZ50-ENE-2_TechInputSplit'!B514,'Tuning parameters'!$C$2:$N$3,2,FALSE),FALSE)),DISENE_EX_TechInputSplit!E514)</f>
        <v>0.95</v>
      </c>
      <c r="F514" t="str">
        <f>DISENE_EX_TechInputSplit!F514</f>
        <v>CommercialBuildingDistrict HeatingProductionBoilerLarge</v>
      </c>
    </row>
    <row r="515" spans="1:6" x14ac:dyDescent="0.25">
      <c r="A515" t="str">
        <f>DISENE_EX_TechInputSplit!A515</f>
        <v>TO</v>
      </c>
      <c r="B515">
        <f>DISENE_EX_TechInputSplit!B515</f>
        <v>2034</v>
      </c>
      <c r="C515" t="str">
        <f>DISENE_EX_TechInputSplit!C515</f>
        <v>COMBDGBMTN</v>
      </c>
      <c r="D515" t="str">
        <f>DISENE_EX_TechInputSplit!D515</f>
        <v>COMBDGDHEPRDBOILARNGA_EX</v>
      </c>
      <c r="E515">
        <f>IFERROR(IFERROR(VLOOKUP(RIGHT(C515,3),'Tuning parameters'!$B$4:$N$7,HLOOKUP(B515,'Tuning parameters'!$C$2:$N$3,2,FALSE),FALSE),VLOOKUP(RIGHT(C515,4),'Tuning parameters'!$B$4:$N$7,HLOOKUP('NZ50-ENE-2_TechInputSplit'!B515,'Tuning parameters'!$C$2:$N$3,2,FALSE),FALSE)),DISENE_EX_TechInputSplit!E515)</f>
        <v>0.05</v>
      </c>
      <c r="F515" t="str">
        <f>DISENE_EX_TechInputSplit!F515</f>
        <v>CommercialBuildingDistrict HeatingProductionBoilerLarge</v>
      </c>
    </row>
    <row r="516" spans="1:6" x14ac:dyDescent="0.25">
      <c r="A516" t="str">
        <f>DISENE_EX_TechInputSplit!A516</f>
        <v>TO</v>
      </c>
      <c r="B516">
        <f>DISENE_EX_TechInputSplit!B516</f>
        <v>2034</v>
      </c>
      <c r="C516" t="str">
        <f>DISENE_EX_TechInputSplit!C516</f>
        <v>PUBBDGELC</v>
      </c>
      <c r="D516" t="str">
        <f>DISENE_EX_TechInputSplit!D516</f>
        <v>PUBBDGDCOAVGSUB___CW_EX</v>
      </c>
      <c r="E516">
        <f>IFERROR(IFERROR(VLOOKUP(RIGHT(C516,3),'Tuning parameters'!$B$4:$N$7,HLOOKUP(B516,'Tuning parameters'!$C$2:$N$3,2,FALSE),FALSE),VLOOKUP(RIGHT(C516,4),'Tuning parameters'!$B$4:$N$7,HLOOKUP('NZ50-ENE-2_TechInputSplit'!B516,'Tuning parameters'!$C$2:$N$3,2,FALSE),FALSE)),DISENE_EX_TechInputSplit!E516)</f>
        <v>0.97058823529411697</v>
      </c>
      <c r="F516" t="str">
        <f>DISENE_EX_TechInputSplit!F516</f>
        <v>PublicBuildingDistrict CoolingToronto AverageSubstation</v>
      </c>
    </row>
    <row r="517" spans="1:6" x14ac:dyDescent="0.25">
      <c r="A517" t="str">
        <f>DISENE_EX_TechInputSplit!A517</f>
        <v>TO</v>
      </c>
      <c r="B517">
        <f>DISENE_EX_TechInputSplit!B517</f>
        <v>2034</v>
      </c>
      <c r="C517" t="str">
        <f>DISENE_EX_TechInputSplit!C517</f>
        <v>SEEPUBBDGDCOCWPP</v>
      </c>
      <c r="D517" t="str">
        <f>DISENE_EX_TechInputSplit!D517</f>
        <v>PUBBDGDCOAVGSUB___CW_EX</v>
      </c>
      <c r="E517">
        <f>IFERROR(IFERROR(VLOOKUP(RIGHT(C517,3),'Tuning parameters'!$B$4:$N$7,HLOOKUP(B517,'Tuning parameters'!$C$2:$N$3,2,FALSE),FALSE),VLOOKUP(RIGHT(C517,4),'Tuning parameters'!$B$4:$N$7,HLOOKUP('NZ50-ENE-2_TechInputSplit'!B517,'Tuning parameters'!$C$2:$N$3,2,FALSE),FALSE)),DISENE_EX_TechInputSplit!E517)</f>
        <v>2.94117647058823E-2</v>
      </c>
      <c r="F517" t="str">
        <f>DISENE_EX_TechInputSplit!F517</f>
        <v>PublicBuildingDistrict CoolingToronto AverageSubstation</v>
      </c>
    </row>
    <row r="518" spans="1:6" x14ac:dyDescent="0.25">
      <c r="A518" t="str">
        <f>DISENE_EX_TechInputSplit!A518</f>
        <v>TO</v>
      </c>
      <c r="B518">
        <f>DISENE_EX_TechInputSplit!B518</f>
        <v>2034</v>
      </c>
      <c r="C518" t="str">
        <f>DISENE_EX_TechInputSplit!C518</f>
        <v>SEEPUBBDGDHEHWP</v>
      </c>
      <c r="D518" t="str">
        <f>DISENE_EX_TechInputSplit!D518</f>
        <v>PUBBDGDCOPRDHEPMEDHWP_EX</v>
      </c>
      <c r="E518">
        <f>IFERROR(IFERROR(VLOOKUP(RIGHT(C518,3),'Tuning parameters'!$B$4:$N$7,HLOOKUP(B518,'Tuning parameters'!$C$2:$N$3,2,FALSE),FALSE),VLOOKUP(RIGHT(C518,4),'Tuning parameters'!$B$4:$N$7,HLOOKUP('NZ50-ENE-2_TechInputSplit'!B518,'Tuning parameters'!$C$2:$N$3,2,FALSE),FALSE)),DISENE_EX_TechInputSplit!E518)</f>
        <v>0.98499999999999999</v>
      </c>
      <c r="F518" t="str">
        <f>DISENE_EX_TechInputSplit!F518</f>
        <v>PublicBuildingDistrict CoolingProductionHeat PumpMedium</v>
      </c>
    </row>
    <row r="519" spans="1:6" x14ac:dyDescent="0.25">
      <c r="A519" t="str">
        <f>DISENE_EX_TechInputSplit!A519</f>
        <v>TO</v>
      </c>
      <c r="B519">
        <f>DISENE_EX_TechInputSplit!B519</f>
        <v>2034</v>
      </c>
      <c r="C519" t="str">
        <f>DISENE_EX_TechInputSplit!C519</f>
        <v>PUBBDGELC</v>
      </c>
      <c r="D519" t="str">
        <f>DISENE_EX_TechInputSplit!D519</f>
        <v>PUBBDGDCOPRDHEPMEDHWP_EX</v>
      </c>
      <c r="E519">
        <f>IFERROR(IFERROR(VLOOKUP(RIGHT(C519,3),'Tuning parameters'!$B$4:$N$7,HLOOKUP(B519,'Tuning parameters'!$C$2:$N$3,2,FALSE),FALSE),VLOOKUP(RIGHT(C519,4),'Tuning parameters'!$B$4:$N$7,HLOOKUP('NZ50-ENE-2_TechInputSplit'!B519,'Tuning parameters'!$C$2:$N$3,2,FALSE),FALSE)),DISENE_EX_TechInputSplit!E519)</f>
        <v>1.4999999999999999E-2</v>
      </c>
      <c r="F519" t="str">
        <f>DISENE_EX_TechInputSplit!F519</f>
        <v>PublicBuildingDistrict CoolingProductionHeat PumpMedium</v>
      </c>
    </row>
    <row r="520" spans="1:6" x14ac:dyDescent="0.25">
      <c r="A520" t="str">
        <f>DISENE_EX_TechInputSplit!A520</f>
        <v>TO</v>
      </c>
      <c r="B520">
        <f>DISENE_EX_TechInputSplit!B520</f>
        <v>2034</v>
      </c>
      <c r="C520" t="str">
        <f>DISENE_EX_TechInputSplit!C520</f>
        <v>SEEPUBBDGDHEHWPP</v>
      </c>
      <c r="D520" t="str">
        <f>DISENE_EX_TechInputSplit!D520</f>
        <v>PUBBDGDHEAVGSUB___HW_EX</v>
      </c>
      <c r="E520">
        <f>IFERROR(IFERROR(VLOOKUP(RIGHT(C520,3),'Tuning parameters'!$B$4:$N$7,HLOOKUP(B520,'Tuning parameters'!$C$2:$N$3,2,FALSE),FALSE),VLOOKUP(RIGHT(C520,4),'Tuning parameters'!$B$4:$N$7,HLOOKUP('NZ50-ENE-2_TechInputSplit'!B520,'Tuning parameters'!$C$2:$N$3,2,FALSE),FALSE)),DISENE_EX_TechInputSplit!E520)</f>
        <v>0.97058823529411697</v>
      </c>
      <c r="F520" t="str">
        <f>DISENE_EX_TechInputSplit!F520</f>
        <v>PublicBuildingDistrict HeatingToronto AverageSubstation</v>
      </c>
    </row>
    <row r="521" spans="1:6" x14ac:dyDescent="0.25">
      <c r="A521" t="str">
        <f>DISENE_EX_TechInputSplit!A521</f>
        <v>TO</v>
      </c>
      <c r="B521">
        <f>DISENE_EX_TechInputSplit!B521</f>
        <v>2034</v>
      </c>
      <c r="C521" t="str">
        <f>DISENE_EX_TechInputSplit!C521</f>
        <v>PUBBDGELC</v>
      </c>
      <c r="D521" t="str">
        <f>DISENE_EX_TechInputSplit!D521</f>
        <v>PUBBDGDHEAVGSUB___HW_EX</v>
      </c>
      <c r="E521">
        <f>IFERROR(IFERROR(VLOOKUP(RIGHT(C521,3),'Tuning parameters'!$B$4:$N$7,HLOOKUP(B521,'Tuning parameters'!$C$2:$N$3,2,FALSE),FALSE),VLOOKUP(RIGHT(C521,4),'Tuning parameters'!$B$4:$N$7,HLOOKUP('NZ50-ENE-2_TechInputSplit'!B521,'Tuning parameters'!$C$2:$N$3,2,FALSE),FALSE)),DISENE_EX_TechInputSplit!E521)</f>
        <v>2.94117647058823E-2</v>
      </c>
      <c r="F521" t="str">
        <f>DISENE_EX_TechInputSplit!F521</f>
        <v>PublicBuildingDistrict HeatingToronto AverageSubstation</v>
      </c>
    </row>
    <row r="522" spans="1:6" x14ac:dyDescent="0.25">
      <c r="A522" t="str">
        <f>DISENE_EX_TechInputSplit!A522</f>
        <v>TO</v>
      </c>
      <c r="B522">
        <f>DISENE_EX_TechInputSplit!B522</f>
        <v>2034</v>
      </c>
      <c r="C522" t="str">
        <f>DISENE_EX_TechInputSplit!C522</f>
        <v>PUBBDGNGA</v>
      </c>
      <c r="D522" t="str">
        <f>DISENE_EX_TechInputSplit!D522</f>
        <v>PUBBDGDHEPRDBOILARNGA_EX</v>
      </c>
      <c r="E522">
        <f>IFERROR(IFERROR(VLOOKUP(RIGHT(C522,3),'Tuning parameters'!$B$4:$N$7,HLOOKUP(B522,'Tuning parameters'!$C$2:$N$3,2,FALSE),FALSE),VLOOKUP(RIGHT(C522,4),'Tuning parameters'!$B$4:$N$7,HLOOKUP('NZ50-ENE-2_TechInputSplit'!B522,'Tuning parameters'!$C$2:$N$3,2,FALSE),FALSE)),DISENE_EX_TechInputSplit!E522)</f>
        <v>0.95</v>
      </c>
      <c r="F522" t="str">
        <f>DISENE_EX_TechInputSplit!F522</f>
        <v>PublicBuildingDistrict HeatingProductionBoilerLarge</v>
      </c>
    </row>
    <row r="523" spans="1:6" x14ac:dyDescent="0.25">
      <c r="A523" t="str">
        <f>DISENE_EX_TechInputSplit!A523</f>
        <v>TO</v>
      </c>
      <c r="B523">
        <f>DISENE_EX_TechInputSplit!B523</f>
        <v>2034</v>
      </c>
      <c r="C523" t="str">
        <f>DISENE_EX_TechInputSplit!C523</f>
        <v>PUBBDGBMTN</v>
      </c>
      <c r="D523" t="str">
        <f>DISENE_EX_TechInputSplit!D523</f>
        <v>PUBBDGDHEPRDBOILARNGA_EX</v>
      </c>
      <c r="E523">
        <f>IFERROR(IFERROR(VLOOKUP(RIGHT(C523,3),'Tuning parameters'!$B$4:$N$7,HLOOKUP(B523,'Tuning parameters'!$C$2:$N$3,2,FALSE),FALSE),VLOOKUP(RIGHT(C523,4),'Tuning parameters'!$B$4:$N$7,HLOOKUP('NZ50-ENE-2_TechInputSplit'!B523,'Tuning parameters'!$C$2:$N$3,2,FALSE),FALSE)),DISENE_EX_TechInputSplit!E523)</f>
        <v>0.05</v>
      </c>
      <c r="F523" t="str">
        <f>DISENE_EX_TechInputSplit!F523</f>
        <v>PublicBuildingDistrict HeatingProductionBoilerLarge</v>
      </c>
    </row>
    <row r="524" spans="1:6" x14ac:dyDescent="0.25">
      <c r="A524" t="str">
        <f>DISENE_EX_TechInputSplit!A524</f>
        <v>TO</v>
      </c>
      <c r="B524">
        <f>DISENE_EX_TechInputSplit!B524</f>
        <v>2034</v>
      </c>
      <c r="C524" t="str">
        <f>DISENE_EX_TechInputSplit!C524</f>
        <v>SEERESBDGDCOCWPP</v>
      </c>
      <c r="D524" t="str">
        <f>DISENE_EX_TechInputSplit!D524</f>
        <v>RESBDGDCOAVGSUB___CW_EX</v>
      </c>
      <c r="E524">
        <f>IFERROR(IFERROR(VLOOKUP(RIGHT(C524,3),'Tuning parameters'!$B$4:$N$7,HLOOKUP(B524,'Tuning parameters'!$C$2:$N$3,2,FALSE),FALSE),VLOOKUP(RIGHT(C524,4),'Tuning parameters'!$B$4:$N$7,HLOOKUP('NZ50-ENE-2_TechInputSplit'!B524,'Tuning parameters'!$C$2:$N$3,2,FALSE),FALSE)),DISENE_EX_TechInputSplit!E524)</f>
        <v>0.97058823529411697</v>
      </c>
      <c r="F524" t="str">
        <f>DISENE_EX_TechInputSplit!F524</f>
        <v>ResidentialBuildingDistrict CoolingToronto AverageSubstation</v>
      </c>
    </row>
    <row r="525" spans="1:6" x14ac:dyDescent="0.25">
      <c r="A525" t="str">
        <f>DISENE_EX_TechInputSplit!A525</f>
        <v>TO</v>
      </c>
      <c r="B525">
        <f>DISENE_EX_TechInputSplit!B525</f>
        <v>2034</v>
      </c>
      <c r="C525" t="str">
        <f>DISENE_EX_TechInputSplit!C525</f>
        <v>RESBDGELC</v>
      </c>
      <c r="D525" t="str">
        <f>DISENE_EX_TechInputSplit!D525</f>
        <v>RESBDGDCOAVGSUB___CW_EX</v>
      </c>
      <c r="E525">
        <f>IFERROR(IFERROR(VLOOKUP(RIGHT(C525,3),'Tuning parameters'!$B$4:$N$7,HLOOKUP(B525,'Tuning parameters'!$C$2:$N$3,2,FALSE),FALSE),VLOOKUP(RIGHT(C525,4),'Tuning parameters'!$B$4:$N$7,HLOOKUP('NZ50-ENE-2_TechInputSplit'!B525,'Tuning parameters'!$C$2:$N$3,2,FALSE),FALSE)),DISENE_EX_TechInputSplit!E525)</f>
        <v>2.94117647058823E-2</v>
      </c>
      <c r="F525" t="str">
        <f>DISENE_EX_TechInputSplit!F525</f>
        <v>ResidentialBuildingDistrict CoolingToronto AverageSubstation</v>
      </c>
    </row>
    <row r="526" spans="1:6" x14ac:dyDescent="0.25">
      <c r="A526" t="str">
        <f>DISENE_EX_TechInputSplit!A526</f>
        <v>TO</v>
      </c>
      <c r="B526">
        <f>DISENE_EX_TechInputSplit!B526</f>
        <v>2034</v>
      </c>
      <c r="C526" t="str">
        <f>DISENE_EX_TechInputSplit!C526</f>
        <v>RESBDGELC</v>
      </c>
      <c r="D526" t="str">
        <f>DISENE_EX_TechInputSplit!D526</f>
        <v>RESBDGDCOPRDDLAENWELC_EX</v>
      </c>
      <c r="E526">
        <f>IFERROR(IFERROR(VLOOKUP(RIGHT(C526,3),'Tuning parameters'!$B$4:$N$7,HLOOKUP(B526,'Tuning parameters'!$C$2:$N$3,2,FALSE),FALSE),VLOOKUP(RIGHT(C526,4),'Tuning parameters'!$B$4:$N$7,HLOOKUP('NZ50-ENE-2_TechInputSplit'!B526,'Tuning parameters'!$C$2:$N$3,2,FALSE),FALSE)),DISENE_EX_TechInputSplit!E526)</f>
        <v>0.98499999999999999</v>
      </c>
      <c r="F526" t="str">
        <f>DISENE_EX_TechInputSplit!F526</f>
        <v>ResidentialBuildingDistrict CoolingProductionDeep Lake CoolingEnwave</v>
      </c>
    </row>
    <row r="527" spans="1:6" x14ac:dyDescent="0.25">
      <c r="A527" t="str">
        <f>DISENE_EX_TechInputSplit!A527</f>
        <v>TO</v>
      </c>
      <c r="B527">
        <f>DISENE_EX_TechInputSplit!B527</f>
        <v>2034</v>
      </c>
      <c r="C527" t="str">
        <f>DISENE_EX_TechInputSplit!C527</f>
        <v>RESBDGETHOS</v>
      </c>
      <c r="D527" t="str">
        <f>DISENE_EX_TechInputSplit!D527</f>
        <v>RESBDGDCOPRDDLAENWELC_EX</v>
      </c>
      <c r="E527">
        <f>IFERROR(IFERROR(VLOOKUP(RIGHT(C527,3),'Tuning parameters'!$B$4:$N$7,HLOOKUP(B527,'Tuning parameters'!$C$2:$N$3,2,FALSE),FALSE),VLOOKUP(RIGHT(C527,4),'Tuning parameters'!$B$4:$N$7,HLOOKUP('NZ50-ENE-2_TechInputSplit'!B527,'Tuning parameters'!$C$2:$N$3,2,FALSE),FALSE)),DISENE_EX_TechInputSplit!E527)</f>
        <v>1.4999999999999999E-2</v>
      </c>
      <c r="F527" t="str">
        <f>DISENE_EX_TechInputSplit!F527</f>
        <v>ResidentialBuildingDistrict CoolingProductionDeep Lake CoolingEnwave</v>
      </c>
    </row>
    <row r="528" spans="1:6" x14ac:dyDescent="0.25">
      <c r="A528" t="str">
        <f>DISENE_EX_TechInputSplit!A528</f>
        <v>TO</v>
      </c>
      <c r="B528">
        <f>DISENE_EX_TechInputSplit!B528</f>
        <v>2034</v>
      </c>
      <c r="C528" t="str">
        <f>DISENE_EX_TechInputSplit!C528</f>
        <v>SEERESBDGDHEHWP</v>
      </c>
      <c r="D528" t="str">
        <f>DISENE_EX_TechInputSplit!D528</f>
        <v>RESBDGDCOPRDHEPLARHWP_EX</v>
      </c>
      <c r="E528">
        <f>IFERROR(IFERROR(VLOOKUP(RIGHT(C528,3),'Tuning parameters'!$B$4:$N$7,HLOOKUP(B528,'Tuning parameters'!$C$2:$N$3,2,FALSE),FALSE),VLOOKUP(RIGHT(C528,4),'Tuning parameters'!$B$4:$N$7,HLOOKUP('NZ50-ENE-2_TechInputSplit'!B528,'Tuning parameters'!$C$2:$N$3,2,FALSE),FALSE)),DISENE_EX_TechInputSplit!E528)</f>
        <v>0.98499999999999999</v>
      </c>
      <c r="F528" t="str">
        <f>DISENE_EX_TechInputSplit!F528</f>
        <v>ResidentialBuildingDistrict CoolingProductionHeat PumpLarge</v>
      </c>
    </row>
    <row r="529" spans="1:6" x14ac:dyDescent="0.25">
      <c r="A529" t="str">
        <f>DISENE_EX_TechInputSplit!A529</f>
        <v>TO</v>
      </c>
      <c r="B529">
        <f>DISENE_EX_TechInputSplit!B529</f>
        <v>2034</v>
      </c>
      <c r="C529" t="str">
        <f>DISENE_EX_TechInputSplit!C529</f>
        <v>RESBDGELC</v>
      </c>
      <c r="D529" t="str">
        <f>DISENE_EX_TechInputSplit!D529</f>
        <v>RESBDGDCOPRDHEPLARHWP_EX</v>
      </c>
      <c r="E529">
        <f>IFERROR(IFERROR(VLOOKUP(RIGHT(C529,3),'Tuning parameters'!$B$4:$N$7,HLOOKUP(B529,'Tuning parameters'!$C$2:$N$3,2,FALSE),FALSE),VLOOKUP(RIGHT(C529,4),'Tuning parameters'!$B$4:$N$7,HLOOKUP('NZ50-ENE-2_TechInputSplit'!B529,'Tuning parameters'!$C$2:$N$3,2,FALSE),FALSE)),DISENE_EX_TechInputSplit!E529)</f>
        <v>1.4999999999999999E-2</v>
      </c>
      <c r="F529" t="str">
        <f>DISENE_EX_TechInputSplit!F529</f>
        <v>ResidentialBuildingDistrict CoolingProductionHeat PumpLarge</v>
      </c>
    </row>
    <row r="530" spans="1:6" x14ac:dyDescent="0.25">
      <c r="A530" t="str">
        <f>DISENE_EX_TechInputSplit!A530</f>
        <v>TO</v>
      </c>
      <c r="B530">
        <f>DISENE_EX_TechInputSplit!B530</f>
        <v>2034</v>
      </c>
      <c r="C530" t="str">
        <f>DISENE_EX_TechInputSplit!C530</f>
        <v>SEERESBDGDHEHWPP</v>
      </c>
      <c r="D530" t="str">
        <f>DISENE_EX_TechInputSplit!D530</f>
        <v>RESBDGDHEAVGSUB___HW_EX</v>
      </c>
      <c r="E530">
        <f>IFERROR(IFERROR(VLOOKUP(RIGHT(C530,3),'Tuning parameters'!$B$4:$N$7,HLOOKUP(B530,'Tuning parameters'!$C$2:$N$3,2,FALSE),FALSE),VLOOKUP(RIGHT(C530,4),'Tuning parameters'!$B$4:$N$7,HLOOKUP('NZ50-ENE-2_TechInputSplit'!B530,'Tuning parameters'!$C$2:$N$3,2,FALSE),FALSE)),DISENE_EX_TechInputSplit!E530)</f>
        <v>0.97058823529411697</v>
      </c>
      <c r="F530" t="str">
        <f>DISENE_EX_TechInputSplit!F530</f>
        <v>ResidentialBuildingDistrict HeatingToronto AverageSubstation</v>
      </c>
    </row>
    <row r="531" spans="1:6" x14ac:dyDescent="0.25">
      <c r="A531" t="str">
        <f>DISENE_EX_TechInputSplit!A531</f>
        <v>TO</v>
      </c>
      <c r="B531">
        <f>DISENE_EX_TechInputSplit!B531</f>
        <v>2034</v>
      </c>
      <c r="C531" t="str">
        <f>DISENE_EX_TechInputSplit!C531</f>
        <v>RESBDGELC</v>
      </c>
      <c r="D531" t="str">
        <f>DISENE_EX_TechInputSplit!D531</f>
        <v>RESBDGDHEAVGSUB___HW_EX</v>
      </c>
      <c r="E531">
        <f>IFERROR(IFERROR(VLOOKUP(RIGHT(C531,3),'Tuning parameters'!$B$4:$N$7,HLOOKUP(B531,'Tuning parameters'!$C$2:$N$3,2,FALSE),FALSE),VLOOKUP(RIGHT(C531,4),'Tuning parameters'!$B$4:$N$7,HLOOKUP('NZ50-ENE-2_TechInputSplit'!B531,'Tuning parameters'!$C$2:$N$3,2,FALSE),FALSE)),DISENE_EX_TechInputSplit!E531)</f>
        <v>2.94117647058823E-2</v>
      </c>
      <c r="F531" t="str">
        <f>DISENE_EX_TechInputSplit!F531</f>
        <v>ResidentialBuildingDistrict HeatingToronto AverageSubstation</v>
      </c>
    </row>
    <row r="532" spans="1:6" x14ac:dyDescent="0.25">
      <c r="A532" t="str">
        <f>DISENE_EX_TechInputSplit!A532</f>
        <v>TO</v>
      </c>
      <c r="B532">
        <f>DISENE_EX_TechInputSplit!B532</f>
        <v>2034</v>
      </c>
      <c r="C532" t="str">
        <f>DISENE_EX_TechInputSplit!C532</f>
        <v>RESBDGNGA</v>
      </c>
      <c r="D532" t="str">
        <f>DISENE_EX_TechInputSplit!D532</f>
        <v>RESBDGDHEPRDBOILARNGA_EX</v>
      </c>
      <c r="E532">
        <f>IFERROR(IFERROR(VLOOKUP(RIGHT(C532,3),'Tuning parameters'!$B$4:$N$7,HLOOKUP(B532,'Tuning parameters'!$C$2:$N$3,2,FALSE),FALSE),VLOOKUP(RIGHT(C532,4),'Tuning parameters'!$B$4:$N$7,HLOOKUP('NZ50-ENE-2_TechInputSplit'!B532,'Tuning parameters'!$C$2:$N$3,2,FALSE),FALSE)),DISENE_EX_TechInputSplit!E532)</f>
        <v>0.95</v>
      </c>
      <c r="F532" t="str">
        <f>DISENE_EX_TechInputSplit!F532</f>
        <v>ResidentialBuildingDistrict HeatingProductionBoilerLarge</v>
      </c>
    </row>
    <row r="533" spans="1:6" x14ac:dyDescent="0.25">
      <c r="A533" t="str">
        <f>DISENE_EX_TechInputSplit!A533</f>
        <v>TO</v>
      </c>
      <c r="B533">
        <f>DISENE_EX_TechInputSplit!B533</f>
        <v>2034</v>
      </c>
      <c r="C533" t="str">
        <f>DISENE_EX_TechInputSplit!C533</f>
        <v>RESBDGBMTN</v>
      </c>
      <c r="D533" t="str">
        <f>DISENE_EX_TechInputSplit!D533</f>
        <v>RESBDGDHEPRDBOILARNGA_EX</v>
      </c>
      <c r="E533">
        <f>IFERROR(IFERROR(VLOOKUP(RIGHT(C533,3),'Tuning parameters'!$B$4:$N$7,HLOOKUP(B533,'Tuning parameters'!$C$2:$N$3,2,FALSE),FALSE),VLOOKUP(RIGHT(C533,4),'Tuning parameters'!$B$4:$N$7,HLOOKUP('NZ50-ENE-2_TechInputSplit'!B533,'Tuning parameters'!$C$2:$N$3,2,FALSE),FALSE)),DISENE_EX_TechInputSplit!E533)</f>
        <v>0.05</v>
      </c>
      <c r="F533" t="str">
        <f>DISENE_EX_TechInputSplit!F533</f>
        <v>ResidentialBuildingDistrict HeatingProductionBoilerLarge</v>
      </c>
    </row>
    <row r="534" spans="1:6" x14ac:dyDescent="0.25">
      <c r="A534" t="str">
        <f>DISENE_EX_TechInputSplit!A534</f>
        <v>TO</v>
      </c>
      <c r="B534">
        <f>DISENE_EX_TechInputSplit!B534</f>
        <v>2035</v>
      </c>
      <c r="C534" t="str">
        <f>DISENE_EX_TechInputSplit!C534</f>
        <v>SEECOMBDGDCOCWPP</v>
      </c>
      <c r="D534" t="str">
        <f>DISENE_EX_TechInputSplit!D534</f>
        <v>COMBDGDCOAVGSUB___CW_EX</v>
      </c>
      <c r="E534">
        <f>IFERROR(IFERROR(VLOOKUP(RIGHT(C534,3),'Tuning parameters'!$B$4:$N$7,HLOOKUP(B534,'Tuning parameters'!$C$2:$N$3,2,FALSE),FALSE),VLOOKUP(RIGHT(C534,4),'Tuning parameters'!$B$4:$N$7,HLOOKUP('NZ50-ENE-2_TechInputSplit'!B534,'Tuning parameters'!$C$2:$N$3,2,FALSE),FALSE)),DISENE_EX_TechInputSplit!E534)</f>
        <v>0.97058823529411697</v>
      </c>
      <c r="F534" t="str">
        <f>DISENE_EX_TechInputSplit!F534</f>
        <v>CommercialBuildingDistrict CoolingToronto AverageSubstation</v>
      </c>
    </row>
    <row r="535" spans="1:6" x14ac:dyDescent="0.25">
      <c r="A535" t="str">
        <f>DISENE_EX_TechInputSplit!A535</f>
        <v>TO</v>
      </c>
      <c r="B535">
        <f>DISENE_EX_TechInputSplit!B535</f>
        <v>2035</v>
      </c>
      <c r="C535" t="str">
        <f>DISENE_EX_TechInputSplit!C535</f>
        <v>COMBDGELC</v>
      </c>
      <c r="D535" t="str">
        <f>DISENE_EX_TechInputSplit!D535</f>
        <v>COMBDGDCOAVGSUB___CW_EX</v>
      </c>
      <c r="E535">
        <f>IFERROR(IFERROR(VLOOKUP(RIGHT(C535,3),'Tuning parameters'!$B$4:$N$7,HLOOKUP(B535,'Tuning parameters'!$C$2:$N$3,2,FALSE),FALSE),VLOOKUP(RIGHT(C535,4),'Tuning parameters'!$B$4:$N$7,HLOOKUP('NZ50-ENE-2_TechInputSplit'!B535,'Tuning parameters'!$C$2:$N$3,2,FALSE),FALSE)),DISENE_EX_TechInputSplit!E535)</f>
        <v>2.94117647058823E-2</v>
      </c>
      <c r="F535" t="str">
        <f>DISENE_EX_TechInputSplit!F535</f>
        <v>CommercialBuildingDistrict CoolingToronto AverageSubstation</v>
      </c>
    </row>
    <row r="536" spans="1:6" x14ac:dyDescent="0.25">
      <c r="A536" t="str">
        <f>DISENE_EX_TechInputSplit!A536</f>
        <v>TO</v>
      </c>
      <c r="B536">
        <f>DISENE_EX_TechInputSplit!B536</f>
        <v>2035</v>
      </c>
      <c r="C536" t="str">
        <f>DISENE_EX_TechInputSplit!C536</f>
        <v>COMBDGELC</v>
      </c>
      <c r="D536" t="str">
        <f>DISENE_EX_TechInputSplit!D536</f>
        <v>COMBDGDCOPRDDLAENWELC_EX</v>
      </c>
      <c r="E536">
        <f>IFERROR(IFERROR(VLOOKUP(RIGHT(C536,3),'Tuning parameters'!$B$4:$N$7,HLOOKUP(B536,'Tuning parameters'!$C$2:$N$3,2,FALSE),FALSE),VLOOKUP(RIGHT(C536,4),'Tuning parameters'!$B$4:$N$7,HLOOKUP('NZ50-ENE-2_TechInputSplit'!B536,'Tuning parameters'!$C$2:$N$3,2,FALSE),FALSE)),DISENE_EX_TechInputSplit!E536)</f>
        <v>0.98499999999999999</v>
      </c>
      <c r="F536" t="str">
        <f>DISENE_EX_TechInputSplit!F536</f>
        <v>CommercialBuildingDistrict CoolingProductionDeep Lake CoolingEnwave</v>
      </c>
    </row>
    <row r="537" spans="1:6" x14ac:dyDescent="0.25">
      <c r="A537" t="str">
        <f>DISENE_EX_TechInputSplit!A537</f>
        <v>TO</v>
      </c>
      <c r="B537">
        <f>DISENE_EX_TechInputSplit!B537</f>
        <v>2035</v>
      </c>
      <c r="C537" t="str">
        <f>DISENE_EX_TechInputSplit!C537</f>
        <v>COMBDGETHOS</v>
      </c>
      <c r="D537" t="str">
        <f>DISENE_EX_TechInputSplit!D537</f>
        <v>COMBDGDCOPRDDLAENWELC_EX</v>
      </c>
      <c r="E537">
        <f>IFERROR(IFERROR(VLOOKUP(RIGHT(C537,3),'Tuning parameters'!$B$4:$N$7,HLOOKUP(B537,'Tuning parameters'!$C$2:$N$3,2,FALSE),FALSE),VLOOKUP(RIGHT(C537,4),'Tuning parameters'!$B$4:$N$7,HLOOKUP('NZ50-ENE-2_TechInputSplit'!B537,'Tuning parameters'!$C$2:$N$3,2,FALSE),FALSE)),DISENE_EX_TechInputSplit!E537)</f>
        <v>1.4999999999999999E-2</v>
      </c>
      <c r="F537" t="str">
        <f>DISENE_EX_TechInputSplit!F537</f>
        <v>CommercialBuildingDistrict CoolingProductionDeep Lake CoolingEnwave</v>
      </c>
    </row>
    <row r="538" spans="1:6" x14ac:dyDescent="0.25">
      <c r="A538" t="str">
        <f>DISENE_EX_TechInputSplit!A538</f>
        <v>TO</v>
      </c>
      <c r="B538">
        <f>DISENE_EX_TechInputSplit!B538</f>
        <v>2035</v>
      </c>
      <c r="C538" t="str">
        <f>DISENE_EX_TechInputSplit!C538</f>
        <v>SEECOMBDGDHEHWP</v>
      </c>
      <c r="D538" t="str">
        <f>DISENE_EX_TechInputSplit!D538</f>
        <v>COMBDGDCOPRDHEPLARHWP_EX</v>
      </c>
      <c r="E538">
        <f>IFERROR(IFERROR(VLOOKUP(RIGHT(C538,3),'Tuning parameters'!$B$4:$N$7,HLOOKUP(B538,'Tuning parameters'!$C$2:$N$3,2,FALSE),FALSE),VLOOKUP(RIGHT(C538,4),'Tuning parameters'!$B$4:$N$7,HLOOKUP('NZ50-ENE-2_TechInputSplit'!B538,'Tuning parameters'!$C$2:$N$3,2,FALSE),FALSE)),DISENE_EX_TechInputSplit!E538)</f>
        <v>0.98499999999999999</v>
      </c>
      <c r="F538" t="str">
        <f>DISENE_EX_TechInputSplit!F538</f>
        <v>CommercialBuildingDistrict CoolingProductionHeat PumpLarge</v>
      </c>
    </row>
    <row r="539" spans="1:6" x14ac:dyDescent="0.25">
      <c r="A539" t="str">
        <f>DISENE_EX_TechInputSplit!A539</f>
        <v>TO</v>
      </c>
      <c r="B539">
        <f>DISENE_EX_TechInputSplit!B539</f>
        <v>2035</v>
      </c>
      <c r="C539" t="str">
        <f>DISENE_EX_TechInputSplit!C539</f>
        <v>COMBDGELC</v>
      </c>
      <c r="D539" t="str">
        <f>DISENE_EX_TechInputSplit!D539</f>
        <v>COMBDGDCOPRDHEPLARHWP_EX</v>
      </c>
      <c r="E539">
        <f>IFERROR(IFERROR(VLOOKUP(RIGHT(C539,3),'Tuning parameters'!$B$4:$N$7,HLOOKUP(B539,'Tuning parameters'!$C$2:$N$3,2,FALSE),FALSE),VLOOKUP(RIGHT(C539,4),'Tuning parameters'!$B$4:$N$7,HLOOKUP('NZ50-ENE-2_TechInputSplit'!B539,'Tuning parameters'!$C$2:$N$3,2,FALSE),FALSE)),DISENE_EX_TechInputSplit!E539)</f>
        <v>1.4999999999999999E-2</v>
      </c>
      <c r="F539" t="str">
        <f>DISENE_EX_TechInputSplit!F539</f>
        <v>CommercialBuildingDistrict CoolingProductionHeat PumpLarge</v>
      </c>
    </row>
    <row r="540" spans="1:6" x14ac:dyDescent="0.25">
      <c r="A540" t="str">
        <f>DISENE_EX_TechInputSplit!A540</f>
        <v>TO</v>
      </c>
      <c r="B540">
        <f>DISENE_EX_TechInputSplit!B540</f>
        <v>2035</v>
      </c>
      <c r="C540" t="str">
        <f>DISENE_EX_TechInputSplit!C540</f>
        <v>SEECOMBDGDHEHWPP</v>
      </c>
      <c r="D540" t="str">
        <f>DISENE_EX_TechInputSplit!D540</f>
        <v>COMBDGDHEAVGSUB___HW_EX</v>
      </c>
      <c r="E540">
        <f>IFERROR(IFERROR(VLOOKUP(RIGHT(C540,3),'Tuning parameters'!$B$4:$N$7,HLOOKUP(B540,'Tuning parameters'!$C$2:$N$3,2,FALSE),FALSE),VLOOKUP(RIGHT(C540,4),'Tuning parameters'!$B$4:$N$7,HLOOKUP('NZ50-ENE-2_TechInputSplit'!B540,'Tuning parameters'!$C$2:$N$3,2,FALSE),FALSE)),DISENE_EX_TechInputSplit!E540)</f>
        <v>0.97058823529411697</v>
      </c>
      <c r="F540" t="str">
        <f>DISENE_EX_TechInputSplit!F540</f>
        <v>CommercialBuildingDistrict HeatingToronto AverageSubstation</v>
      </c>
    </row>
    <row r="541" spans="1:6" x14ac:dyDescent="0.25">
      <c r="A541" t="str">
        <f>DISENE_EX_TechInputSplit!A541</f>
        <v>TO</v>
      </c>
      <c r="B541">
        <f>DISENE_EX_TechInputSplit!B541</f>
        <v>2035</v>
      </c>
      <c r="C541" t="str">
        <f>DISENE_EX_TechInputSplit!C541</f>
        <v>COMBDGELC</v>
      </c>
      <c r="D541" t="str">
        <f>DISENE_EX_TechInputSplit!D541</f>
        <v>COMBDGDHEAVGSUB___HW_EX</v>
      </c>
      <c r="E541">
        <f>IFERROR(IFERROR(VLOOKUP(RIGHT(C541,3),'Tuning parameters'!$B$4:$N$7,HLOOKUP(B541,'Tuning parameters'!$C$2:$N$3,2,FALSE),FALSE),VLOOKUP(RIGHT(C541,4),'Tuning parameters'!$B$4:$N$7,HLOOKUP('NZ50-ENE-2_TechInputSplit'!B541,'Tuning parameters'!$C$2:$N$3,2,FALSE),FALSE)),DISENE_EX_TechInputSplit!E541)</f>
        <v>2.94117647058823E-2</v>
      </c>
      <c r="F541" t="str">
        <f>DISENE_EX_TechInputSplit!F541</f>
        <v>CommercialBuildingDistrict HeatingToronto AverageSubstation</v>
      </c>
    </row>
    <row r="542" spans="1:6" x14ac:dyDescent="0.25">
      <c r="A542" t="str">
        <f>DISENE_EX_TechInputSplit!A542</f>
        <v>TO</v>
      </c>
      <c r="B542">
        <f>DISENE_EX_TechInputSplit!B542</f>
        <v>2035</v>
      </c>
      <c r="C542" t="str">
        <f>DISENE_EX_TechInputSplit!C542</f>
        <v>COMBDGNGA</v>
      </c>
      <c r="D542" t="str">
        <f>DISENE_EX_TechInputSplit!D542</f>
        <v>COMBDGDHEPRDBOILARNGA_EX</v>
      </c>
      <c r="E542">
        <f>IFERROR(IFERROR(VLOOKUP(RIGHT(C542,3),'Tuning parameters'!$B$4:$N$7,HLOOKUP(B542,'Tuning parameters'!$C$2:$N$3,2,FALSE),FALSE),VLOOKUP(RIGHT(C542,4),'Tuning parameters'!$B$4:$N$7,HLOOKUP('NZ50-ENE-2_TechInputSplit'!B542,'Tuning parameters'!$C$2:$N$3,2,FALSE),FALSE)),DISENE_EX_TechInputSplit!E542)</f>
        <v>0</v>
      </c>
      <c r="F542" t="str">
        <f>DISENE_EX_TechInputSplit!F542</f>
        <v>CommercialBuildingDistrict HeatingProductionBoilerLarge</v>
      </c>
    </row>
    <row r="543" spans="1:6" x14ac:dyDescent="0.25">
      <c r="A543" t="str">
        <f>DISENE_EX_TechInputSplit!A543</f>
        <v>TO</v>
      </c>
      <c r="B543">
        <f>DISENE_EX_TechInputSplit!B543</f>
        <v>2035</v>
      </c>
      <c r="C543" t="str">
        <f>DISENE_EX_TechInputSplit!C543</f>
        <v>COMBDGBMTN</v>
      </c>
      <c r="D543" t="str">
        <f>DISENE_EX_TechInputSplit!D543</f>
        <v>COMBDGDHEPRDBOILARNGA_EX</v>
      </c>
      <c r="E543">
        <f>IFERROR(IFERROR(VLOOKUP(RIGHT(C543,3),'Tuning parameters'!$B$4:$N$7,HLOOKUP(B543,'Tuning parameters'!$C$2:$N$3,2,FALSE),FALSE),VLOOKUP(RIGHT(C543,4),'Tuning parameters'!$B$4:$N$7,HLOOKUP('NZ50-ENE-2_TechInputSplit'!B543,'Tuning parameters'!$C$2:$N$3,2,FALSE),FALSE)),DISENE_EX_TechInputSplit!E543)</f>
        <v>1</v>
      </c>
      <c r="F543" t="str">
        <f>DISENE_EX_TechInputSplit!F543</f>
        <v>CommercialBuildingDistrict HeatingProductionBoilerLarge</v>
      </c>
    </row>
    <row r="544" spans="1:6" x14ac:dyDescent="0.25">
      <c r="A544" t="str">
        <f>DISENE_EX_TechInputSplit!A544</f>
        <v>TO</v>
      </c>
      <c r="B544">
        <f>DISENE_EX_TechInputSplit!B544</f>
        <v>2035</v>
      </c>
      <c r="C544" t="str">
        <f>DISENE_EX_TechInputSplit!C544</f>
        <v>PUBBDGELC</v>
      </c>
      <c r="D544" t="str">
        <f>DISENE_EX_TechInputSplit!D544</f>
        <v>PUBBDGDCOAVGSUB___CW_EX</v>
      </c>
      <c r="E544">
        <f>IFERROR(IFERROR(VLOOKUP(RIGHT(C544,3),'Tuning parameters'!$B$4:$N$7,HLOOKUP(B544,'Tuning parameters'!$C$2:$N$3,2,FALSE),FALSE),VLOOKUP(RIGHT(C544,4),'Tuning parameters'!$B$4:$N$7,HLOOKUP('NZ50-ENE-2_TechInputSplit'!B544,'Tuning parameters'!$C$2:$N$3,2,FALSE),FALSE)),DISENE_EX_TechInputSplit!E544)</f>
        <v>0.97058823529411697</v>
      </c>
      <c r="F544" t="str">
        <f>DISENE_EX_TechInputSplit!F544</f>
        <v>PublicBuildingDistrict CoolingToronto AverageSubstation</v>
      </c>
    </row>
    <row r="545" spans="1:6" x14ac:dyDescent="0.25">
      <c r="A545" t="str">
        <f>DISENE_EX_TechInputSplit!A545</f>
        <v>TO</v>
      </c>
      <c r="B545">
        <f>DISENE_EX_TechInputSplit!B545</f>
        <v>2035</v>
      </c>
      <c r="C545" t="str">
        <f>DISENE_EX_TechInputSplit!C545</f>
        <v>SEEPUBBDGDCOCWPP</v>
      </c>
      <c r="D545" t="str">
        <f>DISENE_EX_TechInputSplit!D545</f>
        <v>PUBBDGDCOAVGSUB___CW_EX</v>
      </c>
      <c r="E545">
        <f>IFERROR(IFERROR(VLOOKUP(RIGHT(C545,3),'Tuning parameters'!$B$4:$N$7,HLOOKUP(B545,'Tuning parameters'!$C$2:$N$3,2,FALSE),FALSE),VLOOKUP(RIGHT(C545,4),'Tuning parameters'!$B$4:$N$7,HLOOKUP('NZ50-ENE-2_TechInputSplit'!B545,'Tuning parameters'!$C$2:$N$3,2,FALSE),FALSE)),DISENE_EX_TechInputSplit!E545)</f>
        <v>2.94117647058823E-2</v>
      </c>
      <c r="F545" t="str">
        <f>DISENE_EX_TechInputSplit!F545</f>
        <v>PublicBuildingDistrict CoolingToronto AverageSubstation</v>
      </c>
    </row>
    <row r="546" spans="1:6" x14ac:dyDescent="0.25">
      <c r="A546" t="str">
        <f>DISENE_EX_TechInputSplit!A546</f>
        <v>TO</v>
      </c>
      <c r="B546">
        <f>DISENE_EX_TechInputSplit!B546</f>
        <v>2035</v>
      </c>
      <c r="C546" t="str">
        <f>DISENE_EX_TechInputSplit!C546</f>
        <v>SEEPUBBDGDHEHWP</v>
      </c>
      <c r="D546" t="str">
        <f>DISENE_EX_TechInputSplit!D546</f>
        <v>PUBBDGDCOPRDHEPMEDHWP_EX</v>
      </c>
      <c r="E546">
        <f>IFERROR(IFERROR(VLOOKUP(RIGHT(C546,3),'Tuning parameters'!$B$4:$N$7,HLOOKUP(B546,'Tuning parameters'!$C$2:$N$3,2,FALSE),FALSE),VLOOKUP(RIGHT(C546,4),'Tuning parameters'!$B$4:$N$7,HLOOKUP('NZ50-ENE-2_TechInputSplit'!B546,'Tuning parameters'!$C$2:$N$3,2,FALSE),FALSE)),DISENE_EX_TechInputSplit!E546)</f>
        <v>0.98499999999999999</v>
      </c>
      <c r="F546" t="str">
        <f>DISENE_EX_TechInputSplit!F546</f>
        <v>PublicBuildingDistrict CoolingProductionHeat PumpMedium</v>
      </c>
    </row>
    <row r="547" spans="1:6" x14ac:dyDescent="0.25">
      <c r="A547" t="str">
        <f>DISENE_EX_TechInputSplit!A547</f>
        <v>TO</v>
      </c>
      <c r="B547">
        <f>DISENE_EX_TechInputSplit!B547</f>
        <v>2035</v>
      </c>
      <c r="C547" t="str">
        <f>DISENE_EX_TechInputSplit!C547</f>
        <v>PUBBDGELC</v>
      </c>
      <c r="D547" t="str">
        <f>DISENE_EX_TechInputSplit!D547</f>
        <v>PUBBDGDCOPRDHEPMEDHWP_EX</v>
      </c>
      <c r="E547">
        <f>IFERROR(IFERROR(VLOOKUP(RIGHT(C547,3),'Tuning parameters'!$B$4:$N$7,HLOOKUP(B547,'Tuning parameters'!$C$2:$N$3,2,FALSE),FALSE),VLOOKUP(RIGHT(C547,4),'Tuning parameters'!$B$4:$N$7,HLOOKUP('NZ50-ENE-2_TechInputSplit'!B547,'Tuning parameters'!$C$2:$N$3,2,FALSE),FALSE)),DISENE_EX_TechInputSplit!E547)</f>
        <v>1.4999999999999999E-2</v>
      </c>
      <c r="F547" t="str">
        <f>DISENE_EX_TechInputSplit!F547</f>
        <v>PublicBuildingDistrict CoolingProductionHeat PumpMedium</v>
      </c>
    </row>
    <row r="548" spans="1:6" x14ac:dyDescent="0.25">
      <c r="A548" t="str">
        <f>DISENE_EX_TechInputSplit!A548</f>
        <v>TO</v>
      </c>
      <c r="B548">
        <f>DISENE_EX_TechInputSplit!B548</f>
        <v>2035</v>
      </c>
      <c r="C548" t="str">
        <f>DISENE_EX_TechInputSplit!C548</f>
        <v>SEEPUBBDGDHEHWPP</v>
      </c>
      <c r="D548" t="str">
        <f>DISENE_EX_TechInputSplit!D548</f>
        <v>PUBBDGDHEAVGSUB___HW_EX</v>
      </c>
      <c r="E548">
        <f>IFERROR(IFERROR(VLOOKUP(RIGHT(C548,3),'Tuning parameters'!$B$4:$N$7,HLOOKUP(B548,'Tuning parameters'!$C$2:$N$3,2,FALSE),FALSE),VLOOKUP(RIGHT(C548,4),'Tuning parameters'!$B$4:$N$7,HLOOKUP('NZ50-ENE-2_TechInputSplit'!B548,'Tuning parameters'!$C$2:$N$3,2,FALSE),FALSE)),DISENE_EX_TechInputSplit!E548)</f>
        <v>0.97058823529411697</v>
      </c>
      <c r="F548" t="str">
        <f>DISENE_EX_TechInputSplit!F548</f>
        <v>PublicBuildingDistrict HeatingToronto AverageSubstation</v>
      </c>
    </row>
    <row r="549" spans="1:6" x14ac:dyDescent="0.25">
      <c r="A549" t="str">
        <f>DISENE_EX_TechInputSplit!A549</f>
        <v>TO</v>
      </c>
      <c r="B549">
        <f>DISENE_EX_TechInputSplit!B549</f>
        <v>2035</v>
      </c>
      <c r="C549" t="str">
        <f>DISENE_EX_TechInputSplit!C549</f>
        <v>PUBBDGELC</v>
      </c>
      <c r="D549" t="str">
        <f>DISENE_EX_TechInputSplit!D549</f>
        <v>PUBBDGDHEAVGSUB___HW_EX</v>
      </c>
      <c r="E549">
        <f>IFERROR(IFERROR(VLOOKUP(RIGHT(C549,3),'Tuning parameters'!$B$4:$N$7,HLOOKUP(B549,'Tuning parameters'!$C$2:$N$3,2,FALSE),FALSE),VLOOKUP(RIGHT(C549,4),'Tuning parameters'!$B$4:$N$7,HLOOKUP('NZ50-ENE-2_TechInputSplit'!B549,'Tuning parameters'!$C$2:$N$3,2,FALSE),FALSE)),DISENE_EX_TechInputSplit!E549)</f>
        <v>2.94117647058823E-2</v>
      </c>
      <c r="F549" t="str">
        <f>DISENE_EX_TechInputSplit!F549</f>
        <v>PublicBuildingDistrict HeatingToronto AverageSubstation</v>
      </c>
    </row>
    <row r="550" spans="1:6" x14ac:dyDescent="0.25">
      <c r="A550" t="str">
        <f>DISENE_EX_TechInputSplit!A550</f>
        <v>TO</v>
      </c>
      <c r="B550">
        <f>DISENE_EX_TechInputSplit!B550</f>
        <v>2035</v>
      </c>
      <c r="C550" t="str">
        <f>DISENE_EX_TechInputSplit!C550</f>
        <v>PUBBDGNGA</v>
      </c>
      <c r="D550" t="str">
        <f>DISENE_EX_TechInputSplit!D550</f>
        <v>PUBBDGDHEPRDBOILARNGA_EX</v>
      </c>
      <c r="E550">
        <f>IFERROR(IFERROR(VLOOKUP(RIGHT(C550,3),'Tuning parameters'!$B$4:$N$7,HLOOKUP(B550,'Tuning parameters'!$C$2:$N$3,2,FALSE),FALSE),VLOOKUP(RIGHT(C550,4),'Tuning parameters'!$B$4:$N$7,HLOOKUP('NZ50-ENE-2_TechInputSplit'!B550,'Tuning parameters'!$C$2:$N$3,2,FALSE),FALSE)),DISENE_EX_TechInputSplit!E550)</f>
        <v>0</v>
      </c>
      <c r="F550" t="str">
        <f>DISENE_EX_TechInputSplit!F550</f>
        <v>PublicBuildingDistrict HeatingProductionBoilerLarge</v>
      </c>
    </row>
    <row r="551" spans="1:6" x14ac:dyDescent="0.25">
      <c r="A551" t="str">
        <f>DISENE_EX_TechInputSplit!A551</f>
        <v>TO</v>
      </c>
      <c r="B551">
        <f>DISENE_EX_TechInputSplit!B551</f>
        <v>2035</v>
      </c>
      <c r="C551" t="str">
        <f>DISENE_EX_TechInputSplit!C551</f>
        <v>PUBBDGBMTN</v>
      </c>
      <c r="D551" t="str">
        <f>DISENE_EX_TechInputSplit!D551</f>
        <v>PUBBDGDHEPRDBOILARNGA_EX</v>
      </c>
      <c r="E551">
        <f>IFERROR(IFERROR(VLOOKUP(RIGHT(C551,3),'Tuning parameters'!$B$4:$N$7,HLOOKUP(B551,'Tuning parameters'!$C$2:$N$3,2,FALSE),FALSE),VLOOKUP(RIGHT(C551,4),'Tuning parameters'!$B$4:$N$7,HLOOKUP('NZ50-ENE-2_TechInputSplit'!B551,'Tuning parameters'!$C$2:$N$3,2,FALSE),FALSE)),DISENE_EX_TechInputSplit!E551)</f>
        <v>1</v>
      </c>
      <c r="F551" t="str">
        <f>DISENE_EX_TechInputSplit!F551</f>
        <v>PublicBuildingDistrict HeatingProductionBoilerLarge</v>
      </c>
    </row>
    <row r="552" spans="1:6" x14ac:dyDescent="0.25">
      <c r="A552" t="str">
        <f>DISENE_EX_TechInputSplit!A552</f>
        <v>TO</v>
      </c>
      <c r="B552">
        <f>DISENE_EX_TechInputSplit!B552</f>
        <v>2035</v>
      </c>
      <c r="C552" t="str">
        <f>DISENE_EX_TechInputSplit!C552</f>
        <v>SEERESBDGDCOCWPP</v>
      </c>
      <c r="D552" t="str">
        <f>DISENE_EX_TechInputSplit!D552</f>
        <v>RESBDGDCOAVGSUB___CW_EX</v>
      </c>
      <c r="E552">
        <f>IFERROR(IFERROR(VLOOKUP(RIGHT(C552,3),'Tuning parameters'!$B$4:$N$7,HLOOKUP(B552,'Tuning parameters'!$C$2:$N$3,2,FALSE),FALSE),VLOOKUP(RIGHT(C552,4),'Tuning parameters'!$B$4:$N$7,HLOOKUP('NZ50-ENE-2_TechInputSplit'!B552,'Tuning parameters'!$C$2:$N$3,2,FALSE),FALSE)),DISENE_EX_TechInputSplit!E552)</f>
        <v>0.97058823529411697</v>
      </c>
      <c r="F552" t="str">
        <f>DISENE_EX_TechInputSplit!F552</f>
        <v>ResidentialBuildingDistrict CoolingToronto AverageSubstation</v>
      </c>
    </row>
    <row r="553" spans="1:6" x14ac:dyDescent="0.25">
      <c r="A553" t="str">
        <f>DISENE_EX_TechInputSplit!A553</f>
        <v>TO</v>
      </c>
      <c r="B553">
        <f>DISENE_EX_TechInputSplit!B553</f>
        <v>2035</v>
      </c>
      <c r="C553" t="str">
        <f>DISENE_EX_TechInputSplit!C553</f>
        <v>RESBDGELC</v>
      </c>
      <c r="D553" t="str">
        <f>DISENE_EX_TechInputSplit!D553</f>
        <v>RESBDGDCOAVGSUB___CW_EX</v>
      </c>
      <c r="E553">
        <f>IFERROR(IFERROR(VLOOKUP(RIGHT(C553,3),'Tuning parameters'!$B$4:$N$7,HLOOKUP(B553,'Tuning parameters'!$C$2:$N$3,2,FALSE),FALSE),VLOOKUP(RIGHT(C553,4),'Tuning parameters'!$B$4:$N$7,HLOOKUP('NZ50-ENE-2_TechInputSplit'!B553,'Tuning parameters'!$C$2:$N$3,2,FALSE),FALSE)),DISENE_EX_TechInputSplit!E553)</f>
        <v>2.94117647058823E-2</v>
      </c>
      <c r="F553" t="str">
        <f>DISENE_EX_TechInputSplit!F553</f>
        <v>ResidentialBuildingDistrict CoolingToronto AverageSubstation</v>
      </c>
    </row>
    <row r="554" spans="1:6" x14ac:dyDescent="0.25">
      <c r="A554" t="str">
        <f>DISENE_EX_TechInputSplit!A554</f>
        <v>TO</v>
      </c>
      <c r="B554">
        <f>DISENE_EX_TechInputSplit!B554</f>
        <v>2035</v>
      </c>
      <c r="C554" t="str">
        <f>DISENE_EX_TechInputSplit!C554</f>
        <v>RESBDGELC</v>
      </c>
      <c r="D554" t="str">
        <f>DISENE_EX_TechInputSplit!D554</f>
        <v>RESBDGDCOPRDDLAENWELC_EX</v>
      </c>
      <c r="E554">
        <f>IFERROR(IFERROR(VLOOKUP(RIGHT(C554,3),'Tuning parameters'!$B$4:$N$7,HLOOKUP(B554,'Tuning parameters'!$C$2:$N$3,2,FALSE),FALSE),VLOOKUP(RIGHT(C554,4),'Tuning parameters'!$B$4:$N$7,HLOOKUP('NZ50-ENE-2_TechInputSplit'!B554,'Tuning parameters'!$C$2:$N$3,2,FALSE),FALSE)),DISENE_EX_TechInputSplit!E554)</f>
        <v>0.98499999999999999</v>
      </c>
      <c r="F554" t="str">
        <f>DISENE_EX_TechInputSplit!F554</f>
        <v>ResidentialBuildingDistrict CoolingProductionDeep Lake CoolingEnwave</v>
      </c>
    </row>
    <row r="555" spans="1:6" x14ac:dyDescent="0.25">
      <c r="A555" t="str">
        <f>DISENE_EX_TechInputSplit!A555</f>
        <v>TO</v>
      </c>
      <c r="B555">
        <f>DISENE_EX_TechInputSplit!B555</f>
        <v>2035</v>
      </c>
      <c r="C555" t="str">
        <f>DISENE_EX_TechInputSplit!C555</f>
        <v>RESBDGETHOS</v>
      </c>
      <c r="D555" t="str">
        <f>DISENE_EX_TechInputSplit!D555</f>
        <v>RESBDGDCOPRDDLAENWELC_EX</v>
      </c>
      <c r="E555">
        <f>IFERROR(IFERROR(VLOOKUP(RIGHT(C555,3),'Tuning parameters'!$B$4:$N$7,HLOOKUP(B555,'Tuning parameters'!$C$2:$N$3,2,FALSE),FALSE),VLOOKUP(RIGHT(C555,4),'Tuning parameters'!$B$4:$N$7,HLOOKUP('NZ50-ENE-2_TechInputSplit'!B555,'Tuning parameters'!$C$2:$N$3,2,FALSE),FALSE)),DISENE_EX_TechInputSplit!E555)</f>
        <v>1.4999999999999999E-2</v>
      </c>
      <c r="F555" t="str">
        <f>DISENE_EX_TechInputSplit!F555</f>
        <v>ResidentialBuildingDistrict CoolingProductionDeep Lake CoolingEnwave</v>
      </c>
    </row>
    <row r="556" spans="1:6" x14ac:dyDescent="0.25">
      <c r="A556" t="str">
        <f>DISENE_EX_TechInputSplit!A556</f>
        <v>TO</v>
      </c>
      <c r="B556">
        <f>DISENE_EX_TechInputSplit!B556</f>
        <v>2035</v>
      </c>
      <c r="C556" t="str">
        <f>DISENE_EX_TechInputSplit!C556</f>
        <v>SEERESBDGDHEHWP</v>
      </c>
      <c r="D556" t="str">
        <f>DISENE_EX_TechInputSplit!D556</f>
        <v>RESBDGDCOPRDHEPLARHWP_EX</v>
      </c>
      <c r="E556">
        <f>IFERROR(IFERROR(VLOOKUP(RIGHT(C556,3),'Tuning parameters'!$B$4:$N$7,HLOOKUP(B556,'Tuning parameters'!$C$2:$N$3,2,FALSE),FALSE),VLOOKUP(RIGHT(C556,4),'Tuning parameters'!$B$4:$N$7,HLOOKUP('NZ50-ENE-2_TechInputSplit'!B556,'Tuning parameters'!$C$2:$N$3,2,FALSE),FALSE)),DISENE_EX_TechInputSplit!E556)</f>
        <v>0.98499999999999999</v>
      </c>
      <c r="F556" t="str">
        <f>DISENE_EX_TechInputSplit!F556</f>
        <v>ResidentialBuildingDistrict CoolingProductionHeat PumpLarge</v>
      </c>
    </row>
    <row r="557" spans="1:6" x14ac:dyDescent="0.25">
      <c r="A557" t="str">
        <f>DISENE_EX_TechInputSplit!A557</f>
        <v>TO</v>
      </c>
      <c r="B557">
        <f>DISENE_EX_TechInputSplit!B557</f>
        <v>2035</v>
      </c>
      <c r="C557" t="str">
        <f>DISENE_EX_TechInputSplit!C557</f>
        <v>RESBDGELC</v>
      </c>
      <c r="D557" t="str">
        <f>DISENE_EX_TechInputSplit!D557</f>
        <v>RESBDGDCOPRDHEPLARHWP_EX</v>
      </c>
      <c r="E557">
        <f>IFERROR(IFERROR(VLOOKUP(RIGHT(C557,3),'Tuning parameters'!$B$4:$N$7,HLOOKUP(B557,'Tuning parameters'!$C$2:$N$3,2,FALSE),FALSE),VLOOKUP(RIGHT(C557,4),'Tuning parameters'!$B$4:$N$7,HLOOKUP('NZ50-ENE-2_TechInputSplit'!B557,'Tuning parameters'!$C$2:$N$3,2,FALSE),FALSE)),DISENE_EX_TechInputSplit!E557)</f>
        <v>1.4999999999999999E-2</v>
      </c>
      <c r="F557" t="str">
        <f>DISENE_EX_TechInputSplit!F557</f>
        <v>ResidentialBuildingDistrict CoolingProductionHeat PumpLarge</v>
      </c>
    </row>
    <row r="558" spans="1:6" x14ac:dyDescent="0.25">
      <c r="A558" t="str">
        <f>DISENE_EX_TechInputSplit!A558</f>
        <v>TO</v>
      </c>
      <c r="B558">
        <f>DISENE_EX_TechInputSplit!B558</f>
        <v>2035</v>
      </c>
      <c r="C558" t="str">
        <f>DISENE_EX_TechInputSplit!C558</f>
        <v>SEERESBDGDHEHWPP</v>
      </c>
      <c r="D558" t="str">
        <f>DISENE_EX_TechInputSplit!D558</f>
        <v>RESBDGDHEAVGSUB___HW_EX</v>
      </c>
      <c r="E558">
        <f>IFERROR(IFERROR(VLOOKUP(RIGHT(C558,3),'Tuning parameters'!$B$4:$N$7,HLOOKUP(B558,'Tuning parameters'!$C$2:$N$3,2,FALSE),FALSE),VLOOKUP(RIGHT(C558,4),'Tuning parameters'!$B$4:$N$7,HLOOKUP('NZ50-ENE-2_TechInputSplit'!B558,'Tuning parameters'!$C$2:$N$3,2,FALSE),FALSE)),DISENE_EX_TechInputSplit!E558)</f>
        <v>0.97058823529411697</v>
      </c>
      <c r="F558" t="str">
        <f>DISENE_EX_TechInputSplit!F558</f>
        <v>ResidentialBuildingDistrict HeatingToronto AverageSubstation</v>
      </c>
    </row>
    <row r="559" spans="1:6" x14ac:dyDescent="0.25">
      <c r="A559" t="str">
        <f>DISENE_EX_TechInputSplit!A559</f>
        <v>TO</v>
      </c>
      <c r="B559">
        <f>DISENE_EX_TechInputSplit!B559</f>
        <v>2035</v>
      </c>
      <c r="C559" t="str">
        <f>DISENE_EX_TechInputSplit!C559</f>
        <v>RESBDGELC</v>
      </c>
      <c r="D559" t="str">
        <f>DISENE_EX_TechInputSplit!D559</f>
        <v>RESBDGDHEAVGSUB___HW_EX</v>
      </c>
      <c r="E559">
        <f>IFERROR(IFERROR(VLOOKUP(RIGHT(C559,3),'Tuning parameters'!$B$4:$N$7,HLOOKUP(B559,'Tuning parameters'!$C$2:$N$3,2,FALSE),FALSE),VLOOKUP(RIGHT(C559,4),'Tuning parameters'!$B$4:$N$7,HLOOKUP('NZ50-ENE-2_TechInputSplit'!B559,'Tuning parameters'!$C$2:$N$3,2,FALSE),FALSE)),DISENE_EX_TechInputSplit!E559)</f>
        <v>2.94117647058823E-2</v>
      </c>
      <c r="F559" t="str">
        <f>DISENE_EX_TechInputSplit!F559</f>
        <v>ResidentialBuildingDistrict HeatingToronto AverageSubstation</v>
      </c>
    </row>
    <row r="560" spans="1:6" x14ac:dyDescent="0.25">
      <c r="A560" t="str">
        <f>DISENE_EX_TechInputSplit!A560</f>
        <v>TO</v>
      </c>
      <c r="B560">
        <f>DISENE_EX_TechInputSplit!B560</f>
        <v>2035</v>
      </c>
      <c r="C560" t="str">
        <f>DISENE_EX_TechInputSplit!C560</f>
        <v>RESBDGNGA</v>
      </c>
      <c r="D560" t="str">
        <f>DISENE_EX_TechInputSplit!D560</f>
        <v>RESBDGDHEPRDBOILARNGA_EX</v>
      </c>
      <c r="E560">
        <f>IFERROR(IFERROR(VLOOKUP(RIGHT(C560,3),'Tuning parameters'!$B$4:$N$7,HLOOKUP(B560,'Tuning parameters'!$C$2:$N$3,2,FALSE),FALSE),VLOOKUP(RIGHT(C560,4),'Tuning parameters'!$B$4:$N$7,HLOOKUP('NZ50-ENE-2_TechInputSplit'!B560,'Tuning parameters'!$C$2:$N$3,2,FALSE),FALSE)),DISENE_EX_TechInputSplit!E560)</f>
        <v>0</v>
      </c>
      <c r="F560" t="str">
        <f>DISENE_EX_TechInputSplit!F560</f>
        <v>ResidentialBuildingDistrict HeatingProductionBoilerLarge</v>
      </c>
    </row>
    <row r="561" spans="1:6" x14ac:dyDescent="0.25">
      <c r="A561" t="str">
        <f>DISENE_EX_TechInputSplit!A561</f>
        <v>TO</v>
      </c>
      <c r="B561">
        <f>DISENE_EX_TechInputSplit!B561</f>
        <v>2035</v>
      </c>
      <c r="C561" t="str">
        <f>DISENE_EX_TechInputSplit!C561</f>
        <v>RESBDGBMTN</v>
      </c>
      <c r="D561" t="str">
        <f>DISENE_EX_TechInputSplit!D561</f>
        <v>RESBDGDHEPRDBOILARNGA_EX</v>
      </c>
      <c r="E561">
        <f>IFERROR(IFERROR(VLOOKUP(RIGHT(C561,3),'Tuning parameters'!$B$4:$N$7,HLOOKUP(B561,'Tuning parameters'!$C$2:$N$3,2,FALSE),FALSE),VLOOKUP(RIGHT(C561,4),'Tuning parameters'!$B$4:$N$7,HLOOKUP('NZ50-ENE-2_TechInputSplit'!B561,'Tuning parameters'!$C$2:$N$3,2,FALSE),FALSE)),DISENE_EX_TechInputSplit!E561)</f>
        <v>1</v>
      </c>
      <c r="F561" t="str">
        <f>DISENE_EX_TechInputSplit!F561</f>
        <v>ResidentialBuildingDistrict HeatingProductionBoilerLarge</v>
      </c>
    </row>
    <row r="562" spans="1:6" x14ac:dyDescent="0.25">
      <c r="A562" t="str">
        <f>DISENE_EX_TechInputSplit!A562</f>
        <v>TO</v>
      </c>
      <c r="B562">
        <f>DISENE_EX_TechInputSplit!B562</f>
        <v>2036</v>
      </c>
      <c r="C562" t="str">
        <f>DISENE_EX_TechInputSplit!C562</f>
        <v>SEECOMBDGDCOCWPP</v>
      </c>
      <c r="D562" t="str">
        <f>DISENE_EX_TechInputSplit!D562</f>
        <v>COMBDGDCOAVGSUB___CW_EX</v>
      </c>
      <c r="E562">
        <f>IFERROR(IFERROR(VLOOKUP(RIGHT(C562,3),'Tuning parameters'!$B$4:$N$7,HLOOKUP(B562,'Tuning parameters'!$C$2:$N$3,2,FALSE),FALSE),VLOOKUP(RIGHT(C562,4),'Tuning parameters'!$B$4:$N$7,HLOOKUP('NZ50-ENE-2_TechInputSplit'!B562,'Tuning parameters'!$C$2:$N$3,2,FALSE),FALSE)),DISENE_EX_TechInputSplit!E562)</f>
        <v>0.97058823529411697</v>
      </c>
      <c r="F562" t="str">
        <f>DISENE_EX_TechInputSplit!F562</f>
        <v>CommercialBuildingDistrict CoolingToronto AverageSubstation</v>
      </c>
    </row>
    <row r="563" spans="1:6" x14ac:dyDescent="0.25">
      <c r="A563" t="str">
        <f>DISENE_EX_TechInputSplit!A563</f>
        <v>TO</v>
      </c>
      <c r="B563">
        <f>DISENE_EX_TechInputSplit!B563</f>
        <v>2036</v>
      </c>
      <c r="C563" t="str">
        <f>DISENE_EX_TechInputSplit!C563</f>
        <v>COMBDGELC</v>
      </c>
      <c r="D563" t="str">
        <f>DISENE_EX_TechInputSplit!D563</f>
        <v>COMBDGDCOAVGSUB___CW_EX</v>
      </c>
      <c r="E563">
        <f>IFERROR(IFERROR(VLOOKUP(RIGHT(C563,3),'Tuning parameters'!$B$4:$N$7,HLOOKUP(B563,'Tuning parameters'!$C$2:$N$3,2,FALSE),FALSE),VLOOKUP(RIGHT(C563,4),'Tuning parameters'!$B$4:$N$7,HLOOKUP('NZ50-ENE-2_TechInputSplit'!B563,'Tuning parameters'!$C$2:$N$3,2,FALSE),FALSE)),DISENE_EX_TechInputSplit!E563)</f>
        <v>2.94117647058823E-2</v>
      </c>
      <c r="F563" t="str">
        <f>DISENE_EX_TechInputSplit!F563</f>
        <v>CommercialBuildingDistrict CoolingToronto AverageSubstation</v>
      </c>
    </row>
    <row r="564" spans="1:6" x14ac:dyDescent="0.25">
      <c r="A564" t="str">
        <f>DISENE_EX_TechInputSplit!A564</f>
        <v>TO</v>
      </c>
      <c r="B564">
        <f>DISENE_EX_TechInputSplit!B564</f>
        <v>2036</v>
      </c>
      <c r="C564" t="str">
        <f>DISENE_EX_TechInputSplit!C564</f>
        <v>COMBDGELC</v>
      </c>
      <c r="D564" t="str">
        <f>DISENE_EX_TechInputSplit!D564</f>
        <v>COMBDGDCOPRDDLAENWELC_EX</v>
      </c>
      <c r="E564">
        <f>IFERROR(IFERROR(VLOOKUP(RIGHT(C564,3),'Tuning parameters'!$B$4:$N$7,HLOOKUP(B564,'Tuning parameters'!$C$2:$N$3,2,FALSE),FALSE),VLOOKUP(RIGHT(C564,4),'Tuning parameters'!$B$4:$N$7,HLOOKUP('NZ50-ENE-2_TechInputSplit'!B564,'Tuning parameters'!$C$2:$N$3,2,FALSE),FALSE)),DISENE_EX_TechInputSplit!E564)</f>
        <v>0.98499999999999999</v>
      </c>
      <c r="F564" t="str">
        <f>DISENE_EX_TechInputSplit!F564</f>
        <v>CommercialBuildingDistrict CoolingProductionDeep Lake CoolingEnwave</v>
      </c>
    </row>
    <row r="565" spans="1:6" x14ac:dyDescent="0.25">
      <c r="A565" t="str">
        <f>DISENE_EX_TechInputSplit!A565</f>
        <v>TO</v>
      </c>
      <c r="B565">
        <f>DISENE_EX_TechInputSplit!B565</f>
        <v>2036</v>
      </c>
      <c r="C565" t="str">
        <f>DISENE_EX_TechInputSplit!C565</f>
        <v>COMBDGETHOS</v>
      </c>
      <c r="D565" t="str">
        <f>DISENE_EX_TechInputSplit!D565</f>
        <v>COMBDGDCOPRDDLAENWELC_EX</v>
      </c>
      <c r="E565">
        <f>IFERROR(IFERROR(VLOOKUP(RIGHT(C565,3),'Tuning parameters'!$B$4:$N$7,HLOOKUP(B565,'Tuning parameters'!$C$2:$N$3,2,FALSE),FALSE),VLOOKUP(RIGHT(C565,4),'Tuning parameters'!$B$4:$N$7,HLOOKUP('NZ50-ENE-2_TechInputSplit'!B565,'Tuning parameters'!$C$2:$N$3,2,FALSE),FALSE)),DISENE_EX_TechInputSplit!E565)</f>
        <v>1.4999999999999999E-2</v>
      </c>
      <c r="F565" t="str">
        <f>DISENE_EX_TechInputSplit!F565</f>
        <v>CommercialBuildingDistrict CoolingProductionDeep Lake CoolingEnwave</v>
      </c>
    </row>
    <row r="566" spans="1:6" x14ac:dyDescent="0.25">
      <c r="A566" t="str">
        <f>DISENE_EX_TechInputSplit!A566</f>
        <v>TO</v>
      </c>
      <c r="B566">
        <f>DISENE_EX_TechInputSplit!B566</f>
        <v>2036</v>
      </c>
      <c r="C566" t="str">
        <f>DISENE_EX_TechInputSplit!C566</f>
        <v>SEECOMBDGDHEHWP</v>
      </c>
      <c r="D566" t="str">
        <f>DISENE_EX_TechInputSplit!D566</f>
        <v>COMBDGDCOPRDHEPLARHWP_EX</v>
      </c>
      <c r="E566">
        <f>IFERROR(IFERROR(VLOOKUP(RIGHT(C566,3),'Tuning parameters'!$B$4:$N$7,HLOOKUP(B566,'Tuning parameters'!$C$2:$N$3,2,FALSE),FALSE),VLOOKUP(RIGHT(C566,4),'Tuning parameters'!$B$4:$N$7,HLOOKUP('NZ50-ENE-2_TechInputSplit'!B566,'Tuning parameters'!$C$2:$N$3,2,FALSE),FALSE)),DISENE_EX_TechInputSplit!E566)</f>
        <v>0.98499999999999999</v>
      </c>
      <c r="F566" t="str">
        <f>DISENE_EX_TechInputSplit!F566</f>
        <v>CommercialBuildingDistrict CoolingProductionHeat PumpLarge</v>
      </c>
    </row>
    <row r="567" spans="1:6" x14ac:dyDescent="0.25">
      <c r="A567" t="str">
        <f>DISENE_EX_TechInputSplit!A567</f>
        <v>TO</v>
      </c>
      <c r="B567">
        <f>DISENE_EX_TechInputSplit!B567</f>
        <v>2036</v>
      </c>
      <c r="C567" t="str">
        <f>DISENE_EX_TechInputSplit!C567</f>
        <v>COMBDGELC</v>
      </c>
      <c r="D567" t="str">
        <f>DISENE_EX_TechInputSplit!D567</f>
        <v>COMBDGDCOPRDHEPLARHWP_EX</v>
      </c>
      <c r="E567">
        <f>IFERROR(IFERROR(VLOOKUP(RIGHT(C567,3),'Tuning parameters'!$B$4:$N$7,HLOOKUP(B567,'Tuning parameters'!$C$2:$N$3,2,FALSE),FALSE),VLOOKUP(RIGHT(C567,4),'Tuning parameters'!$B$4:$N$7,HLOOKUP('NZ50-ENE-2_TechInputSplit'!B567,'Tuning parameters'!$C$2:$N$3,2,FALSE),FALSE)),DISENE_EX_TechInputSplit!E567)</f>
        <v>1.4999999999999999E-2</v>
      </c>
      <c r="F567" t="str">
        <f>DISENE_EX_TechInputSplit!F567</f>
        <v>CommercialBuildingDistrict CoolingProductionHeat PumpLarge</v>
      </c>
    </row>
    <row r="568" spans="1:6" x14ac:dyDescent="0.25">
      <c r="A568" t="str">
        <f>DISENE_EX_TechInputSplit!A568</f>
        <v>TO</v>
      </c>
      <c r="B568">
        <f>DISENE_EX_TechInputSplit!B568</f>
        <v>2036</v>
      </c>
      <c r="C568" t="str">
        <f>DISENE_EX_TechInputSplit!C568</f>
        <v>SEECOMBDGDHEHWPP</v>
      </c>
      <c r="D568" t="str">
        <f>DISENE_EX_TechInputSplit!D568</f>
        <v>COMBDGDHEAVGSUB___HW_EX</v>
      </c>
      <c r="E568">
        <f>IFERROR(IFERROR(VLOOKUP(RIGHT(C568,3),'Tuning parameters'!$B$4:$N$7,HLOOKUP(B568,'Tuning parameters'!$C$2:$N$3,2,FALSE),FALSE),VLOOKUP(RIGHT(C568,4),'Tuning parameters'!$B$4:$N$7,HLOOKUP('NZ50-ENE-2_TechInputSplit'!B568,'Tuning parameters'!$C$2:$N$3,2,FALSE),FALSE)),DISENE_EX_TechInputSplit!E568)</f>
        <v>0.97058823529411697</v>
      </c>
      <c r="F568" t="str">
        <f>DISENE_EX_TechInputSplit!F568</f>
        <v>CommercialBuildingDistrict HeatingToronto AverageSubstation</v>
      </c>
    </row>
    <row r="569" spans="1:6" x14ac:dyDescent="0.25">
      <c r="A569" t="str">
        <f>DISENE_EX_TechInputSplit!A569</f>
        <v>TO</v>
      </c>
      <c r="B569">
        <f>DISENE_EX_TechInputSplit!B569</f>
        <v>2036</v>
      </c>
      <c r="C569" t="str">
        <f>DISENE_EX_TechInputSplit!C569</f>
        <v>COMBDGELC</v>
      </c>
      <c r="D569" t="str">
        <f>DISENE_EX_TechInputSplit!D569</f>
        <v>COMBDGDHEAVGSUB___HW_EX</v>
      </c>
      <c r="E569">
        <f>IFERROR(IFERROR(VLOOKUP(RIGHT(C569,3),'Tuning parameters'!$B$4:$N$7,HLOOKUP(B569,'Tuning parameters'!$C$2:$N$3,2,FALSE),FALSE),VLOOKUP(RIGHT(C569,4),'Tuning parameters'!$B$4:$N$7,HLOOKUP('NZ50-ENE-2_TechInputSplit'!B569,'Tuning parameters'!$C$2:$N$3,2,FALSE),FALSE)),DISENE_EX_TechInputSplit!E569)</f>
        <v>2.94117647058823E-2</v>
      </c>
      <c r="F569" t="str">
        <f>DISENE_EX_TechInputSplit!F569</f>
        <v>CommercialBuildingDistrict HeatingToronto AverageSubstation</v>
      </c>
    </row>
    <row r="570" spans="1:6" x14ac:dyDescent="0.25">
      <c r="A570" t="str">
        <f>DISENE_EX_TechInputSplit!A570</f>
        <v>TO</v>
      </c>
      <c r="B570">
        <f>DISENE_EX_TechInputSplit!B570</f>
        <v>2036</v>
      </c>
      <c r="C570" t="str">
        <f>DISENE_EX_TechInputSplit!C570</f>
        <v>COMBDGNGA</v>
      </c>
      <c r="D570" t="str">
        <f>DISENE_EX_TechInputSplit!D570</f>
        <v>COMBDGDHEPRDBOILARNGA_EX</v>
      </c>
      <c r="E570">
        <f>IFERROR(IFERROR(VLOOKUP(RIGHT(C570,3),'Tuning parameters'!$B$4:$N$7,HLOOKUP(B570,'Tuning parameters'!$C$2:$N$3,2,FALSE),FALSE),VLOOKUP(RIGHT(C570,4),'Tuning parameters'!$B$4:$N$7,HLOOKUP('NZ50-ENE-2_TechInputSplit'!B570,'Tuning parameters'!$C$2:$N$3,2,FALSE),FALSE)),DISENE_EX_TechInputSplit!E570)</f>
        <v>0.95</v>
      </c>
      <c r="F570" t="str">
        <f>DISENE_EX_TechInputSplit!F570</f>
        <v>CommercialBuildingDistrict HeatingProductionBoilerLarge</v>
      </c>
    </row>
    <row r="571" spans="1:6" x14ac:dyDescent="0.25">
      <c r="A571" t="str">
        <f>DISENE_EX_TechInputSplit!A571</f>
        <v>TO</v>
      </c>
      <c r="B571">
        <f>DISENE_EX_TechInputSplit!B571</f>
        <v>2036</v>
      </c>
      <c r="C571" t="str">
        <f>DISENE_EX_TechInputSplit!C571</f>
        <v>COMBDGBMTN</v>
      </c>
      <c r="D571" t="str">
        <f>DISENE_EX_TechInputSplit!D571</f>
        <v>COMBDGDHEPRDBOILARNGA_EX</v>
      </c>
      <c r="E571">
        <f>IFERROR(IFERROR(VLOOKUP(RIGHT(C571,3),'Tuning parameters'!$B$4:$N$7,HLOOKUP(B571,'Tuning parameters'!$C$2:$N$3,2,FALSE),FALSE),VLOOKUP(RIGHT(C571,4),'Tuning parameters'!$B$4:$N$7,HLOOKUP('NZ50-ENE-2_TechInputSplit'!B571,'Tuning parameters'!$C$2:$N$3,2,FALSE),FALSE)),DISENE_EX_TechInputSplit!E571)</f>
        <v>0.05</v>
      </c>
      <c r="F571" t="str">
        <f>DISENE_EX_TechInputSplit!F571</f>
        <v>CommercialBuildingDistrict HeatingProductionBoilerLarge</v>
      </c>
    </row>
    <row r="572" spans="1:6" x14ac:dyDescent="0.25">
      <c r="A572" t="str">
        <f>DISENE_EX_TechInputSplit!A572</f>
        <v>TO</v>
      </c>
      <c r="B572">
        <f>DISENE_EX_TechInputSplit!B572</f>
        <v>2036</v>
      </c>
      <c r="C572" t="str">
        <f>DISENE_EX_TechInputSplit!C572</f>
        <v>PUBBDGELC</v>
      </c>
      <c r="D572" t="str">
        <f>DISENE_EX_TechInputSplit!D572</f>
        <v>PUBBDGDCOAVGSUB___CW_EX</v>
      </c>
      <c r="E572">
        <f>IFERROR(IFERROR(VLOOKUP(RIGHT(C572,3),'Tuning parameters'!$B$4:$N$7,HLOOKUP(B572,'Tuning parameters'!$C$2:$N$3,2,FALSE),FALSE),VLOOKUP(RIGHT(C572,4),'Tuning parameters'!$B$4:$N$7,HLOOKUP('NZ50-ENE-2_TechInputSplit'!B572,'Tuning parameters'!$C$2:$N$3,2,FALSE),FALSE)),DISENE_EX_TechInputSplit!E572)</f>
        <v>0.97058823529411697</v>
      </c>
      <c r="F572" t="str">
        <f>DISENE_EX_TechInputSplit!F572</f>
        <v>PublicBuildingDistrict CoolingToronto AverageSubstation</v>
      </c>
    </row>
    <row r="573" spans="1:6" x14ac:dyDescent="0.25">
      <c r="A573" t="str">
        <f>DISENE_EX_TechInputSplit!A573</f>
        <v>TO</v>
      </c>
      <c r="B573">
        <f>DISENE_EX_TechInputSplit!B573</f>
        <v>2036</v>
      </c>
      <c r="C573" t="str">
        <f>DISENE_EX_TechInputSplit!C573</f>
        <v>SEEPUBBDGDCOCWPP</v>
      </c>
      <c r="D573" t="str">
        <f>DISENE_EX_TechInputSplit!D573</f>
        <v>PUBBDGDCOAVGSUB___CW_EX</v>
      </c>
      <c r="E573">
        <f>IFERROR(IFERROR(VLOOKUP(RIGHT(C573,3),'Tuning parameters'!$B$4:$N$7,HLOOKUP(B573,'Tuning parameters'!$C$2:$N$3,2,FALSE),FALSE),VLOOKUP(RIGHT(C573,4),'Tuning parameters'!$B$4:$N$7,HLOOKUP('NZ50-ENE-2_TechInputSplit'!B573,'Tuning parameters'!$C$2:$N$3,2,FALSE),FALSE)),DISENE_EX_TechInputSplit!E573)</f>
        <v>2.94117647058823E-2</v>
      </c>
      <c r="F573" t="str">
        <f>DISENE_EX_TechInputSplit!F573</f>
        <v>PublicBuildingDistrict CoolingToronto AverageSubstation</v>
      </c>
    </row>
    <row r="574" spans="1:6" x14ac:dyDescent="0.25">
      <c r="A574" t="str">
        <f>DISENE_EX_TechInputSplit!A574</f>
        <v>TO</v>
      </c>
      <c r="B574">
        <f>DISENE_EX_TechInputSplit!B574</f>
        <v>2036</v>
      </c>
      <c r="C574" t="str">
        <f>DISENE_EX_TechInputSplit!C574</f>
        <v>SEEPUBBDGDHEHWP</v>
      </c>
      <c r="D574" t="str">
        <f>DISENE_EX_TechInputSplit!D574</f>
        <v>PUBBDGDCOPRDHEPMEDHWP_EX</v>
      </c>
      <c r="E574">
        <f>IFERROR(IFERROR(VLOOKUP(RIGHT(C574,3),'Tuning parameters'!$B$4:$N$7,HLOOKUP(B574,'Tuning parameters'!$C$2:$N$3,2,FALSE),FALSE),VLOOKUP(RIGHT(C574,4),'Tuning parameters'!$B$4:$N$7,HLOOKUP('NZ50-ENE-2_TechInputSplit'!B574,'Tuning parameters'!$C$2:$N$3,2,FALSE),FALSE)),DISENE_EX_TechInputSplit!E574)</f>
        <v>0.98499999999999999</v>
      </c>
      <c r="F574" t="str">
        <f>DISENE_EX_TechInputSplit!F574</f>
        <v>PublicBuildingDistrict CoolingProductionHeat PumpMedium</v>
      </c>
    </row>
    <row r="575" spans="1:6" x14ac:dyDescent="0.25">
      <c r="A575" t="str">
        <f>DISENE_EX_TechInputSplit!A575</f>
        <v>TO</v>
      </c>
      <c r="B575">
        <f>DISENE_EX_TechInputSplit!B575</f>
        <v>2036</v>
      </c>
      <c r="C575" t="str">
        <f>DISENE_EX_TechInputSplit!C575</f>
        <v>PUBBDGELC</v>
      </c>
      <c r="D575" t="str">
        <f>DISENE_EX_TechInputSplit!D575</f>
        <v>PUBBDGDCOPRDHEPMEDHWP_EX</v>
      </c>
      <c r="E575">
        <f>IFERROR(IFERROR(VLOOKUP(RIGHT(C575,3),'Tuning parameters'!$B$4:$N$7,HLOOKUP(B575,'Tuning parameters'!$C$2:$N$3,2,FALSE),FALSE),VLOOKUP(RIGHT(C575,4),'Tuning parameters'!$B$4:$N$7,HLOOKUP('NZ50-ENE-2_TechInputSplit'!B575,'Tuning parameters'!$C$2:$N$3,2,FALSE),FALSE)),DISENE_EX_TechInputSplit!E575)</f>
        <v>1.4999999999999999E-2</v>
      </c>
      <c r="F575" t="str">
        <f>DISENE_EX_TechInputSplit!F575</f>
        <v>PublicBuildingDistrict CoolingProductionHeat PumpMedium</v>
      </c>
    </row>
    <row r="576" spans="1:6" x14ac:dyDescent="0.25">
      <c r="A576" t="str">
        <f>DISENE_EX_TechInputSplit!A576</f>
        <v>TO</v>
      </c>
      <c r="B576">
        <f>DISENE_EX_TechInputSplit!B576</f>
        <v>2036</v>
      </c>
      <c r="C576" t="str">
        <f>DISENE_EX_TechInputSplit!C576</f>
        <v>SEEPUBBDGDHEHWPP</v>
      </c>
      <c r="D576" t="str">
        <f>DISENE_EX_TechInputSplit!D576</f>
        <v>PUBBDGDHEAVGSUB___HW_EX</v>
      </c>
      <c r="E576">
        <f>IFERROR(IFERROR(VLOOKUP(RIGHT(C576,3),'Tuning parameters'!$B$4:$N$7,HLOOKUP(B576,'Tuning parameters'!$C$2:$N$3,2,FALSE),FALSE),VLOOKUP(RIGHT(C576,4),'Tuning parameters'!$B$4:$N$7,HLOOKUP('NZ50-ENE-2_TechInputSplit'!B576,'Tuning parameters'!$C$2:$N$3,2,FALSE),FALSE)),DISENE_EX_TechInputSplit!E576)</f>
        <v>0.97058823529411697</v>
      </c>
      <c r="F576" t="str">
        <f>DISENE_EX_TechInputSplit!F576</f>
        <v>PublicBuildingDistrict HeatingToronto AverageSubstation</v>
      </c>
    </row>
    <row r="577" spans="1:6" x14ac:dyDescent="0.25">
      <c r="A577" t="str">
        <f>DISENE_EX_TechInputSplit!A577</f>
        <v>TO</v>
      </c>
      <c r="B577">
        <f>DISENE_EX_TechInputSplit!B577</f>
        <v>2036</v>
      </c>
      <c r="C577" t="str">
        <f>DISENE_EX_TechInputSplit!C577</f>
        <v>PUBBDGELC</v>
      </c>
      <c r="D577" t="str">
        <f>DISENE_EX_TechInputSplit!D577</f>
        <v>PUBBDGDHEAVGSUB___HW_EX</v>
      </c>
      <c r="E577">
        <f>IFERROR(IFERROR(VLOOKUP(RIGHT(C577,3),'Tuning parameters'!$B$4:$N$7,HLOOKUP(B577,'Tuning parameters'!$C$2:$N$3,2,FALSE),FALSE),VLOOKUP(RIGHT(C577,4),'Tuning parameters'!$B$4:$N$7,HLOOKUP('NZ50-ENE-2_TechInputSplit'!B577,'Tuning parameters'!$C$2:$N$3,2,FALSE),FALSE)),DISENE_EX_TechInputSplit!E577)</f>
        <v>2.94117647058823E-2</v>
      </c>
      <c r="F577" t="str">
        <f>DISENE_EX_TechInputSplit!F577</f>
        <v>PublicBuildingDistrict HeatingToronto AverageSubstation</v>
      </c>
    </row>
    <row r="578" spans="1:6" x14ac:dyDescent="0.25">
      <c r="A578" t="str">
        <f>DISENE_EX_TechInputSplit!A578</f>
        <v>TO</v>
      </c>
      <c r="B578">
        <f>DISENE_EX_TechInputSplit!B578</f>
        <v>2036</v>
      </c>
      <c r="C578" t="str">
        <f>DISENE_EX_TechInputSplit!C578</f>
        <v>PUBBDGNGA</v>
      </c>
      <c r="D578" t="str">
        <f>DISENE_EX_TechInputSplit!D578</f>
        <v>PUBBDGDHEPRDBOILARNGA_EX</v>
      </c>
      <c r="E578">
        <f>IFERROR(IFERROR(VLOOKUP(RIGHT(C578,3),'Tuning parameters'!$B$4:$N$7,HLOOKUP(B578,'Tuning parameters'!$C$2:$N$3,2,FALSE),FALSE),VLOOKUP(RIGHT(C578,4),'Tuning parameters'!$B$4:$N$7,HLOOKUP('NZ50-ENE-2_TechInputSplit'!B578,'Tuning parameters'!$C$2:$N$3,2,FALSE),FALSE)),DISENE_EX_TechInputSplit!E578)</f>
        <v>0.95</v>
      </c>
      <c r="F578" t="str">
        <f>DISENE_EX_TechInputSplit!F578</f>
        <v>PublicBuildingDistrict HeatingProductionBoilerLarge</v>
      </c>
    </row>
    <row r="579" spans="1:6" x14ac:dyDescent="0.25">
      <c r="A579" t="str">
        <f>DISENE_EX_TechInputSplit!A579</f>
        <v>TO</v>
      </c>
      <c r="B579">
        <f>DISENE_EX_TechInputSplit!B579</f>
        <v>2036</v>
      </c>
      <c r="C579" t="str">
        <f>DISENE_EX_TechInputSplit!C579</f>
        <v>PUBBDGBMTN</v>
      </c>
      <c r="D579" t="str">
        <f>DISENE_EX_TechInputSplit!D579</f>
        <v>PUBBDGDHEPRDBOILARNGA_EX</v>
      </c>
      <c r="E579">
        <f>IFERROR(IFERROR(VLOOKUP(RIGHT(C579,3),'Tuning parameters'!$B$4:$N$7,HLOOKUP(B579,'Tuning parameters'!$C$2:$N$3,2,FALSE),FALSE),VLOOKUP(RIGHT(C579,4),'Tuning parameters'!$B$4:$N$7,HLOOKUP('NZ50-ENE-2_TechInputSplit'!B579,'Tuning parameters'!$C$2:$N$3,2,FALSE),FALSE)),DISENE_EX_TechInputSplit!E579)</f>
        <v>0.05</v>
      </c>
      <c r="F579" t="str">
        <f>DISENE_EX_TechInputSplit!F579</f>
        <v>PublicBuildingDistrict HeatingProductionBoilerLarge</v>
      </c>
    </row>
    <row r="580" spans="1:6" x14ac:dyDescent="0.25">
      <c r="A580" t="str">
        <f>DISENE_EX_TechInputSplit!A580</f>
        <v>TO</v>
      </c>
      <c r="B580">
        <f>DISENE_EX_TechInputSplit!B580</f>
        <v>2036</v>
      </c>
      <c r="C580" t="str">
        <f>DISENE_EX_TechInputSplit!C580</f>
        <v>SEERESBDGDCOCWPP</v>
      </c>
      <c r="D580" t="str">
        <f>DISENE_EX_TechInputSplit!D580</f>
        <v>RESBDGDCOAVGSUB___CW_EX</v>
      </c>
      <c r="E580">
        <f>IFERROR(IFERROR(VLOOKUP(RIGHT(C580,3),'Tuning parameters'!$B$4:$N$7,HLOOKUP(B580,'Tuning parameters'!$C$2:$N$3,2,FALSE),FALSE),VLOOKUP(RIGHT(C580,4),'Tuning parameters'!$B$4:$N$7,HLOOKUP('NZ50-ENE-2_TechInputSplit'!B580,'Tuning parameters'!$C$2:$N$3,2,FALSE),FALSE)),DISENE_EX_TechInputSplit!E580)</f>
        <v>0.97058823529411697</v>
      </c>
      <c r="F580" t="str">
        <f>DISENE_EX_TechInputSplit!F580</f>
        <v>ResidentialBuildingDistrict CoolingToronto AverageSubstation</v>
      </c>
    </row>
    <row r="581" spans="1:6" x14ac:dyDescent="0.25">
      <c r="A581" t="str">
        <f>DISENE_EX_TechInputSplit!A581</f>
        <v>TO</v>
      </c>
      <c r="B581">
        <f>DISENE_EX_TechInputSplit!B581</f>
        <v>2036</v>
      </c>
      <c r="C581" t="str">
        <f>DISENE_EX_TechInputSplit!C581</f>
        <v>RESBDGELC</v>
      </c>
      <c r="D581" t="str">
        <f>DISENE_EX_TechInputSplit!D581</f>
        <v>RESBDGDCOAVGSUB___CW_EX</v>
      </c>
      <c r="E581">
        <f>IFERROR(IFERROR(VLOOKUP(RIGHT(C581,3),'Tuning parameters'!$B$4:$N$7,HLOOKUP(B581,'Tuning parameters'!$C$2:$N$3,2,FALSE),FALSE),VLOOKUP(RIGHT(C581,4),'Tuning parameters'!$B$4:$N$7,HLOOKUP('NZ50-ENE-2_TechInputSplit'!B581,'Tuning parameters'!$C$2:$N$3,2,FALSE),FALSE)),DISENE_EX_TechInputSplit!E581)</f>
        <v>2.94117647058823E-2</v>
      </c>
      <c r="F581" t="str">
        <f>DISENE_EX_TechInputSplit!F581</f>
        <v>ResidentialBuildingDistrict CoolingToronto AverageSubstation</v>
      </c>
    </row>
    <row r="582" spans="1:6" x14ac:dyDescent="0.25">
      <c r="A582" t="str">
        <f>DISENE_EX_TechInputSplit!A582</f>
        <v>TO</v>
      </c>
      <c r="B582">
        <f>DISENE_EX_TechInputSplit!B582</f>
        <v>2036</v>
      </c>
      <c r="C582" t="str">
        <f>DISENE_EX_TechInputSplit!C582</f>
        <v>RESBDGELC</v>
      </c>
      <c r="D582" t="str">
        <f>DISENE_EX_TechInputSplit!D582</f>
        <v>RESBDGDCOPRDDLAENWELC_EX</v>
      </c>
      <c r="E582">
        <f>IFERROR(IFERROR(VLOOKUP(RIGHT(C582,3),'Tuning parameters'!$B$4:$N$7,HLOOKUP(B582,'Tuning parameters'!$C$2:$N$3,2,FALSE),FALSE),VLOOKUP(RIGHT(C582,4),'Tuning parameters'!$B$4:$N$7,HLOOKUP('NZ50-ENE-2_TechInputSplit'!B582,'Tuning parameters'!$C$2:$N$3,2,FALSE),FALSE)),DISENE_EX_TechInputSplit!E582)</f>
        <v>0.98499999999999999</v>
      </c>
      <c r="F582" t="str">
        <f>DISENE_EX_TechInputSplit!F582</f>
        <v>ResidentialBuildingDistrict CoolingProductionDeep Lake CoolingEnwave</v>
      </c>
    </row>
    <row r="583" spans="1:6" x14ac:dyDescent="0.25">
      <c r="A583" t="str">
        <f>DISENE_EX_TechInputSplit!A583</f>
        <v>TO</v>
      </c>
      <c r="B583">
        <f>DISENE_EX_TechInputSplit!B583</f>
        <v>2036</v>
      </c>
      <c r="C583" t="str">
        <f>DISENE_EX_TechInputSplit!C583</f>
        <v>RESBDGETHOS</v>
      </c>
      <c r="D583" t="str">
        <f>DISENE_EX_TechInputSplit!D583</f>
        <v>RESBDGDCOPRDDLAENWELC_EX</v>
      </c>
      <c r="E583">
        <f>IFERROR(IFERROR(VLOOKUP(RIGHT(C583,3),'Tuning parameters'!$B$4:$N$7,HLOOKUP(B583,'Tuning parameters'!$C$2:$N$3,2,FALSE),FALSE),VLOOKUP(RIGHT(C583,4),'Tuning parameters'!$B$4:$N$7,HLOOKUP('NZ50-ENE-2_TechInputSplit'!B583,'Tuning parameters'!$C$2:$N$3,2,FALSE),FALSE)),DISENE_EX_TechInputSplit!E583)</f>
        <v>1.4999999999999999E-2</v>
      </c>
      <c r="F583" t="str">
        <f>DISENE_EX_TechInputSplit!F583</f>
        <v>ResidentialBuildingDistrict CoolingProductionDeep Lake CoolingEnwave</v>
      </c>
    </row>
    <row r="584" spans="1:6" x14ac:dyDescent="0.25">
      <c r="A584" t="str">
        <f>DISENE_EX_TechInputSplit!A584</f>
        <v>TO</v>
      </c>
      <c r="B584">
        <f>DISENE_EX_TechInputSplit!B584</f>
        <v>2036</v>
      </c>
      <c r="C584" t="str">
        <f>DISENE_EX_TechInputSplit!C584</f>
        <v>SEERESBDGDHEHWP</v>
      </c>
      <c r="D584" t="str">
        <f>DISENE_EX_TechInputSplit!D584</f>
        <v>RESBDGDCOPRDHEPLARHWP_EX</v>
      </c>
      <c r="E584">
        <f>IFERROR(IFERROR(VLOOKUP(RIGHT(C584,3),'Tuning parameters'!$B$4:$N$7,HLOOKUP(B584,'Tuning parameters'!$C$2:$N$3,2,FALSE),FALSE),VLOOKUP(RIGHT(C584,4),'Tuning parameters'!$B$4:$N$7,HLOOKUP('NZ50-ENE-2_TechInputSplit'!B584,'Tuning parameters'!$C$2:$N$3,2,FALSE),FALSE)),DISENE_EX_TechInputSplit!E584)</f>
        <v>0.98499999999999999</v>
      </c>
      <c r="F584" t="str">
        <f>DISENE_EX_TechInputSplit!F584</f>
        <v>ResidentialBuildingDistrict CoolingProductionHeat PumpLarge</v>
      </c>
    </row>
    <row r="585" spans="1:6" x14ac:dyDescent="0.25">
      <c r="A585" t="str">
        <f>DISENE_EX_TechInputSplit!A585</f>
        <v>TO</v>
      </c>
      <c r="B585">
        <f>DISENE_EX_TechInputSplit!B585</f>
        <v>2036</v>
      </c>
      <c r="C585" t="str">
        <f>DISENE_EX_TechInputSplit!C585</f>
        <v>RESBDGELC</v>
      </c>
      <c r="D585" t="str">
        <f>DISENE_EX_TechInputSplit!D585</f>
        <v>RESBDGDCOPRDHEPLARHWP_EX</v>
      </c>
      <c r="E585">
        <f>IFERROR(IFERROR(VLOOKUP(RIGHT(C585,3),'Tuning parameters'!$B$4:$N$7,HLOOKUP(B585,'Tuning parameters'!$C$2:$N$3,2,FALSE),FALSE),VLOOKUP(RIGHT(C585,4),'Tuning parameters'!$B$4:$N$7,HLOOKUP('NZ50-ENE-2_TechInputSplit'!B585,'Tuning parameters'!$C$2:$N$3,2,FALSE),FALSE)),DISENE_EX_TechInputSplit!E585)</f>
        <v>1.4999999999999999E-2</v>
      </c>
      <c r="F585" t="str">
        <f>DISENE_EX_TechInputSplit!F585</f>
        <v>ResidentialBuildingDistrict CoolingProductionHeat PumpLarge</v>
      </c>
    </row>
    <row r="586" spans="1:6" x14ac:dyDescent="0.25">
      <c r="A586" t="str">
        <f>DISENE_EX_TechInputSplit!A586</f>
        <v>TO</v>
      </c>
      <c r="B586">
        <f>DISENE_EX_TechInputSplit!B586</f>
        <v>2036</v>
      </c>
      <c r="C586" t="str">
        <f>DISENE_EX_TechInputSplit!C586</f>
        <v>SEERESBDGDHEHWPP</v>
      </c>
      <c r="D586" t="str">
        <f>DISENE_EX_TechInputSplit!D586</f>
        <v>RESBDGDHEAVGSUB___HW_EX</v>
      </c>
      <c r="E586">
        <f>IFERROR(IFERROR(VLOOKUP(RIGHT(C586,3),'Tuning parameters'!$B$4:$N$7,HLOOKUP(B586,'Tuning parameters'!$C$2:$N$3,2,FALSE),FALSE),VLOOKUP(RIGHT(C586,4),'Tuning parameters'!$B$4:$N$7,HLOOKUP('NZ50-ENE-2_TechInputSplit'!B586,'Tuning parameters'!$C$2:$N$3,2,FALSE),FALSE)),DISENE_EX_TechInputSplit!E586)</f>
        <v>0.97058823529411697</v>
      </c>
      <c r="F586" t="str">
        <f>DISENE_EX_TechInputSplit!F586</f>
        <v>ResidentialBuildingDistrict HeatingToronto AverageSubstation</v>
      </c>
    </row>
    <row r="587" spans="1:6" x14ac:dyDescent="0.25">
      <c r="A587" t="str">
        <f>DISENE_EX_TechInputSplit!A587</f>
        <v>TO</v>
      </c>
      <c r="B587">
        <f>DISENE_EX_TechInputSplit!B587</f>
        <v>2036</v>
      </c>
      <c r="C587" t="str">
        <f>DISENE_EX_TechInputSplit!C587</f>
        <v>RESBDGELC</v>
      </c>
      <c r="D587" t="str">
        <f>DISENE_EX_TechInputSplit!D587</f>
        <v>RESBDGDHEAVGSUB___HW_EX</v>
      </c>
      <c r="E587">
        <f>IFERROR(IFERROR(VLOOKUP(RIGHT(C587,3),'Tuning parameters'!$B$4:$N$7,HLOOKUP(B587,'Tuning parameters'!$C$2:$N$3,2,FALSE),FALSE),VLOOKUP(RIGHT(C587,4),'Tuning parameters'!$B$4:$N$7,HLOOKUP('NZ50-ENE-2_TechInputSplit'!B587,'Tuning parameters'!$C$2:$N$3,2,FALSE),FALSE)),DISENE_EX_TechInputSplit!E587)</f>
        <v>2.94117647058823E-2</v>
      </c>
      <c r="F587" t="str">
        <f>DISENE_EX_TechInputSplit!F587</f>
        <v>ResidentialBuildingDistrict HeatingToronto AverageSubstation</v>
      </c>
    </row>
    <row r="588" spans="1:6" x14ac:dyDescent="0.25">
      <c r="A588" t="str">
        <f>DISENE_EX_TechInputSplit!A588</f>
        <v>TO</v>
      </c>
      <c r="B588">
        <f>DISENE_EX_TechInputSplit!B588</f>
        <v>2036</v>
      </c>
      <c r="C588" t="str">
        <f>DISENE_EX_TechInputSplit!C588</f>
        <v>RESBDGNGA</v>
      </c>
      <c r="D588" t="str">
        <f>DISENE_EX_TechInputSplit!D588</f>
        <v>RESBDGDHEPRDBOILARNGA_EX</v>
      </c>
      <c r="E588">
        <f>IFERROR(IFERROR(VLOOKUP(RIGHT(C588,3),'Tuning parameters'!$B$4:$N$7,HLOOKUP(B588,'Tuning parameters'!$C$2:$N$3,2,FALSE),FALSE),VLOOKUP(RIGHT(C588,4),'Tuning parameters'!$B$4:$N$7,HLOOKUP('NZ50-ENE-2_TechInputSplit'!B588,'Tuning parameters'!$C$2:$N$3,2,FALSE),FALSE)),DISENE_EX_TechInputSplit!E588)</f>
        <v>0.95</v>
      </c>
      <c r="F588" t="str">
        <f>DISENE_EX_TechInputSplit!F588</f>
        <v>ResidentialBuildingDistrict HeatingProductionBoilerLarge</v>
      </c>
    </row>
    <row r="589" spans="1:6" x14ac:dyDescent="0.25">
      <c r="A589" t="str">
        <f>DISENE_EX_TechInputSplit!A589</f>
        <v>TO</v>
      </c>
      <c r="B589">
        <f>DISENE_EX_TechInputSplit!B589</f>
        <v>2036</v>
      </c>
      <c r="C589" t="str">
        <f>DISENE_EX_TechInputSplit!C589</f>
        <v>RESBDGBMTN</v>
      </c>
      <c r="D589" t="str">
        <f>DISENE_EX_TechInputSplit!D589</f>
        <v>RESBDGDHEPRDBOILARNGA_EX</v>
      </c>
      <c r="E589">
        <f>IFERROR(IFERROR(VLOOKUP(RIGHT(C589,3),'Tuning parameters'!$B$4:$N$7,HLOOKUP(B589,'Tuning parameters'!$C$2:$N$3,2,FALSE),FALSE),VLOOKUP(RIGHT(C589,4),'Tuning parameters'!$B$4:$N$7,HLOOKUP('NZ50-ENE-2_TechInputSplit'!B589,'Tuning parameters'!$C$2:$N$3,2,FALSE),FALSE)),DISENE_EX_TechInputSplit!E589)</f>
        <v>0.05</v>
      </c>
      <c r="F589" t="str">
        <f>DISENE_EX_TechInputSplit!F589</f>
        <v>ResidentialBuildingDistrict HeatingProductionBoilerLarge</v>
      </c>
    </row>
    <row r="590" spans="1:6" x14ac:dyDescent="0.25">
      <c r="A590" t="str">
        <f>DISENE_EX_TechInputSplit!A590</f>
        <v>TO</v>
      </c>
      <c r="B590">
        <f>DISENE_EX_TechInputSplit!B590</f>
        <v>2037</v>
      </c>
      <c r="C590" t="str">
        <f>DISENE_EX_TechInputSplit!C590</f>
        <v>SEECOMBDGDCOCWPP</v>
      </c>
      <c r="D590" t="str">
        <f>DISENE_EX_TechInputSplit!D590</f>
        <v>COMBDGDCOAVGSUB___CW_EX</v>
      </c>
      <c r="E590">
        <f>IFERROR(IFERROR(VLOOKUP(RIGHT(C590,3),'Tuning parameters'!$B$4:$N$7,HLOOKUP(B590,'Tuning parameters'!$C$2:$N$3,2,FALSE),FALSE),VLOOKUP(RIGHT(C590,4),'Tuning parameters'!$B$4:$N$7,HLOOKUP('NZ50-ENE-2_TechInputSplit'!B590,'Tuning parameters'!$C$2:$N$3,2,FALSE),FALSE)),DISENE_EX_TechInputSplit!E590)</f>
        <v>0.97058823529411697</v>
      </c>
      <c r="F590" t="str">
        <f>DISENE_EX_TechInputSplit!F590</f>
        <v>CommercialBuildingDistrict CoolingToronto AverageSubstation</v>
      </c>
    </row>
    <row r="591" spans="1:6" x14ac:dyDescent="0.25">
      <c r="A591" t="str">
        <f>DISENE_EX_TechInputSplit!A591</f>
        <v>TO</v>
      </c>
      <c r="B591">
        <f>DISENE_EX_TechInputSplit!B591</f>
        <v>2037</v>
      </c>
      <c r="C591" t="str">
        <f>DISENE_EX_TechInputSplit!C591</f>
        <v>COMBDGELC</v>
      </c>
      <c r="D591" t="str">
        <f>DISENE_EX_TechInputSplit!D591</f>
        <v>COMBDGDCOAVGSUB___CW_EX</v>
      </c>
      <c r="E591">
        <f>IFERROR(IFERROR(VLOOKUP(RIGHT(C591,3),'Tuning parameters'!$B$4:$N$7,HLOOKUP(B591,'Tuning parameters'!$C$2:$N$3,2,FALSE),FALSE),VLOOKUP(RIGHT(C591,4),'Tuning parameters'!$B$4:$N$7,HLOOKUP('NZ50-ENE-2_TechInputSplit'!B591,'Tuning parameters'!$C$2:$N$3,2,FALSE),FALSE)),DISENE_EX_TechInputSplit!E591)</f>
        <v>2.94117647058823E-2</v>
      </c>
      <c r="F591" t="str">
        <f>DISENE_EX_TechInputSplit!F591</f>
        <v>CommercialBuildingDistrict CoolingToronto AverageSubstation</v>
      </c>
    </row>
    <row r="592" spans="1:6" x14ac:dyDescent="0.25">
      <c r="A592" t="str">
        <f>DISENE_EX_TechInputSplit!A592</f>
        <v>TO</v>
      </c>
      <c r="B592">
        <f>DISENE_EX_TechInputSplit!B592</f>
        <v>2037</v>
      </c>
      <c r="C592" t="str">
        <f>DISENE_EX_TechInputSplit!C592</f>
        <v>COMBDGELC</v>
      </c>
      <c r="D592" t="str">
        <f>DISENE_EX_TechInputSplit!D592</f>
        <v>COMBDGDCOPRDDLAENWELC_EX</v>
      </c>
      <c r="E592">
        <f>IFERROR(IFERROR(VLOOKUP(RIGHT(C592,3),'Tuning parameters'!$B$4:$N$7,HLOOKUP(B592,'Tuning parameters'!$C$2:$N$3,2,FALSE),FALSE),VLOOKUP(RIGHT(C592,4),'Tuning parameters'!$B$4:$N$7,HLOOKUP('NZ50-ENE-2_TechInputSplit'!B592,'Tuning parameters'!$C$2:$N$3,2,FALSE),FALSE)),DISENE_EX_TechInputSplit!E592)</f>
        <v>0.98499999999999999</v>
      </c>
      <c r="F592" t="str">
        <f>DISENE_EX_TechInputSplit!F592</f>
        <v>CommercialBuildingDistrict CoolingProductionDeep Lake CoolingEnwave</v>
      </c>
    </row>
    <row r="593" spans="1:6" x14ac:dyDescent="0.25">
      <c r="A593" t="str">
        <f>DISENE_EX_TechInputSplit!A593</f>
        <v>TO</v>
      </c>
      <c r="B593">
        <f>DISENE_EX_TechInputSplit!B593</f>
        <v>2037</v>
      </c>
      <c r="C593" t="str">
        <f>DISENE_EX_TechInputSplit!C593</f>
        <v>COMBDGETHOS</v>
      </c>
      <c r="D593" t="str">
        <f>DISENE_EX_TechInputSplit!D593</f>
        <v>COMBDGDCOPRDDLAENWELC_EX</v>
      </c>
      <c r="E593">
        <f>IFERROR(IFERROR(VLOOKUP(RIGHT(C593,3),'Tuning parameters'!$B$4:$N$7,HLOOKUP(B593,'Tuning parameters'!$C$2:$N$3,2,FALSE),FALSE),VLOOKUP(RIGHT(C593,4),'Tuning parameters'!$B$4:$N$7,HLOOKUP('NZ50-ENE-2_TechInputSplit'!B593,'Tuning parameters'!$C$2:$N$3,2,FALSE),FALSE)),DISENE_EX_TechInputSplit!E593)</f>
        <v>1.4999999999999999E-2</v>
      </c>
      <c r="F593" t="str">
        <f>DISENE_EX_TechInputSplit!F593</f>
        <v>CommercialBuildingDistrict CoolingProductionDeep Lake CoolingEnwave</v>
      </c>
    </row>
    <row r="594" spans="1:6" x14ac:dyDescent="0.25">
      <c r="A594" t="str">
        <f>DISENE_EX_TechInputSplit!A594</f>
        <v>TO</v>
      </c>
      <c r="B594">
        <f>DISENE_EX_TechInputSplit!B594</f>
        <v>2037</v>
      </c>
      <c r="C594" t="str">
        <f>DISENE_EX_TechInputSplit!C594</f>
        <v>SEECOMBDGDHEHWP</v>
      </c>
      <c r="D594" t="str">
        <f>DISENE_EX_TechInputSplit!D594</f>
        <v>COMBDGDCOPRDHEPLARHWP_EX</v>
      </c>
      <c r="E594">
        <f>IFERROR(IFERROR(VLOOKUP(RIGHT(C594,3),'Tuning parameters'!$B$4:$N$7,HLOOKUP(B594,'Tuning parameters'!$C$2:$N$3,2,FALSE),FALSE),VLOOKUP(RIGHT(C594,4),'Tuning parameters'!$B$4:$N$7,HLOOKUP('NZ50-ENE-2_TechInputSplit'!B594,'Tuning parameters'!$C$2:$N$3,2,FALSE),FALSE)),DISENE_EX_TechInputSplit!E594)</f>
        <v>0.98499999999999999</v>
      </c>
      <c r="F594" t="str">
        <f>DISENE_EX_TechInputSplit!F594</f>
        <v>CommercialBuildingDistrict CoolingProductionHeat PumpLarge</v>
      </c>
    </row>
    <row r="595" spans="1:6" x14ac:dyDescent="0.25">
      <c r="A595" t="str">
        <f>DISENE_EX_TechInputSplit!A595</f>
        <v>TO</v>
      </c>
      <c r="B595">
        <f>DISENE_EX_TechInputSplit!B595</f>
        <v>2037</v>
      </c>
      <c r="C595" t="str">
        <f>DISENE_EX_TechInputSplit!C595</f>
        <v>COMBDGELC</v>
      </c>
      <c r="D595" t="str">
        <f>DISENE_EX_TechInputSplit!D595</f>
        <v>COMBDGDCOPRDHEPLARHWP_EX</v>
      </c>
      <c r="E595">
        <f>IFERROR(IFERROR(VLOOKUP(RIGHT(C595,3),'Tuning parameters'!$B$4:$N$7,HLOOKUP(B595,'Tuning parameters'!$C$2:$N$3,2,FALSE),FALSE),VLOOKUP(RIGHT(C595,4),'Tuning parameters'!$B$4:$N$7,HLOOKUP('NZ50-ENE-2_TechInputSplit'!B595,'Tuning parameters'!$C$2:$N$3,2,FALSE),FALSE)),DISENE_EX_TechInputSplit!E595)</f>
        <v>1.4999999999999999E-2</v>
      </c>
      <c r="F595" t="str">
        <f>DISENE_EX_TechInputSplit!F595</f>
        <v>CommercialBuildingDistrict CoolingProductionHeat PumpLarge</v>
      </c>
    </row>
    <row r="596" spans="1:6" x14ac:dyDescent="0.25">
      <c r="A596" t="str">
        <f>DISENE_EX_TechInputSplit!A596</f>
        <v>TO</v>
      </c>
      <c r="B596">
        <f>DISENE_EX_TechInputSplit!B596</f>
        <v>2037</v>
      </c>
      <c r="C596" t="str">
        <f>DISENE_EX_TechInputSplit!C596</f>
        <v>SEECOMBDGDHEHWPP</v>
      </c>
      <c r="D596" t="str">
        <f>DISENE_EX_TechInputSplit!D596</f>
        <v>COMBDGDHEAVGSUB___HW_EX</v>
      </c>
      <c r="E596">
        <f>IFERROR(IFERROR(VLOOKUP(RIGHT(C596,3),'Tuning parameters'!$B$4:$N$7,HLOOKUP(B596,'Tuning parameters'!$C$2:$N$3,2,FALSE),FALSE),VLOOKUP(RIGHT(C596,4),'Tuning parameters'!$B$4:$N$7,HLOOKUP('NZ50-ENE-2_TechInputSplit'!B596,'Tuning parameters'!$C$2:$N$3,2,FALSE),FALSE)),DISENE_EX_TechInputSplit!E596)</f>
        <v>0.97058823529411697</v>
      </c>
      <c r="F596" t="str">
        <f>DISENE_EX_TechInputSplit!F596</f>
        <v>CommercialBuildingDistrict HeatingToronto AverageSubstation</v>
      </c>
    </row>
    <row r="597" spans="1:6" x14ac:dyDescent="0.25">
      <c r="A597" t="str">
        <f>DISENE_EX_TechInputSplit!A597</f>
        <v>TO</v>
      </c>
      <c r="B597">
        <f>DISENE_EX_TechInputSplit!B597</f>
        <v>2037</v>
      </c>
      <c r="C597" t="str">
        <f>DISENE_EX_TechInputSplit!C597</f>
        <v>COMBDGELC</v>
      </c>
      <c r="D597" t="str">
        <f>DISENE_EX_TechInputSplit!D597</f>
        <v>COMBDGDHEAVGSUB___HW_EX</v>
      </c>
      <c r="E597">
        <f>IFERROR(IFERROR(VLOOKUP(RIGHT(C597,3),'Tuning parameters'!$B$4:$N$7,HLOOKUP(B597,'Tuning parameters'!$C$2:$N$3,2,FALSE),FALSE),VLOOKUP(RIGHT(C597,4),'Tuning parameters'!$B$4:$N$7,HLOOKUP('NZ50-ENE-2_TechInputSplit'!B597,'Tuning parameters'!$C$2:$N$3,2,FALSE),FALSE)),DISENE_EX_TechInputSplit!E597)</f>
        <v>2.94117647058823E-2</v>
      </c>
      <c r="F597" t="str">
        <f>DISENE_EX_TechInputSplit!F597</f>
        <v>CommercialBuildingDistrict HeatingToronto AverageSubstation</v>
      </c>
    </row>
    <row r="598" spans="1:6" x14ac:dyDescent="0.25">
      <c r="A598" t="str">
        <f>DISENE_EX_TechInputSplit!A598</f>
        <v>TO</v>
      </c>
      <c r="B598">
        <f>DISENE_EX_TechInputSplit!B598</f>
        <v>2037</v>
      </c>
      <c r="C598" t="str">
        <f>DISENE_EX_TechInputSplit!C598</f>
        <v>COMBDGNGA</v>
      </c>
      <c r="D598" t="str">
        <f>DISENE_EX_TechInputSplit!D598</f>
        <v>COMBDGDHEPRDBOILARNGA_EX</v>
      </c>
      <c r="E598">
        <f>IFERROR(IFERROR(VLOOKUP(RIGHT(C598,3),'Tuning parameters'!$B$4:$N$7,HLOOKUP(B598,'Tuning parameters'!$C$2:$N$3,2,FALSE),FALSE),VLOOKUP(RIGHT(C598,4),'Tuning parameters'!$B$4:$N$7,HLOOKUP('NZ50-ENE-2_TechInputSplit'!B598,'Tuning parameters'!$C$2:$N$3,2,FALSE),FALSE)),DISENE_EX_TechInputSplit!E598)</f>
        <v>0.95</v>
      </c>
      <c r="F598" t="str">
        <f>DISENE_EX_TechInputSplit!F598</f>
        <v>CommercialBuildingDistrict HeatingProductionBoilerLarge</v>
      </c>
    </row>
    <row r="599" spans="1:6" x14ac:dyDescent="0.25">
      <c r="A599" t="str">
        <f>DISENE_EX_TechInputSplit!A599</f>
        <v>TO</v>
      </c>
      <c r="B599">
        <f>DISENE_EX_TechInputSplit!B599</f>
        <v>2037</v>
      </c>
      <c r="C599" t="str">
        <f>DISENE_EX_TechInputSplit!C599</f>
        <v>COMBDGBMTN</v>
      </c>
      <c r="D599" t="str">
        <f>DISENE_EX_TechInputSplit!D599</f>
        <v>COMBDGDHEPRDBOILARNGA_EX</v>
      </c>
      <c r="E599">
        <f>IFERROR(IFERROR(VLOOKUP(RIGHT(C599,3),'Tuning parameters'!$B$4:$N$7,HLOOKUP(B599,'Tuning parameters'!$C$2:$N$3,2,FALSE),FALSE),VLOOKUP(RIGHT(C599,4),'Tuning parameters'!$B$4:$N$7,HLOOKUP('NZ50-ENE-2_TechInputSplit'!B599,'Tuning parameters'!$C$2:$N$3,2,FALSE),FALSE)),DISENE_EX_TechInputSplit!E599)</f>
        <v>0.05</v>
      </c>
      <c r="F599" t="str">
        <f>DISENE_EX_TechInputSplit!F599</f>
        <v>CommercialBuildingDistrict HeatingProductionBoilerLarge</v>
      </c>
    </row>
    <row r="600" spans="1:6" x14ac:dyDescent="0.25">
      <c r="A600" t="str">
        <f>DISENE_EX_TechInputSplit!A600</f>
        <v>TO</v>
      </c>
      <c r="B600">
        <f>DISENE_EX_TechInputSplit!B600</f>
        <v>2037</v>
      </c>
      <c r="C600" t="str">
        <f>DISENE_EX_TechInputSplit!C600</f>
        <v>PUBBDGELC</v>
      </c>
      <c r="D600" t="str">
        <f>DISENE_EX_TechInputSplit!D600</f>
        <v>PUBBDGDCOAVGSUB___CW_EX</v>
      </c>
      <c r="E600">
        <f>IFERROR(IFERROR(VLOOKUP(RIGHT(C600,3),'Tuning parameters'!$B$4:$N$7,HLOOKUP(B600,'Tuning parameters'!$C$2:$N$3,2,FALSE),FALSE),VLOOKUP(RIGHT(C600,4),'Tuning parameters'!$B$4:$N$7,HLOOKUP('NZ50-ENE-2_TechInputSplit'!B600,'Tuning parameters'!$C$2:$N$3,2,FALSE),FALSE)),DISENE_EX_TechInputSplit!E600)</f>
        <v>0.97058823529411697</v>
      </c>
      <c r="F600" t="str">
        <f>DISENE_EX_TechInputSplit!F600</f>
        <v>PublicBuildingDistrict CoolingToronto AverageSubstation</v>
      </c>
    </row>
    <row r="601" spans="1:6" x14ac:dyDescent="0.25">
      <c r="A601" t="str">
        <f>DISENE_EX_TechInputSplit!A601</f>
        <v>TO</v>
      </c>
      <c r="B601">
        <f>DISENE_EX_TechInputSplit!B601</f>
        <v>2037</v>
      </c>
      <c r="C601" t="str">
        <f>DISENE_EX_TechInputSplit!C601</f>
        <v>SEEPUBBDGDCOCWPP</v>
      </c>
      <c r="D601" t="str">
        <f>DISENE_EX_TechInputSplit!D601</f>
        <v>PUBBDGDCOAVGSUB___CW_EX</v>
      </c>
      <c r="E601">
        <f>IFERROR(IFERROR(VLOOKUP(RIGHT(C601,3),'Tuning parameters'!$B$4:$N$7,HLOOKUP(B601,'Tuning parameters'!$C$2:$N$3,2,FALSE),FALSE),VLOOKUP(RIGHT(C601,4),'Tuning parameters'!$B$4:$N$7,HLOOKUP('NZ50-ENE-2_TechInputSplit'!B601,'Tuning parameters'!$C$2:$N$3,2,FALSE),FALSE)),DISENE_EX_TechInputSplit!E601)</f>
        <v>2.94117647058823E-2</v>
      </c>
      <c r="F601" t="str">
        <f>DISENE_EX_TechInputSplit!F601</f>
        <v>PublicBuildingDistrict CoolingToronto AverageSubstation</v>
      </c>
    </row>
    <row r="602" spans="1:6" x14ac:dyDescent="0.25">
      <c r="A602" t="str">
        <f>DISENE_EX_TechInputSplit!A602</f>
        <v>TO</v>
      </c>
      <c r="B602">
        <f>DISENE_EX_TechInputSplit!B602</f>
        <v>2037</v>
      </c>
      <c r="C602" t="str">
        <f>DISENE_EX_TechInputSplit!C602</f>
        <v>SEEPUBBDGDHEHWP</v>
      </c>
      <c r="D602" t="str">
        <f>DISENE_EX_TechInputSplit!D602</f>
        <v>PUBBDGDCOPRDHEPMEDHWP_EX</v>
      </c>
      <c r="E602">
        <f>IFERROR(IFERROR(VLOOKUP(RIGHT(C602,3),'Tuning parameters'!$B$4:$N$7,HLOOKUP(B602,'Tuning parameters'!$C$2:$N$3,2,FALSE),FALSE),VLOOKUP(RIGHT(C602,4),'Tuning parameters'!$B$4:$N$7,HLOOKUP('NZ50-ENE-2_TechInputSplit'!B602,'Tuning parameters'!$C$2:$N$3,2,FALSE),FALSE)),DISENE_EX_TechInputSplit!E602)</f>
        <v>0.98499999999999999</v>
      </c>
      <c r="F602" t="str">
        <f>DISENE_EX_TechInputSplit!F602</f>
        <v>PublicBuildingDistrict CoolingProductionHeat PumpMedium</v>
      </c>
    </row>
    <row r="603" spans="1:6" x14ac:dyDescent="0.25">
      <c r="A603" t="str">
        <f>DISENE_EX_TechInputSplit!A603</f>
        <v>TO</v>
      </c>
      <c r="B603">
        <f>DISENE_EX_TechInputSplit!B603</f>
        <v>2037</v>
      </c>
      <c r="C603" t="str">
        <f>DISENE_EX_TechInputSplit!C603</f>
        <v>PUBBDGELC</v>
      </c>
      <c r="D603" t="str">
        <f>DISENE_EX_TechInputSplit!D603</f>
        <v>PUBBDGDCOPRDHEPMEDHWP_EX</v>
      </c>
      <c r="E603">
        <f>IFERROR(IFERROR(VLOOKUP(RIGHT(C603,3),'Tuning parameters'!$B$4:$N$7,HLOOKUP(B603,'Tuning parameters'!$C$2:$N$3,2,FALSE),FALSE),VLOOKUP(RIGHT(C603,4),'Tuning parameters'!$B$4:$N$7,HLOOKUP('NZ50-ENE-2_TechInputSplit'!B603,'Tuning parameters'!$C$2:$N$3,2,FALSE),FALSE)),DISENE_EX_TechInputSplit!E603)</f>
        <v>1.4999999999999999E-2</v>
      </c>
      <c r="F603" t="str">
        <f>DISENE_EX_TechInputSplit!F603</f>
        <v>PublicBuildingDistrict CoolingProductionHeat PumpMedium</v>
      </c>
    </row>
    <row r="604" spans="1:6" x14ac:dyDescent="0.25">
      <c r="A604" t="str">
        <f>DISENE_EX_TechInputSplit!A604</f>
        <v>TO</v>
      </c>
      <c r="B604">
        <f>DISENE_EX_TechInputSplit!B604</f>
        <v>2037</v>
      </c>
      <c r="C604" t="str">
        <f>DISENE_EX_TechInputSplit!C604</f>
        <v>SEEPUBBDGDHEHWPP</v>
      </c>
      <c r="D604" t="str">
        <f>DISENE_EX_TechInputSplit!D604</f>
        <v>PUBBDGDHEAVGSUB___HW_EX</v>
      </c>
      <c r="E604">
        <f>IFERROR(IFERROR(VLOOKUP(RIGHT(C604,3),'Tuning parameters'!$B$4:$N$7,HLOOKUP(B604,'Tuning parameters'!$C$2:$N$3,2,FALSE),FALSE),VLOOKUP(RIGHT(C604,4),'Tuning parameters'!$B$4:$N$7,HLOOKUP('NZ50-ENE-2_TechInputSplit'!B604,'Tuning parameters'!$C$2:$N$3,2,FALSE),FALSE)),DISENE_EX_TechInputSplit!E604)</f>
        <v>0.97058823529411697</v>
      </c>
      <c r="F604" t="str">
        <f>DISENE_EX_TechInputSplit!F604</f>
        <v>PublicBuildingDistrict HeatingToronto AverageSubstation</v>
      </c>
    </row>
    <row r="605" spans="1:6" x14ac:dyDescent="0.25">
      <c r="A605" t="str">
        <f>DISENE_EX_TechInputSplit!A605</f>
        <v>TO</v>
      </c>
      <c r="B605">
        <f>DISENE_EX_TechInputSplit!B605</f>
        <v>2037</v>
      </c>
      <c r="C605" t="str">
        <f>DISENE_EX_TechInputSplit!C605</f>
        <v>PUBBDGELC</v>
      </c>
      <c r="D605" t="str">
        <f>DISENE_EX_TechInputSplit!D605</f>
        <v>PUBBDGDHEAVGSUB___HW_EX</v>
      </c>
      <c r="E605">
        <f>IFERROR(IFERROR(VLOOKUP(RIGHT(C605,3),'Tuning parameters'!$B$4:$N$7,HLOOKUP(B605,'Tuning parameters'!$C$2:$N$3,2,FALSE),FALSE),VLOOKUP(RIGHT(C605,4),'Tuning parameters'!$B$4:$N$7,HLOOKUP('NZ50-ENE-2_TechInputSplit'!B605,'Tuning parameters'!$C$2:$N$3,2,FALSE),FALSE)),DISENE_EX_TechInputSplit!E605)</f>
        <v>2.94117647058823E-2</v>
      </c>
      <c r="F605" t="str">
        <f>DISENE_EX_TechInputSplit!F605</f>
        <v>PublicBuildingDistrict HeatingToronto AverageSubstation</v>
      </c>
    </row>
    <row r="606" spans="1:6" x14ac:dyDescent="0.25">
      <c r="A606" t="str">
        <f>DISENE_EX_TechInputSplit!A606</f>
        <v>TO</v>
      </c>
      <c r="B606">
        <f>DISENE_EX_TechInputSplit!B606</f>
        <v>2037</v>
      </c>
      <c r="C606" t="str">
        <f>DISENE_EX_TechInputSplit!C606</f>
        <v>PUBBDGNGA</v>
      </c>
      <c r="D606" t="str">
        <f>DISENE_EX_TechInputSplit!D606</f>
        <v>PUBBDGDHEPRDBOILARNGA_EX</v>
      </c>
      <c r="E606">
        <f>IFERROR(IFERROR(VLOOKUP(RIGHT(C606,3),'Tuning parameters'!$B$4:$N$7,HLOOKUP(B606,'Tuning parameters'!$C$2:$N$3,2,FALSE),FALSE),VLOOKUP(RIGHT(C606,4),'Tuning parameters'!$B$4:$N$7,HLOOKUP('NZ50-ENE-2_TechInputSplit'!B606,'Tuning parameters'!$C$2:$N$3,2,FALSE),FALSE)),DISENE_EX_TechInputSplit!E606)</f>
        <v>0.95</v>
      </c>
      <c r="F606" t="str">
        <f>DISENE_EX_TechInputSplit!F606</f>
        <v>PublicBuildingDistrict HeatingProductionBoilerLarge</v>
      </c>
    </row>
    <row r="607" spans="1:6" x14ac:dyDescent="0.25">
      <c r="A607" t="str">
        <f>DISENE_EX_TechInputSplit!A607</f>
        <v>TO</v>
      </c>
      <c r="B607">
        <f>DISENE_EX_TechInputSplit!B607</f>
        <v>2037</v>
      </c>
      <c r="C607" t="str">
        <f>DISENE_EX_TechInputSplit!C607</f>
        <v>PUBBDGBMTN</v>
      </c>
      <c r="D607" t="str">
        <f>DISENE_EX_TechInputSplit!D607</f>
        <v>PUBBDGDHEPRDBOILARNGA_EX</v>
      </c>
      <c r="E607">
        <f>IFERROR(IFERROR(VLOOKUP(RIGHT(C607,3),'Tuning parameters'!$B$4:$N$7,HLOOKUP(B607,'Tuning parameters'!$C$2:$N$3,2,FALSE),FALSE),VLOOKUP(RIGHT(C607,4),'Tuning parameters'!$B$4:$N$7,HLOOKUP('NZ50-ENE-2_TechInputSplit'!B607,'Tuning parameters'!$C$2:$N$3,2,FALSE),FALSE)),DISENE_EX_TechInputSplit!E607)</f>
        <v>0.05</v>
      </c>
      <c r="F607" t="str">
        <f>DISENE_EX_TechInputSplit!F607</f>
        <v>PublicBuildingDistrict HeatingProductionBoilerLarge</v>
      </c>
    </row>
    <row r="608" spans="1:6" x14ac:dyDescent="0.25">
      <c r="A608" t="str">
        <f>DISENE_EX_TechInputSplit!A608</f>
        <v>TO</v>
      </c>
      <c r="B608">
        <f>DISENE_EX_TechInputSplit!B608</f>
        <v>2037</v>
      </c>
      <c r="C608" t="str">
        <f>DISENE_EX_TechInputSplit!C608</f>
        <v>SEERESBDGDCOCWPP</v>
      </c>
      <c r="D608" t="str">
        <f>DISENE_EX_TechInputSplit!D608</f>
        <v>RESBDGDCOAVGSUB___CW_EX</v>
      </c>
      <c r="E608">
        <f>IFERROR(IFERROR(VLOOKUP(RIGHT(C608,3),'Tuning parameters'!$B$4:$N$7,HLOOKUP(B608,'Tuning parameters'!$C$2:$N$3,2,FALSE),FALSE),VLOOKUP(RIGHT(C608,4),'Tuning parameters'!$B$4:$N$7,HLOOKUP('NZ50-ENE-2_TechInputSplit'!B608,'Tuning parameters'!$C$2:$N$3,2,FALSE),FALSE)),DISENE_EX_TechInputSplit!E608)</f>
        <v>0.97058823529411697</v>
      </c>
      <c r="F608" t="str">
        <f>DISENE_EX_TechInputSplit!F608</f>
        <v>ResidentialBuildingDistrict CoolingToronto AverageSubstation</v>
      </c>
    </row>
    <row r="609" spans="1:6" x14ac:dyDescent="0.25">
      <c r="A609" t="str">
        <f>DISENE_EX_TechInputSplit!A609</f>
        <v>TO</v>
      </c>
      <c r="B609">
        <f>DISENE_EX_TechInputSplit!B609</f>
        <v>2037</v>
      </c>
      <c r="C609" t="str">
        <f>DISENE_EX_TechInputSplit!C609</f>
        <v>RESBDGELC</v>
      </c>
      <c r="D609" t="str">
        <f>DISENE_EX_TechInputSplit!D609</f>
        <v>RESBDGDCOAVGSUB___CW_EX</v>
      </c>
      <c r="E609">
        <f>IFERROR(IFERROR(VLOOKUP(RIGHT(C609,3),'Tuning parameters'!$B$4:$N$7,HLOOKUP(B609,'Tuning parameters'!$C$2:$N$3,2,FALSE),FALSE),VLOOKUP(RIGHT(C609,4),'Tuning parameters'!$B$4:$N$7,HLOOKUP('NZ50-ENE-2_TechInputSplit'!B609,'Tuning parameters'!$C$2:$N$3,2,FALSE),FALSE)),DISENE_EX_TechInputSplit!E609)</f>
        <v>2.94117647058823E-2</v>
      </c>
      <c r="F609" t="str">
        <f>DISENE_EX_TechInputSplit!F609</f>
        <v>ResidentialBuildingDistrict CoolingToronto AverageSubstation</v>
      </c>
    </row>
    <row r="610" spans="1:6" x14ac:dyDescent="0.25">
      <c r="A610" t="str">
        <f>DISENE_EX_TechInputSplit!A610</f>
        <v>TO</v>
      </c>
      <c r="B610">
        <f>DISENE_EX_TechInputSplit!B610</f>
        <v>2037</v>
      </c>
      <c r="C610" t="str">
        <f>DISENE_EX_TechInputSplit!C610</f>
        <v>RESBDGELC</v>
      </c>
      <c r="D610" t="str">
        <f>DISENE_EX_TechInputSplit!D610</f>
        <v>RESBDGDCOPRDDLAENWELC_EX</v>
      </c>
      <c r="E610">
        <f>IFERROR(IFERROR(VLOOKUP(RIGHT(C610,3),'Tuning parameters'!$B$4:$N$7,HLOOKUP(B610,'Tuning parameters'!$C$2:$N$3,2,FALSE),FALSE),VLOOKUP(RIGHT(C610,4),'Tuning parameters'!$B$4:$N$7,HLOOKUP('NZ50-ENE-2_TechInputSplit'!B610,'Tuning parameters'!$C$2:$N$3,2,FALSE),FALSE)),DISENE_EX_TechInputSplit!E610)</f>
        <v>0.98499999999999999</v>
      </c>
      <c r="F610" t="str">
        <f>DISENE_EX_TechInputSplit!F610</f>
        <v>ResidentialBuildingDistrict CoolingProductionDeep Lake CoolingEnwave</v>
      </c>
    </row>
    <row r="611" spans="1:6" x14ac:dyDescent="0.25">
      <c r="A611" t="str">
        <f>DISENE_EX_TechInputSplit!A611</f>
        <v>TO</v>
      </c>
      <c r="B611">
        <f>DISENE_EX_TechInputSplit!B611</f>
        <v>2037</v>
      </c>
      <c r="C611" t="str">
        <f>DISENE_EX_TechInputSplit!C611</f>
        <v>RESBDGETHOS</v>
      </c>
      <c r="D611" t="str">
        <f>DISENE_EX_TechInputSplit!D611</f>
        <v>RESBDGDCOPRDDLAENWELC_EX</v>
      </c>
      <c r="E611">
        <f>IFERROR(IFERROR(VLOOKUP(RIGHT(C611,3),'Tuning parameters'!$B$4:$N$7,HLOOKUP(B611,'Tuning parameters'!$C$2:$N$3,2,FALSE),FALSE),VLOOKUP(RIGHT(C611,4),'Tuning parameters'!$B$4:$N$7,HLOOKUP('NZ50-ENE-2_TechInputSplit'!B611,'Tuning parameters'!$C$2:$N$3,2,FALSE),FALSE)),DISENE_EX_TechInputSplit!E611)</f>
        <v>1.4999999999999999E-2</v>
      </c>
      <c r="F611" t="str">
        <f>DISENE_EX_TechInputSplit!F611</f>
        <v>ResidentialBuildingDistrict CoolingProductionDeep Lake CoolingEnwave</v>
      </c>
    </row>
    <row r="612" spans="1:6" x14ac:dyDescent="0.25">
      <c r="A612" t="str">
        <f>DISENE_EX_TechInputSplit!A612</f>
        <v>TO</v>
      </c>
      <c r="B612">
        <f>DISENE_EX_TechInputSplit!B612</f>
        <v>2037</v>
      </c>
      <c r="C612" t="str">
        <f>DISENE_EX_TechInputSplit!C612</f>
        <v>SEERESBDGDHEHWP</v>
      </c>
      <c r="D612" t="str">
        <f>DISENE_EX_TechInputSplit!D612</f>
        <v>RESBDGDCOPRDHEPLARHWP_EX</v>
      </c>
      <c r="E612">
        <f>IFERROR(IFERROR(VLOOKUP(RIGHT(C612,3),'Tuning parameters'!$B$4:$N$7,HLOOKUP(B612,'Tuning parameters'!$C$2:$N$3,2,FALSE),FALSE),VLOOKUP(RIGHT(C612,4),'Tuning parameters'!$B$4:$N$7,HLOOKUP('NZ50-ENE-2_TechInputSplit'!B612,'Tuning parameters'!$C$2:$N$3,2,FALSE),FALSE)),DISENE_EX_TechInputSplit!E612)</f>
        <v>0.98499999999999999</v>
      </c>
      <c r="F612" t="str">
        <f>DISENE_EX_TechInputSplit!F612</f>
        <v>ResidentialBuildingDistrict CoolingProductionHeat PumpLarge</v>
      </c>
    </row>
    <row r="613" spans="1:6" x14ac:dyDescent="0.25">
      <c r="A613" t="str">
        <f>DISENE_EX_TechInputSplit!A613</f>
        <v>TO</v>
      </c>
      <c r="B613">
        <f>DISENE_EX_TechInputSplit!B613</f>
        <v>2037</v>
      </c>
      <c r="C613" t="str">
        <f>DISENE_EX_TechInputSplit!C613</f>
        <v>RESBDGELC</v>
      </c>
      <c r="D613" t="str">
        <f>DISENE_EX_TechInputSplit!D613</f>
        <v>RESBDGDCOPRDHEPLARHWP_EX</v>
      </c>
      <c r="E613">
        <f>IFERROR(IFERROR(VLOOKUP(RIGHT(C613,3),'Tuning parameters'!$B$4:$N$7,HLOOKUP(B613,'Tuning parameters'!$C$2:$N$3,2,FALSE),FALSE),VLOOKUP(RIGHT(C613,4),'Tuning parameters'!$B$4:$N$7,HLOOKUP('NZ50-ENE-2_TechInputSplit'!B613,'Tuning parameters'!$C$2:$N$3,2,FALSE),FALSE)),DISENE_EX_TechInputSplit!E613)</f>
        <v>1.4999999999999999E-2</v>
      </c>
      <c r="F613" t="str">
        <f>DISENE_EX_TechInputSplit!F613</f>
        <v>ResidentialBuildingDistrict CoolingProductionHeat PumpLarge</v>
      </c>
    </row>
    <row r="614" spans="1:6" x14ac:dyDescent="0.25">
      <c r="A614" t="str">
        <f>DISENE_EX_TechInputSplit!A614</f>
        <v>TO</v>
      </c>
      <c r="B614">
        <f>DISENE_EX_TechInputSplit!B614</f>
        <v>2037</v>
      </c>
      <c r="C614" t="str">
        <f>DISENE_EX_TechInputSplit!C614</f>
        <v>SEERESBDGDHEHWPP</v>
      </c>
      <c r="D614" t="str">
        <f>DISENE_EX_TechInputSplit!D614</f>
        <v>RESBDGDHEAVGSUB___HW_EX</v>
      </c>
      <c r="E614">
        <f>IFERROR(IFERROR(VLOOKUP(RIGHT(C614,3),'Tuning parameters'!$B$4:$N$7,HLOOKUP(B614,'Tuning parameters'!$C$2:$N$3,2,FALSE),FALSE),VLOOKUP(RIGHT(C614,4),'Tuning parameters'!$B$4:$N$7,HLOOKUP('NZ50-ENE-2_TechInputSplit'!B614,'Tuning parameters'!$C$2:$N$3,2,FALSE),FALSE)),DISENE_EX_TechInputSplit!E614)</f>
        <v>0.97058823529411697</v>
      </c>
      <c r="F614" t="str">
        <f>DISENE_EX_TechInputSplit!F614</f>
        <v>ResidentialBuildingDistrict HeatingToronto AverageSubstation</v>
      </c>
    </row>
    <row r="615" spans="1:6" x14ac:dyDescent="0.25">
      <c r="A615" t="str">
        <f>DISENE_EX_TechInputSplit!A615</f>
        <v>TO</v>
      </c>
      <c r="B615">
        <f>DISENE_EX_TechInputSplit!B615</f>
        <v>2037</v>
      </c>
      <c r="C615" t="str">
        <f>DISENE_EX_TechInputSplit!C615</f>
        <v>RESBDGELC</v>
      </c>
      <c r="D615" t="str">
        <f>DISENE_EX_TechInputSplit!D615</f>
        <v>RESBDGDHEAVGSUB___HW_EX</v>
      </c>
      <c r="E615">
        <f>IFERROR(IFERROR(VLOOKUP(RIGHT(C615,3),'Tuning parameters'!$B$4:$N$7,HLOOKUP(B615,'Tuning parameters'!$C$2:$N$3,2,FALSE),FALSE),VLOOKUP(RIGHT(C615,4),'Tuning parameters'!$B$4:$N$7,HLOOKUP('NZ50-ENE-2_TechInputSplit'!B615,'Tuning parameters'!$C$2:$N$3,2,FALSE),FALSE)),DISENE_EX_TechInputSplit!E615)</f>
        <v>2.94117647058823E-2</v>
      </c>
      <c r="F615" t="str">
        <f>DISENE_EX_TechInputSplit!F615</f>
        <v>ResidentialBuildingDistrict HeatingToronto AverageSubstation</v>
      </c>
    </row>
    <row r="616" spans="1:6" x14ac:dyDescent="0.25">
      <c r="A616" t="str">
        <f>DISENE_EX_TechInputSplit!A616</f>
        <v>TO</v>
      </c>
      <c r="B616">
        <f>DISENE_EX_TechInputSplit!B616</f>
        <v>2037</v>
      </c>
      <c r="C616" t="str">
        <f>DISENE_EX_TechInputSplit!C616</f>
        <v>RESBDGNGA</v>
      </c>
      <c r="D616" t="str">
        <f>DISENE_EX_TechInputSplit!D616</f>
        <v>RESBDGDHEPRDBOILARNGA_EX</v>
      </c>
      <c r="E616">
        <f>IFERROR(IFERROR(VLOOKUP(RIGHT(C616,3),'Tuning parameters'!$B$4:$N$7,HLOOKUP(B616,'Tuning parameters'!$C$2:$N$3,2,FALSE),FALSE),VLOOKUP(RIGHT(C616,4),'Tuning parameters'!$B$4:$N$7,HLOOKUP('NZ50-ENE-2_TechInputSplit'!B616,'Tuning parameters'!$C$2:$N$3,2,FALSE),FALSE)),DISENE_EX_TechInputSplit!E616)</f>
        <v>0.95</v>
      </c>
      <c r="F616" t="str">
        <f>DISENE_EX_TechInputSplit!F616</f>
        <v>ResidentialBuildingDistrict HeatingProductionBoilerLarge</v>
      </c>
    </row>
    <row r="617" spans="1:6" x14ac:dyDescent="0.25">
      <c r="A617" t="str">
        <f>DISENE_EX_TechInputSplit!A617</f>
        <v>TO</v>
      </c>
      <c r="B617">
        <f>DISENE_EX_TechInputSplit!B617</f>
        <v>2037</v>
      </c>
      <c r="C617" t="str">
        <f>DISENE_EX_TechInputSplit!C617</f>
        <v>RESBDGBMTN</v>
      </c>
      <c r="D617" t="str">
        <f>DISENE_EX_TechInputSplit!D617</f>
        <v>RESBDGDHEPRDBOILARNGA_EX</v>
      </c>
      <c r="E617">
        <f>IFERROR(IFERROR(VLOOKUP(RIGHT(C617,3),'Tuning parameters'!$B$4:$N$7,HLOOKUP(B617,'Tuning parameters'!$C$2:$N$3,2,FALSE),FALSE),VLOOKUP(RIGHT(C617,4),'Tuning parameters'!$B$4:$N$7,HLOOKUP('NZ50-ENE-2_TechInputSplit'!B617,'Tuning parameters'!$C$2:$N$3,2,FALSE),FALSE)),DISENE_EX_TechInputSplit!E617)</f>
        <v>0.05</v>
      </c>
      <c r="F617" t="str">
        <f>DISENE_EX_TechInputSplit!F617</f>
        <v>ResidentialBuildingDistrict HeatingProductionBoilerLarge</v>
      </c>
    </row>
    <row r="618" spans="1:6" x14ac:dyDescent="0.25">
      <c r="A618" t="str">
        <f>DISENE_EX_TechInputSplit!A618</f>
        <v>TO</v>
      </c>
      <c r="B618">
        <f>DISENE_EX_TechInputSplit!B618</f>
        <v>2038</v>
      </c>
      <c r="C618" t="str">
        <f>DISENE_EX_TechInputSplit!C618</f>
        <v>SEECOMBDGDCOCWPP</v>
      </c>
      <c r="D618" t="str">
        <f>DISENE_EX_TechInputSplit!D618</f>
        <v>COMBDGDCOAVGSUB___CW_EX</v>
      </c>
      <c r="E618">
        <f>IFERROR(IFERROR(VLOOKUP(RIGHT(C618,3),'Tuning parameters'!$B$4:$N$7,HLOOKUP(B618,'Tuning parameters'!$C$2:$N$3,2,FALSE),FALSE),VLOOKUP(RIGHT(C618,4),'Tuning parameters'!$B$4:$N$7,HLOOKUP('NZ50-ENE-2_TechInputSplit'!B618,'Tuning parameters'!$C$2:$N$3,2,FALSE),FALSE)),DISENE_EX_TechInputSplit!E618)</f>
        <v>0.97058823529411697</v>
      </c>
      <c r="F618" t="str">
        <f>DISENE_EX_TechInputSplit!F618</f>
        <v>CommercialBuildingDistrict CoolingToronto AverageSubstation</v>
      </c>
    </row>
    <row r="619" spans="1:6" x14ac:dyDescent="0.25">
      <c r="A619" t="str">
        <f>DISENE_EX_TechInputSplit!A619</f>
        <v>TO</v>
      </c>
      <c r="B619">
        <f>DISENE_EX_TechInputSplit!B619</f>
        <v>2038</v>
      </c>
      <c r="C619" t="str">
        <f>DISENE_EX_TechInputSplit!C619</f>
        <v>COMBDGELC</v>
      </c>
      <c r="D619" t="str">
        <f>DISENE_EX_TechInputSplit!D619</f>
        <v>COMBDGDCOAVGSUB___CW_EX</v>
      </c>
      <c r="E619">
        <f>IFERROR(IFERROR(VLOOKUP(RIGHT(C619,3),'Tuning parameters'!$B$4:$N$7,HLOOKUP(B619,'Tuning parameters'!$C$2:$N$3,2,FALSE),FALSE),VLOOKUP(RIGHT(C619,4),'Tuning parameters'!$B$4:$N$7,HLOOKUP('NZ50-ENE-2_TechInputSplit'!B619,'Tuning parameters'!$C$2:$N$3,2,FALSE),FALSE)),DISENE_EX_TechInputSplit!E619)</f>
        <v>2.94117647058823E-2</v>
      </c>
      <c r="F619" t="str">
        <f>DISENE_EX_TechInputSplit!F619</f>
        <v>CommercialBuildingDistrict CoolingToronto AverageSubstation</v>
      </c>
    </row>
    <row r="620" spans="1:6" x14ac:dyDescent="0.25">
      <c r="A620" t="str">
        <f>DISENE_EX_TechInputSplit!A620</f>
        <v>TO</v>
      </c>
      <c r="B620">
        <f>DISENE_EX_TechInputSplit!B620</f>
        <v>2038</v>
      </c>
      <c r="C620" t="str">
        <f>DISENE_EX_TechInputSplit!C620</f>
        <v>COMBDGELC</v>
      </c>
      <c r="D620" t="str">
        <f>DISENE_EX_TechInputSplit!D620</f>
        <v>COMBDGDCOPRDDLAENWELC_EX</v>
      </c>
      <c r="E620">
        <f>IFERROR(IFERROR(VLOOKUP(RIGHT(C620,3),'Tuning parameters'!$B$4:$N$7,HLOOKUP(B620,'Tuning parameters'!$C$2:$N$3,2,FALSE),FALSE),VLOOKUP(RIGHT(C620,4),'Tuning parameters'!$B$4:$N$7,HLOOKUP('NZ50-ENE-2_TechInputSplit'!B620,'Tuning parameters'!$C$2:$N$3,2,FALSE),FALSE)),DISENE_EX_TechInputSplit!E620)</f>
        <v>0.98499999999999999</v>
      </c>
      <c r="F620" t="str">
        <f>DISENE_EX_TechInputSplit!F620</f>
        <v>CommercialBuildingDistrict CoolingProductionDeep Lake CoolingEnwave</v>
      </c>
    </row>
    <row r="621" spans="1:6" x14ac:dyDescent="0.25">
      <c r="A621" t="str">
        <f>DISENE_EX_TechInputSplit!A621</f>
        <v>TO</v>
      </c>
      <c r="B621">
        <f>DISENE_EX_TechInputSplit!B621</f>
        <v>2038</v>
      </c>
      <c r="C621" t="str">
        <f>DISENE_EX_TechInputSplit!C621</f>
        <v>COMBDGETHOS</v>
      </c>
      <c r="D621" t="str">
        <f>DISENE_EX_TechInputSplit!D621</f>
        <v>COMBDGDCOPRDDLAENWELC_EX</v>
      </c>
      <c r="E621">
        <f>IFERROR(IFERROR(VLOOKUP(RIGHT(C621,3),'Tuning parameters'!$B$4:$N$7,HLOOKUP(B621,'Tuning parameters'!$C$2:$N$3,2,FALSE),FALSE),VLOOKUP(RIGHT(C621,4),'Tuning parameters'!$B$4:$N$7,HLOOKUP('NZ50-ENE-2_TechInputSplit'!B621,'Tuning parameters'!$C$2:$N$3,2,FALSE),FALSE)),DISENE_EX_TechInputSplit!E621)</f>
        <v>1.4999999999999999E-2</v>
      </c>
      <c r="F621" t="str">
        <f>DISENE_EX_TechInputSplit!F621</f>
        <v>CommercialBuildingDistrict CoolingProductionDeep Lake CoolingEnwave</v>
      </c>
    </row>
    <row r="622" spans="1:6" x14ac:dyDescent="0.25">
      <c r="A622" t="str">
        <f>DISENE_EX_TechInputSplit!A622</f>
        <v>TO</v>
      </c>
      <c r="B622">
        <f>DISENE_EX_TechInputSplit!B622</f>
        <v>2038</v>
      </c>
      <c r="C622" t="str">
        <f>DISENE_EX_TechInputSplit!C622</f>
        <v>SEECOMBDGDHEHWP</v>
      </c>
      <c r="D622" t="str">
        <f>DISENE_EX_TechInputSplit!D622</f>
        <v>COMBDGDCOPRDHEPLARHWP_EX</v>
      </c>
      <c r="E622">
        <f>IFERROR(IFERROR(VLOOKUP(RIGHT(C622,3),'Tuning parameters'!$B$4:$N$7,HLOOKUP(B622,'Tuning parameters'!$C$2:$N$3,2,FALSE),FALSE),VLOOKUP(RIGHT(C622,4),'Tuning parameters'!$B$4:$N$7,HLOOKUP('NZ50-ENE-2_TechInputSplit'!B622,'Tuning parameters'!$C$2:$N$3,2,FALSE),FALSE)),DISENE_EX_TechInputSplit!E622)</f>
        <v>0.98499999999999999</v>
      </c>
      <c r="F622" t="str">
        <f>DISENE_EX_TechInputSplit!F622</f>
        <v>CommercialBuildingDistrict CoolingProductionHeat PumpLarge</v>
      </c>
    </row>
    <row r="623" spans="1:6" x14ac:dyDescent="0.25">
      <c r="A623" t="str">
        <f>DISENE_EX_TechInputSplit!A623</f>
        <v>TO</v>
      </c>
      <c r="B623">
        <f>DISENE_EX_TechInputSplit!B623</f>
        <v>2038</v>
      </c>
      <c r="C623" t="str">
        <f>DISENE_EX_TechInputSplit!C623</f>
        <v>COMBDGELC</v>
      </c>
      <c r="D623" t="str">
        <f>DISENE_EX_TechInputSplit!D623</f>
        <v>COMBDGDCOPRDHEPLARHWP_EX</v>
      </c>
      <c r="E623">
        <f>IFERROR(IFERROR(VLOOKUP(RIGHT(C623,3),'Tuning parameters'!$B$4:$N$7,HLOOKUP(B623,'Tuning parameters'!$C$2:$N$3,2,FALSE),FALSE),VLOOKUP(RIGHT(C623,4),'Tuning parameters'!$B$4:$N$7,HLOOKUP('NZ50-ENE-2_TechInputSplit'!B623,'Tuning parameters'!$C$2:$N$3,2,FALSE),FALSE)),DISENE_EX_TechInputSplit!E623)</f>
        <v>1.4999999999999999E-2</v>
      </c>
      <c r="F623" t="str">
        <f>DISENE_EX_TechInputSplit!F623</f>
        <v>CommercialBuildingDistrict CoolingProductionHeat PumpLarge</v>
      </c>
    </row>
    <row r="624" spans="1:6" x14ac:dyDescent="0.25">
      <c r="A624" t="str">
        <f>DISENE_EX_TechInputSplit!A624</f>
        <v>TO</v>
      </c>
      <c r="B624">
        <f>DISENE_EX_TechInputSplit!B624</f>
        <v>2038</v>
      </c>
      <c r="C624" t="str">
        <f>DISENE_EX_TechInputSplit!C624</f>
        <v>SEECOMBDGDHEHWPP</v>
      </c>
      <c r="D624" t="str">
        <f>DISENE_EX_TechInputSplit!D624</f>
        <v>COMBDGDHEAVGSUB___HW_EX</v>
      </c>
      <c r="E624">
        <f>IFERROR(IFERROR(VLOOKUP(RIGHT(C624,3),'Tuning parameters'!$B$4:$N$7,HLOOKUP(B624,'Tuning parameters'!$C$2:$N$3,2,FALSE),FALSE),VLOOKUP(RIGHT(C624,4),'Tuning parameters'!$B$4:$N$7,HLOOKUP('NZ50-ENE-2_TechInputSplit'!B624,'Tuning parameters'!$C$2:$N$3,2,FALSE),FALSE)),DISENE_EX_TechInputSplit!E624)</f>
        <v>0.97058823529411697</v>
      </c>
      <c r="F624" t="str">
        <f>DISENE_EX_TechInputSplit!F624</f>
        <v>CommercialBuildingDistrict HeatingToronto AverageSubstation</v>
      </c>
    </row>
    <row r="625" spans="1:6" x14ac:dyDescent="0.25">
      <c r="A625" t="str">
        <f>DISENE_EX_TechInputSplit!A625</f>
        <v>TO</v>
      </c>
      <c r="B625">
        <f>DISENE_EX_TechInputSplit!B625</f>
        <v>2038</v>
      </c>
      <c r="C625" t="str">
        <f>DISENE_EX_TechInputSplit!C625</f>
        <v>COMBDGELC</v>
      </c>
      <c r="D625" t="str">
        <f>DISENE_EX_TechInputSplit!D625</f>
        <v>COMBDGDHEAVGSUB___HW_EX</v>
      </c>
      <c r="E625">
        <f>IFERROR(IFERROR(VLOOKUP(RIGHT(C625,3),'Tuning parameters'!$B$4:$N$7,HLOOKUP(B625,'Tuning parameters'!$C$2:$N$3,2,FALSE),FALSE),VLOOKUP(RIGHT(C625,4),'Tuning parameters'!$B$4:$N$7,HLOOKUP('NZ50-ENE-2_TechInputSplit'!B625,'Tuning parameters'!$C$2:$N$3,2,FALSE),FALSE)),DISENE_EX_TechInputSplit!E625)</f>
        <v>2.94117647058823E-2</v>
      </c>
      <c r="F625" t="str">
        <f>DISENE_EX_TechInputSplit!F625</f>
        <v>CommercialBuildingDistrict HeatingToronto AverageSubstation</v>
      </c>
    </row>
    <row r="626" spans="1:6" x14ac:dyDescent="0.25">
      <c r="A626" t="str">
        <f>DISENE_EX_TechInputSplit!A626</f>
        <v>TO</v>
      </c>
      <c r="B626">
        <f>DISENE_EX_TechInputSplit!B626</f>
        <v>2038</v>
      </c>
      <c r="C626" t="str">
        <f>DISENE_EX_TechInputSplit!C626</f>
        <v>COMBDGNGA</v>
      </c>
      <c r="D626" t="str">
        <f>DISENE_EX_TechInputSplit!D626</f>
        <v>COMBDGDHEPRDBOILARNGA_EX</v>
      </c>
      <c r="E626">
        <f>IFERROR(IFERROR(VLOOKUP(RIGHT(C626,3),'Tuning parameters'!$B$4:$N$7,HLOOKUP(B626,'Tuning parameters'!$C$2:$N$3,2,FALSE),FALSE),VLOOKUP(RIGHT(C626,4),'Tuning parameters'!$B$4:$N$7,HLOOKUP('NZ50-ENE-2_TechInputSplit'!B626,'Tuning parameters'!$C$2:$N$3,2,FALSE),FALSE)),DISENE_EX_TechInputSplit!E626)</f>
        <v>0.95</v>
      </c>
      <c r="F626" t="str">
        <f>DISENE_EX_TechInputSplit!F626</f>
        <v>CommercialBuildingDistrict HeatingProductionBoilerLarge</v>
      </c>
    </row>
    <row r="627" spans="1:6" x14ac:dyDescent="0.25">
      <c r="A627" t="str">
        <f>DISENE_EX_TechInputSplit!A627</f>
        <v>TO</v>
      </c>
      <c r="B627">
        <f>DISENE_EX_TechInputSplit!B627</f>
        <v>2038</v>
      </c>
      <c r="C627" t="str">
        <f>DISENE_EX_TechInputSplit!C627</f>
        <v>COMBDGBMTN</v>
      </c>
      <c r="D627" t="str">
        <f>DISENE_EX_TechInputSplit!D627</f>
        <v>COMBDGDHEPRDBOILARNGA_EX</v>
      </c>
      <c r="E627">
        <f>IFERROR(IFERROR(VLOOKUP(RIGHT(C627,3),'Tuning parameters'!$B$4:$N$7,HLOOKUP(B627,'Tuning parameters'!$C$2:$N$3,2,FALSE),FALSE),VLOOKUP(RIGHT(C627,4),'Tuning parameters'!$B$4:$N$7,HLOOKUP('NZ50-ENE-2_TechInputSplit'!B627,'Tuning parameters'!$C$2:$N$3,2,FALSE),FALSE)),DISENE_EX_TechInputSplit!E627)</f>
        <v>0.05</v>
      </c>
      <c r="F627" t="str">
        <f>DISENE_EX_TechInputSplit!F627</f>
        <v>CommercialBuildingDistrict HeatingProductionBoilerLarge</v>
      </c>
    </row>
    <row r="628" spans="1:6" x14ac:dyDescent="0.25">
      <c r="A628" t="str">
        <f>DISENE_EX_TechInputSplit!A628</f>
        <v>TO</v>
      </c>
      <c r="B628">
        <f>DISENE_EX_TechInputSplit!B628</f>
        <v>2038</v>
      </c>
      <c r="C628" t="str">
        <f>DISENE_EX_TechInputSplit!C628</f>
        <v>PUBBDGELC</v>
      </c>
      <c r="D628" t="str">
        <f>DISENE_EX_TechInputSplit!D628</f>
        <v>PUBBDGDCOAVGSUB___CW_EX</v>
      </c>
      <c r="E628">
        <f>IFERROR(IFERROR(VLOOKUP(RIGHT(C628,3),'Tuning parameters'!$B$4:$N$7,HLOOKUP(B628,'Tuning parameters'!$C$2:$N$3,2,FALSE),FALSE),VLOOKUP(RIGHT(C628,4),'Tuning parameters'!$B$4:$N$7,HLOOKUP('NZ50-ENE-2_TechInputSplit'!B628,'Tuning parameters'!$C$2:$N$3,2,FALSE),FALSE)),DISENE_EX_TechInputSplit!E628)</f>
        <v>0.97058823529411697</v>
      </c>
      <c r="F628" t="str">
        <f>DISENE_EX_TechInputSplit!F628</f>
        <v>PublicBuildingDistrict CoolingToronto AverageSubstation</v>
      </c>
    </row>
    <row r="629" spans="1:6" x14ac:dyDescent="0.25">
      <c r="A629" t="str">
        <f>DISENE_EX_TechInputSplit!A629</f>
        <v>TO</v>
      </c>
      <c r="B629">
        <f>DISENE_EX_TechInputSplit!B629</f>
        <v>2038</v>
      </c>
      <c r="C629" t="str">
        <f>DISENE_EX_TechInputSplit!C629</f>
        <v>SEEPUBBDGDCOCWPP</v>
      </c>
      <c r="D629" t="str">
        <f>DISENE_EX_TechInputSplit!D629</f>
        <v>PUBBDGDCOAVGSUB___CW_EX</v>
      </c>
      <c r="E629">
        <f>IFERROR(IFERROR(VLOOKUP(RIGHT(C629,3),'Tuning parameters'!$B$4:$N$7,HLOOKUP(B629,'Tuning parameters'!$C$2:$N$3,2,FALSE),FALSE),VLOOKUP(RIGHT(C629,4),'Tuning parameters'!$B$4:$N$7,HLOOKUP('NZ50-ENE-2_TechInputSplit'!B629,'Tuning parameters'!$C$2:$N$3,2,FALSE),FALSE)),DISENE_EX_TechInputSplit!E629)</f>
        <v>2.94117647058823E-2</v>
      </c>
      <c r="F629" t="str">
        <f>DISENE_EX_TechInputSplit!F629</f>
        <v>PublicBuildingDistrict CoolingToronto AverageSubstation</v>
      </c>
    </row>
    <row r="630" spans="1:6" x14ac:dyDescent="0.25">
      <c r="A630" t="str">
        <f>DISENE_EX_TechInputSplit!A630</f>
        <v>TO</v>
      </c>
      <c r="B630">
        <f>DISENE_EX_TechInputSplit!B630</f>
        <v>2038</v>
      </c>
      <c r="C630" t="str">
        <f>DISENE_EX_TechInputSplit!C630</f>
        <v>SEEPUBBDGDHEHWP</v>
      </c>
      <c r="D630" t="str">
        <f>DISENE_EX_TechInputSplit!D630</f>
        <v>PUBBDGDCOPRDHEPMEDHWP_EX</v>
      </c>
      <c r="E630">
        <f>IFERROR(IFERROR(VLOOKUP(RIGHT(C630,3),'Tuning parameters'!$B$4:$N$7,HLOOKUP(B630,'Tuning parameters'!$C$2:$N$3,2,FALSE),FALSE),VLOOKUP(RIGHT(C630,4),'Tuning parameters'!$B$4:$N$7,HLOOKUP('NZ50-ENE-2_TechInputSplit'!B630,'Tuning parameters'!$C$2:$N$3,2,FALSE),FALSE)),DISENE_EX_TechInputSplit!E630)</f>
        <v>0.98499999999999999</v>
      </c>
      <c r="F630" t="str">
        <f>DISENE_EX_TechInputSplit!F630</f>
        <v>PublicBuildingDistrict CoolingProductionHeat PumpMedium</v>
      </c>
    </row>
    <row r="631" spans="1:6" x14ac:dyDescent="0.25">
      <c r="A631" t="str">
        <f>DISENE_EX_TechInputSplit!A631</f>
        <v>TO</v>
      </c>
      <c r="B631">
        <f>DISENE_EX_TechInputSplit!B631</f>
        <v>2038</v>
      </c>
      <c r="C631" t="str">
        <f>DISENE_EX_TechInputSplit!C631</f>
        <v>PUBBDGELC</v>
      </c>
      <c r="D631" t="str">
        <f>DISENE_EX_TechInputSplit!D631</f>
        <v>PUBBDGDCOPRDHEPMEDHWP_EX</v>
      </c>
      <c r="E631">
        <f>IFERROR(IFERROR(VLOOKUP(RIGHT(C631,3),'Tuning parameters'!$B$4:$N$7,HLOOKUP(B631,'Tuning parameters'!$C$2:$N$3,2,FALSE),FALSE),VLOOKUP(RIGHT(C631,4),'Tuning parameters'!$B$4:$N$7,HLOOKUP('NZ50-ENE-2_TechInputSplit'!B631,'Tuning parameters'!$C$2:$N$3,2,FALSE),FALSE)),DISENE_EX_TechInputSplit!E631)</f>
        <v>1.4999999999999999E-2</v>
      </c>
      <c r="F631" t="str">
        <f>DISENE_EX_TechInputSplit!F631</f>
        <v>PublicBuildingDistrict CoolingProductionHeat PumpMedium</v>
      </c>
    </row>
    <row r="632" spans="1:6" x14ac:dyDescent="0.25">
      <c r="A632" t="str">
        <f>DISENE_EX_TechInputSplit!A632</f>
        <v>TO</v>
      </c>
      <c r="B632">
        <f>DISENE_EX_TechInputSplit!B632</f>
        <v>2038</v>
      </c>
      <c r="C632" t="str">
        <f>DISENE_EX_TechInputSplit!C632</f>
        <v>SEEPUBBDGDHEHWPP</v>
      </c>
      <c r="D632" t="str">
        <f>DISENE_EX_TechInputSplit!D632</f>
        <v>PUBBDGDHEAVGSUB___HW_EX</v>
      </c>
      <c r="E632">
        <f>IFERROR(IFERROR(VLOOKUP(RIGHT(C632,3),'Tuning parameters'!$B$4:$N$7,HLOOKUP(B632,'Tuning parameters'!$C$2:$N$3,2,FALSE),FALSE),VLOOKUP(RIGHT(C632,4),'Tuning parameters'!$B$4:$N$7,HLOOKUP('NZ50-ENE-2_TechInputSplit'!B632,'Tuning parameters'!$C$2:$N$3,2,FALSE),FALSE)),DISENE_EX_TechInputSplit!E632)</f>
        <v>0.97058823529411697</v>
      </c>
      <c r="F632" t="str">
        <f>DISENE_EX_TechInputSplit!F632</f>
        <v>PublicBuildingDistrict HeatingToronto AverageSubstation</v>
      </c>
    </row>
    <row r="633" spans="1:6" x14ac:dyDescent="0.25">
      <c r="A633" t="str">
        <f>DISENE_EX_TechInputSplit!A633</f>
        <v>TO</v>
      </c>
      <c r="B633">
        <f>DISENE_EX_TechInputSplit!B633</f>
        <v>2038</v>
      </c>
      <c r="C633" t="str">
        <f>DISENE_EX_TechInputSplit!C633</f>
        <v>PUBBDGELC</v>
      </c>
      <c r="D633" t="str">
        <f>DISENE_EX_TechInputSplit!D633</f>
        <v>PUBBDGDHEAVGSUB___HW_EX</v>
      </c>
      <c r="E633">
        <f>IFERROR(IFERROR(VLOOKUP(RIGHT(C633,3),'Tuning parameters'!$B$4:$N$7,HLOOKUP(B633,'Tuning parameters'!$C$2:$N$3,2,FALSE),FALSE),VLOOKUP(RIGHT(C633,4),'Tuning parameters'!$B$4:$N$7,HLOOKUP('NZ50-ENE-2_TechInputSplit'!B633,'Tuning parameters'!$C$2:$N$3,2,FALSE),FALSE)),DISENE_EX_TechInputSplit!E633)</f>
        <v>2.94117647058823E-2</v>
      </c>
      <c r="F633" t="str">
        <f>DISENE_EX_TechInputSplit!F633</f>
        <v>PublicBuildingDistrict HeatingToronto AverageSubstation</v>
      </c>
    </row>
    <row r="634" spans="1:6" x14ac:dyDescent="0.25">
      <c r="A634" t="str">
        <f>DISENE_EX_TechInputSplit!A634</f>
        <v>TO</v>
      </c>
      <c r="B634">
        <f>DISENE_EX_TechInputSplit!B634</f>
        <v>2038</v>
      </c>
      <c r="C634" t="str">
        <f>DISENE_EX_TechInputSplit!C634</f>
        <v>PUBBDGNGA</v>
      </c>
      <c r="D634" t="str">
        <f>DISENE_EX_TechInputSplit!D634</f>
        <v>PUBBDGDHEPRDBOILARNGA_EX</v>
      </c>
      <c r="E634">
        <f>IFERROR(IFERROR(VLOOKUP(RIGHT(C634,3),'Tuning parameters'!$B$4:$N$7,HLOOKUP(B634,'Tuning parameters'!$C$2:$N$3,2,FALSE),FALSE),VLOOKUP(RIGHT(C634,4),'Tuning parameters'!$B$4:$N$7,HLOOKUP('NZ50-ENE-2_TechInputSplit'!B634,'Tuning parameters'!$C$2:$N$3,2,FALSE),FALSE)),DISENE_EX_TechInputSplit!E634)</f>
        <v>0.95</v>
      </c>
      <c r="F634" t="str">
        <f>DISENE_EX_TechInputSplit!F634</f>
        <v>PublicBuildingDistrict HeatingProductionBoilerLarge</v>
      </c>
    </row>
    <row r="635" spans="1:6" x14ac:dyDescent="0.25">
      <c r="A635" t="str">
        <f>DISENE_EX_TechInputSplit!A635</f>
        <v>TO</v>
      </c>
      <c r="B635">
        <f>DISENE_EX_TechInputSplit!B635</f>
        <v>2038</v>
      </c>
      <c r="C635" t="str">
        <f>DISENE_EX_TechInputSplit!C635</f>
        <v>PUBBDGBMTN</v>
      </c>
      <c r="D635" t="str">
        <f>DISENE_EX_TechInputSplit!D635</f>
        <v>PUBBDGDHEPRDBOILARNGA_EX</v>
      </c>
      <c r="E635">
        <f>IFERROR(IFERROR(VLOOKUP(RIGHT(C635,3),'Tuning parameters'!$B$4:$N$7,HLOOKUP(B635,'Tuning parameters'!$C$2:$N$3,2,FALSE),FALSE),VLOOKUP(RIGHT(C635,4),'Tuning parameters'!$B$4:$N$7,HLOOKUP('NZ50-ENE-2_TechInputSplit'!B635,'Tuning parameters'!$C$2:$N$3,2,FALSE),FALSE)),DISENE_EX_TechInputSplit!E635)</f>
        <v>0.05</v>
      </c>
      <c r="F635" t="str">
        <f>DISENE_EX_TechInputSplit!F635</f>
        <v>PublicBuildingDistrict HeatingProductionBoilerLarge</v>
      </c>
    </row>
    <row r="636" spans="1:6" x14ac:dyDescent="0.25">
      <c r="A636" t="str">
        <f>DISENE_EX_TechInputSplit!A636</f>
        <v>TO</v>
      </c>
      <c r="B636">
        <f>DISENE_EX_TechInputSplit!B636</f>
        <v>2038</v>
      </c>
      <c r="C636" t="str">
        <f>DISENE_EX_TechInputSplit!C636</f>
        <v>SEERESBDGDCOCWPP</v>
      </c>
      <c r="D636" t="str">
        <f>DISENE_EX_TechInputSplit!D636</f>
        <v>RESBDGDCOAVGSUB___CW_EX</v>
      </c>
      <c r="E636">
        <f>IFERROR(IFERROR(VLOOKUP(RIGHT(C636,3),'Tuning parameters'!$B$4:$N$7,HLOOKUP(B636,'Tuning parameters'!$C$2:$N$3,2,FALSE),FALSE),VLOOKUP(RIGHT(C636,4),'Tuning parameters'!$B$4:$N$7,HLOOKUP('NZ50-ENE-2_TechInputSplit'!B636,'Tuning parameters'!$C$2:$N$3,2,FALSE),FALSE)),DISENE_EX_TechInputSplit!E636)</f>
        <v>0.97058823529411697</v>
      </c>
      <c r="F636" t="str">
        <f>DISENE_EX_TechInputSplit!F636</f>
        <v>ResidentialBuildingDistrict CoolingToronto AverageSubstation</v>
      </c>
    </row>
    <row r="637" spans="1:6" x14ac:dyDescent="0.25">
      <c r="A637" t="str">
        <f>DISENE_EX_TechInputSplit!A637</f>
        <v>TO</v>
      </c>
      <c r="B637">
        <f>DISENE_EX_TechInputSplit!B637</f>
        <v>2038</v>
      </c>
      <c r="C637" t="str">
        <f>DISENE_EX_TechInputSplit!C637</f>
        <v>RESBDGELC</v>
      </c>
      <c r="D637" t="str">
        <f>DISENE_EX_TechInputSplit!D637</f>
        <v>RESBDGDCOAVGSUB___CW_EX</v>
      </c>
      <c r="E637">
        <f>IFERROR(IFERROR(VLOOKUP(RIGHT(C637,3),'Tuning parameters'!$B$4:$N$7,HLOOKUP(B637,'Tuning parameters'!$C$2:$N$3,2,FALSE),FALSE),VLOOKUP(RIGHT(C637,4),'Tuning parameters'!$B$4:$N$7,HLOOKUP('NZ50-ENE-2_TechInputSplit'!B637,'Tuning parameters'!$C$2:$N$3,2,FALSE),FALSE)),DISENE_EX_TechInputSplit!E637)</f>
        <v>2.94117647058823E-2</v>
      </c>
      <c r="F637" t="str">
        <f>DISENE_EX_TechInputSplit!F637</f>
        <v>ResidentialBuildingDistrict CoolingToronto AverageSubstation</v>
      </c>
    </row>
    <row r="638" spans="1:6" x14ac:dyDescent="0.25">
      <c r="A638" t="str">
        <f>DISENE_EX_TechInputSplit!A638</f>
        <v>TO</v>
      </c>
      <c r="B638">
        <f>DISENE_EX_TechInputSplit!B638</f>
        <v>2038</v>
      </c>
      <c r="C638" t="str">
        <f>DISENE_EX_TechInputSplit!C638</f>
        <v>RESBDGELC</v>
      </c>
      <c r="D638" t="str">
        <f>DISENE_EX_TechInputSplit!D638</f>
        <v>RESBDGDCOPRDDLAENWELC_EX</v>
      </c>
      <c r="E638">
        <f>IFERROR(IFERROR(VLOOKUP(RIGHT(C638,3),'Tuning parameters'!$B$4:$N$7,HLOOKUP(B638,'Tuning parameters'!$C$2:$N$3,2,FALSE),FALSE),VLOOKUP(RIGHT(C638,4),'Tuning parameters'!$B$4:$N$7,HLOOKUP('NZ50-ENE-2_TechInputSplit'!B638,'Tuning parameters'!$C$2:$N$3,2,FALSE),FALSE)),DISENE_EX_TechInputSplit!E638)</f>
        <v>0.98499999999999999</v>
      </c>
      <c r="F638" t="str">
        <f>DISENE_EX_TechInputSplit!F638</f>
        <v>ResidentialBuildingDistrict CoolingProductionDeep Lake CoolingEnwave</v>
      </c>
    </row>
    <row r="639" spans="1:6" x14ac:dyDescent="0.25">
      <c r="A639" t="str">
        <f>DISENE_EX_TechInputSplit!A639</f>
        <v>TO</v>
      </c>
      <c r="B639">
        <f>DISENE_EX_TechInputSplit!B639</f>
        <v>2038</v>
      </c>
      <c r="C639" t="str">
        <f>DISENE_EX_TechInputSplit!C639</f>
        <v>RESBDGETHOS</v>
      </c>
      <c r="D639" t="str">
        <f>DISENE_EX_TechInputSplit!D639</f>
        <v>RESBDGDCOPRDDLAENWELC_EX</v>
      </c>
      <c r="E639">
        <f>IFERROR(IFERROR(VLOOKUP(RIGHT(C639,3),'Tuning parameters'!$B$4:$N$7,HLOOKUP(B639,'Tuning parameters'!$C$2:$N$3,2,FALSE),FALSE),VLOOKUP(RIGHT(C639,4),'Tuning parameters'!$B$4:$N$7,HLOOKUP('NZ50-ENE-2_TechInputSplit'!B639,'Tuning parameters'!$C$2:$N$3,2,FALSE),FALSE)),DISENE_EX_TechInputSplit!E639)</f>
        <v>1.4999999999999999E-2</v>
      </c>
      <c r="F639" t="str">
        <f>DISENE_EX_TechInputSplit!F639</f>
        <v>ResidentialBuildingDistrict CoolingProductionDeep Lake CoolingEnwave</v>
      </c>
    </row>
    <row r="640" spans="1:6" x14ac:dyDescent="0.25">
      <c r="A640" t="str">
        <f>DISENE_EX_TechInputSplit!A640</f>
        <v>TO</v>
      </c>
      <c r="B640">
        <f>DISENE_EX_TechInputSplit!B640</f>
        <v>2038</v>
      </c>
      <c r="C640" t="str">
        <f>DISENE_EX_TechInputSplit!C640</f>
        <v>SEERESBDGDHEHWP</v>
      </c>
      <c r="D640" t="str">
        <f>DISENE_EX_TechInputSplit!D640</f>
        <v>RESBDGDCOPRDHEPLARHWP_EX</v>
      </c>
      <c r="E640">
        <f>IFERROR(IFERROR(VLOOKUP(RIGHT(C640,3),'Tuning parameters'!$B$4:$N$7,HLOOKUP(B640,'Tuning parameters'!$C$2:$N$3,2,FALSE),FALSE),VLOOKUP(RIGHT(C640,4),'Tuning parameters'!$B$4:$N$7,HLOOKUP('NZ50-ENE-2_TechInputSplit'!B640,'Tuning parameters'!$C$2:$N$3,2,FALSE),FALSE)),DISENE_EX_TechInputSplit!E640)</f>
        <v>0.98499999999999999</v>
      </c>
      <c r="F640" t="str">
        <f>DISENE_EX_TechInputSplit!F640</f>
        <v>ResidentialBuildingDistrict CoolingProductionHeat PumpLarge</v>
      </c>
    </row>
    <row r="641" spans="1:6" x14ac:dyDescent="0.25">
      <c r="A641" t="str">
        <f>DISENE_EX_TechInputSplit!A641</f>
        <v>TO</v>
      </c>
      <c r="B641">
        <f>DISENE_EX_TechInputSplit!B641</f>
        <v>2038</v>
      </c>
      <c r="C641" t="str">
        <f>DISENE_EX_TechInputSplit!C641</f>
        <v>RESBDGELC</v>
      </c>
      <c r="D641" t="str">
        <f>DISENE_EX_TechInputSplit!D641</f>
        <v>RESBDGDCOPRDHEPLARHWP_EX</v>
      </c>
      <c r="E641">
        <f>IFERROR(IFERROR(VLOOKUP(RIGHT(C641,3),'Tuning parameters'!$B$4:$N$7,HLOOKUP(B641,'Tuning parameters'!$C$2:$N$3,2,FALSE),FALSE),VLOOKUP(RIGHT(C641,4),'Tuning parameters'!$B$4:$N$7,HLOOKUP('NZ50-ENE-2_TechInputSplit'!B641,'Tuning parameters'!$C$2:$N$3,2,FALSE),FALSE)),DISENE_EX_TechInputSplit!E641)</f>
        <v>1.4999999999999999E-2</v>
      </c>
      <c r="F641" t="str">
        <f>DISENE_EX_TechInputSplit!F641</f>
        <v>ResidentialBuildingDistrict CoolingProductionHeat PumpLarge</v>
      </c>
    </row>
    <row r="642" spans="1:6" x14ac:dyDescent="0.25">
      <c r="A642" t="str">
        <f>DISENE_EX_TechInputSplit!A642</f>
        <v>TO</v>
      </c>
      <c r="B642">
        <f>DISENE_EX_TechInputSplit!B642</f>
        <v>2038</v>
      </c>
      <c r="C642" t="str">
        <f>DISENE_EX_TechInputSplit!C642</f>
        <v>SEERESBDGDHEHWPP</v>
      </c>
      <c r="D642" t="str">
        <f>DISENE_EX_TechInputSplit!D642</f>
        <v>RESBDGDHEAVGSUB___HW_EX</v>
      </c>
      <c r="E642">
        <f>IFERROR(IFERROR(VLOOKUP(RIGHT(C642,3),'Tuning parameters'!$B$4:$N$7,HLOOKUP(B642,'Tuning parameters'!$C$2:$N$3,2,FALSE),FALSE),VLOOKUP(RIGHT(C642,4),'Tuning parameters'!$B$4:$N$7,HLOOKUP('NZ50-ENE-2_TechInputSplit'!B642,'Tuning parameters'!$C$2:$N$3,2,FALSE),FALSE)),DISENE_EX_TechInputSplit!E642)</f>
        <v>0.97058823529411697</v>
      </c>
      <c r="F642" t="str">
        <f>DISENE_EX_TechInputSplit!F642</f>
        <v>ResidentialBuildingDistrict HeatingToronto AverageSubstation</v>
      </c>
    </row>
    <row r="643" spans="1:6" x14ac:dyDescent="0.25">
      <c r="A643" t="str">
        <f>DISENE_EX_TechInputSplit!A643</f>
        <v>TO</v>
      </c>
      <c r="B643">
        <f>DISENE_EX_TechInputSplit!B643</f>
        <v>2038</v>
      </c>
      <c r="C643" t="str">
        <f>DISENE_EX_TechInputSplit!C643</f>
        <v>RESBDGELC</v>
      </c>
      <c r="D643" t="str">
        <f>DISENE_EX_TechInputSplit!D643</f>
        <v>RESBDGDHEAVGSUB___HW_EX</v>
      </c>
      <c r="E643">
        <f>IFERROR(IFERROR(VLOOKUP(RIGHT(C643,3),'Tuning parameters'!$B$4:$N$7,HLOOKUP(B643,'Tuning parameters'!$C$2:$N$3,2,FALSE),FALSE),VLOOKUP(RIGHT(C643,4),'Tuning parameters'!$B$4:$N$7,HLOOKUP('NZ50-ENE-2_TechInputSplit'!B643,'Tuning parameters'!$C$2:$N$3,2,FALSE),FALSE)),DISENE_EX_TechInputSplit!E643)</f>
        <v>2.94117647058823E-2</v>
      </c>
      <c r="F643" t="str">
        <f>DISENE_EX_TechInputSplit!F643</f>
        <v>ResidentialBuildingDistrict HeatingToronto AverageSubstation</v>
      </c>
    </row>
    <row r="644" spans="1:6" x14ac:dyDescent="0.25">
      <c r="A644" t="str">
        <f>DISENE_EX_TechInputSplit!A644</f>
        <v>TO</v>
      </c>
      <c r="B644">
        <f>DISENE_EX_TechInputSplit!B644</f>
        <v>2038</v>
      </c>
      <c r="C644" t="str">
        <f>DISENE_EX_TechInputSplit!C644</f>
        <v>RESBDGNGA</v>
      </c>
      <c r="D644" t="str">
        <f>DISENE_EX_TechInputSplit!D644</f>
        <v>RESBDGDHEPRDBOILARNGA_EX</v>
      </c>
      <c r="E644">
        <f>IFERROR(IFERROR(VLOOKUP(RIGHT(C644,3),'Tuning parameters'!$B$4:$N$7,HLOOKUP(B644,'Tuning parameters'!$C$2:$N$3,2,FALSE),FALSE),VLOOKUP(RIGHT(C644,4),'Tuning parameters'!$B$4:$N$7,HLOOKUP('NZ50-ENE-2_TechInputSplit'!B644,'Tuning parameters'!$C$2:$N$3,2,FALSE),FALSE)),DISENE_EX_TechInputSplit!E644)</f>
        <v>0.95</v>
      </c>
      <c r="F644" t="str">
        <f>DISENE_EX_TechInputSplit!F644</f>
        <v>ResidentialBuildingDistrict HeatingProductionBoilerLarge</v>
      </c>
    </row>
    <row r="645" spans="1:6" x14ac:dyDescent="0.25">
      <c r="A645" t="str">
        <f>DISENE_EX_TechInputSplit!A645</f>
        <v>TO</v>
      </c>
      <c r="B645">
        <f>DISENE_EX_TechInputSplit!B645</f>
        <v>2038</v>
      </c>
      <c r="C645" t="str">
        <f>DISENE_EX_TechInputSplit!C645</f>
        <v>RESBDGBMTN</v>
      </c>
      <c r="D645" t="str">
        <f>DISENE_EX_TechInputSplit!D645</f>
        <v>RESBDGDHEPRDBOILARNGA_EX</v>
      </c>
      <c r="E645">
        <f>IFERROR(IFERROR(VLOOKUP(RIGHT(C645,3),'Tuning parameters'!$B$4:$N$7,HLOOKUP(B645,'Tuning parameters'!$C$2:$N$3,2,FALSE),FALSE),VLOOKUP(RIGHT(C645,4),'Tuning parameters'!$B$4:$N$7,HLOOKUP('NZ50-ENE-2_TechInputSplit'!B645,'Tuning parameters'!$C$2:$N$3,2,FALSE),FALSE)),DISENE_EX_TechInputSplit!E645)</f>
        <v>0.05</v>
      </c>
      <c r="F645" t="str">
        <f>DISENE_EX_TechInputSplit!F645</f>
        <v>ResidentialBuildingDistrict HeatingProductionBoilerLarge</v>
      </c>
    </row>
    <row r="646" spans="1:6" x14ac:dyDescent="0.25">
      <c r="A646" t="str">
        <f>DISENE_EX_TechInputSplit!A646</f>
        <v>TO</v>
      </c>
      <c r="B646">
        <f>DISENE_EX_TechInputSplit!B646</f>
        <v>2039</v>
      </c>
      <c r="C646" t="str">
        <f>DISENE_EX_TechInputSplit!C646</f>
        <v>SEECOMBDGDCOCWPP</v>
      </c>
      <c r="D646" t="str">
        <f>DISENE_EX_TechInputSplit!D646</f>
        <v>COMBDGDCOAVGSUB___CW_EX</v>
      </c>
      <c r="E646">
        <f>IFERROR(IFERROR(VLOOKUP(RIGHT(C646,3),'Tuning parameters'!$B$4:$N$7,HLOOKUP(B646,'Tuning parameters'!$C$2:$N$3,2,FALSE),FALSE),VLOOKUP(RIGHT(C646,4),'Tuning parameters'!$B$4:$N$7,HLOOKUP('NZ50-ENE-2_TechInputSplit'!B646,'Tuning parameters'!$C$2:$N$3,2,FALSE),FALSE)),DISENE_EX_TechInputSplit!E646)</f>
        <v>0.97058823529411697</v>
      </c>
      <c r="F646" t="str">
        <f>DISENE_EX_TechInputSplit!F646</f>
        <v>CommercialBuildingDistrict CoolingToronto AverageSubstation</v>
      </c>
    </row>
    <row r="647" spans="1:6" x14ac:dyDescent="0.25">
      <c r="A647" t="str">
        <f>DISENE_EX_TechInputSplit!A647</f>
        <v>TO</v>
      </c>
      <c r="B647">
        <f>DISENE_EX_TechInputSplit!B647</f>
        <v>2039</v>
      </c>
      <c r="C647" t="str">
        <f>DISENE_EX_TechInputSplit!C647</f>
        <v>COMBDGELC</v>
      </c>
      <c r="D647" t="str">
        <f>DISENE_EX_TechInputSplit!D647</f>
        <v>COMBDGDCOAVGSUB___CW_EX</v>
      </c>
      <c r="E647">
        <f>IFERROR(IFERROR(VLOOKUP(RIGHT(C647,3),'Tuning parameters'!$B$4:$N$7,HLOOKUP(B647,'Tuning parameters'!$C$2:$N$3,2,FALSE),FALSE),VLOOKUP(RIGHT(C647,4),'Tuning parameters'!$B$4:$N$7,HLOOKUP('NZ50-ENE-2_TechInputSplit'!B647,'Tuning parameters'!$C$2:$N$3,2,FALSE),FALSE)),DISENE_EX_TechInputSplit!E647)</f>
        <v>2.94117647058823E-2</v>
      </c>
      <c r="F647" t="str">
        <f>DISENE_EX_TechInputSplit!F647</f>
        <v>CommercialBuildingDistrict CoolingToronto AverageSubstation</v>
      </c>
    </row>
    <row r="648" spans="1:6" x14ac:dyDescent="0.25">
      <c r="A648" t="str">
        <f>DISENE_EX_TechInputSplit!A648</f>
        <v>TO</v>
      </c>
      <c r="B648">
        <f>DISENE_EX_TechInputSplit!B648</f>
        <v>2039</v>
      </c>
      <c r="C648" t="str">
        <f>DISENE_EX_TechInputSplit!C648</f>
        <v>COMBDGELC</v>
      </c>
      <c r="D648" t="str">
        <f>DISENE_EX_TechInputSplit!D648</f>
        <v>COMBDGDCOPRDDLAENWELC_EX</v>
      </c>
      <c r="E648">
        <f>IFERROR(IFERROR(VLOOKUP(RIGHT(C648,3),'Tuning parameters'!$B$4:$N$7,HLOOKUP(B648,'Tuning parameters'!$C$2:$N$3,2,FALSE),FALSE),VLOOKUP(RIGHT(C648,4),'Tuning parameters'!$B$4:$N$7,HLOOKUP('NZ50-ENE-2_TechInputSplit'!B648,'Tuning parameters'!$C$2:$N$3,2,FALSE),FALSE)),DISENE_EX_TechInputSplit!E648)</f>
        <v>0.98499999999999999</v>
      </c>
      <c r="F648" t="str">
        <f>DISENE_EX_TechInputSplit!F648</f>
        <v>CommercialBuildingDistrict CoolingProductionDeep Lake CoolingEnwave</v>
      </c>
    </row>
    <row r="649" spans="1:6" x14ac:dyDescent="0.25">
      <c r="A649" t="str">
        <f>DISENE_EX_TechInputSplit!A649</f>
        <v>TO</v>
      </c>
      <c r="B649">
        <f>DISENE_EX_TechInputSplit!B649</f>
        <v>2039</v>
      </c>
      <c r="C649" t="str">
        <f>DISENE_EX_TechInputSplit!C649</f>
        <v>COMBDGETHOS</v>
      </c>
      <c r="D649" t="str">
        <f>DISENE_EX_TechInputSplit!D649</f>
        <v>COMBDGDCOPRDDLAENWELC_EX</v>
      </c>
      <c r="E649">
        <f>IFERROR(IFERROR(VLOOKUP(RIGHT(C649,3),'Tuning parameters'!$B$4:$N$7,HLOOKUP(B649,'Tuning parameters'!$C$2:$N$3,2,FALSE),FALSE),VLOOKUP(RIGHT(C649,4),'Tuning parameters'!$B$4:$N$7,HLOOKUP('NZ50-ENE-2_TechInputSplit'!B649,'Tuning parameters'!$C$2:$N$3,2,FALSE),FALSE)),DISENE_EX_TechInputSplit!E649)</f>
        <v>1.4999999999999999E-2</v>
      </c>
      <c r="F649" t="str">
        <f>DISENE_EX_TechInputSplit!F649</f>
        <v>CommercialBuildingDistrict CoolingProductionDeep Lake CoolingEnwave</v>
      </c>
    </row>
    <row r="650" spans="1:6" x14ac:dyDescent="0.25">
      <c r="A650" t="str">
        <f>DISENE_EX_TechInputSplit!A650</f>
        <v>TO</v>
      </c>
      <c r="B650">
        <f>DISENE_EX_TechInputSplit!B650</f>
        <v>2039</v>
      </c>
      <c r="C650" t="str">
        <f>DISENE_EX_TechInputSplit!C650</f>
        <v>SEECOMBDGDHEHWP</v>
      </c>
      <c r="D650" t="str">
        <f>DISENE_EX_TechInputSplit!D650</f>
        <v>COMBDGDCOPRDHEPLARHWP_EX</v>
      </c>
      <c r="E650">
        <f>IFERROR(IFERROR(VLOOKUP(RIGHT(C650,3),'Tuning parameters'!$B$4:$N$7,HLOOKUP(B650,'Tuning parameters'!$C$2:$N$3,2,FALSE),FALSE),VLOOKUP(RIGHT(C650,4),'Tuning parameters'!$B$4:$N$7,HLOOKUP('NZ50-ENE-2_TechInputSplit'!B650,'Tuning parameters'!$C$2:$N$3,2,FALSE),FALSE)),DISENE_EX_TechInputSplit!E650)</f>
        <v>0.98499999999999999</v>
      </c>
      <c r="F650" t="str">
        <f>DISENE_EX_TechInputSplit!F650</f>
        <v>CommercialBuildingDistrict CoolingProductionHeat PumpLarge</v>
      </c>
    </row>
    <row r="651" spans="1:6" x14ac:dyDescent="0.25">
      <c r="A651" t="str">
        <f>DISENE_EX_TechInputSplit!A651</f>
        <v>TO</v>
      </c>
      <c r="B651">
        <f>DISENE_EX_TechInputSplit!B651</f>
        <v>2039</v>
      </c>
      <c r="C651" t="str">
        <f>DISENE_EX_TechInputSplit!C651</f>
        <v>COMBDGELC</v>
      </c>
      <c r="D651" t="str">
        <f>DISENE_EX_TechInputSplit!D651</f>
        <v>COMBDGDCOPRDHEPLARHWP_EX</v>
      </c>
      <c r="E651">
        <f>IFERROR(IFERROR(VLOOKUP(RIGHT(C651,3),'Tuning parameters'!$B$4:$N$7,HLOOKUP(B651,'Tuning parameters'!$C$2:$N$3,2,FALSE),FALSE),VLOOKUP(RIGHT(C651,4),'Tuning parameters'!$B$4:$N$7,HLOOKUP('NZ50-ENE-2_TechInputSplit'!B651,'Tuning parameters'!$C$2:$N$3,2,FALSE),FALSE)),DISENE_EX_TechInputSplit!E651)</f>
        <v>1.4999999999999999E-2</v>
      </c>
      <c r="F651" t="str">
        <f>DISENE_EX_TechInputSplit!F651</f>
        <v>CommercialBuildingDistrict CoolingProductionHeat PumpLarge</v>
      </c>
    </row>
    <row r="652" spans="1:6" x14ac:dyDescent="0.25">
      <c r="A652" t="str">
        <f>DISENE_EX_TechInputSplit!A652</f>
        <v>TO</v>
      </c>
      <c r="B652">
        <f>DISENE_EX_TechInputSplit!B652</f>
        <v>2039</v>
      </c>
      <c r="C652" t="str">
        <f>DISENE_EX_TechInputSplit!C652</f>
        <v>SEECOMBDGDHEHWPP</v>
      </c>
      <c r="D652" t="str">
        <f>DISENE_EX_TechInputSplit!D652</f>
        <v>COMBDGDHEAVGSUB___HW_EX</v>
      </c>
      <c r="E652">
        <f>IFERROR(IFERROR(VLOOKUP(RIGHT(C652,3),'Tuning parameters'!$B$4:$N$7,HLOOKUP(B652,'Tuning parameters'!$C$2:$N$3,2,FALSE),FALSE),VLOOKUP(RIGHT(C652,4),'Tuning parameters'!$B$4:$N$7,HLOOKUP('NZ50-ENE-2_TechInputSplit'!B652,'Tuning parameters'!$C$2:$N$3,2,FALSE),FALSE)),DISENE_EX_TechInputSplit!E652)</f>
        <v>0.97058823529411697</v>
      </c>
      <c r="F652" t="str">
        <f>DISENE_EX_TechInputSplit!F652</f>
        <v>CommercialBuildingDistrict HeatingToronto AverageSubstation</v>
      </c>
    </row>
    <row r="653" spans="1:6" x14ac:dyDescent="0.25">
      <c r="A653" t="str">
        <f>DISENE_EX_TechInputSplit!A653</f>
        <v>TO</v>
      </c>
      <c r="B653">
        <f>DISENE_EX_TechInputSplit!B653</f>
        <v>2039</v>
      </c>
      <c r="C653" t="str">
        <f>DISENE_EX_TechInputSplit!C653</f>
        <v>COMBDGELC</v>
      </c>
      <c r="D653" t="str">
        <f>DISENE_EX_TechInputSplit!D653</f>
        <v>COMBDGDHEAVGSUB___HW_EX</v>
      </c>
      <c r="E653">
        <f>IFERROR(IFERROR(VLOOKUP(RIGHT(C653,3),'Tuning parameters'!$B$4:$N$7,HLOOKUP(B653,'Tuning parameters'!$C$2:$N$3,2,FALSE),FALSE),VLOOKUP(RIGHT(C653,4),'Tuning parameters'!$B$4:$N$7,HLOOKUP('NZ50-ENE-2_TechInputSplit'!B653,'Tuning parameters'!$C$2:$N$3,2,FALSE),FALSE)),DISENE_EX_TechInputSplit!E653)</f>
        <v>2.94117647058823E-2</v>
      </c>
      <c r="F653" t="str">
        <f>DISENE_EX_TechInputSplit!F653</f>
        <v>CommercialBuildingDistrict HeatingToronto AverageSubstation</v>
      </c>
    </row>
    <row r="654" spans="1:6" x14ac:dyDescent="0.25">
      <c r="A654" t="str">
        <f>DISENE_EX_TechInputSplit!A654</f>
        <v>TO</v>
      </c>
      <c r="B654">
        <f>DISENE_EX_TechInputSplit!B654</f>
        <v>2039</v>
      </c>
      <c r="C654" t="str">
        <f>DISENE_EX_TechInputSplit!C654</f>
        <v>COMBDGNGA</v>
      </c>
      <c r="D654" t="str">
        <f>DISENE_EX_TechInputSplit!D654</f>
        <v>COMBDGDHEPRDBOILARNGA_EX</v>
      </c>
      <c r="E654">
        <f>IFERROR(IFERROR(VLOOKUP(RIGHT(C654,3),'Tuning parameters'!$B$4:$N$7,HLOOKUP(B654,'Tuning parameters'!$C$2:$N$3,2,FALSE),FALSE),VLOOKUP(RIGHT(C654,4),'Tuning parameters'!$B$4:$N$7,HLOOKUP('NZ50-ENE-2_TechInputSplit'!B654,'Tuning parameters'!$C$2:$N$3,2,FALSE),FALSE)),DISENE_EX_TechInputSplit!E654)</f>
        <v>0.95</v>
      </c>
      <c r="F654" t="str">
        <f>DISENE_EX_TechInputSplit!F654</f>
        <v>CommercialBuildingDistrict HeatingProductionBoilerLarge</v>
      </c>
    </row>
    <row r="655" spans="1:6" x14ac:dyDescent="0.25">
      <c r="A655" t="str">
        <f>DISENE_EX_TechInputSplit!A655</f>
        <v>TO</v>
      </c>
      <c r="B655">
        <f>DISENE_EX_TechInputSplit!B655</f>
        <v>2039</v>
      </c>
      <c r="C655" t="str">
        <f>DISENE_EX_TechInputSplit!C655</f>
        <v>COMBDGBMTN</v>
      </c>
      <c r="D655" t="str">
        <f>DISENE_EX_TechInputSplit!D655</f>
        <v>COMBDGDHEPRDBOILARNGA_EX</v>
      </c>
      <c r="E655">
        <f>IFERROR(IFERROR(VLOOKUP(RIGHT(C655,3),'Tuning parameters'!$B$4:$N$7,HLOOKUP(B655,'Tuning parameters'!$C$2:$N$3,2,FALSE),FALSE),VLOOKUP(RIGHT(C655,4),'Tuning parameters'!$B$4:$N$7,HLOOKUP('NZ50-ENE-2_TechInputSplit'!B655,'Tuning parameters'!$C$2:$N$3,2,FALSE),FALSE)),DISENE_EX_TechInputSplit!E655)</f>
        <v>0.05</v>
      </c>
      <c r="F655" t="str">
        <f>DISENE_EX_TechInputSplit!F655</f>
        <v>CommercialBuildingDistrict HeatingProductionBoilerLarge</v>
      </c>
    </row>
    <row r="656" spans="1:6" x14ac:dyDescent="0.25">
      <c r="A656" t="str">
        <f>DISENE_EX_TechInputSplit!A656</f>
        <v>TO</v>
      </c>
      <c r="B656">
        <f>DISENE_EX_TechInputSplit!B656</f>
        <v>2039</v>
      </c>
      <c r="C656" t="str">
        <f>DISENE_EX_TechInputSplit!C656</f>
        <v>PUBBDGELC</v>
      </c>
      <c r="D656" t="str">
        <f>DISENE_EX_TechInputSplit!D656</f>
        <v>PUBBDGDCOAVGSUB___CW_EX</v>
      </c>
      <c r="E656">
        <f>IFERROR(IFERROR(VLOOKUP(RIGHT(C656,3),'Tuning parameters'!$B$4:$N$7,HLOOKUP(B656,'Tuning parameters'!$C$2:$N$3,2,FALSE),FALSE),VLOOKUP(RIGHT(C656,4),'Tuning parameters'!$B$4:$N$7,HLOOKUP('NZ50-ENE-2_TechInputSplit'!B656,'Tuning parameters'!$C$2:$N$3,2,FALSE),FALSE)),DISENE_EX_TechInputSplit!E656)</f>
        <v>0.97058823529411697</v>
      </c>
      <c r="F656" t="str">
        <f>DISENE_EX_TechInputSplit!F656</f>
        <v>PublicBuildingDistrict CoolingToronto AverageSubstation</v>
      </c>
    </row>
    <row r="657" spans="1:6" x14ac:dyDescent="0.25">
      <c r="A657" t="str">
        <f>DISENE_EX_TechInputSplit!A657</f>
        <v>TO</v>
      </c>
      <c r="B657">
        <f>DISENE_EX_TechInputSplit!B657</f>
        <v>2039</v>
      </c>
      <c r="C657" t="str">
        <f>DISENE_EX_TechInputSplit!C657</f>
        <v>SEEPUBBDGDCOCWPP</v>
      </c>
      <c r="D657" t="str">
        <f>DISENE_EX_TechInputSplit!D657</f>
        <v>PUBBDGDCOAVGSUB___CW_EX</v>
      </c>
      <c r="E657">
        <f>IFERROR(IFERROR(VLOOKUP(RIGHT(C657,3),'Tuning parameters'!$B$4:$N$7,HLOOKUP(B657,'Tuning parameters'!$C$2:$N$3,2,FALSE),FALSE),VLOOKUP(RIGHT(C657,4),'Tuning parameters'!$B$4:$N$7,HLOOKUP('NZ50-ENE-2_TechInputSplit'!B657,'Tuning parameters'!$C$2:$N$3,2,FALSE),FALSE)),DISENE_EX_TechInputSplit!E657)</f>
        <v>2.94117647058823E-2</v>
      </c>
      <c r="F657" t="str">
        <f>DISENE_EX_TechInputSplit!F657</f>
        <v>PublicBuildingDistrict CoolingToronto AverageSubstation</v>
      </c>
    </row>
    <row r="658" spans="1:6" x14ac:dyDescent="0.25">
      <c r="A658" t="str">
        <f>DISENE_EX_TechInputSplit!A658</f>
        <v>TO</v>
      </c>
      <c r="B658">
        <f>DISENE_EX_TechInputSplit!B658</f>
        <v>2039</v>
      </c>
      <c r="C658" t="str">
        <f>DISENE_EX_TechInputSplit!C658</f>
        <v>SEEPUBBDGDHEHWP</v>
      </c>
      <c r="D658" t="str">
        <f>DISENE_EX_TechInputSplit!D658</f>
        <v>PUBBDGDCOPRDHEPMEDHWP_EX</v>
      </c>
      <c r="E658">
        <f>IFERROR(IFERROR(VLOOKUP(RIGHT(C658,3),'Tuning parameters'!$B$4:$N$7,HLOOKUP(B658,'Tuning parameters'!$C$2:$N$3,2,FALSE),FALSE),VLOOKUP(RIGHT(C658,4),'Tuning parameters'!$B$4:$N$7,HLOOKUP('NZ50-ENE-2_TechInputSplit'!B658,'Tuning parameters'!$C$2:$N$3,2,FALSE),FALSE)),DISENE_EX_TechInputSplit!E658)</f>
        <v>0.98499999999999999</v>
      </c>
      <c r="F658" t="str">
        <f>DISENE_EX_TechInputSplit!F658</f>
        <v>PublicBuildingDistrict CoolingProductionHeat PumpMedium</v>
      </c>
    </row>
    <row r="659" spans="1:6" x14ac:dyDescent="0.25">
      <c r="A659" t="str">
        <f>DISENE_EX_TechInputSplit!A659</f>
        <v>TO</v>
      </c>
      <c r="B659">
        <f>DISENE_EX_TechInputSplit!B659</f>
        <v>2039</v>
      </c>
      <c r="C659" t="str">
        <f>DISENE_EX_TechInputSplit!C659</f>
        <v>PUBBDGELC</v>
      </c>
      <c r="D659" t="str">
        <f>DISENE_EX_TechInputSplit!D659</f>
        <v>PUBBDGDCOPRDHEPMEDHWP_EX</v>
      </c>
      <c r="E659">
        <f>IFERROR(IFERROR(VLOOKUP(RIGHT(C659,3),'Tuning parameters'!$B$4:$N$7,HLOOKUP(B659,'Tuning parameters'!$C$2:$N$3,2,FALSE),FALSE),VLOOKUP(RIGHT(C659,4),'Tuning parameters'!$B$4:$N$7,HLOOKUP('NZ50-ENE-2_TechInputSplit'!B659,'Tuning parameters'!$C$2:$N$3,2,FALSE),FALSE)),DISENE_EX_TechInputSplit!E659)</f>
        <v>1.4999999999999999E-2</v>
      </c>
      <c r="F659" t="str">
        <f>DISENE_EX_TechInputSplit!F659</f>
        <v>PublicBuildingDistrict CoolingProductionHeat PumpMedium</v>
      </c>
    </row>
    <row r="660" spans="1:6" x14ac:dyDescent="0.25">
      <c r="A660" t="str">
        <f>DISENE_EX_TechInputSplit!A660</f>
        <v>TO</v>
      </c>
      <c r="B660">
        <f>DISENE_EX_TechInputSplit!B660</f>
        <v>2039</v>
      </c>
      <c r="C660" t="str">
        <f>DISENE_EX_TechInputSplit!C660</f>
        <v>SEEPUBBDGDHEHWPP</v>
      </c>
      <c r="D660" t="str">
        <f>DISENE_EX_TechInputSplit!D660</f>
        <v>PUBBDGDHEAVGSUB___HW_EX</v>
      </c>
      <c r="E660">
        <f>IFERROR(IFERROR(VLOOKUP(RIGHT(C660,3),'Tuning parameters'!$B$4:$N$7,HLOOKUP(B660,'Tuning parameters'!$C$2:$N$3,2,FALSE),FALSE),VLOOKUP(RIGHT(C660,4),'Tuning parameters'!$B$4:$N$7,HLOOKUP('NZ50-ENE-2_TechInputSplit'!B660,'Tuning parameters'!$C$2:$N$3,2,FALSE),FALSE)),DISENE_EX_TechInputSplit!E660)</f>
        <v>0.97058823529411697</v>
      </c>
      <c r="F660" t="str">
        <f>DISENE_EX_TechInputSplit!F660</f>
        <v>PublicBuildingDistrict HeatingToronto AverageSubstation</v>
      </c>
    </row>
    <row r="661" spans="1:6" x14ac:dyDescent="0.25">
      <c r="A661" t="str">
        <f>DISENE_EX_TechInputSplit!A661</f>
        <v>TO</v>
      </c>
      <c r="B661">
        <f>DISENE_EX_TechInputSplit!B661</f>
        <v>2039</v>
      </c>
      <c r="C661" t="str">
        <f>DISENE_EX_TechInputSplit!C661</f>
        <v>PUBBDGELC</v>
      </c>
      <c r="D661" t="str">
        <f>DISENE_EX_TechInputSplit!D661</f>
        <v>PUBBDGDHEAVGSUB___HW_EX</v>
      </c>
      <c r="E661">
        <f>IFERROR(IFERROR(VLOOKUP(RIGHT(C661,3),'Tuning parameters'!$B$4:$N$7,HLOOKUP(B661,'Tuning parameters'!$C$2:$N$3,2,FALSE),FALSE),VLOOKUP(RIGHT(C661,4),'Tuning parameters'!$B$4:$N$7,HLOOKUP('NZ50-ENE-2_TechInputSplit'!B661,'Tuning parameters'!$C$2:$N$3,2,FALSE),FALSE)),DISENE_EX_TechInputSplit!E661)</f>
        <v>2.94117647058823E-2</v>
      </c>
      <c r="F661" t="str">
        <f>DISENE_EX_TechInputSplit!F661</f>
        <v>PublicBuildingDistrict HeatingToronto AverageSubstation</v>
      </c>
    </row>
    <row r="662" spans="1:6" x14ac:dyDescent="0.25">
      <c r="A662" t="str">
        <f>DISENE_EX_TechInputSplit!A662</f>
        <v>TO</v>
      </c>
      <c r="B662">
        <f>DISENE_EX_TechInputSplit!B662</f>
        <v>2039</v>
      </c>
      <c r="C662" t="str">
        <f>DISENE_EX_TechInputSplit!C662</f>
        <v>PUBBDGNGA</v>
      </c>
      <c r="D662" t="str">
        <f>DISENE_EX_TechInputSplit!D662</f>
        <v>PUBBDGDHEPRDBOILARNGA_EX</v>
      </c>
      <c r="E662">
        <f>IFERROR(IFERROR(VLOOKUP(RIGHT(C662,3),'Tuning parameters'!$B$4:$N$7,HLOOKUP(B662,'Tuning parameters'!$C$2:$N$3,2,FALSE),FALSE),VLOOKUP(RIGHT(C662,4),'Tuning parameters'!$B$4:$N$7,HLOOKUP('NZ50-ENE-2_TechInputSplit'!B662,'Tuning parameters'!$C$2:$N$3,2,FALSE),FALSE)),DISENE_EX_TechInputSplit!E662)</f>
        <v>0.95</v>
      </c>
      <c r="F662" t="str">
        <f>DISENE_EX_TechInputSplit!F662</f>
        <v>PublicBuildingDistrict HeatingProductionBoilerLarge</v>
      </c>
    </row>
    <row r="663" spans="1:6" x14ac:dyDescent="0.25">
      <c r="A663" t="str">
        <f>DISENE_EX_TechInputSplit!A663</f>
        <v>TO</v>
      </c>
      <c r="B663">
        <f>DISENE_EX_TechInputSplit!B663</f>
        <v>2039</v>
      </c>
      <c r="C663" t="str">
        <f>DISENE_EX_TechInputSplit!C663</f>
        <v>PUBBDGBMTN</v>
      </c>
      <c r="D663" t="str">
        <f>DISENE_EX_TechInputSplit!D663</f>
        <v>PUBBDGDHEPRDBOILARNGA_EX</v>
      </c>
      <c r="E663">
        <f>IFERROR(IFERROR(VLOOKUP(RIGHT(C663,3),'Tuning parameters'!$B$4:$N$7,HLOOKUP(B663,'Tuning parameters'!$C$2:$N$3,2,FALSE),FALSE),VLOOKUP(RIGHT(C663,4),'Tuning parameters'!$B$4:$N$7,HLOOKUP('NZ50-ENE-2_TechInputSplit'!B663,'Tuning parameters'!$C$2:$N$3,2,FALSE),FALSE)),DISENE_EX_TechInputSplit!E663)</f>
        <v>0.05</v>
      </c>
      <c r="F663" t="str">
        <f>DISENE_EX_TechInputSplit!F663</f>
        <v>PublicBuildingDistrict HeatingProductionBoilerLarge</v>
      </c>
    </row>
    <row r="664" spans="1:6" x14ac:dyDescent="0.25">
      <c r="A664" t="str">
        <f>DISENE_EX_TechInputSplit!A664</f>
        <v>TO</v>
      </c>
      <c r="B664">
        <f>DISENE_EX_TechInputSplit!B664</f>
        <v>2039</v>
      </c>
      <c r="C664" t="str">
        <f>DISENE_EX_TechInputSplit!C664</f>
        <v>SEERESBDGDCOCWPP</v>
      </c>
      <c r="D664" t="str">
        <f>DISENE_EX_TechInputSplit!D664</f>
        <v>RESBDGDCOAVGSUB___CW_EX</v>
      </c>
      <c r="E664">
        <f>IFERROR(IFERROR(VLOOKUP(RIGHT(C664,3),'Tuning parameters'!$B$4:$N$7,HLOOKUP(B664,'Tuning parameters'!$C$2:$N$3,2,FALSE),FALSE),VLOOKUP(RIGHT(C664,4),'Tuning parameters'!$B$4:$N$7,HLOOKUP('NZ50-ENE-2_TechInputSplit'!B664,'Tuning parameters'!$C$2:$N$3,2,FALSE),FALSE)),DISENE_EX_TechInputSplit!E664)</f>
        <v>0.97058823529411697</v>
      </c>
      <c r="F664" t="str">
        <f>DISENE_EX_TechInputSplit!F664</f>
        <v>ResidentialBuildingDistrict CoolingToronto AverageSubstation</v>
      </c>
    </row>
    <row r="665" spans="1:6" x14ac:dyDescent="0.25">
      <c r="A665" t="str">
        <f>DISENE_EX_TechInputSplit!A665</f>
        <v>TO</v>
      </c>
      <c r="B665">
        <f>DISENE_EX_TechInputSplit!B665</f>
        <v>2039</v>
      </c>
      <c r="C665" t="str">
        <f>DISENE_EX_TechInputSplit!C665</f>
        <v>RESBDGELC</v>
      </c>
      <c r="D665" t="str">
        <f>DISENE_EX_TechInputSplit!D665</f>
        <v>RESBDGDCOAVGSUB___CW_EX</v>
      </c>
      <c r="E665">
        <f>IFERROR(IFERROR(VLOOKUP(RIGHT(C665,3),'Tuning parameters'!$B$4:$N$7,HLOOKUP(B665,'Tuning parameters'!$C$2:$N$3,2,FALSE),FALSE),VLOOKUP(RIGHT(C665,4),'Tuning parameters'!$B$4:$N$7,HLOOKUP('NZ50-ENE-2_TechInputSplit'!B665,'Tuning parameters'!$C$2:$N$3,2,FALSE),FALSE)),DISENE_EX_TechInputSplit!E665)</f>
        <v>2.94117647058823E-2</v>
      </c>
      <c r="F665" t="str">
        <f>DISENE_EX_TechInputSplit!F665</f>
        <v>ResidentialBuildingDistrict CoolingToronto AverageSubstation</v>
      </c>
    </row>
    <row r="666" spans="1:6" x14ac:dyDescent="0.25">
      <c r="A666" t="str">
        <f>DISENE_EX_TechInputSplit!A666</f>
        <v>TO</v>
      </c>
      <c r="B666">
        <f>DISENE_EX_TechInputSplit!B666</f>
        <v>2039</v>
      </c>
      <c r="C666" t="str">
        <f>DISENE_EX_TechInputSplit!C666</f>
        <v>RESBDGELC</v>
      </c>
      <c r="D666" t="str">
        <f>DISENE_EX_TechInputSplit!D666</f>
        <v>RESBDGDCOPRDDLAENWELC_EX</v>
      </c>
      <c r="E666">
        <f>IFERROR(IFERROR(VLOOKUP(RIGHT(C666,3),'Tuning parameters'!$B$4:$N$7,HLOOKUP(B666,'Tuning parameters'!$C$2:$N$3,2,FALSE),FALSE),VLOOKUP(RIGHT(C666,4),'Tuning parameters'!$B$4:$N$7,HLOOKUP('NZ50-ENE-2_TechInputSplit'!B666,'Tuning parameters'!$C$2:$N$3,2,FALSE),FALSE)),DISENE_EX_TechInputSplit!E666)</f>
        <v>0.98499999999999999</v>
      </c>
      <c r="F666" t="str">
        <f>DISENE_EX_TechInputSplit!F666</f>
        <v>ResidentialBuildingDistrict CoolingProductionDeep Lake CoolingEnwave</v>
      </c>
    </row>
    <row r="667" spans="1:6" x14ac:dyDescent="0.25">
      <c r="A667" t="str">
        <f>DISENE_EX_TechInputSplit!A667</f>
        <v>TO</v>
      </c>
      <c r="B667">
        <f>DISENE_EX_TechInputSplit!B667</f>
        <v>2039</v>
      </c>
      <c r="C667" t="str">
        <f>DISENE_EX_TechInputSplit!C667</f>
        <v>RESBDGETHOS</v>
      </c>
      <c r="D667" t="str">
        <f>DISENE_EX_TechInputSplit!D667</f>
        <v>RESBDGDCOPRDDLAENWELC_EX</v>
      </c>
      <c r="E667">
        <f>IFERROR(IFERROR(VLOOKUP(RIGHT(C667,3),'Tuning parameters'!$B$4:$N$7,HLOOKUP(B667,'Tuning parameters'!$C$2:$N$3,2,FALSE),FALSE),VLOOKUP(RIGHT(C667,4),'Tuning parameters'!$B$4:$N$7,HLOOKUP('NZ50-ENE-2_TechInputSplit'!B667,'Tuning parameters'!$C$2:$N$3,2,FALSE),FALSE)),DISENE_EX_TechInputSplit!E667)</f>
        <v>1.4999999999999999E-2</v>
      </c>
      <c r="F667" t="str">
        <f>DISENE_EX_TechInputSplit!F667</f>
        <v>ResidentialBuildingDistrict CoolingProductionDeep Lake CoolingEnwave</v>
      </c>
    </row>
    <row r="668" spans="1:6" x14ac:dyDescent="0.25">
      <c r="A668" t="str">
        <f>DISENE_EX_TechInputSplit!A668</f>
        <v>TO</v>
      </c>
      <c r="B668">
        <f>DISENE_EX_TechInputSplit!B668</f>
        <v>2039</v>
      </c>
      <c r="C668" t="str">
        <f>DISENE_EX_TechInputSplit!C668</f>
        <v>SEERESBDGDHEHWP</v>
      </c>
      <c r="D668" t="str">
        <f>DISENE_EX_TechInputSplit!D668</f>
        <v>RESBDGDCOPRDHEPLARHWP_EX</v>
      </c>
      <c r="E668">
        <f>IFERROR(IFERROR(VLOOKUP(RIGHT(C668,3),'Tuning parameters'!$B$4:$N$7,HLOOKUP(B668,'Tuning parameters'!$C$2:$N$3,2,FALSE),FALSE),VLOOKUP(RIGHT(C668,4),'Tuning parameters'!$B$4:$N$7,HLOOKUP('NZ50-ENE-2_TechInputSplit'!B668,'Tuning parameters'!$C$2:$N$3,2,FALSE),FALSE)),DISENE_EX_TechInputSplit!E668)</f>
        <v>0.98499999999999999</v>
      </c>
      <c r="F668" t="str">
        <f>DISENE_EX_TechInputSplit!F668</f>
        <v>ResidentialBuildingDistrict CoolingProductionHeat PumpLarge</v>
      </c>
    </row>
    <row r="669" spans="1:6" x14ac:dyDescent="0.25">
      <c r="A669" t="str">
        <f>DISENE_EX_TechInputSplit!A669</f>
        <v>TO</v>
      </c>
      <c r="B669">
        <f>DISENE_EX_TechInputSplit!B669</f>
        <v>2039</v>
      </c>
      <c r="C669" t="str">
        <f>DISENE_EX_TechInputSplit!C669</f>
        <v>RESBDGELC</v>
      </c>
      <c r="D669" t="str">
        <f>DISENE_EX_TechInputSplit!D669</f>
        <v>RESBDGDCOPRDHEPLARHWP_EX</v>
      </c>
      <c r="E669">
        <f>IFERROR(IFERROR(VLOOKUP(RIGHT(C669,3),'Tuning parameters'!$B$4:$N$7,HLOOKUP(B669,'Tuning parameters'!$C$2:$N$3,2,FALSE),FALSE),VLOOKUP(RIGHT(C669,4),'Tuning parameters'!$B$4:$N$7,HLOOKUP('NZ50-ENE-2_TechInputSplit'!B669,'Tuning parameters'!$C$2:$N$3,2,FALSE),FALSE)),DISENE_EX_TechInputSplit!E669)</f>
        <v>1.4999999999999999E-2</v>
      </c>
      <c r="F669" t="str">
        <f>DISENE_EX_TechInputSplit!F669</f>
        <v>ResidentialBuildingDistrict CoolingProductionHeat PumpLarge</v>
      </c>
    </row>
    <row r="670" spans="1:6" x14ac:dyDescent="0.25">
      <c r="A670" t="str">
        <f>DISENE_EX_TechInputSplit!A670</f>
        <v>TO</v>
      </c>
      <c r="B670">
        <f>DISENE_EX_TechInputSplit!B670</f>
        <v>2039</v>
      </c>
      <c r="C670" t="str">
        <f>DISENE_EX_TechInputSplit!C670</f>
        <v>SEERESBDGDHEHWPP</v>
      </c>
      <c r="D670" t="str">
        <f>DISENE_EX_TechInputSplit!D670</f>
        <v>RESBDGDHEAVGSUB___HW_EX</v>
      </c>
      <c r="E670">
        <f>IFERROR(IFERROR(VLOOKUP(RIGHT(C670,3),'Tuning parameters'!$B$4:$N$7,HLOOKUP(B670,'Tuning parameters'!$C$2:$N$3,2,FALSE),FALSE),VLOOKUP(RIGHT(C670,4),'Tuning parameters'!$B$4:$N$7,HLOOKUP('NZ50-ENE-2_TechInputSplit'!B670,'Tuning parameters'!$C$2:$N$3,2,FALSE),FALSE)),DISENE_EX_TechInputSplit!E670)</f>
        <v>0.97058823529411697</v>
      </c>
      <c r="F670" t="str">
        <f>DISENE_EX_TechInputSplit!F670</f>
        <v>ResidentialBuildingDistrict HeatingToronto AverageSubstation</v>
      </c>
    </row>
    <row r="671" spans="1:6" x14ac:dyDescent="0.25">
      <c r="A671" t="str">
        <f>DISENE_EX_TechInputSplit!A671</f>
        <v>TO</v>
      </c>
      <c r="B671">
        <f>DISENE_EX_TechInputSplit!B671</f>
        <v>2039</v>
      </c>
      <c r="C671" t="str">
        <f>DISENE_EX_TechInputSplit!C671</f>
        <v>RESBDGELC</v>
      </c>
      <c r="D671" t="str">
        <f>DISENE_EX_TechInputSplit!D671</f>
        <v>RESBDGDHEAVGSUB___HW_EX</v>
      </c>
      <c r="E671">
        <f>IFERROR(IFERROR(VLOOKUP(RIGHT(C671,3),'Tuning parameters'!$B$4:$N$7,HLOOKUP(B671,'Tuning parameters'!$C$2:$N$3,2,FALSE),FALSE),VLOOKUP(RIGHT(C671,4),'Tuning parameters'!$B$4:$N$7,HLOOKUP('NZ50-ENE-2_TechInputSplit'!B671,'Tuning parameters'!$C$2:$N$3,2,FALSE),FALSE)),DISENE_EX_TechInputSplit!E671)</f>
        <v>2.94117647058823E-2</v>
      </c>
      <c r="F671" t="str">
        <f>DISENE_EX_TechInputSplit!F671</f>
        <v>ResidentialBuildingDistrict HeatingToronto AverageSubstation</v>
      </c>
    </row>
    <row r="672" spans="1:6" x14ac:dyDescent="0.25">
      <c r="A672" t="str">
        <f>DISENE_EX_TechInputSplit!A672</f>
        <v>TO</v>
      </c>
      <c r="B672">
        <f>DISENE_EX_TechInputSplit!B672</f>
        <v>2039</v>
      </c>
      <c r="C672" t="str">
        <f>DISENE_EX_TechInputSplit!C672</f>
        <v>RESBDGNGA</v>
      </c>
      <c r="D672" t="str">
        <f>DISENE_EX_TechInputSplit!D672</f>
        <v>RESBDGDHEPRDBOILARNGA_EX</v>
      </c>
      <c r="E672">
        <f>IFERROR(IFERROR(VLOOKUP(RIGHT(C672,3),'Tuning parameters'!$B$4:$N$7,HLOOKUP(B672,'Tuning parameters'!$C$2:$N$3,2,FALSE),FALSE),VLOOKUP(RIGHT(C672,4),'Tuning parameters'!$B$4:$N$7,HLOOKUP('NZ50-ENE-2_TechInputSplit'!B672,'Tuning parameters'!$C$2:$N$3,2,FALSE),FALSE)),DISENE_EX_TechInputSplit!E672)</f>
        <v>0.95</v>
      </c>
      <c r="F672" t="str">
        <f>DISENE_EX_TechInputSplit!F672</f>
        <v>ResidentialBuildingDistrict HeatingProductionBoilerLarge</v>
      </c>
    </row>
    <row r="673" spans="1:6" x14ac:dyDescent="0.25">
      <c r="A673" t="str">
        <f>DISENE_EX_TechInputSplit!A673</f>
        <v>TO</v>
      </c>
      <c r="B673">
        <f>DISENE_EX_TechInputSplit!B673</f>
        <v>2039</v>
      </c>
      <c r="C673" t="str">
        <f>DISENE_EX_TechInputSplit!C673</f>
        <v>RESBDGBMTN</v>
      </c>
      <c r="D673" t="str">
        <f>DISENE_EX_TechInputSplit!D673</f>
        <v>RESBDGDHEPRDBOILARNGA_EX</v>
      </c>
      <c r="E673">
        <f>IFERROR(IFERROR(VLOOKUP(RIGHT(C673,3),'Tuning parameters'!$B$4:$N$7,HLOOKUP(B673,'Tuning parameters'!$C$2:$N$3,2,FALSE),FALSE),VLOOKUP(RIGHT(C673,4),'Tuning parameters'!$B$4:$N$7,HLOOKUP('NZ50-ENE-2_TechInputSplit'!B673,'Tuning parameters'!$C$2:$N$3,2,FALSE),FALSE)),DISENE_EX_TechInputSplit!E673)</f>
        <v>0.05</v>
      </c>
      <c r="F673" t="str">
        <f>DISENE_EX_TechInputSplit!F673</f>
        <v>ResidentialBuildingDistrict HeatingProductionBoilerLarge</v>
      </c>
    </row>
    <row r="674" spans="1:6" x14ac:dyDescent="0.25">
      <c r="A674" t="str">
        <f>DISENE_EX_TechInputSplit!A674</f>
        <v>TO</v>
      </c>
      <c r="B674">
        <f>DISENE_EX_TechInputSplit!B674</f>
        <v>2040</v>
      </c>
      <c r="C674" t="str">
        <f>DISENE_EX_TechInputSplit!C674</f>
        <v>SEECOMBDGDCOCWPP</v>
      </c>
      <c r="D674" t="str">
        <f>DISENE_EX_TechInputSplit!D674</f>
        <v>COMBDGDCOAVGSUB___CW_EX</v>
      </c>
      <c r="E674">
        <f>IFERROR(IFERROR(VLOOKUP(RIGHT(C674,3),'Tuning parameters'!$B$4:$N$7,HLOOKUP(B674,'Tuning parameters'!$C$2:$N$3,2,FALSE),FALSE),VLOOKUP(RIGHT(C674,4),'Tuning parameters'!$B$4:$N$7,HLOOKUP('NZ50-ENE-2_TechInputSplit'!B674,'Tuning parameters'!$C$2:$N$3,2,FALSE),FALSE)),DISENE_EX_TechInputSplit!E674)</f>
        <v>0.97058823529411697</v>
      </c>
      <c r="F674" t="str">
        <f>DISENE_EX_TechInputSplit!F674</f>
        <v>CommercialBuildingDistrict CoolingToronto AverageSubstation</v>
      </c>
    </row>
    <row r="675" spans="1:6" x14ac:dyDescent="0.25">
      <c r="A675" t="str">
        <f>DISENE_EX_TechInputSplit!A675</f>
        <v>TO</v>
      </c>
      <c r="B675">
        <f>DISENE_EX_TechInputSplit!B675</f>
        <v>2040</v>
      </c>
      <c r="C675" t="str">
        <f>DISENE_EX_TechInputSplit!C675</f>
        <v>COMBDGELC</v>
      </c>
      <c r="D675" t="str">
        <f>DISENE_EX_TechInputSplit!D675</f>
        <v>COMBDGDCOAVGSUB___CW_EX</v>
      </c>
      <c r="E675">
        <f>IFERROR(IFERROR(VLOOKUP(RIGHT(C675,3),'Tuning parameters'!$B$4:$N$7,HLOOKUP(B675,'Tuning parameters'!$C$2:$N$3,2,FALSE),FALSE),VLOOKUP(RIGHT(C675,4),'Tuning parameters'!$B$4:$N$7,HLOOKUP('NZ50-ENE-2_TechInputSplit'!B675,'Tuning parameters'!$C$2:$N$3,2,FALSE),FALSE)),DISENE_EX_TechInputSplit!E675)</f>
        <v>2.94117647058823E-2</v>
      </c>
      <c r="F675" t="str">
        <f>DISENE_EX_TechInputSplit!F675</f>
        <v>CommercialBuildingDistrict CoolingToronto AverageSubstation</v>
      </c>
    </row>
    <row r="676" spans="1:6" x14ac:dyDescent="0.25">
      <c r="A676" t="str">
        <f>DISENE_EX_TechInputSplit!A676</f>
        <v>TO</v>
      </c>
      <c r="B676">
        <f>DISENE_EX_TechInputSplit!B676</f>
        <v>2040</v>
      </c>
      <c r="C676" t="str">
        <f>DISENE_EX_TechInputSplit!C676</f>
        <v>COMBDGELC</v>
      </c>
      <c r="D676" t="str">
        <f>DISENE_EX_TechInputSplit!D676</f>
        <v>COMBDGDCOPRDDLAENWELC_EX</v>
      </c>
      <c r="E676">
        <f>IFERROR(IFERROR(VLOOKUP(RIGHT(C676,3),'Tuning parameters'!$B$4:$N$7,HLOOKUP(B676,'Tuning parameters'!$C$2:$N$3,2,FALSE),FALSE),VLOOKUP(RIGHT(C676,4),'Tuning parameters'!$B$4:$N$7,HLOOKUP('NZ50-ENE-2_TechInputSplit'!B676,'Tuning parameters'!$C$2:$N$3,2,FALSE),FALSE)),DISENE_EX_TechInputSplit!E676)</f>
        <v>0.98499999999999999</v>
      </c>
      <c r="F676" t="str">
        <f>DISENE_EX_TechInputSplit!F676</f>
        <v>CommercialBuildingDistrict CoolingProductionDeep Lake CoolingEnwave</v>
      </c>
    </row>
    <row r="677" spans="1:6" x14ac:dyDescent="0.25">
      <c r="A677" t="str">
        <f>DISENE_EX_TechInputSplit!A677</f>
        <v>TO</v>
      </c>
      <c r="B677">
        <f>DISENE_EX_TechInputSplit!B677</f>
        <v>2040</v>
      </c>
      <c r="C677" t="str">
        <f>DISENE_EX_TechInputSplit!C677</f>
        <v>COMBDGETHOS</v>
      </c>
      <c r="D677" t="str">
        <f>DISENE_EX_TechInputSplit!D677</f>
        <v>COMBDGDCOPRDDLAENWELC_EX</v>
      </c>
      <c r="E677">
        <f>IFERROR(IFERROR(VLOOKUP(RIGHT(C677,3),'Tuning parameters'!$B$4:$N$7,HLOOKUP(B677,'Tuning parameters'!$C$2:$N$3,2,FALSE),FALSE),VLOOKUP(RIGHT(C677,4),'Tuning parameters'!$B$4:$N$7,HLOOKUP('NZ50-ENE-2_TechInputSplit'!B677,'Tuning parameters'!$C$2:$N$3,2,FALSE),FALSE)),DISENE_EX_TechInputSplit!E677)</f>
        <v>1.4999999999999999E-2</v>
      </c>
      <c r="F677" t="str">
        <f>DISENE_EX_TechInputSplit!F677</f>
        <v>CommercialBuildingDistrict CoolingProductionDeep Lake CoolingEnwave</v>
      </c>
    </row>
    <row r="678" spans="1:6" x14ac:dyDescent="0.25">
      <c r="A678" t="str">
        <f>DISENE_EX_TechInputSplit!A678</f>
        <v>TO</v>
      </c>
      <c r="B678">
        <f>DISENE_EX_TechInputSplit!B678</f>
        <v>2040</v>
      </c>
      <c r="C678" t="str">
        <f>DISENE_EX_TechInputSplit!C678</f>
        <v>SEECOMBDGDHEHWP</v>
      </c>
      <c r="D678" t="str">
        <f>DISENE_EX_TechInputSplit!D678</f>
        <v>COMBDGDCOPRDHEPLARHWP_EX</v>
      </c>
      <c r="E678">
        <f>IFERROR(IFERROR(VLOOKUP(RIGHT(C678,3),'Tuning parameters'!$B$4:$N$7,HLOOKUP(B678,'Tuning parameters'!$C$2:$N$3,2,FALSE),FALSE),VLOOKUP(RIGHT(C678,4),'Tuning parameters'!$B$4:$N$7,HLOOKUP('NZ50-ENE-2_TechInputSplit'!B678,'Tuning parameters'!$C$2:$N$3,2,FALSE),FALSE)),DISENE_EX_TechInputSplit!E678)</f>
        <v>0.98499999999999999</v>
      </c>
      <c r="F678" t="str">
        <f>DISENE_EX_TechInputSplit!F678</f>
        <v>CommercialBuildingDistrict CoolingProductionHeat PumpLarge</v>
      </c>
    </row>
    <row r="679" spans="1:6" x14ac:dyDescent="0.25">
      <c r="A679" t="str">
        <f>DISENE_EX_TechInputSplit!A679</f>
        <v>TO</v>
      </c>
      <c r="B679">
        <f>DISENE_EX_TechInputSplit!B679</f>
        <v>2040</v>
      </c>
      <c r="C679" t="str">
        <f>DISENE_EX_TechInputSplit!C679</f>
        <v>COMBDGELC</v>
      </c>
      <c r="D679" t="str">
        <f>DISENE_EX_TechInputSplit!D679</f>
        <v>COMBDGDCOPRDHEPLARHWP_EX</v>
      </c>
      <c r="E679">
        <f>IFERROR(IFERROR(VLOOKUP(RIGHT(C679,3),'Tuning parameters'!$B$4:$N$7,HLOOKUP(B679,'Tuning parameters'!$C$2:$N$3,2,FALSE),FALSE),VLOOKUP(RIGHT(C679,4),'Tuning parameters'!$B$4:$N$7,HLOOKUP('NZ50-ENE-2_TechInputSplit'!B679,'Tuning parameters'!$C$2:$N$3,2,FALSE),FALSE)),DISENE_EX_TechInputSplit!E679)</f>
        <v>1.4999999999999999E-2</v>
      </c>
      <c r="F679" t="str">
        <f>DISENE_EX_TechInputSplit!F679</f>
        <v>CommercialBuildingDistrict CoolingProductionHeat PumpLarge</v>
      </c>
    </row>
    <row r="680" spans="1:6" x14ac:dyDescent="0.25">
      <c r="A680" t="str">
        <f>DISENE_EX_TechInputSplit!A680</f>
        <v>TO</v>
      </c>
      <c r="B680">
        <f>DISENE_EX_TechInputSplit!B680</f>
        <v>2040</v>
      </c>
      <c r="C680" t="str">
        <f>DISENE_EX_TechInputSplit!C680</f>
        <v>SEECOMBDGDHEHWPP</v>
      </c>
      <c r="D680" t="str">
        <f>DISENE_EX_TechInputSplit!D680</f>
        <v>COMBDGDHEAVGSUB___HW_EX</v>
      </c>
      <c r="E680">
        <f>IFERROR(IFERROR(VLOOKUP(RIGHT(C680,3),'Tuning parameters'!$B$4:$N$7,HLOOKUP(B680,'Tuning parameters'!$C$2:$N$3,2,FALSE),FALSE),VLOOKUP(RIGHT(C680,4),'Tuning parameters'!$B$4:$N$7,HLOOKUP('NZ50-ENE-2_TechInputSplit'!B680,'Tuning parameters'!$C$2:$N$3,2,FALSE),FALSE)),DISENE_EX_TechInputSplit!E680)</f>
        <v>0.97058823529411697</v>
      </c>
      <c r="F680" t="str">
        <f>DISENE_EX_TechInputSplit!F680</f>
        <v>CommercialBuildingDistrict HeatingToronto AverageSubstation</v>
      </c>
    </row>
    <row r="681" spans="1:6" x14ac:dyDescent="0.25">
      <c r="A681" t="str">
        <f>DISENE_EX_TechInputSplit!A681</f>
        <v>TO</v>
      </c>
      <c r="B681">
        <f>DISENE_EX_TechInputSplit!B681</f>
        <v>2040</v>
      </c>
      <c r="C681" t="str">
        <f>DISENE_EX_TechInputSplit!C681</f>
        <v>COMBDGELC</v>
      </c>
      <c r="D681" t="str">
        <f>DISENE_EX_TechInputSplit!D681</f>
        <v>COMBDGDHEAVGSUB___HW_EX</v>
      </c>
      <c r="E681">
        <f>IFERROR(IFERROR(VLOOKUP(RIGHT(C681,3),'Tuning parameters'!$B$4:$N$7,HLOOKUP(B681,'Tuning parameters'!$C$2:$N$3,2,FALSE),FALSE),VLOOKUP(RIGHT(C681,4),'Tuning parameters'!$B$4:$N$7,HLOOKUP('NZ50-ENE-2_TechInputSplit'!B681,'Tuning parameters'!$C$2:$N$3,2,FALSE),FALSE)),DISENE_EX_TechInputSplit!E681)</f>
        <v>2.94117647058823E-2</v>
      </c>
      <c r="F681" t="str">
        <f>DISENE_EX_TechInputSplit!F681</f>
        <v>CommercialBuildingDistrict HeatingToronto AverageSubstation</v>
      </c>
    </row>
    <row r="682" spans="1:6" x14ac:dyDescent="0.25">
      <c r="A682" t="str">
        <f>DISENE_EX_TechInputSplit!A682</f>
        <v>TO</v>
      </c>
      <c r="B682">
        <f>DISENE_EX_TechInputSplit!B682</f>
        <v>2040</v>
      </c>
      <c r="C682" t="str">
        <f>DISENE_EX_TechInputSplit!C682</f>
        <v>COMBDGNGA</v>
      </c>
      <c r="D682" t="str">
        <f>DISENE_EX_TechInputSplit!D682</f>
        <v>COMBDGDHEPRDBOILARNGA_EX</v>
      </c>
      <c r="E682">
        <f>IFERROR(IFERROR(VLOOKUP(RIGHT(C682,3),'Tuning parameters'!$B$4:$N$7,HLOOKUP(B682,'Tuning parameters'!$C$2:$N$3,2,FALSE),FALSE),VLOOKUP(RIGHT(C682,4),'Tuning parameters'!$B$4:$N$7,HLOOKUP('NZ50-ENE-2_TechInputSplit'!B682,'Tuning parameters'!$C$2:$N$3,2,FALSE),FALSE)),DISENE_EX_TechInputSplit!E682)</f>
        <v>0</v>
      </c>
      <c r="F682" t="str">
        <f>DISENE_EX_TechInputSplit!F682</f>
        <v>CommercialBuildingDistrict HeatingProductionBoilerLarge</v>
      </c>
    </row>
    <row r="683" spans="1:6" x14ac:dyDescent="0.25">
      <c r="A683" t="str">
        <f>DISENE_EX_TechInputSplit!A683</f>
        <v>TO</v>
      </c>
      <c r="B683">
        <f>DISENE_EX_TechInputSplit!B683</f>
        <v>2040</v>
      </c>
      <c r="C683" t="str">
        <f>DISENE_EX_TechInputSplit!C683</f>
        <v>COMBDGBMTN</v>
      </c>
      <c r="D683" t="str">
        <f>DISENE_EX_TechInputSplit!D683</f>
        <v>COMBDGDHEPRDBOILARNGA_EX</v>
      </c>
      <c r="E683">
        <f>IFERROR(IFERROR(VLOOKUP(RIGHT(C683,3),'Tuning parameters'!$B$4:$N$7,HLOOKUP(B683,'Tuning parameters'!$C$2:$N$3,2,FALSE),FALSE),VLOOKUP(RIGHT(C683,4),'Tuning parameters'!$B$4:$N$7,HLOOKUP('NZ50-ENE-2_TechInputSplit'!B683,'Tuning parameters'!$C$2:$N$3,2,FALSE),FALSE)),DISENE_EX_TechInputSplit!E683)</f>
        <v>1</v>
      </c>
      <c r="F683" t="str">
        <f>DISENE_EX_TechInputSplit!F683</f>
        <v>CommercialBuildingDistrict HeatingProductionBoilerLarge</v>
      </c>
    </row>
    <row r="684" spans="1:6" x14ac:dyDescent="0.25">
      <c r="A684" t="str">
        <f>DISENE_EX_TechInputSplit!A684</f>
        <v>TO</v>
      </c>
      <c r="B684">
        <f>DISENE_EX_TechInputSplit!B684</f>
        <v>2040</v>
      </c>
      <c r="C684" t="str">
        <f>DISENE_EX_TechInputSplit!C684</f>
        <v>PUBBDGELC</v>
      </c>
      <c r="D684" t="str">
        <f>DISENE_EX_TechInputSplit!D684</f>
        <v>PUBBDGDCOAVGSUB___CW_EX</v>
      </c>
      <c r="E684">
        <f>IFERROR(IFERROR(VLOOKUP(RIGHT(C684,3),'Tuning parameters'!$B$4:$N$7,HLOOKUP(B684,'Tuning parameters'!$C$2:$N$3,2,FALSE),FALSE),VLOOKUP(RIGHT(C684,4),'Tuning parameters'!$B$4:$N$7,HLOOKUP('NZ50-ENE-2_TechInputSplit'!B684,'Tuning parameters'!$C$2:$N$3,2,FALSE),FALSE)),DISENE_EX_TechInputSplit!E684)</f>
        <v>0.97058823529411697</v>
      </c>
      <c r="F684" t="str">
        <f>DISENE_EX_TechInputSplit!F684</f>
        <v>PublicBuildingDistrict CoolingToronto AverageSubstation</v>
      </c>
    </row>
    <row r="685" spans="1:6" x14ac:dyDescent="0.25">
      <c r="A685" t="str">
        <f>DISENE_EX_TechInputSplit!A685</f>
        <v>TO</v>
      </c>
      <c r="B685">
        <f>DISENE_EX_TechInputSplit!B685</f>
        <v>2040</v>
      </c>
      <c r="C685" t="str">
        <f>DISENE_EX_TechInputSplit!C685</f>
        <v>SEEPUBBDGDCOCWPP</v>
      </c>
      <c r="D685" t="str">
        <f>DISENE_EX_TechInputSplit!D685</f>
        <v>PUBBDGDCOAVGSUB___CW_EX</v>
      </c>
      <c r="E685">
        <f>IFERROR(IFERROR(VLOOKUP(RIGHT(C685,3),'Tuning parameters'!$B$4:$N$7,HLOOKUP(B685,'Tuning parameters'!$C$2:$N$3,2,FALSE),FALSE),VLOOKUP(RIGHT(C685,4),'Tuning parameters'!$B$4:$N$7,HLOOKUP('NZ50-ENE-2_TechInputSplit'!B685,'Tuning parameters'!$C$2:$N$3,2,FALSE),FALSE)),DISENE_EX_TechInputSplit!E685)</f>
        <v>2.94117647058823E-2</v>
      </c>
      <c r="F685" t="str">
        <f>DISENE_EX_TechInputSplit!F685</f>
        <v>PublicBuildingDistrict CoolingToronto AverageSubstation</v>
      </c>
    </row>
    <row r="686" spans="1:6" x14ac:dyDescent="0.25">
      <c r="A686" t="str">
        <f>DISENE_EX_TechInputSplit!A686</f>
        <v>TO</v>
      </c>
      <c r="B686">
        <f>DISENE_EX_TechInputSplit!B686</f>
        <v>2040</v>
      </c>
      <c r="C686" t="str">
        <f>DISENE_EX_TechInputSplit!C686</f>
        <v>SEEPUBBDGDHEHWP</v>
      </c>
      <c r="D686" t="str">
        <f>DISENE_EX_TechInputSplit!D686</f>
        <v>PUBBDGDCOPRDHEPMEDHWP_EX</v>
      </c>
      <c r="E686">
        <f>IFERROR(IFERROR(VLOOKUP(RIGHT(C686,3),'Tuning parameters'!$B$4:$N$7,HLOOKUP(B686,'Tuning parameters'!$C$2:$N$3,2,FALSE),FALSE),VLOOKUP(RIGHT(C686,4),'Tuning parameters'!$B$4:$N$7,HLOOKUP('NZ50-ENE-2_TechInputSplit'!B686,'Tuning parameters'!$C$2:$N$3,2,FALSE),FALSE)),DISENE_EX_TechInputSplit!E686)</f>
        <v>0.98499999999999999</v>
      </c>
      <c r="F686" t="str">
        <f>DISENE_EX_TechInputSplit!F686</f>
        <v>PublicBuildingDistrict CoolingProductionHeat PumpMedium</v>
      </c>
    </row>
    <row r="687" spans="1:6" x14ac:dyDescent="0.25">
      <c r="A687" t="str">
        <f>DISENE_EX_TechInputSplit!A687</f>
        <v>TO</v>
      </c>
      <c r="B687">
        <f>DISENE_EX_TechInputSplit!B687</f>
        <v>2040</v>
      </c>
      <c r="C687" t="str">
        <f>DISENE_EX_TechInputSplit!C687</f>
        <v>PUBBDGELC</v>
      </c>
      <c r="D687" t="str">
        <f>DISENE_EX_TechInputSplit!D687</f>
        <v>PUBBDGDCOPRDHEPMEDHWP_EX</v>
      </c>
      <c r="E687">
        <f>IFERROR(IFERROR(VLOOKUP(RIGHT(C687,3),'Tuning parameters'!$B$4:$N$7,HLOOKUP(B687,'Tuning parameters'!$C$2:$N$3,2,FALSE),FALSE),VLOOKUP(RIGHT(C687,4),'Tuning parameters'!$B$4:$N$7,HLOOKUP('NZ50-ENE-2_TechInputSplit'!B687,'Tuning parameters'!$C$2:$N$3,2,FALSE),FALSE)),DISENE_EX_TechInputSplit!E687)</f>
        <v>1.4999999999999999E-2</v>
      </c>
      <c r="F687" t="str">
        <f>DISENE_EX_TechInputSplit!F687</f>
        <v>PublicBuildingDistrict CoolingProductionHeat PumpMedium</v>
      </c>
    </row>
    <row r="688" spans="1:6" x14ac:dyDescent="0.25">
      <c r="A688" t="str">
        <f>DISENE_EX_TechInputSplit!A688</f>
        <v>TO</v>
      </c>
      <c r="B688">
        <f>DISENE_EX_TechInputSplit!B688</f>
        <v>2040</v>
      </c>
      <c r="C688" t="str">
        <f>DISENE_EX_TechInputSplit!C688</f>
        <v>SEEPUBBDGDHEHWPP</v>
      </c>
      <c r="D688" t="str">
        <f>DISENE_EX_TechInputSplit!D688</f>
        <v>PUBBDGDHEAVGSUB___HW_EX</v>
      </c>
      <c r="E688">
        <f>IFERROR(IFERROR(VLOOKUP(RIGHT(C688,3),'Tuning parameters'!$B$4:$N$7,HLOOKUP(B688,'Tuning parameters'!$C$2:$N$3,2,FALSE),FALSE),VLOOKUP(RIGHT(C688,4),'Tuning parameters'!$B$4:$N$7,HLOOKUP('NZ50-ENE-2_TechInputSplit'!B688,'Tuning parameters'!$C$2:$N$3,2,FALSE),FALSE)),DISENE_EX_TechInputSplit!E688)</f>
        <v>0.97058823529411697</v>
      </c>
      <c r="F688" t="str">
        <f>DISENE_EX_TechInputSplit!F688</f>
        <v>PublicBuildingDistrict HeatingToronto AverageSubstation</v>
      </c>
    </row>
    <row r="689" spans="1:6" x14ac:dyDescent="0.25">
      <c r="A689" t="str">
        <f>DISENE_EX_TechInputSplit!A689</f>
        <v>TO</v>
      </c>
      <c r="B689">
        <f>DISENE_EX_TechInputSplit!B689</f>
        <v>2040</v>
      </c>
      <c r="C689" t="str">
        <f>DISENE_EX_TechInputSplit!C689</f>
        <v>PUBBDGELC</v>
      </c>
      <c r="D689" t="str">
        <f>DISENE_EX_TechInputSplit!D689</f>
        <v>PUBBDGDHEAVGSUB___HW_EX</v>
      </c>
      <c r="E689">
        <f>IFERROR(IFERROR(VLOOKUP(RIGHT(C689,3),'Tuning parameters'!$B$4:$N$7,HLOOKUP(B689,'Tuning parameters'!$C$2:$N$3,2,FALSE),FALSE),VLOOKUP(RIGHT(C689,4),'Tuning parameters'!$B$4:$N$7,HLOOKUP('NZ50-ENE-2_TechInputSplit'!B689,'Tuning parameters'!$C$2:$N$3,2,FALSE),FALSE)),DISENE_EX_TechInputSplit!E689)</f>
        <v>2.94117647058823E-2</v>
      </c>
      <c r="F689" t="str">
        <f>DISENE_EX_TechInputSplit!F689</f>
        <v>PublicBuildingDistrict HeatingToronto AverageSubstation</v>
      </c>
    </row>
    <row r="690" spans="1:6" x14ac:dyDescent="0.25">
      <c r="A690" t="str">
        <f>DISENE_EX_TechInputSplit!A690</f>
        <v>TO</v>
      </c>
      <c r="B690">
        <f>DISENE_EX_TechInputSplit!B690</f>
        <v>2040</v>
      </c>
      <c r="C690" t="str">
        <f>DISENE_EX_TechInputSplit!C690</f>
        <v>PUBBDGNGA</v>
      </c>
      <c r="D690" t="str">
        <f>DISENE_EX_TechInputSplit!D690</f>
        <v>PUBBDGDHEPRDBOILARNGA_EX</v>
      </c>
      <c r="E690">
        <f>IFERROR(IFERROR(VLOOKUP(RIGHT(C690,3),'Tuning parameters'!$B$4:$N$7,HLOOKUP(B690,'Tuning parameters'!$C$2:$N$3,2,FALSE),FALSE),VLOOKUP(RIGHT(C690,4),'Tuning parameters'!$B$4:$N$7,HLOOKUP('NZ50-ENE-2_TechInputSplit'!B690,'Tuning parameters'!$C$2:$N$3,2,FALSE),FALSE)),DISENE_EX_TechInputSplit!E690)</f>
        <v>0</v>
      </c>
      <c r="F690" t="str">
        <f>DISENE_EX_TechInputSplit!F690</f>
        <v>PublicBuildingDistrict HeatingProductionBoilerLarge</v>
      </c>
    </row>
    <row r="691" spans="1:6" x14ac:dyDescent="0.25">
      <c r="A691" t="str">
        <f>DISENE_EX_TechInputSplit!A691</f>
        <v>TO</v>
      </c>
      <c r="B691">
        <f>DISENE_EX_TechInputSplit!B691</f>
        <v>2040</v>
      </c>
      <c r="C691" t="str">
        <f>DISENE_EX_TechInputSplit!C691</f>
        <v>PUBBDGBMTN</v>
      </c>
      <c r="D691" t="str">
        <f>DISENE_EX_TechInputSplit!D691</f>
        <v>PUBBDGDHEPRDBOILARNGA_EX</v>
      </c>
      <c r="E691">
        <f>IFERROR(IFERROR(VLOOKUP(RIGHT(C691,3),'Tuning parameters'!$B$4:$N$7,HLOOKUP(B691,'Tuning parameters'!$C$2:$N$3,2,FALSE),FALSE),VLOOKUP(RIGHT(C691,4),'Tuning parameters'!$B$4:$N$7,HLOOKUP('NZ50-ENE-2_TechInputSplit'!B691,'Tuning parameters'!$C$2:$N$3,2,FALSE),FALSE)),DISENE_EX_TechInputSplit!E691)</f>
        <v>1</v>
      </c>
      <c r="F691" t="str">
        <f>DISENE_EX_TechInputSplit!F691</f>
        <v>PublicBuildingDistrict HeatingProductionBoilerLarge</v>
      </c>
    </row>
    <row r="692" spans="1:6" x14ac:dyDescent="0.25">
      <c r="A692" t="str">
        <f>DISENE_EX_TechInputSplit!A692</f>
        <v>TO</v>
      </c>
      <c r="B692">
        <f>DISENE_EX_TechInputSplit!B692</f>
        <v>2040</v>
      </c>
      <c r="C692" t="str">
        <f>DISENE_EX_TechInputSplit!C692</f>
        <v>SEERESBDGDCOCWPP</v>
      </c>
      <c r="D692" t="str">
        <f>DISENE_EX_TechInputSplit!D692</f>
        <v>RESBDGDCOAVGSUB___CW_EX</v>
      </c>
      <c r="E692">
        <f>IFERROR(IFERROR(VLOOKUP(RIGHT(C692,3),'Tuning parameters'!$B$4:$N$7,HLOOKUP(B692,'Tuning parameters'!$C$2:$N$3,2,FALSE),FALSE),VLOOKUP(RIGHT(C692,4),'Tuning parameters'!$B$4:$N$7,HLOOKUP('NZ50-ENE-2_TechInputSplit'!B692,'Tuning parameters'!$C$2:$N$3,2,FALSE),FALSE)),DISENE_EX_TechInputSplit!E692)</f>
        <v>0.97058823529411697</v>
      </c>
      <c r="F692" t="str">
        <f>DISENE_EX_TechInputSplit!F692</f>
        <v>ResidentialBuildingDistrict CoolingToronto AverageSubstation</v>
      </c>
    </row>
    <row r="693" spans="1:6" x14ac:dyDescent="0.25">
      <c r="A693" t="str">
        <f>DISENE_EX_TechInputSplit!A693</f>
        <v>TO</v>
      </c>
      <c r="B693">
        <f>DISENE_EX_TechInputSplit!B693</f>
        <v>2040</v>
      </c>
      <c r="C693" t="str">
        <f>DISENE_EX_TechInputSplit!C693</f>
        <v>RESBDGELC</v>
      </c>
      <c r="D693" t="str">
        <f>DISENE_EX_TechInputSplit!D693</f>
        <v>RESBDGDCOAVGSUB___CW_EX</v>
      </c>
      <c r="E693">
        <f>IFERROR(IFERROR(VLOOKUP(RIGHT(C693,3),'Tuning parameters'!$B$4:$N$7,HLOOKUP(B693,'Tuning parameters'!$C$2:$N$3,2,FALSE),FALSE),VLOOKUP(RIGHT(C693,4),'Tuning parameters'!$B$4:$N$7,HLOOKUP('NZ50-ENE-2_TechInputSplit'!B693,'Tuning parameters'!$C$2:$N$3,2,FALSE),FALSE)),DISENE_EX_TechInputSplit!E693)</f>
        <v>2.94117647058823E-2</v>
      </c>
      <c r="F693" t="str">
        <f>DISENE_EX_TechInputSplit!F693</f>
        <v>ResidentialBuildingDistrict CoolingToronto AverageSubstation</v>
      </c>
    </row>
    <row r="694" spans="1:6" x14ac:dyDescent="0.25">
      <c r="A694" t="str">
        <f>DISENE_EX_TechInputSplit!A694</f>
        <v>TO</v>
      </c>
      <c r="B694">
        <f>DISENE_EX_TechInputSplit!B694</f>
        <v>2040</v>
      </c>
      <c r="C694" t="str">
        <f>DISENE_EX_TechInputSplit!C694</f>
        <v>RESBDGELC</v>
      </c>
      <c r="D694" t="str">
        <f>DISENE_EX_TechInputSplit!D694</f>
        <v>RESBDGDCOPRDDLAENWELC_EX</v>
      </c>
      <c r="E694">
        <f>IFERROR(IFERROR(VLOOKUP(RIGHT(C694,3),'Tuning parameters'!$B$4:$N$7,HLOOKUP(B694,'Tuning parameters'!$C$2:$N$3,2,FALSE),FALSE),VLOOKUP(RIGHT(C694,4),'Tuning parameters'!$B$4:$N$7,HLOOKUP('NZ50-ENE-2_TechInputSplit'!B694,'Tuning parameters'!$C$2:$N$3,2,FALSE),FALSE)),DISENE_EX_TechInputSplit!E694)</f>
        <v>0.98499999999999999</v>
      </c>
      <c r="F694" t="str">
        <f>DISENE_EX_TechInputSplit!F694</f>
        <v>ResidentialBuildingDistrict CoolingProductionDeep Lake CoolingEnwave</v>
      </c>
    </row>
    <row r="695" spans="1:6" x14ac:dyDescent="0.25">
      <c r="A695" t="str">
        <f>DISENE_EX_TechInputSplit!A695</f>
        <v>TO</v>
      </c>
      <c r="B695">
        <f>DISENE_EX_TechInputSplit!B695</f>
        <v>2040</v>
      </c>
      <c r="C695" t="str">
        <f>DISENE_EX_TechInputSplit!C695</f>
        <v>RESBDGETHOS</v>
      </c>
      <c r="D695" t="str">
        <f>DISENE_EX_TechInputSplit!D695</f>
        <v>RESBDGDCOPRDDLAENWELC_EX</v>
      </c>
      <c r="E695">
        <f>IFERROR(IFERROR(VLOOKUP(RIGHT(C695,3),'Tuning parameters'!$B$4:$N$7,HLOOKUP(B695,'Tuning parameters'!$C$2:$N$3,2,FALSE),FALSE),VLOOKUP(RIGHT(C695,4),'Tuning parameters'!$B$4:$N$7,HLOOKUP('NZ50-ENE-2_TechInputSplit'!B695,'Tuning parameters'!$C$2:$N$3,2,FALSE),FALSE)),DISENE_EX_TechInputSplit!E695)</f>
        <v>1.4999999999999999E-2</v>
      </c>
      <c r="F695" t="str">
        <f>DISENE_EX_TechInputSplit!F695</f>
        <v>ResidentialBuildingDistrict CoolingProductionDeep Lake CoolingEnwave</v>
      </c>
    </row>
    <row r="696" spans="1:6" x14ac:dyDescent="0.25">
      <c r="A696" t="str">
        <f>DISENE_EX_TechInputSplit!A696</f>
        <v>TO</v>
      </c>
      <c r="B696">
        <f>DISENE_EX_TechInputSplit!B696</f>
        <v>2040</v>
      </c>
      <c r="C696" t="str">
        <f>DISENE_EX_TechInputSplit!C696</f>
        <v>SEERESBDGDHEHWP</v>
      </c>
      <c r="D696" t="str">
        <f>DISENE_EX_TechInputSplit!D696</f>
        <v>RESBDGDCOPRDHEPLARHWP_EX</v>
      </c>
      <c r="E696">
        <f>IFERROR(IFERROR(VLOOKUP(RIGHT(C696,3),'Tuning parameters'!$B$4:$N$7,HLOOKUP(B696,'Tuning parameters'!$C$2:$N$3,2,FALSE),FALSE),VLOOKUP(RIGHT(C696,4),'Tuning parameters'!$B$4:$N$7,HLOOKUP('NZ50-ENE-2_TechInputSplit'!B696,'Tuning parameters'!$C$2:$N$3,2,FALSE),FALSE)),DISENE_EX_TechInputSplit!E696)</f>
        <v>0.98499999999999999</v>
      </c>
      <c r="F696" t="str">
        <f>DISENE_EX_TechInputSplit!F696</f>
        <v>ResidentialBuildingDistrict CoolingProductionHeat PumpLarge</v>
      </c>
    </row>
    <row r="697" spans="1:6" x14ac:dyDescent="0.25">
      <c r="A697" t="str">
        <f>DISENE_EX_TechInputSplit!A697</f>
        <v>TO</v>
      </c>
      <c r="B697">
        <f>DISENE_EX_TechInputSplit!B697</f>
        <v>2040</v>
      </c>
      <c r="C697" t="str">
        <f>DISENE_EX_TechInputSplit!C697</f>
        <v>RESBDGELC</v>
      </c>
      <c r="D697" t="str">
        <f>DISENE_EX_TechInputSplit!D697</f>
        <v>RESBDGDCOPRDHEPLARHWP_EX</v>
      </c>
      <c r="E697">
        <f>IFERROR(IFERROR(VLOOKUP(RIGHT(C697,3),'Tuning parameters'!$B$4:$N$7,HLOOKUP(B697,'Tuning parameters'!$C$2:$N$3,2,FALSE),FALSE),VLOOKUP(RIGHT(C697,4),'Tuning parameters'!$B$4:$N$7,HLOOKUP('NZ50-ENE-2_TechInputSplit'!B697,'Tuning parameters'!$C$2:$N$3,2,FALSE),FALSE)),DISENE_EX_TechInputSplit!E697)</f>
        <v>1.4999999999999999E-2</v>
      </c>
      <c r="F697" t="str">
        <f>DISENE_EX_TechInputSplit!F697</f>
        <v>ResidentialBuildingDistrict CoolingProductionHeat PumpLarge</v>
      </c>
    </row>
    <row r="698" spans="1:6" x14ac:dyDescent="0.25">
      <c r="A698" t="str">
        <f>DISENE_EX_TechInputSplit!A698</f>
        <v>TO</v>
      </c>
      <c r="B698">
        <f>DISENE_EX_TechInputSplit!B698</f>
        <v>2040</v>
      </c>
      <c r="C698" t="str">
        <f>DISENE_EX_TechInputSplit!C698</f>
        <v>SEERESBDGDHEHWPP</v>
      </c>
      <c r="D698" t="str">
        <f>DISENE_EX_TechInputSplit!D698</f>
        <v>RESBDGDHEAVGSUB___HW_EX</v>
      </c>
      <c r="E698">
        <f>IFERROR(IFERROR(VLOOKUP(RIGHT(C698,3),'Tuning parameters'!$B$4:$N$7,HLOOKUP(B698,'Tuning parameters'!$C$2:$N$3,2,FALSE),FALSE),VLOOKUP(RIGHT(C698,4),'Tuning parameters'!$B$4:$N$7,HLOOKUP('NZ50-ENE-2_TechInputSplit'!B698,'Tuning parameters'!$C$2:$N$3,2,FALSE),FALSE)),DISENE_EX_TechInputSplit!E698)</f>
        <v>0.97058823529411697</v>
      </c>
      <c r="F698" t="str">
        <f>DISENE_EX_TechInputSplit!F698</f>
        <v>ResidentialBuildingDistrict HeatingToronto AverageSubstation</v>
      </c>
    </row>
    <row r="699" spans="1:6" x14ac:dyDescent="0.25">
      <c r="A699" t="str">
        <f>DISENE_EX_TechInputSplit!A699</f>
        <v>TO</v>
      </c>
      <c r="B699">
        <f>DISENE_EX_TechInputSplit!B699</f>
        <v>2040</v>
      </c>
      <c r="C699" t="str">
        <f>DISENE_EX_TechInputSplit!C699</f>
        <v>RESBDGELC</v>
      </c>
      <c r="D699" t="str">
        <f>DISENE_EX_TechInputSplit!D699</f>
        <v>RESBDGDHEAVGSUB___HW_EX</v>
      </c>
      <c r="E699">
        <f>IFERROR(IFERROR(VLOOKUP(RIGHT(C699,3),'Tuning parameters'!$B$4:$N$7,HLOOKUP(B699,'Tuning parameters'!$C$2:$N$3,2,FALSE),FALSE),VLOOKUP(RIGHT(C699,4),'Tuning parameters'!$B$4:$N$7,HLOOKUP('NZ50-ENE-2_TechInputSplit'!B699,'Tuning parameters'!$C$2:$N$3,2,FALSE),FALSE)),DISENE_EX_TechInputSplit!E699)</f>
        <v>2.94117647058823E-2</v>
      </c>
      <c r="F699" t="str">
        <f>DISENE_EX_TechInputSplit!F699</f>
        <v>ResidentialBuildingDistrict HeatingToronto AverageSubstation</v>
      </c>
    </row>
    <row r="700" spans="1:6" x14ac:dyDescent="0.25">
      <c r="A700" t="str">
        <f>DISENE_EX_TechInputSplit!A700</f>
        <v>TO</v>
      </c>
      <c r="B700">
        <f>DISENE_EX_TechInputSplit!B700</f>
        <v>2040</v>
      </c>
      <c r="C700" t="str">
        <f>DISENE_EX_TechInputSplit!C700</f>
        <v>RESBDGNGA</v>
      </c>
      <c r="D700" t="str">
        <f>DISENE_EX_TechInputSplit!D700</f>
        <v>RESBDGDHEPRDBOILARNGA_EX</v>
      </c>
      <c r="E700">
        <f>IFERROR(IFERROR(VLOOKUP(RIGHT(C700,3),'Tuning parameters'!$B$4:$N$7,HLOOKUP(B700,'Tuning parameters'!$C$2:$N$3,2,FALSE),FALSE),VLOOKUP(RIGHT(C700,4),'Tuning parameters'!$B$4:$N$7,HLOOKUP('NZ50-ENE-2_TechInputSplit'!B700,'Tuning parameters'!$C$2:$N$3,2,FALSE),FALSE)),DISENE_EX_TechInputSplit!E700)</f>
        <v>0</v>
      </c>
      <c r="F700" t="str">
        <f>DISENE_EX_TechInputSplit!F700</f>
        <v>ResidentialBuildingDistrict HeatingProductionBoilerLarge</v>
      </c>
    </row>
    <row r="701" spans="1:6" x14ac:dyDescent="0.25">
      <c r="A701" t="str">
        <f>DISENE_EX_TechInputSplit!A701</f>
        <v>TO</v>
      </c>
      <c r="B701">
        <f>DISENE_EX_TechInputSplit!B701</f>
        <v>2040</v>
      </c>
      <c r="C701" t="str">
        <f>DISENE_EX_TechInputSplit!C701</f>
        <v>RESBDGBMTN</v>
      </c>
      <c r="D701" t="str">
        <f>DISENE_EX_TechInputSplit!D701</f>
        <v>RESBDGDHEPRDBOILARNGA_EX</v>
      </c>
      <c r="E701">
        <f>IFERROR(IFERROR(VLOOKUP(RIGHT(C701,3),'Tuning parameters'!$B$4:$N$7,HLOOKUP(B701,'Tuning parameters'!$C$2:$N$3,2,FALSE),FALSE),VLOOKUP(RIGHT(C701,4),'Tuning parameters'!$B$4:$N$7,HLOOKUP('NZ50-ENE-2_TechInputSplit'!B701,'Tuning parameters'!$C$2:$N$3,2,FALSE),FALSE)),DISENE_EX_TechInputSplit!E701)</f>
        <v>1</v>
      </c>
      <c r="F701" t="str">
        <f>DISENE_EX_TechInputSplit!F701</f>
        <v>ResidentialBuildingDistrict HeatingProductionBoilerLarge</v>
      </c>
    </row>
    <row r="702" spans="1:6" x14ac:dyDescent="0.25">
      <c r="A702" t="str">
        <f>DISENE_EX_TechInputSplit!A702</f>
        <v>TO</v>
      </c>
      <c r="B702">
        <f>DISENE_EX_TechInputSplit!B702</f>
        <v>2041</v>
      </c>
      <c r="C702" t="str">
        <f>DISENE_EX_TechInputSplit!C702</f>
        <v>SEECOMBDGDCOCWPP</v>
      </c>
      <c r="D702" t="str">
        <f>DISENE_EX_TechInputSplit!D702</f>
        <v>COMBDGDCOAVGSUB___CW_EX</v>
      </c>
      <c r="E702">
        <f>IFERROR(IFERROR(VLOOKUP(RIGHT(C702,3),'Tuning parameters'!$B$4:$N$7,HLOOKUP(B702,'Tuning parameters'!$C$2:$N$3,2,FALSE),FALSE),VLOOKUP(RIGHT(C702,4),'Tuning parameters'!$B$4:$N$7,HLOOKUP('NZ50-ENE-2_TechInputSplit'!B702,'Tuning parameters'!$C$2:$N$3,2,FALSE),FALSE)),DISENE_EX_TechInputSplit!E702)</f>
        <v>0.97058823529411697</v>
      </c>
      <c r="F702" t="str">
        <f>DISENE_EX_TechInputSplit!F702</f>
        <v>CommercialBuildingDistrict CoolingToronto AverageSubstation</v>
      </c>
    </row>
    <row r="703" spans="1:6" x14ac:dyDescent="0.25">
      <c r="A703" t="str">
        <f>DISENE_EX_TechInputSplit!A703</f>
        <v>TO</v>
      </c>
      <c r="B703">
        <f>DISENE_EX_TechInputSplit!B703</f>
        <v>2041</v>
      </c>
      <c r="C703" t="str">
        <f>DISENE_EX_TechInputSplit!C703</f>
        <v>COMBDGELC</v>
      </c>
      <c r="D703" t="str">
        <f>DISENE_EX_TechInputSplit!D703</f>
        <v>COMBDGDCOAVGSUB___CW_EX</v>
      </c>
      <c r="E703">
        <f>IFERROR(IFERROR(VLOOKUP(RIGHT(C703,3),'Tuning parameters'!$B$4:$N$7,HLOOKUP(B703,'Tuning parameters'!$C$2:$N$3,2,FALSE),FALSE),VLOOKUP(RIGHT(C703,4),'Tuning parameters'!$B$4:$N$7,HLOOKUP('NZ50-ENE-2_TechInputSplit'!B703,'Tuning parameters'!$C$2:$N$3,2,FALSE),FALSE)),DISENE_EX_TechInputSplit!E703)</f>
        <v>2.94117647058823E-2</v>
      </c>
      <c r="F703" t="str">
        <f>DISENE_EX_TechInputSplit!F703</f>
        <v>CommercialBuildingDistrict CoolingToronto AverageSubstation</v>
      </c>
    </row>
    <row r="704" spans="1:6" x14ac:dyDescent="0.25">
      <c r="A704" t="str">
        <f>DISENE_EX_TechInputSplit!A704</f>
        <v>TO</v>
      </c>
      <c r="B704">
        <f>DISENE_EX_TechInputSplit!B704</f>
        <v>2041</v>
      </c>
      <c r="C704" t="str">
        <f>DISENE_EX_TechInputSplit!C704</f>
        <v>COMBDGELC</v>
      </c>
      <c r="D704" t="str">
        <f>DISENE_EX_TechInputSplit!D704</f>
        <v>COMBDGDCOPRDDLAENWELC_EX</v>
      </c>
      <c r="E704">
        <f>IFERROR(IFERROR(VLOOKUP(RIGHT(C704,3),'Tuning parameters'!$B$4:$N$7,HLOOKUP(B704,'Tuning parameters'!$C$2:$N$3,2,FALSE),FALSE),VLOOKUP(RIGHT(C704,4),'Tuning parameters'!$B$4:$N$7,HLOOKUP('NZ50-ENE-2_TechInputSplit'!B704,'Tuning parameters'!$C$2:$N$3,2,FALSE),FALSE)),DISENE_EX_TechInputSplit!E704)</f>
        <v>0.98499999999999999</v>
      </c>
      <c r="F704" t="str">
        <f>DISENE_EX_TechInputSplit!F704</f>
        <v>CommercialBuildingDistrict CoolingProductionDeep Lake CoolingEnwave</v>
      </c>
    </row>
    <row r="705" spans="1:6" x14ac:dyDescent="0.25">
      <c r="A705" t="str">
        <f>DISENE_EX_TechInputSplit!A705</f>
        <v>TO</v>
      </c>
      <c r="B705">
        <f>DISENE_EX_TechInputSplit!B705</f>
        <v>2041</v>
      </c>
      <c r="C705" t="str">
        <f>DISENE_EX_TechInputSplit!C705</f>
        <v>COMBDGETHOS</v>
      </c>
      <c r="D705" t="str">
        <f>DISENE_EX_TechInputSplit!D705</f>
        <v>COMBDGDCOPRDDLAENWELC_EX</v>
      </c>
      <c r="E705">
        <f>IFERROR(IFERROR(VLOOKUP(RIGHT(C705,3),'Tuning parameters'!$B$4:$N$7,HLOOKUP(B705,'Tuning parameters'!$C$2:$N$3,2,FALSE),FALSE),VLOOKUP(RIGHT(C705,4),'Tuning parameters'!$B$4:$N$7,HLOOKUP('NZ50-ENE-2_TechInputSplit'!B705,'Tuning parameters'!$C$2:$N$3,2,FALSE),FALSE)),DISENE_EX_TechInputSplit!E705)</f>
        <v>1.4999999999999999E-2</v>
      </c>
      <c r="F705" t="str">
        <f>DISENE_EX_TechInputSplit!F705</f>
        <v>CommercialBuildingDistrict CoolingProductionDeep Lake CoolingEnwave</v>
      </c>
    </row>
    <row r="706" spans="1:6" x14ac:dyDescent="0.25">
      <c r="A706" t="str">
        <f>DISENE_EX_TechInputSplit!A706</f>
        <v>TO</v>
      </c>
      <c r="B706">
        <f>DISENE_EX_TechInputSplit!B706</f>
        <v>2041</v>
      </c>
      <c r="C706" t="str">
        <f>DISENE_EX_TechInputSplit!C706</f>
        <v>SEECOMBDGDHEHWP</v>
      </c>
      <c r="D706" t="str">
        <f>DISENE_EX_TechInputSplit!D706</f>
        <v>COMBDGDCOPRDHEPLARHWP_EX</v>
      </c>
      <c r="E706">
        <f>IFERROR(IFERROR(VLOOKUP(RIGHT(C706,3),'Tuning parameters'!$B$4:$N$7,HLOOKUP(B706,'Tuning parameters'!$C$2:$N$3,2,FALSE),FALSE),VLOOKUP(RIGHT(C706,4),'Tuning parameters'!$B$4:$N$7,HLOOKUP('NZ50-ENE-2_TechInputSplit'!B706,'Tuning parameters'!$C$2:$N$3,2,FALSE),FALSE)),DISENE_EX_TechInputSplit!E706)</f>
        <v>0.98499999999999999</v>
      </c>
      <c r="F706" t="str">
        <f>DISENE_EX_TechInputSplit!F706</f>
        <v>CommercialBuildingDistrict CoolingProductionHeat PumpLarge</v>
      </c>
    </row>
    <row r="707" spans="1:6" x14ac:dyDescent="0.25">
      <c r="A707" t="str">
        <f>DISENE_EX_TechInputSplit!A707</f>
        <v>TO</v>
      </c>
      <c r="B707">
        <f>DISENE_EX_TechInputSplit!B707</f>
        <v>2041</v>
      </c>
      <c r="C707" t="str">
        <f>DISENE_EX_TechInputSplit!C707</f>
        <v>COMBDGELC</v>
      </c>
      <c r="D707" t="str">
        <f>DISENE_EX_TechInputSplit!D707</f>
        <v>COMBDGDCOPRDHEPLARHWP_EX</v>
      </c>
      <c r="E707">
        <f>IFERROR(IFERROR(VLOOKUP(RIGHT(C707,3),'Tuning parameters'!$B$4:$N$7,HLOOKUP(B707,'Tuning parameters'!$C$2:$N$3,2,FALSE),FALSE),VLOOKUP(RIGHT(C707,4),'Tuning parameters'!$B$4:$N$7,HLOOKUP('NZ50-ENE-2_TechInputSplit'!B707,'Tuning parameters'!$C$2:$N$3,2,FALSE),FALSE)),DISENE_EX_TechInputSplit!E707)</f>
        <v>1.4999999999999999E-2</v>
      </c>
      <c r="F707" t="str">
        <f>DISENE_EX_TechInputSplit!F707</f>
        <v>CommercialBuildingDistrict CoolingProductionHeat PumpLarge</v>
      </c>
    </row>
    <row r="708" spans="1:6" x14ac:dyDescent="0.25">
      <c r="A708" t="str">
        <f>DISENE_EX_TechInputSplit!A708</f>
        <v>TO</v>
      </c>
      <c r="B708">
        <f>DISENE_EX_TechInputSplit!B708</f>
        <v>2041</v>
      </c>
      <c r="C708" t="str">
        <f>DISENE_EX_TechInputSplit!C708</f>
        <v>SEECOMBDGDHEHWPP</v>
      </c>
      <c r="D708" t="str">
        <f>DISENE_EX_TechInputSplit!D708</f>
        <v>COMBDGDHEAVGSUB___HW_EX</v>
      </c>
      <c r="E708">
        <f>IFERROR(IFERROR(VLOOKUP(RIGHT(C708,3),'Tuning parameters'!$B$4:$N$7,HLOOKUP(B708,'Tuning parameters'!$C$2:$N$3,2,FALSE),FALSE),VLOOKUP(RIGHT(C708,4),'Tuning parameters'!$B$4:$N$7,HLOOKUP('NZ50-ENE-2_TechInputSplit'!B708,'Tuning parameters'!$C$2:$N$3,2,FALSE),FALSE)),DISENE_EX_TechInputSplit!E708)</f>
        <v>0.97058823529411697</v>
      </c>
      <c r="F708" t="str">
        <f>DISENE_EX_TechInputSplit!F708</f>
        <v>CommercialBuildingDistrict HeatingToronto AverageSubstation</v>
      </c>
    </row>
    <row r="709" spans="1:6" x14ac:dyDescent="0.25">
      <c r="A709" t="str">
        <f>DISENE_EX_TechInputSplit!A709</f>
        <v>TO</v>
      </c>
      <c r="B709">
        <f>DISENE_EX_TechInputSplit!B709</f>
        <v>2041</v>
      </c>
      <c r="C709" t="str">
        <f>DISENE_EX_TechInputSplit!C709</f>
        <v>COMBDGELC</v>
      </c>
      <c r="D709" t="str">
        <f>DISENE_EX_TechInputSplit!D709</f>
        <v>COMBDGDHEAVGSUB___HW_EX</v>
      </c>
      <c r="E709">
        <f>IFERROR(IFERROR(VLOOKUP(RIGHT(C709,3),'Tuning parameters'!$B$4:$N$7,HLOOKUP(B709,'Tuning parameters'!$C$2:$N$3,2,FALSE),FALSE),VLOOKUP(RIGHT(C709,4),'Tuning parameters'!$B$4:$N$7,HLOOKUP('NZ50-ENE-2_TechInputSplit'!B709,'Tuning parameters'!$C$2:$N$3,2,FALSE),FALSE)),DISENE_EX_TechInputSplit!E709)</f>
        <v>2.94117647058823E-2</v>
      </c>
      <c r="F709" t="str">
        <f>DISENE_EX_TechInputSplit!F709</f>
        <v>CommercialBuildingDistrict HeatingToronto AverageSubstation</v>
      </c>
    </row>
    <row r="710" spans="1:6" x14ac:dyDescent="0.25">
      <c r="A710" t="str">
        <f>DISENE_EX_TechInputSplit!A710</f>
        <v>TO</v>
      </c>
      <c r="B710">
        <f>DISENE_EX_TechInputSplit!B710</f>
        <v>2041</v>
      </c>
      <c r="C710" t="str">
        <f>DISENE_EX_TechInputSplit!C710</f>
        <v>COMBDGNGA</v>
      </c>
      <c r="D710" t="str">
        <f>DISENE_EX_TechInputSplit!D710</f>
        <v>COMBDGDHEPRDBOILARNGA_EX</v>
      </c>
      <c r="E710">
        <f>IFERROR(IFERROR(VLOOKUP(RIGHT(C710,3),'Tuning parameters'!$B$4:$N$7,HLOOKUP(B710,'Tuning parameters'!$C$2:$N$3,2,FALSE),FALSE),VLOOKUP(RIGHT(C710,4),'Tuning parameters'!$B$4:$N$7,HLOOKUP('NZ50-ENE-2_TechInputSplit'!B710,'Tuning parameters'!$C$2:$N$3,2,FALSE),FALSE)),DISENE_EX_TechInputSplit!E710)</f>
        <v>0.95</v>
      </c>
      <c r="F710" t="str">
        <f>DISENE_EX_TechInputSplit!F710</f>
        <v>CommercialBuildingDistrict HeatingProductionBoilerLarge</v>
      </c>
    </row>
    <row r="711" spans="1:6" x14ac:dyDescent="0.25">
      <c r="A711" t="str">
        <f>DISENE_EX_TechInputSplit!A711</f>
        <v>TO</v>
      </c>
      <c r="B711">
        <f>DISENE_EX_TechInputSplit!B711</f>
        <v>2041</v>
      </c>
      <c r="C711" t="str">
        <f>DISENE_EX_TechInputSplit!C711</f>
        <v>COMBDGBMTN</v>
      </c>
      <c r="D711" t="str">
        <f>DISENE_EX_TechInputSplit!D711</f>
        <v>COMBDGDHEPRDBOILARNGA_EX</v>
      </c>
      <c r="E711">
        <f>IFERROR(IFERROR(VLOOKUP(RIGHT(C711,3),'Tuning parameters'!$B$4:$N$7,HLOOKUP(B711,'Tuning parameters'!$C$2:$N$3,2,FALSE),FALSE),VLOOKUP(RIGHT(C711,4),'Tuning parameters'!$B$4:$N$7,HLOOKUP('NZ50-ENE-2_TechInputSplit'!B711,'Tuning parameters'!$C$2:$N$3,2,FALSE),FALSE)),DISENE_EX_TechInputSplit!E711)</f>
        <v>0.05</v>
      </c>
      <c r="F711" t="str">
        <f>DISENE_EX_TechInputSplit!F711</f>
        <v>CommercialBuildingDistrict HeatingProductionBoilerLarge</v>
      </c>
    </row>
    <row r="712" spans="1:6" x14ac:dyDescent="0.25">
      <c r="A712" t="str">
        <f>DISENE_EX_TechInputSplit!A712</f>
        <v>TO</v>
      </c>
      <c r="B712">
        <f>DISENE_EX_TechInputSplit!B712</f>
        <v>2041</v>
      </c>
      <c r="C712" t="str">
        <f>DISENE_EX_TechInputSplit!C712</f>
        <v>PUBBDGELC</v>
      </c>
      <c r="D712" t="str">
        <f>DISENE_EX_TechInputSplit!D712</f>
        <v>PUBBDGDCOAVGSUB___CW_EX</v>
      </c>
      <c r="E712">
        <f>IFERROR(IFERROR(VLOOKUP(RIGHT(C712,3),'Tuning parameters'!$B$4:$N$7,HLOOKUP(B712,'Tuning parameters'!$C$2:$N$3,2,FALSE),FALSE),VLOOKUP(RIGHT(C712,4),'Tuning parameters'!$B$4:$N$7,HLOOKUP('NZ50-ENE-2_TechInputSplit'!B712,'Tuning parameters'!$C$2:$N$3,2,FALSE),FALSE)),DISENE_EX_TechInputSplit!E712)</f>
        <v>0.97058823529411697</v>
      </c>
      <c r="F712" t="str">
        <f>DISENE_EX_TechInputSplit!F712</f>
        <v>PublicBuildingDistrict CoolingToronto AverageSubstation</v>
      </c>
    </row>
    <row r="713" spans="1:6" x14ac:dyDescent="0.25">
      <c r="A713" t="str">
        <f>DISENE_EX_TechInputSplit!A713</f>
        <v>TO</v>
      </c>
      <c r="B713">
        <f>DISENE_EX_TechInputSplit!B713</f>
        <v>2041</v>
      </c>
      <c r="C713" t="str">
        <f>DISENE_EX_TechInputSplit!C713</f>
        <v>SEEPUBBDGDCOCWPP</v>
      </c>
      <c r="D713" t="str">
        <f>DISENE_EX_TechInputSplit!D713</f>
        <v>PUBBDGDCOAVGSUB___CW_EX</v>
      </c>
      <c r="E713">
        <f>IFERROR(IFERROR(VLOOKUP(RIGHT(C713,3),'Tuning parameters'!$B$4:$N$7,HLOOKUP(B713,'Tuning parameters'!$C$2:$N$3,2,FALSE),FALSE),VLOOKUP(RIGHT(C713,4),'Tuning parameters'!$B$4:$N$7,HLOOKUP('NZ50-ENE-2_TechInputSplit'!B713,'Tuning parameters'!$C$2:$N$3,2,FALSE),FALSE)),DISENE_EX_TechInputSplit!E713)</f>
        <v>2.94117647058823E-2</v>
      </c>
      <c r="F713" t="str">
        <f>DISENE_EX_TechInputSplit!F713</f>
        <v>PublicBuildingDistrict CoolingToronto AverageSubstation</v>
      </c>
    </row>
    <row r="714" spans="1:6" x14ac:dyDescent="0.25">
      <c r="A714" t="str">
        <f>DISENE_EX_TechInputSplit!A714</f>
        <v>TO</v>
      </c>
      <c r="B714">
        <f>DISENE_EX_TechInputSplit!B714</f>
        <v>2041</v>
      </c>
      <c r="C714" t="str">
        <f>DISENE_EX_TechInputSplit!C714</f>
        <v>SEEPUBBDGDHEHWP</v>
      </c>
      <c r="D714" t="str">
        <f>DISENE_EX_TechInputSplit!D714</f>
        <v>PUBBDGDCOPRDHEPMEDHWP_EX</v>
      </c>
      <c r="E714">
        <f>IFERROR(IFERROR(VLOOKUP(RIGHT(C714,3),'Tuning parameters'!$B$4:$N$7,HLOOKUP(B714,'Tuning parameters'!$C$2:$N$3,2,FALSE),FALSE),VLOOKUP(RIGHT(C714,4),'Tuning parameters'!$B$4:$N$7,HLOOKUP('NZ50-ENE-2_TechInputSplit'!B714,'Tuning parameters'!$C$2:$N$3,2,FALSE),FALSE)),DISENE_EX_TechInputSplit!E714)</f>
        <v>0.98499999999999999</v>
      </c>
      <c r="F714" t="str">
        <f>DISENE_EX_TechInputSplit!F714</f>
        <v>PublicBuildingDistrict CoolingProductionHeat PumpMedium</v>
      </c>
    </row>
    <row r="715" spans="1:6" x14ac:dyDescent="0.25">
      <c r="A715" t="str">
        <f>DISENE_EX_TechInputSplit!A715</f>
        <v>TO</v>
      </c>
      <c r="B715">
        <f>DISENE_EX_TechInputSplit!B715</f>
        <v>2041</v>
      </c>
      <c r="C715" t="str">
        <f>DISENE_EX_TechInputSplit!C715</f>
        <v>PUBBDGELC</v>
      </c>
      <c r="D715" t="str">
        <f>DISENE_EX_TechInputSplit!D715</f>
        <v>PUBBDGDCOPRDHEPMEDHWP_EX</v>
      </c>
      <c r="E715">
        <f>IFERROR(IFERROR(VLOOKUP(RIGHT(C715,3),'Tuning parameters'!$B$4:$N$7,HLOOKUP(B715,'Tuning parameters'!$C$2:$N$3,2,FALSE),FALSE),VLOOKUP(RIGHT(C715,4),'Tuning parameters'!$B$4:$N$7,HLOOKUP('NZ50-ENE-2_TechInputSplit'!B715,'Tuning parameters'!$C$2:$N$3,2,FALSE),FALSE)),DISENE_EX_TechInputSplit!E715)</f>
        <v>1.4999999999999999E-2</v>
      </c>
      <c r="F715" t="str">
        <f>DISENE_EX_TechInputSplit!F715</f>
        <v>PublicBuildingDistrict CoolingProductionHeat PumpMedium</v>
      </c>
    </row>
    <row r="716" spans="1:6" x14ac:dyDescent="0.25">
      <c r="A716" t="str">
        <f>DISENE_EX_TechInputSplit!A716</f>
        <v>TO</v>
      </c>
      <c r="B716">
        <f>DISENE_EX_TechInputSplit!B716</f>
        <v>2041</v>
      </c>
      <c r="C716" t="str">
        <f>DISENE_EX_TechInputSplit!C716</f>
        <v>SEEPUBBDGDHEHWPP</v>
      </c>
      <c r="D716" t="str">
        <f>DISENE_EX_TechInputSplit!D716</f>
        <v>PUBBDGDHEAVGSUB___HW_EX</v>
      </c>
      <c r="E716">
        <f>IFERROR(IFERROR(VLOOKUP(RIGHT(C716,3),'Tuning parameters'!$B$4:$N$7,HLOOKUP(B716,'Tuning parameters'!$C$2:$N$3,2,FALSE),FALSE),VLOOKUP(RIGHT(C716,4),'Tuning parameters'!$B$4:$N$7,HLOOKUP('NZ50-ENE-2_TechInputSplit'!B716,'Tuning parameters'!$C$2:$N$3,2,FALSE),FALSE)),DISENE_EX_TechInputSplit!E716)</f>
        <v>0.97058823529411697</v>
      </c>
      <c r="F716" t="str">
        <f>DISENE_EX_TechInputSplit!F716</f>
        <v>PublicBuildingDistrict HeatingToronto AverageSubstation</v>
      </c>
    </row>
    <row r="717" spans="1:6" x14ac:dyDescent="0.25">
      <c r="A717" t="str">
        <f>DISENE_EX_TechInputSplit!A717</f>
        <v>TO</v>
      </c>
      <c r="B717">
        <f>DISENE_EX_TechInputSplit!B717</f>
        <v>2041</v>
      </c>
      <c r="C717" t="str">
        <f>DISENE_EX_TechInputSplit!C717</f>
        <v>PUBBDGELC</v>
      </c>
      <c r="D717" t="str">
        <f>DISENE_EX_TechInputSplit!D717</f>
        <v>PUBBDGDHEAVGSUB___HW_EX</v>
      </c>
      <c r="E717">
        <f>IFERROR(IFERROR(VLOOKUP(RIGHT(C717,3),'Tuning parameters'!$B$4:$N$7,HLOOKUP(B717,'Tuning parameters'!$C$2:$N$3,2,FALSE),FALSE),VLOOKUP(RIGHT(C717,4),'Tuning parameters'!$B$4:$N$7,HLOOKUP('NZ50-ENE-2_TechInputSplit'!B717,'Tuning parameters'!$C$2:$N$3,2,FALSE),FALSE)),DISENE_EX_TechInputSplit!E717)</f>
        <v>2.94117647058823E-2</v>
      </c>
      <c r="F717" t="str">
        <f>DISENE_EX_TechInputSplit!F717</f>
        <v>PublicBuildingDistrict HeatingToronto AverageSubstation</v>
      </c>
    </row>
    <row r="718" spans="1:6" x14ac:dyDescent="0.25">
      <c r="A718" t="str">
        <f>DISENE_EX_TechInputSplit!A718</f>
        <v>TO</v>
      </c>
      <c r="B718">
        <f>DISENE_EX_TechInputSplit!B718</f>
        <v>2041</v>
      </c>
      <c r="C718" t="str">
        <f>DISENE_EX_TechInputSplit!C718</f>
        <v>PUBBDGNGA</v>
      </c>
      <c r="D718" t="str">
        <f>DISENE_EX_TechInputSplit!D718</f>
        <v>PUBBDGDHEPRDBOILARNGA_EX</v>
      </c>
      <c r="E718">
        <f>IFERROR(IFERROR(VLOOKUP(RIGHT(C718,3),'Tuning parameters'!$B$4:$N$7,HLOOKUP(B718,'Tuning parameters'!$C$2:$N$3,2,FALSE),FALSE),VLOOKUP(RIGHT(C718,4),'Tuning parameters'!$B$4:$N$7,HLOOKUP('NZ50-ENE-2_TechInputSplit'!B718,'Tuning parameters'!$C$2:$N$3,2,FALSE),FALSE)),DISENE_EX_TechInputSplit!E718)</f>
        <v>0.95</v>
      </c>
      <c r="F718" t="str">
        <f>DISENE_EX_TechInputSplit!F718</f>
        <v>PublicBuildingDistrict HeatingProductionBoilerLarge</v>
      </c>
    </row>
    <row r="719" spans="1:6" x14ac:dyDescent="0.25">
      <c r="A719" t="str">
        <f>DISENE_EX_TechInputSplit!A719</f>
        <v>TO</v>
      </c>
      <c r="B719">
        <f>DISENE_EX_TechInputSplit!B719</f>
        <v>2041</v>
      </c>
      <c r="C719" t="str">
        <f>DISENE_EX_TechInputSplit!C719</f>
        <v>PUBBDGBMTN</v>
      </c>
      <c r="D719" t="str">
        <f>DISENE_EX_TechInputSplit!D719</f>
        <v>PUBBDGDHEPRDBOILARNGA_EX</v>
      </c>
      <c r="E719">
        <f>IFERROR(IFERROR(VLOOKUP(RIGHT(C719,3),'Tuning parameters'!$B$4:$N$7,HLOOKUP(B719,'Tuning parameters'!$C$2:$N$3,2,FALSE),FALSE),VLOOKUP(RIGHT(C719,4),'Tuning parameters'!$B$4:$N$7,HLOOKUP('NZ50-ENE-2_TechInputSplit'!B719,'Tuning parameters'!$C$2:$N$3,2,FALSE),FALSE)),DISENE_EX_TechInputSplit!E719)</f>
        <v>0.05</v>
      </c>
      <c r="F719" t="str">
        <f>DISENE_EX_TechInputSplit!F719</f>
        <v>PublicBuildingDistrict HeatingProductionBoilerLarge</v>
      </c>
    </row>
    <row r="720" spans="1:6" x14ac:dyDescent="0.25">
      <c r="A720" t="str">
        <f>DISENE_EX_TechInputSplit!A720</f>
        <v>TO</v>
      </c>
      <c r="B720">
        <f>DISENE_EX_TechInputSplit!B720</f>
        <v>2041</v>
      </c>
      <c r="C720" t="str">
        <f>DISENE_EX_TechInputSplit!C720</f>
        <v>SEERESBDGDCOCWPP</v>
      </c>
      <c r="D720" t="str">
        <f>DISENE_EX_TechInputSplit!D720</f>
        <v>RESBDGDCOAVGSUB___CW_EX</v>
      </c>
      <c r="E720">
        <f>IFERROR(IFERROR(VLOOKUP(RIGHT(C720,3),'Tuning parameters'!$B$4:$N$7,HLOOKUP(B720,'Tuning parameters'!$C$2:$N$3,2,FALSE),FALSE),VLOOKUP(RIGHT(C720,4),'Tuning parameters'!$B$4:$N$7,HLOOKUP('NZ50-ENE-2_TechInputSplit'!B720,'Tuning parameters'!$C$2:$N$3,2,FALSE),FALSE)),DISENE_EX_TechInputSplit!E720)</f>
        <v>0.97058823529411697</v>
      </c>
      <c r="F720" t="str">
        <f>DISENE_EX_TechInputSplit!F720</f>
        <v>ResidentialBuildingDistrict CoolingToronto AverageSubstation</v>
      </c>
    </row>
    <row r="721" spans="1:6" x14ac:dyDescent="0.25">
      <c r="A721" t="str">
        <f>DISENE_EX_TechInputSplit!A721</f>
        <v>TO</v>
      </c>
      <c r="B721">
        <f>DISENE_EX_TechInputSplit!B721</f>
        <v>2041</v>
      </c>
      <c r="C721" t="str">
        <f>DISENE_EX_TechInputSplit!C721</f>
        <v>RESBDGELC</v>
      </c>
      <c r="D721" t="str">
        <f>DISENE_EX_TechInputSplit!D721</f>
        <v>RESBDGDCOAVGSUB___CW_EX</v>
      </c>
      <c r="E721">
        <f>IFERROR(IFERROR(VLOOKUP(RIGHT(C721,3),'Tuning parameters'!$B$4:$N$7,HLOOKUP(B721,'Tuning parameters'!$C$2:$N$3,2,FALSE),FALSE),VLOOKUP(RIGHT(C721,4),'Tuning parameters'!$B$4:$N$7,HLOOKUP('NZ50-ENE-2_TechInputSplit'!B721,'Tuning parameters'!$C$2:$N$3,2,FALSE),FALSE)),DISENE_EX_TechInputSplit!E721)</f>
        <v>2.94117647058823E-2</v>
      </c>
      <c r="F721" t="str">
        <f>DISENE_EX_TechInputSplit!F721</f>
        <v>ResidentialBuildingDistrict CoolingToronto AverageSubstation</v>
      </c>
    </row>
    <row r="722" spans="1:6" x14ac:dyDescent="0.25">
      <c r="A722" t="str">
        <f>DISENE_EX_TechInputSplit!A722</f>
        <v>TO</v>
      </c>
      <c r="B722">
        <f>DISENE_EX_TechInputSplit!B722</f>
        <v>2041</v>
      </c>
      <c r="C722" t="str">
        <f>DISENE_EX_TechInputSplit!C722</f>
        <v>RESBDGELC</v>
      </c>
      <c r="D722" t="str">
        <f>DISENE_EX_TechInputSplit!D722</f>
        <v>RESBDGDCOPRDDLAENWELC_EX</v>
      </c>
      <c r="E722">
        <f>IFERROR(IFERROR(VLOOKUP(RIGHT(C722,3),'Tuning parameters'!$B$4:$N$7,HLOOKUP(B722,'Tuning parameters'!$C$2:$N$3,2,FALSE),FALSE),VLOOKUP(RIGHT(C722,4),'Tuning parameters'!$B$4:$N$7,HLOOKUP('NZ50-ENE-2_TechInputSplit'!B722,'Tuning parameters'!$C$2:$N$3,2,FALSE),FALSE)),DISENE_EX_TechInputSplit!E722)</f>
        <v>0.98499999999999999</v>
      </c>
      <c r="F722" t="str">
        <f>DISENE_EX_TechInputSplit!F722</f>
        <v>ResidentialBuildingDistrict CoolingProductionDeep Lake CoolingEnwave</v>
      </c>
    </row>
    <row r="723" spans="1:6" x14ac:dyDescent="0.25">
      <c r="A723" t="str">
        <f>DISENE_EX_TechInputSplit!A723</f>
        <v>TO</v>
      </c>
      <c r="B723">
        <f>DISENE_EX_TechInputSplit!B723</f>
        <v>2041</v>
      </c>
      <c r="C723" t="str">
        <f>DISENE_EX_TechInputSplit!C723</f>
        <v>RESBDGETHOS</v>
      </c>
      <c r="D723" t="str">
        <f>DISENE_EX_TechInputSplit!D723</f>
        <v>RESBDGDCOPRDDLAENWELC_EX</v>
      </c>
      <c r="E723">
        <f>IFERROR(IFERROR(VLOOKUP(RIGHT(C723,3),'Tuning parameters'!$B$4:$N$7,HLOOKUP(B723,'Tuning parameters'!$C$2:$N$3,2,FALSE),FALSE),VLOOKUP(RIGHT(C723,4),'Tuning parameters'!$B$4:$N$7,HLOOKUP('NZ50-ENE-2_TechInputSplit'!B723,'Tuning parameters'!$C$2:$N$3,2,FALSE),FALSE)),DISENE_EX_TechInputSplit!E723)</f>
        <v>1.4999999999999999E-2</v>
      </c>
      <c r="F723" t="str">
        <f>DISENE_EX_TechInputSplit!F723</f>
        <v>ResidentialBuildingDistrict CoolingProductionDeep Lake CoolingEnwave</v>
      </c>
    </row>
    <row r="724" spans="1:6" x14ac:dyDescent="0.25">
      <c r="A724" t="str">
        <f>DISENE_EX_TechInputSplit!A724</f>
        <v>TO</v>
      </c>
      <c r="B724">
        <f>DISENE_EX_TechInputSplit!B724</f>
        <v>2041</v>
      </c>
      <c r="C724" t="str">
        <f>DISENE_EX_TechInputSplit!C724</f>
        <v>SEERESBDGDHEHWP</v>
      </c>
      <c r="D724" t="str">
        <f>DISENE_EX_TechInputSplit!D724</f>
        <v>RESBDGDCOPRDHEPLARHWP_EX</v>
      </c>
      <c r="E724">
        <f>IFERROR(IFERROR(VLOOKUP(RIGHT(C724,3),'Tuning parameters'!$B$4:$N$7,HLOOKUP(B724,'Tuning parameters'!$C$2:$N$3,2,FALSE),FALSE),VLOOKUP(RIGHT(C724,4),'Tuning parameters'!$B$4:$N$7,HLOOKUP('NZ50-ENE-2_TechInputSplit'!B724,'Tuning parameters'!$C$2:$N$3,2,FALSE),FALSE)),DISENE_EX_TechInputSplit!E724)</f>
        <v>0.98499999999999999</v>
      </c>
      <c r="F724" t="str">
        <f>DISENE_EX_TechInputSplit!F724</f>
        <v>ResidentialBuildingDistrict CoolingProductionHeat PumpLarge</v>
      </c>
    </row>
    <row r="725" spans="1:6" x14ac:dyDescent="0.25">
      <c r="A725" t="str">
        <f>DISENE_EX_TechInputSplit!A725</f>
        <v>TO</v>
      </c>
      <c r="B725">
        <f>DISENE_EX_TechInputSplit!B725</f>
        <v>2041</v>
      </c>
      <c r="C725" t="str">
        <f>DISENE_EX_TechInputSplit!C725</f>
        <v>RESBDGELC</v>
      </c>
      <c r="D725" t="str">
        <f>DISENE_EX_TechInputSplit!D725</f>
        <v>RESBDGDCOPRDHEPLARHWP_EX</v>
      </c>
      <c r="E725">
        <f>IFERROR(IFERROR(VLOOKUP(RIGHT(C725,3),'Tuning parameters'!$B$4:$N$7,HLOOKUP(B725,'Tuning parameters'!$C$2:$N$3,2,FALSE),FALSE),VLOOKUP(RIGHT(C725,4),'Tuning parameters'!$B$4:$N$7,HLOOKUP('NZ50-ENE-2_TechInputSplit'!B725,'Tuning parameters'!$C$2:$N$3,2,FALSE),FALSE)),DISENE_EX_TechInputSplit!E725)</f>
        <v>1.4999999999999999E-2</v>
      </c>
      <c r="F725" t="str">
        <f>DISENE_EX_TechInputSplit!F725</f>
        <v>ResidentialBuildingDistrict CoolingProductionHeat PumpLarge</v>
      </c>
    </row>
    <row r="726" spans="1:6" x14ac:dyDescent="0.25">
      <c r="A726" t="str">
        <f>DISENE_EX_TechInputSplit!A726</f>
        <v>TO</v>
      </c>
      <c r="B726">
        <f>DISENE_EX_TechInputSplit!B726</f>
        <v>2041</v>
      </c>
      <c r="C726" t="str">
        <f>DISENE_EX_TechInputSplit!C726</f>
        <v>SEERESBDGDHEHWPP</v>
      </c>
      <c r="D726" t="str">
        <f>DISENE_EX_TechInputSplit!D726</f>
        <v>RESBDGDHEAVGSUB___HW_EX</v>
      </c>
      <c r="E726">
        <f>IFERROR(IFERROR(VLOOKUP(RIGHT(C726,3),'Tuning parameters'!$B$4:$N$7,HLOOKUP(B726,'Tuning parameters'!$C$2:$N$3,2,FALSE),FALSE),VLOOKUP(RIGHT(C726,4),'Tuning parameters'!$B$4:$N$7,HLOOKUP('NZ50-ENE-2_TechInputSplit'!B726,'Tuning parameters'!$C$2:$N$3,2,FALSE),FALSE)),DISENE_EX_TechInputSplit!E726)</f>
        <v>0.97058823529411697</v>
      </c>
      <c r="F726" t="str">
        <f>DISENE_EX_TechInputSplit!F726</f>
        <v>ResidentialBuildingDistrict HeatingToronto AverageSubstation</v>
      </c>
    </row>
    <row r="727" spans="1:6" x14ac:dyDescent="0.25">
      <c r="A727" t="str">
        <f>DISENE_EX_TechInputSplit!A727</f>
        <v>TO</v>
      </c>
      <c r="B727">
        <f>DISENE_EX_TechInputSplit!B727</f>
        <v>2041</v>
      </c>
      <c r="C727" t="str">
        <f>DISENE_EX_TechInputSplit!C727</f>
        <v>RESBDGELC</v>
      </c>
      <c r="D727" t="str">
        <f>DISENE_EX_TechInputSplit!D727</f>
        <v>RESBDGDHEAVGSUB___HW_EX</v>
      </c>
      <c r="E727">
        <f>IFERROR(IFERROR(VLOOKUP(RIGHT(C727,3),'Tuning parameters'!$B$4:$N$7,HLOOKUP(B727,'Tuning parameters'!$C$2:$N$3,2,FALSE),FALSE),VLOOKUP(RIGHT(C727,4),'Tuning parameters'!$B$4:$N$7,HLOOKUP('NZ50-ENE-2_TechInputSplit'!B727,'Tuning parameters'!$C$2:$N$3,2,FALSE),FALSE)),DISENE_EX_TechInputSplit!E727)</f>
        <v>2.94117647058823E-2</v>
      </c>
      <c r="F727" t="str">
        <f>DISENE_EX_TechInputSplit!F727</f>
        <v>ResidentialBuildingDistrict HeatingToronto AverageSubstation</v>
      </c>
    </row>
    <row r="728" spans="1:6" x14ac:dyDescent="0.25">
      <c r="A728" t="str">
        <f>DISENE_EX_TechInputSplit!A728</f>
        <v>TO</v>
      </c>
      <c r="B728">
        <f>DISENE_EX_TechInputSplit!B728</f>
        <v>2041</v>
      </c>
      <c r="C728" t="str">
        <f>DISENE_EX_TechInputSplit!C728</f>
        <v>RESBDGNGA</v>
      </c>
      <c r="D728" t="str">
        <f>DISENE_EX_TechInputSplit!D728</f>
        <v>RESBDGDHEPRDBOILARNGA_EX</v>
      </c>
      <c r="E728">
        <f>IFERROR(IFERROR(VLOOKUP(RIGHT(C728,3),'Tuning parameters'!$B$4:$N$7,HLOOKUP(B728,'Tuning parameters'!$C$2:$N$3,2,FALSE),FALSE),VLOOKUP(RIGHT(C728,4),'Tuning parameters'!$B$4:$N$7,HLOOKUP('NZ50-ENE-2_TechInputSplit'!B728,'Tuning parameters'!$C$2:$N$3,2,FALSE),FALSE)),DISENE_EX_TechInputSplit!E728)</f>
        <v>0.95</v>
      </c>
      <c r="F728" t="str">
        <f>DISENE_EX_TechInputSplit!F728</f>
        <v>ResidentialBuildingDistrict HeatingProductionBoilerLarge</v>
      </c>
    </row>
    <row r="729" spans="1:6" x14ac:dyDescent="0.25">
      <c r="A729" t="str">
        <f>DISENE_EX_TechInputSplit!A729</f>
        <v>TO</v>
      </c>
      <c r="B729">
        <f>DISENE_EX_TechInputSplit!B729</f>
        <v>2041</v>
      </c>
      <c r="C729" t="str">
        <f>DISENE_EX_TechInputSplit!C729</f>
        <v>RESBDGBMTN</v>
      </c>
      <c r="D729" t="str">
        <f>DISENE_EX_TechInputSplit!D729</f>
        <v>RESBDGDHEPRDBOILARNGA_EX</v>
      </c>
      <c r="E729">
        <f>IFERROR(IFERROR(VLOOKUP(RIGHT(C729,3),'Tuning parameters'!$B$4:$N$7,HLOOKUP(B729,'Tuning parameters'!$C$2:$N$3,2,FALSE),FALSE),VLOOKUP(RIGHT(C729,4),'Tuning parameters'!$B$4:$N$7,HLOOKUP('NZ50-ENE-2_TechInputSplit'!B729,'Tuning parameters'!$C$2:$N$3,2,FALSE),FALSE)),DISENE_EX_TechInputSplit!E729)</f>
        <v>0.05</v>
      </c>
      <c r="F729" t="str">
        <f>DISENE_EX_TechInputSplit!F729</f>
        <v>ResidentialBuildingDistrict HeatingProductionBoilerLarge</v>
      </c>
    </row>
    <row r="730" spans="1:6" x14ac:dyDescent="0.25">
      <c r="A730" t="str">
        <f>DISENE_EX_TechInputSplit!A730</f>
        <v>TO</v>
      </c>
      <c r="B730">
        <f>DISENE_EX_TechInputSplit!B730</f>
        <v>2042</v>
      </c>
      <c r="C730" t="str">
        <f>DISENE_EX_TechInputSplit!C730</f>
        <v>SEECOMBDGDCOCWPP</v>
      </c>
      <c r="D730" t="str">
        <f>DISENE_EX_TechInputSplit!D730</f>
        <v>COMBDGDCOAVGSUB___CW_EX</v>
      </c>
      <c r="E730">
        <f>IFERROR(IFERROR(VLOOKUP(RIGHT(C730,3),'Tuning parameters'!$B$4:$N$7,HLOOKUP(B730,'Tuning parameters'!$C$2:$N$3,2,FALSE),FALSE),VLOOKUP(RIGHT(C730,4),'Tuning parameters'!$B$4:$N$7,HLOOKUP('NZ50-ENE-2_TechInputSplit'!B730,'Tuning parameters'!$C$2:$N$3,2,FALSE),FALSE)),DISENE_EX_TechInputSplit!E730)</f>
        <v>0.97058823529411697</v>
      </c>
      <c r="F730" t="str">
        <f>DISENE_EX_TechInputSplit!F730</f>
        <v>CommercialBuildingDistrict CoolingToronto AverageSubstation</v>
      </c>
    </row>
    <row r="731" spans="1:6" x14ac:dyDescent="0.25">
      <c r="A731" t="str">
        <f>DISENE_EX_TechInputSplit!A731</f>
        <v>TO</v>
      </c>
      <c r="B731">
        <f>DISENE_EX_TechInputSplit!B731</f>
        <v>2042</v>
      </c>
      <c r="C731" t="str">
        <f>DISENE_EX_TechInputSplit!C731</f>
        <v>COMBDGELC</v>
      </c>
      <c r="D731" t="str">
        <f>DISENE_EX_TechInputSplit!D731</f>
        <v>COMBDGDCOAVGSUB___CW_EX</v>
      </c>
      <c r="E731">
        <f>IFERROR(IFERROR(VLOOKUP(RIGHT(C731,3),'Tuning parameters'!$B$4:$N$7,HLOOKUP(B731,'Tuning parameters'!$C$2:$N$3,2,FALSE),FALSE),VLOOKUP(RIGHT(C731,4),'Tuning parameters'!$B$4:$N$7,HLOOKUP('NZ50-ENE-2_TechInputSplit'!B731,'Tuning parameters'!$C$2:$N$3,2,FALSE),FALSE)),DISENE_EX_TechInputSplit!E731)</f>
        <v>2.94117647058823E-2</v>
      </c>
      <c r="F731" t="str">
        <f>DISENE_EX_TechInputSplit!F731</f>
        <v>CommercialBuildingDistrict CoolingToronto AverageSubstation</v>
      </c>
    </row>
    <row r="732" spans="1:6" x14ac:dyDescent="0.25">
      <c r="A732" t="str">
        <f>DISENE_EX_TechInputSplit!A732</f>
        <v>TO</v>
      </c>
      <c r="B732">
        <f>DISENE_EX_TechInputSplit!B732</f>
        <v>2042</v>
      </c>
      <c r="C732" t="str">
        <f>DISENE_EX_TechInputSplit!C732</f>
        <v>COMBDGELC</v>
      </c>
      <c r="D732" t="str">
        <f>DISENE_EX_TechInputSplit!D732</f>
        <v>COMBDGDCOPRDDLAENWELC_EX</v>
      </c>
      <c r="E732">
        <f>IFERROR(IFERROR(VLOOKUP(RIGHT(C732,3),'Tuning parameters'!$B$4:$N$7,HLOOKUP(B732,'Tuning parameters'!$C$2:$N$3,2,FALSE),FALSE),VLOOKUP(RIGHT(C732,4),'Tuning parameters'!$B$4:$N$7,HLOOKUP('NZ50-ENE-2_TechInputSplit'!B732,'Tuning parameters'!$C$2:$N$3,2,FALSE),FALSE)),DISENE_EX_TechInputSplit!E732)</f>
        <v>0.98499999999999999</v>
      </c>
      <c r="F732" t="str">
        <f>DISENE_EX_TechInputSplit!F732</f>
        <v>CommercialBuildingDistrict CoolingProductionDeep Lake CoolingEnwave</v>
      </c>
    </row>
    <row r="733" spans="1:6" x14ac:dyDescent="0.25">
      <c r="A733" t="str">
        <f>DISENE_EX_TechInputSplit!A733</f>
        <v>TO</v>
      </c>
      <c r="B733">
        <f>DISENE_EX_TechInputSplit!B733</f>
        <v>2042</v>
      </c>
      <c r="C733" t="str">
        <f>DISENE_EX_TechInputSplit!C733</f>
        <v>COMBDGETHOS</v>
      </c>
      <c r="D733" t="str">
        <f>DISENE_EX_TechInputSplit!D733</f>
        <v>COMBDGDCOPRDDLAENWELC_EX</v>
      </c>
      <c r="E733">
        <f>IFERROR(IFERROR(VLOOKUP(RIGHT(C733,3),'Tuning parameters'!$B$4:$N$7,HLOOKUP(B733,'Tuning parameters'!$C$2:$N$3,2,FALSE),FALSE),VLOOKUP(RIGHT(C733,4),'Tuning parameters'!$B$4:$N$7,HLOOKUP('NZ50-ENE-2_TechInputSplit'!B733,'Tuning parameters'!$C$2:$N$3,2,FALSE),FALSE)),DISENE_EX_TechInputSplit!E733)</f>
        <v>1.4999999999999999E-2</v>
      </c>
      <c r="F733" t="str">
        <f>DISENE_EX_TechInputSplit!F733</f>
        <v>CommercialBuildingDistrict CoolingProductionDeep Lake CoolingEnwave</v>
      </c>
    </row>
    <row r="734" spans="1:6" x14ac:dyDescent="0.25">
      <c r="A734" t="str">
        <f>DISENE_EX_TechInputSplit!A734</f>
        <v>TO</v>
      </c>
      <c r="B734">
        <f>DISENE_EX_TechInputSplit!B734</f>
        <v>2042</v>
      </c>
      <c r="C734" t="str">
        <f>DISENE_EX_TechInputSplit!C734</f>
        <v>SEECOMBDGDHEHWP</v>
      </c>
      <c r="D734" t="str">
        <f>DISENE_EX_TechInputSplit!D734</f>
        <v>COMBDGDCOPRDHEPLARHWP_EX</v>
      </c>
      <c r="E734">
        <f>IFERROR(IFERROR(VLOOKUP(RIGHT(C734,3),'Tuning parameters'!$B$4:$N$7,HLOOKUP(B734,'Tuning parameters'!$C$2:$N$3,2,FALSE),FALSE),VLOOKUP(RIGHT(C734,4),'Tuning parameters'!$B$4:$N$7,HLOOKUP('NZ50-ENE-2_TechInputSplit'!B734,'Tuning parameters'!$C$2:$N$3,2,FALSE),FALSE)),DISENE_EX_TechInputSplit!E734)</f>
        <v>0.98499999999999999</v>
      </c>
      <c r="F734" t="str">
        <f>DISENE_EX_TechInputSplit!F734</f>
        <v>CommercialBuildingDistrict CoolingProductionHeat PumpLarge</v>
      </c>
    </row>
    <row r="735" spans="1:6" x14ac:dyDescent="0.25">
      <c r="A735" t="str">
        <f>DISENE_EX_TechInputSplit!A735</f>
        <v>TO</v>
      </c>
      <c r="B735">
        <f>DISENE_EX_TechInputSplit!B735</f>
        <v>2042</v>
      </c>
      <c r="C735" t="str">
        <f>DISENE_EX_TechInputSplit!C735</f>
        <v>COMBDGELC</v>
      </c>
      <c r="D735" t="str">
        <f>DISENE_EX_TechInputSplit!D735</f>
        <v>COMBDGDCOPRDHEPLARHWP_EX</v>
      </c>
      <c r="E735">
        <f>IFERROR(IFERROR(VLOOKUP(RIGHT(C735,3),'Tuning parameters'!$B$4:$N$7,HLOOKUP(B735,'Tuning parameters'!$C$2:$N$3,2,FALSE),FALSE),VLOOKUP(RIGHT(C735,4),'Tuning parameters'!$B$4:$N$7,HLOOKUP('NZ50-ENE-2_TechInputSplit'!B735,'Tuning parameters'!$C$2:$N$3,2,FALSE),FALSE)),DISENE_EX_TechInputSplit!E735)</f>
        <v>1.4999999999999999E-2</v>
      </c>
      <c r="F735" t="str">
        <f>DISENE_EX_TechInputSplit!F735</f>
        <v>CommercialBuildingDistrict CoolingProductionHeat PumpLarge</v>
      </c>
    </row>
    <row r="736" spans="1:6" x14ac:dyDescent="0.25">
      <c r="A736" t="str">
        <f>DISENE_EX_TechInputSplit!A736</f>
        <v>TO</v>
      </c>
      <c r="B736">
        <f>DISENE_EX_TechInputSplit!B736</f>
        <v>2042</v>
      </c>
      <c r="C736" t="str">
        <f>DISENE_EX_TechInputSplit!C736</f>
        <v>SEECOMBDGDHEHWPP</v>
      </c>
      <c r="D736" t="str">
        <f>DISENE_EX_TechInputSplit!D736</f>
        <v>COMBDGDHEAVGSUB___HW_EX</v>
      </c>
      <c r="E736">
        <f>IFERROR(IFERROR(VLOOKUP(RIGHT(C736,3),'Tuning parameters'!$B$4:$N$7,HLOOKUP(B736,'Tuning parameters'!$C$2:$N$3,2,FALSE),FALSE),VLOOKUP(RIGHT(C736,4),'Tuning parameters'!$B$4:$N$7,HLOOKUP('NZ50-ENE-2_TechInputSplit'!B736,'Tuning parameters'!$C$2:$N$3,2,FALSE),FALSE)),DISENE_EX_TechInputSplit!E736)</f>
        <v>0.97058823529411697</v>
      </c>
      <c r="F736" t="str">
        <f>DISENE_EX_TechInputSplit!F736</f>
        <v>CommercialBuildingDistrict HeatingToronto AverageSubstation</v>
      </c>
    </row>
    <row r="737" spans="1:6" x14ac:dyDescent="0.25">
      <c r="A737" t="str">
        <f>DISENE_EX_TechInputSplit!A737</f>
        <v>TO</v>
      </c>
      <c r="B737">
        <f>DISENE_EX_TechInputSplit!B737</f>
        <v>2042</v>
      </c>
      <c r="C737" t="str">
        <f>DISENE_EX_TechInputSplit!C737</f>
        <v>COMBDGELC</v>
      </c>
      <c r="D737" t="str">
        <f>DISENE_EX_TechInputSplit!D737</f>
        <v>COMBDGDHEAVGSUB___HW_EX</v>
      </c>
      <c r="E737">
        <f>IFERROR(IFERROR(VLOOKUP(RIGHT(C737,3),'Tuning parameters'!$B$4:$N$7,HLOOKUP(B737,'Tuning parameters'!$C$2:$N$3,2,FALSE),FALSE),VLOOKUP(RIGHT(C737,4),'Tuning parameters'!$B$4:$N$7,HLOOKUP('NZ50-ENE-2_TechInputSplit'!B737,'Tuning parameters'!$C$2:$N$3,2,FALSE),FALSE)),DISENE_EX_TechInputSplit!E737)</f>
        <v>2.94117647058823E-2</v>
      </c>
      <c r="F737" t="str">
        <f>DISENE_EX_TechInputSplit!F737</f>
        <v>CommercialBuildingDistrict HeatingToronto AverageSubstation</v>
      </c>
    </row>
    <row r="738" spans="1:6" x14ac:dyDescent="0.25">
      <c r="A738" t="str">
        <f>DISENE_EX_TechInputSplit!A738</f>
        <v>TO</v>
      </c>
      <c r="B738">
        <f>DISENE_EX_TechInputSplit!B738</f>
        <v>2042</v>
      </c>
      <c r="C738" t="str">
        <f>DISENE_EX_TechInputSplit!C738</f>
        <v>COMBDGNGA</v>
      </c>
      <c r="D738" t="str">
        <f>DISENE_EX_TechInputSplit!D738</f>
        <v>COMBDGDHEPRDBOILARNGA_EX</v>
      </c>
      <c r="E738">
        <f>IFERROR(IFERROR(VLOOKUP(RIGHT(C738,3),'Tuning parameters'!$B$4:$N$7,HLOOKUP(B738,'Tuning parameters'!$C$2:$N$3,2,FALSE),FALSE),VLOOKUP(RIGHT(C738,4),'Tuning parameters'!$B$4:$N$7,HLOOKUP('NZ50-ENE-2_TechInputSplit'!B738,'Tuning parameters'!$C$2:$N$3,2,FALSE),FALSE)),DISENE_EX_TechInputSplit!E738)</f>
        <v>0.95</v>
      </c>
      <c r="F738" t="str">
        <f>DISENE_EX_TechInputSplit!F738</f>
        <v>CommercialBuildingDistrict HeatingProductionBoilerLarge</v>
      </c>
    </row>
    <row r="739" spans="1:6" x14ac:dyDescent="0.25">
      <c r="A739" t="str">
        <f>DISENE_EX_TechInputSplit!A739</f>
        <v>TO</v>
      </c>
      <c r="B739">
        <f>DISENE_EX_TechInputSplit!B739</f>
        <v>2042</v>
      </c>
      <c r="C739" t="str">
        <f>DISENE_EX_TechInputSplit!C739</f>
        <v>COMBDGBMTN</v>
      </c>
      <c r="D739" t="str">
        <f>DISENE_EX_TechInputSplit!D739</f>
        <v>COMBDGDHEPRDBOILARNGA_EX</v>
      </c>
      <c r="E739">
        <f>IFERROR(IFERROR(VLOOKUP(RIGHT(C739,3),'Tuning parameters'!$B$4:$N$7,HLOOKUP(B739,'Tuning parameters'!$C$2:$N$3,2,FALSE),FALSE),VLOOKUP(RIGHT(C739,4),'Tuning parameters'!$B$4:$N$7,HLOOKUP('NZ50-ENE-2_TechInputSplit'!B739,'Tuning parameters'!$C$2:$N$3,2,FALSE),FALSE)),DISENE_EX_TechInputSplit!E739)</f>
        <v>0.05</v>
      </c>
      <c r="F739" t="str">
        <f>DISENE_EX_TechInputSplit!F739</f>
        <v>CommercialBuildingDistrict HeatingProductionBoilerLarge</v>
      </c>
    </row>
    <row r="740" spans="1:6" x14ac:dyDescent="0.25">
      <c r="A740" t="str">
        <f>DISENE_EX_TechInputSplit!A740</f>
        <v>TO</v>
      </c>
      <c r="B740">
        <f>DISENE_EX_TechInputSplit!B740</f>
        <v>2042</v>
      </c>
      <c r="C740" t="str">
        <f>DISENE_EX_TechInputSplit!C740</f>
        <v>PUBBDGELC</v>
      </c>
      <c r="D740" t="str">
        <f>DISENE_EX_TechInputSplit!D740</f>
        <v>PUBBDGDCOAVGSUB___CW_EX</v>
      </c>
      <c r="E740">
        <f>IFERROR(IFERROR(VLOOKUP(RIGHT(C740,3),'Tuning parameters'!$B$4:$N$7,HLOOKUP(B740,'Tuning parameters'!$C$2:$N$3,2,FALSE),FALSE),VLOOKUP(RIGHT(C740,4),'Tuning parameters'!$B$4:$N$7,HLOOKUP('NZ50-ENE-2_TechInputSplit'!B740,'Tuning parameters'!$C$2:$N$3,2,FALSE),FALSE)),DISENE_EX_TechInputSplit!E740)</f>
        <v>0.97058823529411697</v>
      </c>
      <c r="F740" t="str">
        <f>DISENE_EX_TechInputSplit!F740</f>
        <v>PublicBuildingDistrict CoolingToronto AverageSubstation</v>
      </c>
    </row>
    <row r="741" spans="1:6" x14ac:dyDescent="0.25">
      <c r="A741" t="str">
        <f>DISENE_EX_TechInputSplit!A741</f>
        <v>TO</v>
      </c>
      <c r="B741">
        <f>DISENE_EX_TechInputSplit!B741</f>
        <v>2042</v>
      </c>
      <c r="C741" t="str">
        <f>DISENE_EX_TechInputSplit!C741</f>
        <v>SEEPUBBDGDCOCWPP</v>
      </c>
      <c r="D741" t="str">
        <f>DISENE_EX_TechInputSplit!D741</f>
        <v>PUBBDGDCOAVGSUB___CW_EX</v>
      </c>
      <c r="E741">
        <f>IFERROR(IFERROR(VLOOKUP(RIGHT(C741,3),'Tuning parameters'!$B$4:$N$7,HLOOKUP(B741,'Tuning parameters'!$C$2:$N$3,2,FALSE),FALSE),VLOOKUP(RIGHT(C741,4),'Tuning parameters'!$B$4:$N$7,HLOOKUP('NZ50-ENE-2_TechInputSplit'!B741,'Tuning parameters'!$C$2:$N$3,2,FALSE),FALSE)),DISENE_EX_TechInputSplit!E741)</f>
        <v>2.94117647058823E-2</v>
      </c>
      <c r="F741" t="str">
        <f>DISENE_EX_TechInputSplit!F741</f>
        <v>PublicBuildingDistrict CoolingToronto AverageSubstation</v>
      </c>
    </row>
    <row r="742" spans="1:6" x14ac:dyDescent="0.25">
      <c r="A742" t="str">
        <f>DISENE_EX_TechInputSplit!A742</f>
        <v>TO</v>
      </c>
      <c r="B742">
        <f>DISENE_EX_TechInputSplit!B742</f>
        <v>2042</v>
      </c>
      <c r="C742" t="str">
        <f>DISENE_EX_TechInputSplit!C742</f>
        <v>SEEPUBBDGDHEHWP</v>
      </c>
      <c r="D742" t="str">
        <f>DISENE_EX_TechInputSplit!D742</f>
        <v>PUBBDGDCOPRDHEPMEDHWP_EX</v>
      </c>
      <c r="E742">
        <f>IFERROR(IFERROR(VLOOKUP(RIGHT(C742,3),'Tuning parameters'!$B$4:$N$7,HLOOKUP(B742,'Tuning parameters'!$C$2:$N$3,2,FALSE),FALSE),VLOOKUP(RIGHT(C742,4),'Tuning parameters'!$B$4:$N$7,HLOOKUP('NZ50-ENE-2_TechInputSplit'!B742,'Tuning parameters'!$C$2:$N$3,2,FALSE),FALSE)),DISENE_EX_TechInputSplit!E742)</f>
        <v>0.98499999999999999</v>
      </c>
      <c r="F742" t="str">
        <f>DISENE_EX_TechInputSplit!F742</f>
        <v>PublicBuildingDistrict CoolingProductionHeat PumpMedium</v>
      </c>
    </row>
    <row r="743" spans="1:6" x14ac:dyDescent="0.25">
      <c r="A743" t="str">
        <f>DISENE_EX_TechInputSplit!A743</f>
        <v>TO</v>
      </c>
      <c r="B743">
        <f>DISENE_EX_TechInputSplit!B743</f>
        <v>2042</v>
      </c>
      <c r="C743" t="str">
        <f>DISENE_EX_TechInputSplit!C743</f>
        <v>PUBBDGELC</v>
      </c>
      <c r="D743" t="str">
        <f>DISENE_EX_TechInputSplit!D743</f>
        <v>PUBBDGDCOPRDHEPMEDHWP_EX</v>
      </c>
      <c r="E743">
        <f>IFERROR(IFERROR(VLOOKUP(RIGHT(C743,3),'Tuning parameters'!$B$4:$N$7,HLOOKUP(B743,'Tuning parameters'!$C$2:$N$3,2,FALSE),FALSE),VLOOKUP(RIGHT(C743,4),'Tuning parameters'!$B$4:$N$7,HLOOKUP('NZ50-ENE-2_TechInputSplit'!B743,'Tuning parameters'!$C$2:$N$3,2,FALSE),FALSE)),DISENE_EX_TechInputSplit!E743)</f>
        <v>1.4999999999999999E-2</v>
      </c>
      <c r="F743" t="str">
        <f>DISENE_EX_TechInputSplit!F743</f>
        <v>PublicBuildingDistrict CoolingProductionHeat PumpMedium</v>
      </c>
    </row>
    <row r="744" spans="1:6" x14ac:dyDescent="0.25">
      <c r="A744" t="str">
        <f>DISENE_EX_TechInputSplit!A744</f>
        <v>TO</v>
      </c>
      <c r="B744">
        <f>DISENE_EX_TechInputSplit!B744</f>
        <v>2042</v>
      </c>
      <c r="C744" t="str">
        <f>DISENE_EX_TechInputSplit!C744</f>
        <v>SEEPUBBDGDHEHWPP</v>
      </c>
      <c r="D744" t="str">
        <f>DISENE_EX_TechInputSplit!D744</f>
        <v>PUBBDGDHEAVGSUB___HW_EX</v>
      </c>
      <c r="E744">
        <f>IFERROR(IFERROR(VLOOKUP(RIGHT(C744,3),'Tuning parameters'!$B$4:$N$7,HLOOKUP(B744,'Tuning parameters'!$C$2:$N$3,2,FALSE),FALSE),VLOOKUP(RIGHT(C744,4),'Tuning parameters'!$B$4:$N$7,HLOOKUP('NZ50-ENE-2_TechInputSplit'!B744,'Tuning parameters'!$C$2:$N$3,2,FALSE),FALSE)),DISENE_EX_TechInputSplit!E744)</f>
        <v>0.97058823529411697</v>
      </c>
      <c r="F744" t="str">
        <f>DISENE_EX_TechInputSplit!F744</f>
        <v>PublicBuildingDistrict HeatingToronto AverageSubstation</v>
      </c>
    </row>
    <row r="745" spans="1:6" x14ac:dyDescent="0.25">
      <c r="A745" t="str">
        <f>DISENE_EX_TechInputSplit!A745</f>
        <v>TO</v>
      </c>
      <c r="B745">
        <f>DISENE_EX_TechInputSplit!B745</f>
        <v>2042</v>
      </c>
      <c r="C745" t="str">
        <f>DISENE_EX_TechInputSplit!C745</f>
        <v>PUBBDGELC</v>
      </c>
      <c r="D745" t="str">
        <f>DISENE_EX_TechInputSplit!D745</f>
        <v>PUBBDGDHEAVGSUB___HW_EX</v>
      </c>
      <c r="E745">
        <f>IFERROR(IFERROR(VLOOKUP(RIGHT(C745,3),'Tuning parameters'!$B$4:$N$7,HLOOKUP(B745,'Tuning parameters'!$C$2:$N$3,2,FALSE),FALSE),VLOOKUP(RIGHT(C745,4),'Tuning parameters'!$B$4:$N$7,HLOOKUP('NZ50-ENE-2_TechInputSplit'!B745,'Tuning parameters'!$C$2:$N$3,2,FALSE),FALSE)),DISENE_EX_TechInputSplit!E745)</f>
        <v>2.94117647058823E-2</v>
      </c>
      <c r="F745" t="str">
        <f>DISENE_EX_TechInputSplit!F745</f>
        <v>PublicBuildingDistrict HeatingToronto AverageSubstation</v>
      </c>
    </row>
    <row r="746" spans="1:6" x14ac:dyDescent="0.25">
      <c r="A746" t="str">
        <f>DISENE_EX_TechInputSplit!A746</f>
        <v>TO</v>
      </c>
      <c r="B746">
        <f>DISENE_EX_TechInputSplit!B746</f>
        <v>2042</v>
      </c>
      <c r="C746" t="str">
        <f>DISENE_EX_TechInputSplit!C746</f>
        <v>PUBBDGNGA</v>
      </c>
      <c r="D746" t="str">
        <f>DISENE_EX_TechInputSplit!D746</f>
        <v>PUBBDGDHEPRDBOILARNGA_EX</v>
      </c>
      <c r="E746">
        <f>IFERROR(IFERROR(VLOOKUP(RIGHT(C746,3),'Tuning parameters'!$B$4:$N$7,HLOOKUP(B746,'Tuning parameters'!$C$2:$N$3,2,FALSE),FALSE),VLOOKUP(RIGHT(C746,4),'Tuning parameters'!$B$4:$N$7,HLOOKUP('NZ50-ENE-2_TechInputSplit'!B746,'Tuning parameters'!$C$2:$N$3,2,FALSE),FALSE)),DISENE_EX_TechInputSplit!E746)</f>
        <v>0.95</v>
      </c>
      <c r="F746" t="str">
        <f>DISENE_EX_TechInputSplit!F746</f>
        <v>PublicBuildingDistrict HeatingProductionBoilerLarge</v>
      </c>
    </row>
    <row r="747" spans="1:6" x14ac:dyDescent="0.25">
      <c r="A747" t="str">
        <f>DISENE_EX_TechInputSplit!A747</f>
        <v>TO</v>
      </c>
      <c r="B747">
        <f>DISENE_EX_TechInputSplit!B747</f>
        <v>2042</v>
      </c>
      <c r="C747" t="str">
        <f>DISENE_EX_TechInputSplit!C747</f>
        <v>PUBBDGBMTN</v>
      </c>
      <c r="D747" t="str">
        <f>DISENE_EX_TechInputSplit!D747</f>
        <v>PUBBDGDHEPRDBOILARNGA_EX</v>
      </c>
      <c r="E747">
        <f>IFERROR(IFERROR(VLOOKUP(RIGHT(C747,3),'Tuning parameters'!$B$4:$N$7,HLOOKUP(B747,'Tuning parameters'!$C$2:$N$3,2,FALSE),FALSE),VLOOKUP(RIGHT(C747,4),'Tuning parameters'!$B$4:$N$7,HLOOKUP('NZ50-ENE-2_TechInputSplit'!B747,'Tuning parameters'!$C$2:$N$3,2,FALSE),FALSE)),DISENE_EX_TechInputSplit!E747)</f>
        <v>0.05</v>
      </c>
      <c r="F747" t="str">
        <f>DISENE_EX_TechInputSplit!F747</f>
        <v>PublicBuildingDistrict HeatingProductionBoilerLarge</v>
      </c>
    </row>
    <row r="748" spans="1:6" x14ac:dyDescent="0.25">
      <c r="A748" t="str">
        <f>DISENE_EX_TechInputSplit!A748</f>
        <v>TO</v>
      </c>
      <c r="B748">
        <f>DISENE_EX_TechInputSplit!B748</f>
        <v>2042</v>
      </c>
      <c r="C748" t="str">
        <f>DISENE_EX_TechInputSplit!C748</f>
        <v>SEERESBDGDCOCWPP</v>
      </c>
      <c r="D748" t="str">
        <f>DISENE_EX_TechInputSplit!D748</f>
        <v>RESBDGDCOAVGSUB___CW_EX</v>
      </c>
      <c r="E748">
        <f>IFERROR(IFERROR(VLOOKUP(RIGHT(C748,3),'Tuning parameters'!$B$4:$N$7,HLOOKUP(B748,'Tuning parameters'!$C$2:$N$3,2,FALSE),FALSE),VLOOKUP(RIGHT(C748,4),'Tuning parameters'!$B$4:$N$7,HLOOKUP('NZ50-ENE-2_TechInputSplit'!B748,'Tuning parameters'!$C$2:$N$3,2,FALSE),FALSE)),DISENE_EX_TechInputSplit!E748)</f>
        <v>0.97058823529411697</v>
      </c>
      <c r="F748" t="str">
        <f>DISENE_EX_TechInputSplit!F748</f>
        <v>ResidentialBuildingDistrict CoolingToronto AverageSubstation</v>
      </c>
    </row>
    <row r="749" spans="1:6" x14ac:dyDescent="0.25">
      <c r="A749" t="str">
        <f>DISENE_EX_TechInputSplit!A749</f>
        <v>TO</v>
      </c>
      <c r="B749">
        <f>DISENE_EX_TechInputSplit!B749</f>
        <v>2042</v>
      </c>
      <c r="C749" t="str">
        <f>DISENE_EX_TechInputSplit!C749</f>
        <v>RESBDGELC</v>
      </c>
      <c r="D749" t="str">
        <f>DISENE_EX_TechInputSplit!D749</f>
        <v>RESBDGDCOAVGSUB___CW_EX</v>
      </c>
      <c r="E749">
        <f>IFERROR(IFERROR(VLOOKUP(RIGHT(C749,3),'Tuning parameters'!$B$4:$N$7,HLOOKUP(B749,'Tuning parameters'!$C$2:$N$3,2,FALSE),FALSE),VLOOKUP(RIGHT(C749,4),'Tuning parameters'!$B$4:$N$7,HLOOKUP('NZ50-ENE-2_TechInputSplit'!B749,'Tuning parameters'!$C$2:$N$3,2,FALSE),FALSE)),DISENE_EX_TechInputSplit!E749)</f>
        <v>2.94117647058823E-2</v>
      </c>
      <c r="F749" t="str">
        <f>DISENE_EX_TechInputSplit!F749</f>
        <v>ResidentialBuildingDistrict CoolingToronto AverageSubstation</v>
      </c>
    </row>
    <row r="750" spans="1:6" x14ac:dyDescent="0.25">
      <c r="A750" t="str">
        <f>DISENE_EX_TechInputSplit!A750</f>
        <v>TO</v>
      </c>
      <c r="B750">
        <f>DISENE_EX_TechInputSplit!B750</f>
        <v>2042</v>
      </c>
      <c r="C750" t="str">
        <f>DISENE_EX_TechInputSplit!C750</f>
        <v>RESBDGELC</v>
      </c>
      <c r="D750" t="str">
        <f>DISENE_EX_TechInputSplit!D750</f>
        <v>RESBDGDCOPRDDLAENWELC_EX</v>
      </c>
      <c r="E750">
        <f>IFERROR(IFERROR(VLOOKUP(RIGHT(C750,3),'Tuning parameters'!$B$4:$N$7,HLOOKUP(B750,'Tuning parameters'!$C$2:$N$3,2,FALSE),FALSE),VLOOKUP(RIGHT(C750,4),'Tuning parameters'!$B$4:$N$7,HLOOKUP('NZ50-ENE-2_TechInputSplit'!B750,'Tuning parameters'!$C$2:$N$3,2,FALSE),FALSE)),DISENE_EX_TechInputSplit!E750)</f>
        <v>0.98499999999999999</v>
      </c>
      <c r="F750" t="str">
        <f>DISENE_EX_TechInputSplit!F750</f>
        <v>ResidentialBuildingDistrict CoolingProductionDeep Lake CoolingEnwave</v>
      </c>
    </row>
    <row r="751" spans="1:6" x14ac:dyDescent="0.25">
      <c r="A751" t="str">
        <f>DISENE_EX_TechInputSplit!A751</f>
        <v>TO</v>
      </c>
      <c r="B751">
        <f>DISENE_EX_TechInputSplit!B751</f>
        <v>2042</v>
      </c>
      <c r="C751" t="str">
        <f>DISENE_EX_TechInputSplit!C751</f>
        <v>RESBDGETHOS</v>
      </c>
      <c r="D751" t="str">
        <f>DISENE_EX_TechInputSplit!D751</f>
        <v>RESBDGDCOPRDDLAENWELC_EX</v>
      </c>
      <c r="E751">
        <f>IFERROR(IFERROR(VLOOKUP(RIGHT(C751,3),'Tuning parameters'!$B$4:$N$7,HLOOKUP(B751,'Tuning parameters'!$C$2:$N$3,2,FALSE),FALSE),VLOOKUP(RIGHT(C751,4),'Tuning parameters'!$B$4:$N$7,HLOOKUP('NZ50-ENE-2_TechInputSplit'!B751,'Tuning parameters'!$C$2:$N$3,2,FALSE),FALSE)),DISENE_EX_TechInputSplit!E751)</f>
        <v>1.4999999999999999E-2</v>
      </c>
      <c r="F751" t="str">
        <f>DISENE_EX_TechInputSplit!F751</f>
        <v>ResidentialBuildingDistrict CoolingProductionDeep Lake CoolingEnwave</v>
      </c>
    </row>
    <row r="752" spans="1:6" x14ac:dyDescent="0.25">
      <c r="A752" t="str">
        <f>DISENE_EX_TechInputSplit!A752</f>
        <v>TO</v>
      </c>
      <c r="B752">
        <f>DISENE_EX_TechInputSplit!B752</f>
        <v>2042</v>
      </c>
      <c r="C752" t="str">
        <f>DISENE_EX_TechInputSplit!C752</f>
        <v>SEERESBDGDHEHWP</v>
      </c>
      <c r="D752" t="str">
        <f>DISENE_EX_TechInputSplit!D752</f>
        <v>RESBDGDCOPRDHEPLARHWP_EX</v>
      </c>
      <c r="E752">
        <f>IFERROR(IFERROR(VLOOKUP(RIGHT(C752,3),'Tuning parameters'!$B$4:$N$7,HLOOKUP(B752,'Tuning parameters'!$C$2:$N$3,2,FALSE),FALSE),VLOOKUP(RIGHT(C752,4),'Tuning parameters'!$B$4:$N$7,HLOOKUP('NZ50-ENE-2_TechInputSplit'!B752,'Tuning parameters'!$C$2:$N$3,2,FALSE),FALSE)),DISENE_EX_TechInputSplit!E752)</f>
        <v>0.98499999999999999</v>
      </c>
      <c r="F752" t="str">
        <f>DISENE_EX_TechInputSplit!F752</f>
        <v>ResidentialBuildingDistrict CoolingProductionHeat PumpLarge</v>
      </c>
    </row>
    <row r="753" spans="1:6" x14ac:dyDescent="0.25">
      <c r="A753" t="str">
        <f>DISENE_EX_TechInputSplit!A753</f>
        <v>TO</v>
      </c>
      <c r="B753">
        <f>DISENE_EX_TechInputSplit!B753</f>
        <v>2042</v>
      </c>
      <c r="C753" t="str">
        <f>DISENE_EX_TechInputSplit!C753</f>
        <v>RESBDGELC</v>
      </c>
      <c r="D753" t="str">
        <f>DISENE_EX_TechInputSplit!D753</f>
        <v>RESBDGDCOPRDHEPLARHWP_EX</v>
      </c>
      <c r="E753">
        <f>IFERROR(IFERROR(VLOOKUP(RIGHT(C753,3),'Tuning parameters'!$B$4:$N$7,HLOOKUP(B753,'Tuning parameters'!$C$2:$N$3,2,FALSE),FALSE),VLOOKUP(RIGHT(C753,4),'Tuning parameters'!$B$4:$N$7,HLOOKUP('NZ50-ENE-2_TechInputSplit'!B753,'Tuning parameters'!$C$2:$N$3,2,FALSE),FALSE)),DISENE_EX_TechInputSplit!E753)</f>
        <v>1.4999999999999999E-2</v>
      </c>
      <c r="F753" t="str">
        <f>DISENE_EX_TechInputSplit!F753</f>
        <v>ResidentialBuildingDistrict CoolingProductionHeat PumpLarge</v>
      </c>
    </row>
    <row r="754" spans="1:6" x14ac:dyDescent="0.25">
      <c r="A754" t="str">
        <f>DISENE_EX_TechInputSplit!A754</f>
        <v>TO</v>
      </c>
      <c r="B754">
        <f>DISENE_EX_TechInputSplit!B754</f>
        <v>2042</v>
      </c>
      <c r="C754" t="str">
        <f>DISENE_EX_TechInputSplit!C754</f>
        <v>SEERESBDGDHEHWPP</v>
      </c>
      <c r="D754" t="str">
        <f>DISENE_EX_TechInputSplit!D754</f>
        <v>RESBDGDHEAVGSUB___HW_EX</v>
      </c>
      <c r="E754">
        <f>IFERROR(IFERROR(VLOOKUP(RIGHT(C754,3),'Tuning parameters'!$B$4:$N$7,HLOOKUP(B754,'Tuning parameters'!$C$2:$N$3,2,FALSE),FALSE),VLOOKUP(RIGHT(C754,4),'Tuning parameters'!$B$4:$N$7,HLOOKUP('NZ50-ENE-2_TechInputSplit'!B754,'Tuning parameters'!$C$2:$N$3,2,FALSE),FALSE)),DISENE_EX_TechInputSplit!E754)</f>
        <v>0.97058823529411697</v>
      </c>
      <c r="F754" t="str">
        <f>DISENE_EX_TechInputSplit!F754</f>
        <v>ResidentialBuildingDistrict HeatingToronto AverageSubstation</v>
      </c>
    </row>
    <row r="755" spans="1:6" x14ac:dyDescent="0.25">
      <c r="A755" t="str">
        <f>DISENE_EX_TechInputSplit!A755</f>
        <v>TO</v>
      </c>
      <c r="B755">
        <f>DISENE_EX_TechInputSplit!B755</f>
        <v>2042</v>
      </c>
      <c r="C755" t="str">
        <f>DISENE_EX_TechInputSplit!C755</f>
        <v>RESBDGELC</v>
      </c>
      <c r="D755" t="str">
        <f>DISENE_EX_TechInputSplit!D755</f>
        <v>RESBDGDHEAVGSUB___HW_EX</v>
      </c>
      <c r="E755">
        <f>IFERROR(IFERROR(VLOOKUP(RIGHT(C755,3),'Tuning parameters'!$B$4:$N$7,HLOOKUP(B755,'Tuning parameters'!$C$2:$N$3,2,FALSE),FALSE),VLOOKUP(RIGHT(C755,4),'Tuning parameters'!$B$4:$N$7,HLOOKUP('NZ50-ENE-2_TechInputSplit'!B755,'Tuning parameters'!$C$2:$N$3,2,FALSE),FALSE)),DISENE_EX_TechInputSplit!E755)</f>
        <v>2.94117647058823E-2</v>
      </c>
      <c r="F755" t="str">
        <f>DISENE_EX_TechInputSplit!F755</f>
        <v>ResidentialBuildingDistrict HeatingToronto AverageSubstation</v>
      </c>
    </row>
    <row r="756" spans="1:6" x14ac:dyDescent="0.25">
      <c r="A756" t="str">
        <f>DISENE_EX_TechInputSplit!A756</f>
        <v>TO</v>
      </c>
      <c r="B756">
        <f>DISENE_EX_TechInputSplit!B756</f>
        <v>2042</v>
      </c>
      <c r="C756" t="str">
        <f>DISENE_EX_TechInputSplit!C756</f>
        <v>RESBDGNGA</v>
      </c>
      <c r="D756" t="str">
        <f>DISENE_EX_TechInputSplit!D756</f>
        <v>RESBDGDHEPRDBOILARNGA_EX</v>
      </c>
      <c r="E756">
        <f>IFERROR(IFERROR(VLOOKUP(RIGHT(C756,3),'Tuning parameters'!$B$4:$N$7,HLOOKUP(B756,'Tuning parameters'!$C$2:$N$3,2,FALSE),FALSE),VLOOKUP(RIGHT(C756,4),'Tuning parameters'!$B$4:$N$7,HLOOKUP('NZ50-ENE-2_TechInputSplit'!B756,'Tuning parameters'!$C$2:$N$3,2,FALSE),FALSE)),DISENE_EX_TechInputSplit!E756)</f>
        <v>0.95</v>
      </c>
      <c r="F756" t="str">
        <f>DISENE_EX_TechInputSplit!F756</f>
        <v>ResidentialBuildingDistrict HeatingProductionBoilerLarge</v>
      </c>
    </row>
    <row r="757" spans="1:6" x14ac:dyDescent="0.25">
      <c r="A757" t="str">
        <f>DISENE_EX_TechInputSplit!A757</f>
        <v>TO</v>
      </c>
      <c r="B757">
        <f>DISENE_EX_TechInputSplit!B757</f>
        <v>2042</v>
      </c>
      <c r="C757" t="str">
        <f>DISENE_EX_TechInputSplit!C757</f>
        <v>RESBDGBMTN</v>
      </c>
      <c r="D757" t="str">
        <f>DISENE_EX_TechInputSplit!D757</f>
        <v>RESBDGDHEPRDBOILARNGA_EX</v>
      </c>
      <c r="E757">
        <f>IFERROR(IFERROR(VLOOKUP(RIGHT(C757,3),'Tuning parameters'!$B$4:$N$7,HLOOKUP(B757,'Tuning parameters'!$C$2:$N$3,2,FALSE),FALSE),VLOOKUP(RIGHT(C757,4),'Tuning parameters'!$B$4:$N$7,HLOOKUP('NZ50-ENE-2_TechInputSplit'!B757,'Tuning parameters'!$C$2:$N$3,2,FALSE),FALSE)),DISENE_EX_TechInputSplit!E757)</f>
        <v>0.05</v>
      </c>
      <c r="F757" t="str">
        <f>DISENE_EX_TechInputSplit!F757</f>
        <v>ResidentialBuildingDistrict HeatingProductionBoilerLarge</v>
      </c>
    </row>
    <row r="758" spans="1:6" x14ac:dyDescent="0.25">
      <c r="A758" t="str">
        <f>DISENE_EX_TechInputSplit!A758</f>
        <v>TO</v>
      </c>
      <c r="B758">
        <f>DISENE_EX_TechInputSplit!B758</f>
        <v>2043</v>
      </c>
      <c r="C758" t="str">
        <f>DISENE_EX_TechInputSplit!C758</f>
        <v>SEECOMBDGDCOCWPP</v>
      </c>
      <c r="D758" t="str">
        <f>DISENE_EX_TechInputSplit!D758</f>
        <v>COMBDGDCOAVGSUB___CW_EX</v>
      </c>
      <c r="E758">
        <f>IFERROR(IFERROR(VLOOKUP(RIGHT(C758,3),'Tuning parameters'!$B$4:$N$7,HLOOKUP(B758,'Tuning parameters'!$C$2:$N$3,2,FALSE),FALSE),VLOOKUP(RIGHT(C758,4),'Tuning parameters'!$B$4:$N$7,HLOOKUP('NZ50-ENE-2_TechInputSplit'!B758,'Tuning parameters'!$C$2:$N$3,2,FALSE),FALSE)),DISENE_EX_TechInputSplit!E758)</f>
        <v>0.97058823529411697</v>
      </c>
      <c r="F758" t="str">
        <f>DISENE_EX_TechInputSplit!F758</f>
        <v>CommercialBuildingDistrict CoolingToronto AverageSubstation</v>
      </c>
    </row>
    <row r="759" spans="1:6" x14ac:dyDescent="0.25">
      <c r="A759" t="str">
        <f>DISENE_EX_TechInputSplit!A759</f>
        <v>TO</v>
      </c>
      <c r="B759">
        <f>DISENE_EX_TechInputSplit!B759</f>
        <v>2043</v>
      </c>
      <c r="C759" t="str">
        <f>DISENE_EX_TechInputSplit!C759</f>
        <v>COMBDGELC</v>
      </c>
      <c r="D759" t="str">
        <f>DISENE_EX_TechInputSplit!D759</f>
        <v>COMBDGDCOAVGSUB___CW_EX</v>
      </c>
      <c r="E759">
        <f>IFERROR(IFERROR(VLOOKUP(RIGHT(C759,3),'Tuning parameters'!$B$4:$N$7,HLOOKUP(B759,'Tuning parameters'!$C$2:$N$3,2,FALSE),FALSE),VLOOKUP(RIGHT(C759,4),'Tuning parameters'!$B$4:$N$7,HLOOKUP('NZ50-ENE-2_TechInputSplit'!B759,'Tuning parameters'!$C$2:$N$3,2,FALSE),FALSE)),DISENE_EX_TechInputSplit!E759)</f>
        <v>2.94117647058823E-2</v>
      </c>
      <c r="F759" t="str">
        <f>DISENE_EX_TechInputSplit!F759</f>
        <v>CommercialBuildingDistrict CoolingToronto AverageSubstation</v>
      </c>
    </row>
    <row r="760" spans="1:6" x14ac:dyDescent="0.25">
      <c r="A760" t="str">
        <f>DISENE_EX_TechInputSplit!A760</f>
        <v>TO</v>
      </c>
      <c r="B760">
        <f>DISENE_EX_TechInputSplit!B760</f>
        <v>2043</v>
      </c>
      <c r="C760" t="str">
        <f>DISENE_EX_TechInputSplit!C760</f>
        <v>COMBDGELC</v>
      </c>
      <c r="D760" t="str">
        <f>DISENE_EX_TechInputSplit!D760</f>
        <v>COMBDGDCOPRDDLAENWELC_EX</v>
      </c>
      <c r="E760">
        <f>IFERROR(IFERROR(VLOOKUP(RIGHT(C760,3),'Tuning parameters'!$B$4:$N$7,HLOOKUP(B760,'Tuning parameters'!$C$2:$N$3,2,FALSE),FALSE),VLOOKUP(RIGHT(C760,4),'Tuning parameters'!$B$4:$N$7,HLOOKUP('NZ50-ENE-2_TechInputSplit'!B760,'Tuning parameters'!$C$2:$N$3,2,FALSE),FALSE)),DISENE_EX_TechInputSplit!E760)</f>
        <v>0.98499999999999999</v>
      </c>
      <c r="F760" t="str">
        <f>DISENE_EX_TechInputSplit!F760</f>
        <v>CommercialBuildingDistrict CoolingProductionDeep Lake CoolingEnwave</v>
      </c>
    </row>
    <row r="761" spans="1:6" x14ac:dyDescent="0.25">
      <c r="A761" t="str">
        <f>DISENE_EX_TechInputSplit!A761</f>
        <v>TO</v>
      </c>
      <c r="B761">
        <f>DISENE_EX_TechInputSplit!B761</f>
        <v>2043</v>
      </c>
      <c r="C761" t="str">
        <f>DISENE_EX_TechInputSplit!C761</f>
        <v>COMBDGETHOS</v>
      </c>
      <c r="D761" t="str">
        <f>DISENE_EX_TechInputSplit!D761</f>
        <v>COMBDGDCOPRDDLAENWELC_EX</v>
      </c>
      <c r="E761">
        <f>IFERROR(IFERROR(VLOOKUP(RIGHT(C761,3),'Tuning parameters'!$B$4:$N$7,HLOOKUP(B761,'Tuning parameters'!$C$2:$N$3,2,FALSE),FALSE),VLOOKUP(RIGHT(C761,4),'Tuning parameters'!$B$4:$N$7,HLOOKUP('NZ50-ENE-2_TechInputSplit'!B761,'Tuning parameters'!$C$2:$N$3,2,FALSE),FALSE)),DISENE_EX_TechInputSplit!E761)</f>
        <v>1.4999999999999999E-2</v>
      </c>
      <c r="F761" t="str">
        <f>DISENE_EX_TechInputSplit!F761</f>
        <v>CommercialBuildingDistrict CoolingProductionDeep Lake CoolingEnwave</v>
      </c>
    </row>
    <row r="762" spans="1:6" x14ac:dyDescent="0.25">
      <c r="A762" t="str">
        <f>DISENE_EX_TechInputSplit!A762</f>
        <v>TO</v>
      </c>
      <c r="B762">
        <f>DISENE_EX_TechInputSplit!B762</f>
        <v>2043</v>
      </c>
      <c r="C762" t="str">
        <f>DISENE_EX_TechInputSplit!C762</f>
        <v>SEECOMBDGDHEHWP</v>
      </c>
      <c r="D762" t="str">
        <f>DISENE_EX_TechInputSplit!D762</f>
        <v>COMBDGDCOPRDHEPLARHWP_EX</v>
      </c>
      <c r="E762">
        <f>IFERROR(IFERROR(VLOOKUP(RIGHT(C762,3),'Tuning parameters'!$B$4:$N$7,HLOOKUP(B762,'Tuning parameters'!$C$2:$N$3,2,FALSE),FALSE),VLOOKUP(RIGHT(C762,4),'Tuning parameters'!$B$4:$N$7,HLOOKUP('NZ50-ENE-2_TechInputSplit'!B762,'Tuning parameters'!$C$2:$N$3,2,FALSE),FALSE)),DISENE_EX_TechInputSplit!E762)</f>
        <v>0.98499999999999999</v>
      </c>
      <c r="F762" t="str">
        <f>DISENE_EX_TechInputSplit!F762</f>
        <v>CommercialBuildingDistrict CoolingProductionHeat PumpLarge</v>
      </c>
    </row>
    <row r="763" spans="1:6" x14ac:dyDescent="0.25">
      <c r="A763" t="str">
        <f>DISENE_EX_TechInputSplit!A763</f>
        <v>TO</v>
      </c>
      <c r="B763">
        <f>DISENE_EX_TechInputSplit!B763</f>
        <v>2043</v>
      </c>
      <c r="C763" t="str">
        <f>DISENE_EX_TechInputSplit!C763</f>
        <v>COMBDGELC</v>
      </c>
      <c r="D763" t="str">
        <f>DISENE_EX_TechInputSplit!D763</f>
        <v>COMBDGDCOPRDHEPLARHWP_EX</v>
      </c>
      <c r="E763">
        <f>IFERROR(IFERROR(VLOOKUP(RIGHT(C763,3),'Tuning parameters'!$B$4:$N$7,HLOOKUP(B763,'Tuning parameters'!$C$2:$N$3,2,FALSE),FALSE),VLOOKUP(RIGHT(C763,4),'Tuning parameters'!$B$4:$N$7,HLOOKUP('NZ50-ENE-2_TechInputSplit'!B763,'Tuning parameters'!$C$2:$N$3,2,FALSE),FALSE)),DISENE_EX_TechInputSplit!E763)</f>
        <v>1.4999999999999999E-2</v>
      </c>
      <c r="F763" t="str">
        <f>DISENE_EX_TechInputSplit!F763</f>
        <v>CommercialBuildingDistrict CoolingProductionHeat PumpLarge</v>
      </c>
    </row>
    <row r="764" spans="1:6" x14ac:dyDescent="0.25">
      <c r="A764" t="str">
        <f>DISENE_EX_TechInputSplit!A764</f>
        <v>TO</v>
      </c>
      <c r="B764">
        <f>DISENE_EX_TechInputSplit!B764</f>
        <v>2043</v>
      </c>
      <c r="C764" t="str">
        <f>DISENE_EX_TechInputSplit!C764</f>
        <v>SEECOMBDGDHEHWPP</v>
      </c>
      <c r="D764" t="str">
        <f>DISENE_EX_TechInputSplit!D764</f>
        <v>COMBDGDHEAVGSUB___HW_EX</v>
      </c>
      <c r="E764">
        <f>IFERROR(IFERROR(VLOOKUP(RIGHT(C764,3),'Tuning parameters'!$B$4:$N$7,HLOOKUP(B764,'Tuning parameters'!$C$2:$N$3,2,FALSE),FALSE),VLOOKUP(RIGHT(C764,4),'Tuning parameters'!$B$4:$N$7,HLOOKUP('NZ50-ENE-2_TechInputSplit'!B764,'Tuning parameters'!$C$2:$N$3,2,FALSE),FALSE)),DISENE_EX_TechInputSplit!E764)</f>
        <v>0.97058823529411697</v>
      </c>
      <c r="F764" t="str">
        <f>DISENE_EX_TechInputSplit!F764</f>
        <v>CommercialBuildingDistrict HeatingToronto AverageSubstation</v>
      </c>
    </row>
    <row r="765" spans="1:6" x14ac:dyDescent="0.25">
      <c r="A765" t="str">
        <f>DISENE_EX_TechInputSplit!A765</f>
        <v>TO</v>
      </c>
      <c r="B765">
        <f>DISENE_EX_TechInputSplit!B765</f>
        <v>2043</v>
      </c>
      <c r="C765" t="str">
        <f>DISENE_EX_TechInputSplit!C765</f>
        <v>COMBDGELC</v>
      </c>
      <c r="D765" t="str">
        <f>DISENE_EX_TechInputSplit!D765</f>
        <v>COMBDGDHEAVGSUB___HW_EX</v>
      </c>
      <c r="E765">
        <f>IFERROR(IFERROR(VLOOKUP(RIGHT(C765,3),'Tuning parameters'!$B$4:$N$7,HLOOKUP(B765,'Tuning parameters'!$C$2:$N$3,2,FALSE),FALSE),VLOOKUP(RIGHT(C765,4),'Tuning parameters'!$B$4:$N$7,HLOOKUP('NZ50-ENE-2_TechInputSplit'!B765,'Tuning parameters'!$C$2:$N$3,2,FALSE),FALSE)),DISENE_EX_TechInputSplit!E765)</f>
        <v>2.94117647058823E-2</v>
      </c>
      <c r="F765" t="str">
        <f>DISENE_EX_TechInputSplit!F765</f>
        <v>CommercialBuildingDistrict HeatingToronto AverageSubstation</v>
      </c>
    </row>
    <row r="766" spans="1:6" x14ac:dyDescent="0.25">
      <c r="A766" t="str">
        <f>DISENE_EX_TechInputSplit!A766</f>
        <v>TO</v>
      </c>
      <c r="B766">
        <f>DISENE_EX_TechInputSplit!B766</f>
        <v>2043</v>
      </c>
      <c r="C766" t="str">
        <f>DISENE_EX_TechInputSplit!C766</f>
        <v>COMBDGNGA</v>
      </c>
      <c r="D766" t="str">
        <f>DISENE_EX_TechInputSplit!D766</f>
        <v>COMBDGDHEPRDBOILARNGA_EX</v>
      </c>
      <c r="E766">
        <f>IFERROR(IFERROR(VLOOKUP(RIGHT(C766,3),'Tuning parameters'!$B$4:$N$7,HLOOKUP(B766,'Tuning parameters'!$C$2:$N$3,2,FALSE),FALSE),VLOOKUP(RIGHT(C766,4),'Tuning parameters'!$B$4:$N$7,HLOOKUP('NZ50-ENE-2_TechInputSplit'!B766,'Tuning parameters'!$C$2:$N$3,2,FALSE),FALSE)),DISENE_EX_TechInputSplit!E766)</f>
        <v>0.95</v>
      </c>
      <c r="F766" t="str">
        <f>DISENE_EX_TechInputSplit!F766</f>
        <v>CommercialBuildingDistrict HeatingProductionBoilerLarge</v>
      </c>
    </row>
    <row r="767" spans="1:6" x14ac:dyDescent="0.25">
      <c r="A767" t="str">
        <f>DISENE_EX_TechInputSplit!A767</f>
        <v>TO</v>
      </c>
      <c r="B767">
        <f>DISENE_EX_TechInputSplit!B767</f>
        <v>2043</v>
      </c>
      <c r="C767" t="str">
        <f>DISENE_EX_TechInputSplit!C767</f>
        <v>COMBDGBMTN</v>
      </c>
      <c r="D767" t="str">
        <f>DISENE_EX_TechInputSplit!D767</f>
        <v>COMBDGDHEPRDBOILARNGA_EX</v>
      </c>
      <c r="E767">
        <f>IFERROR(IFERROR(VLOOKUP(RIGHT(C767,3),'Tuning parameters'!$B$4:$N$7,HLOOKUP(B767,'Tuning parameters'!$C$2:$N$3,2,FALSE),FALSE),VLOOKUP(RIGHT(C767,4),'Tuning parameters'!$B$4:$N$7,HLOOKUP('NZ50-ENE-2_TechInputSplit'!B767,'Tuning parameters'!$C$2:$N$3,2,FALSE),FALSE)),DISENE_EX_TechInputSplit!E767)</f>
        <v>0.05</v>
      </c>
      <c r="F767" t="str">
        <f>DISENE_EX_TechInputSplit!F767</f>
        <v>CommercialBuildingDistrict HeatingProductionBoilerLarge</v>
      </c>
    </row>
    <row r="768" spans="1:6" x14ac:dyDescent="0.25">
      <c r="A768" t="str">
        <f>DISENE_EX_TechInputSplit!A768</f>
        <v>TO</v>
      </c>
      <c r="B768">
        <f>DISENE_EX_TechInputSplit!B768</f>
        <v>2043</v>
      </c>
      <c r="C768" t="str">
        <f>DISENE_EX_TechInputSplit!C768</f>
        <v>PUBBDGELC</v>
      </c>
      <c r="D768" t="str">
        <f>DISENE_EX_TechInputSplit!D768</f>
        <v>PUBBDGDCOAVGSUB___CW_EX</v>
      </c>
      <c r="E768">
        <f>IFERROR(IFERROR(VLOOKUP(RIGHT(C768,3),'Tuning parameters'!$B$4:$N$7,HLOOKUP(B768,'Tuning parameters'!$C$2:$N$3,2,FALSE),FALSE),VLOOKUP(RIGHT(C768,4),'Tuning parameters'!$B$4:$N$7,HLOOKUP('NZ50-ENE-2_TechInputSplit'!B768,'Tuning parameters'!$C$2:$N$3,2,FALSE),FALSE)),DISENE_EX_TechInputSplit!E768)</f>
        <v>0.97058823529411697</v>
      </c>
      <c r="F768" t="str">
        <f>DISENE_EX_TechInputSplit!F768</f>
        <v>PublicBuildingDistrict CoolingToronto AverageSubstation</v>
      </c>
    </row>
    <row r="769" spans="1:6" x14ac:dyDescent="0.25">
      <c r="A769" t="str">
        <f>DISENE_EX_TechInputSplit!A769</f>
        <v>TO</v>
      </c>
      <c r="B769">
        <f>DISENE_EX_TechInputSplit!B769</f>
        <v>2043</v>
      </c>
      <c r="C769" t="str">
        <f>DISENE_EX_TechInputSplit!C769</f>
        <v>SEEPUBBDGDCOCWPP</v>
      </c>
      <c r="D769" t="str">
        <f>DISENE_EX_TechInputSplit!D769</f>
        <v>PUBBDGDCOAVGSUB___CW_EX</v>
      </c>
      <c r="E769">
        <f>IFERROR(IFERROR(VLOOKUP(RIGHT(C769,3),'Tuning parameters'!$B$4:$N$7,HLOOKUP(B769,'Tuning parameters'!$C$2:$N$3,2,FALSE),FALSE),VLOOKUP(RIGHT(C769,4),'Tuning parameters'!$B$4:$N$7,HLOOKUP('NZ50-ENE-2_TechInputSplit'!B769,'Tuning parameters'!$C$2:$N$3,2,FALSE),FALSE)),DISENE_EX_TechInputSplit!E769)</f>
        <v>2.94117647058823E-2</v>
      </c>
      <c r="F769" t="str">
        <f>DISENE_EX_TechInputSplit!F769</f>
        <v>PublicBuildingDistrict CoolingToronto AverageSubstation</v>
      </c>
    </row>
    <row r="770" spans="1:6" x14ac:dyDescent="0.25">
      <c r="A770" t="str">
        <f>DISENE_EX_TechInputSplit!A770</f>
        <v>TO</v>
      </c>
      <c r="B770">
        <f>DISENE_EX_TechInputSplit!B770</f>
        <v>2043</v>
      </c>
      <c r="C770" t="str">
        <f>DISENE_EX_TechInputSplit!C770</f>
        <v>SEEPUBBDGDHEHWP</v>
      </c>
      <c r="D770" t="str">
        <f>DISENE_EX_TechInputSplit!D770</f>
        <v>PUBBDGDCOPRDHEPMEDHWP_EX</v>
      </c>
      <c r="E770">
        <f>IFERROR(IFERROR(VLOOKUP(RIGHT(C770,3),'Tuning parameters'!$B$4:$N$7,HLOOKUP(B770,'Tuning parameters'!$C$2:$N$3,2,FALSE),FALSE),VLOOKUP(RIGHT(C770,4),'Tuning parameters'!$B$4:$N$7,HLOOKUP('NZ50-ENE-2_TechInputSplit'!B770,'Tuning parameters'!$C$2:$N$3,2,FALSE),FALSE)),DISENE_EX_TechInputSplit!E770)</f>
        <v>0.98499999999999999</v>
      </c>
      <c r="F770" t="str">
        <f>DISENE_EX_TechInputSplit!F770</f>
        <v>PublicBuildingDistrict CoolingProductionHeat PumpMedium</v>
      </c>
    </row>
    <row r="771" spans="1:6" x14ac:dyDescent="0.25">
      <c r="A771" t="str">
        <f>DISENE_EX_TechInputSplit!A771</f>
        <v>TO</v>
      </c>
      <c r="B771">
        <f>DISENE_EX_TechInputSplit!B771</f>
        <v>2043</v>
      </c>
      <c r="C771" t="str">
        <f>DISENE_EX_TechInputSplit!C771</f>
        <v>PUBBDGELC</v>
      </c>
      <c r="D771" t="str">
        <f>DISENE_EX_TechInputSplit!D771</f>
        <v>PUBBDGDCOPRDHEPMEDHWP_EX</v>
      </c>
      <c r="E771">
        <f>IFERROR(IFERROR(VLOOKUP(RIGHT(C771,3),'Tuning parameters'!$B$4:$N$7,HLOOKUP(B771,'Tuning parameters'!$C$2:$N$3,2,FALSE),FALSE),VLOOKUP(RIGHT(C771,4),'Tuning parameters'!$B$4:$N$7,HLOOKUP('NZ50-ENE-2_TechInputSplit'!B771,'Tuning parameters'!$C$2:$N$3,2,FALSE),FALSE)),DISENE_EX_TechInputSplit!E771)</f>
        <v>1.4999999999999999E-2</v>
      </c>
      <c r="F771" t="str">
        <f>DISENE_EX_TechInputSplit!F771</f>
        <v>PublicBuildingDistrict CoolingProductionHeat PumpMedium</v>
      </c>
    </row>
    <row r="772" spans="1:6" x14ac:dyDescent="0.25">
      <c r="A772" t="str">
        <f>DISENE_EX_TechInputSplit!A772</f>
        <v>TO</v>
      </c>
      <c r="B772">
        <f>DISENE_EX_TechInputSplit!B772</f>
        <v>2043</v>
      </c>
      <c r="C772" t="str">
        <f>DISENE_EX_TechInputSplit!C772</f>
        <v>SEEPUBBDGDHEHWPP</v>
      </c>
      <c r="D772" t="str">
        <f>DISENE_EX_TechInputSplit!D772</f>
        <v>PUBBDGDHEAVGSUB___HW_EX</v>
      </c>
      <c r="E772">
        <f>IFERROR(IFERROR(VLOOKUP(RIGHT(C772,3),'Tuning parameters'!$B$4:$N$7,HLOOKUP(B772,'Tuning parameters'!$C$2:$N$3,2,FALSE),FALSE),VLOOKUP(RIGHT(C772,4),'Tuning parameters'!$B$4:$N$7,HLOOKUP('NZ50-ENE-2_TechInputSplit'!B772,'Tuning parameters'!$C$2:$N$3,2,FALSE),FALSE)),DISENE_EX_TechInputSplit!E772)</f>
        <v>0.97058823529411697</v>
      </c>
      <c r="F772" t="str">
        <f>DISENE_EX_TechInputSplit!F772</f>
        <v>PublicBuildingDistrict HeatingToronto AverageSubstation</v>
      </c>
    </row>
    <row r="773" spans="1:6" x14ac:dyDescent="0.25">
      <c r="A773" t="str">
        <f>DISENE_EX_TechInputSplit!A773</f>
        <v>TO</v>
      </c>
      <c r="B773">
        <f>DISENE_EX_TechInputSplit!B773</f>
        <v>2043</v>
      </c>
      <c r="C773" t="str">
        <f>DISENE_EX_TechInputSplit!C773</f>
        <v>PUBBDGELC</v>
      </c>
      <c r="D773" t="str">
        <f>DISENE_EX_TechInputSplit!D773</f>
        <v>PUBBDGDHEAVGSUB___HW_EX</v>
      </c>
      <c r="E773">
        <f>IFERROR(IFERROR(VLOOKUP(RIGHT(C773,3),'Tuning parameters'!$B$4:$N$7,HLOOKUP(B773,'Tuning parameters'!$C$2:$N$3,2,FALSE),FALSE),VLOOKUP(RIGHT(C773,4),'Tuning parameters'!$B$4:$N$7,HLOOKUP('NZ50-ENE-2_TechInputSplit'!B773,'Tuning parameters'!$C$2:$N$3,2,FALSE),FALSE)),DISENE_EX_TechInputSplit!E773)</f>
        <v>2.94117647058823E-2</v>
      </c>
      <c r="F773" t="str">
        <f>DISENE_EX_TechInputSplit!F773</f>
        <v>PublicBuildingDistrict HeatingToronto AverageSubstation</v>
      </c>
    </row>
    <row r="774" spans="1:6" x14ac:dyDescent="0.25">
      <c r="A774" t="str">
        <f>DISENE_EX_TechInputSplit!A774</f>
        <v>TO</v>
      </c>
      <c r="B774">
        <f>DISENE_EX_TechInputSplit!B774</f>
        <v>2043</v>
      </c>
      <c r="C774" t="str">
        <f>DISENE_EX_TechInputSplit!C774</f>
        <v>PUBBDGNGA</v>
      </c>
      <c r="D774" t="str">
        <f>DISENE_EX_TechInputSplit!D774</f>
        <v>PUBBDGDHEPRDBOILARNGA_EX</v>
      </c>
      <c r="E774">
        <f>IFERROR(IFERROR(VLOOKUP(RIGHT(C774,3),'Tuning parameters'!$B$4:$N$7,HLOOKUP(B774,'Tuning parameters'!$C$2:$N$3,2,FALSE),FALSE),VLOOKUP(RIGHT(C774,4),'Tuning parameters'!$B$4:$N$7,HLOOKUP('NZ50-ENE-2_TechInputSplit'!B774,'Tuning parameters'!$C$2:$N$3,2,FALSE),FALSE)),DISENE_EX_TechInputSplit!E774)</f>
        <v>0.95</v>
      </c>
      <c r="F774" t="str">
        <f>DISENE_EX_TechInputSplit!F774</f>
        <v>PublicBuildingDistrict HeatingProductionBoilerLarge</v>
      </c>
    </row>
    <row r="775" spans="1:6" x14ac:dyDescent="0.25">
      <c r="A775" t="str">
        <f>DISENE_EX_TechInputSplit!A775</f>
        <v>TO</v>
      </c>
      <c r="B775">
        <f>DISENE_EX_TechInputSplit!B775</f>
        <v>2043</v>
      </c>
      <c r="C775" t="str">
        <f>DISENE_EX_TechInputSplit!C775</f>
        <v>PUBBDGBMTN</v>
      </c>
      <c r="D775" t="str">
        <f>DISENE_EX_TechInputSplit!D775</f>
        <v>PUBBDGDHEPRDBOILARNGA_EX</v>
      </c>
      <c r="E775">
        <f>IFERROR(IFERROR(VLOOKUP(RIGHT(C775,3),'Tuning parameters'!$B$4:$N$7,HLOOKUP(B775,'Tuning parameters'!$C$2:$N$3,2,FALSE),FALSE),VLOOKUP(RIGHT(C775,4),'Tuning parameters'!$B$4:$N$7,HLOOKUP('NZ50-ENE-2_TechInputSplit'!B775,'Tuning parameters'!$C$2:$N$3,2,FALSE),FALSE)),DISENE_EX_TechInputSplit!E775)</f>
        <v>0.05</v>
      </c>
      <c r="F775" t="str">
        <f>DISENE_EX_TechInputSplit!F775</f>
        <v>PublicBuildingDistrict HeatingProductionBoilerLarge</v>
      </c>
    </row>
    <row r="776" spans="1:6" x14ac:dyDescent="0.25">
      <c r="A776" t="str">
        <f>DISENE_EX_TechInputSplit!A776</f>
        <v>TO</v>
      </c>
      <c r="B776">
        <f>DISENE_EX_TechInputSplit!B776</f>
        <v>2043</v>
      </c>
      <c r="C776" t="str">
        <f>DISENE_EX_TechInputSplit!C776</f>
        <v>SEERESBDGDCOCWPP</v>
      </c>
      <c r="D776" t="str">
        <f>DISENE_EX_TechInputSplit!D776</f>
        <v>RESBDGDCOAVGSUB___CW_EX</v>
      </c>
      <c r="E776">
        <f>IFERROR(IFERROR(VLOOKUP(RIGHT(C776,3),'Tuning parameters'!$B$4:$N$7,HLOOKUP(B776,'Tuning parameters'!$C$2:$N$3,2,FALSE),FALSE),VLOOKUP(RIGHT(C776,4),'Tuning parameters'!$B$4:$N$7,HLOOKUP('NZ50-ENE-2_TechInputSplit'!B776,'Tuning parameters'!$C$2:$N$3,2,FALSE),FALSE)),DISENE_EX_TechInputSplit!E776)</f>
        <v>0.97058823529411697</v>
      </c>
      <c r="F776" t="str">
        <f>DISENE_EX_TechInputSplit!F776</f>
        <v>ResidentialBuildingDistrict CoolingToronto AverageSubstation</v>
      </c>
    </row>
    <row r="777" spans="1:6" x14ac:dyDescent="0.25">
      <c r="A777" t="str">
        <f>DISENE_EX_TechInputSplit!A777</f>
        <v>TO</v>
      </c>
      <c r="B777">
        <f>DISENE_EX_TechInputSplit!B777</f>
        <v>2043</v>
      </c>
      <c r="C777" t="str">
        <f>DISENE_EX_TechInputSplit!C777</f>
        <v>RESBDGELC</v>
      </c>
      <c r="D777" t="str">
        <f>DISENE_EX_TechInputSplit!D777</f>
        <v>RESBDGDCOAVGSUB___CW_EX</v>
      </c>
      <c r="E777">
        <f>IFERROR(IFERROR(VLOOKUP(RIGHT(C777,3),'Tuning parameters'!$B$4:$N$7,HLOOKUP(B777,'Tuning parameters'!$C$2:$N$3,2,FALSE),FALSE),VLOOKUP(RIGHT(C777,4),'Tuning parameters'!$B$4:$N$7,HLOOKUP('NZ50-ENE-2_TechInputSplit'!B777,'Tuning parameters'!$C$2:$N$3,2,FALSE),FALSE)),DISENE_EX_TechInputSplit!E777)</f>
        <v>2.94117647058823E-2</v>
      </c>
      <c r="F777" t="str">
        <f>DISENE_EX_TechInputSplit!F777</f>
        <v>ResidentialBuildingDistrict CoolingToronto AverageSubstation</v>
      </c>
    </row>
    <row r="778" spans="1:6" x14ac:dyDescent="0.25">
      <c r="A778" t="str">
        <f>DISENE_EX_TechInputSplit!A778</f>
        <v>TO</v>
      </c>
      <c r="B778">
        <f>DISENE_EX_TechInputSplit!B778</f>
        <v>2043</v>
      </c>
      <c r="C778" t="str">
        <f>DISENE_EX_TechInputSplit!C778</f>
        <v>RESBDGELC</v>
      </c>
      <c r="D778" t="str">
        <f>DISENE_EX_TechInputSplit!D778</f>
        <v>RESBDGDCOPRDDLAENWELC_EX</v>
      </c>
      <c r="E778">
        <f>IFERROR(IFERROR(VLOOKUP(RIGHT(C778,3),'Tuning parameters'!$B$4:$N$7,HLOOKUP(B778,'Tuning parameters'!$C$2:$N$3,2,FALSE),FALSE),VLOOKUP(RIGHT(C778,4),'Tuning parameters'!$B$4:$N$7,HLOOKUP('NZ50-ENE-2_TechInputSplit'!B778,'Tuning parameters'!$C$2:$N$3,2,FALSE),FALSE)),DISENE_EX_TechInputSplit!E778)</f>
        <v>0.98499999999999999</v>
      </c>
      <c r="F778" t="str">
        <f>DISENE_EX_TechInputSplit!F778</f>
        <v>ResidentialBuildingDistrict CoolingProductionDeep Lake CoolingEnwave</v>
      </c>
    </row>
    <row r="779" spans="1:6" x14ac:dyDescent="0.25">
      <c r="A779" t="str">
        <f>DISENE_EX_TechInputSplit!A779</f>
        <v>TO</v>
      </c>
      <c r="B779">
        <f>DISENE_EX_TechInputSplit!B779</f>
        <v>2043</v>
      </c>
      <c r="C779" t="str">
        <f>DISENE_EX_TechInputSplit!C779</f>
        <v>RESBDGETHOS</v>
      </c>
      <c r="D779" t="str">
        <f>DISENE_EX_TechInputSplit!D779</f>
        <v>RESBDGDCOPRDDLAENWELC_EX</v>
      </c>
      <c r="E779">
        <f>IFERROR(IFERROR(VLOOKUP(RIGHT(C779,3),'Tuning parameters'!$B$4:$N$7,HLOOKUP(B779,'Tuning parameters'!$C$2:$N$3,2,FALSE),FALSE),VLOOKUP(RIGHT(C779,4),'Tuning parameters'!$B$4:$N$7,HLOOKUP('NZ50-ENE-2_TechInputSplit'!B779,'Tuning parameters'!$C$2:$N$3,2,FALSE),FALSE)),DISENE_EX_TechInputSplit!E779)</f>
        <v>1.4999999999999999E-2</v>
      </c>
      <c r="F779" t="str">
        <f>DISENE_EX_TechInputSplit!F779</f>
        <v>ResidentialBuildingDistrict CoolingProductionDeep Lake CoolingEnwave</v>
      </c>
    </row>
    <row r="780" spans="1:6" x14ac:dyDescent="0.25">
      <c r="A780" t="str">
        <f>DISENE_EX_TechInputSplit!A780</f>
        <v>TO</v>
      </c>
      <c r="B780">
        <f>DISENE_EX_TechInputSplit!B780</f>
        <v>2043</v>
      </c>
      <c r="C780" t="str">
        <f>DISENE_EX_TechInputSplit!C780</f>
        <v>SEERESBDGDHEHWP</v>
      </c>
      <c r="D780" t="str">
        <f>DISENE_EX_TechInputSplit!D780</f>
        <v>RESBDGDCOPRDHEPLARHWP_EX</v>
      </c>
      <c r="E780">
        <f>IFERROR(IFERROR(VLOOKUP(RIGHT(C780,3),'Tuning parameters'!$B$4:$N$7,HLOOKUP(B780,'Tuning parameters'!$C$2:$N$3,2,FALSE),FALSE),VLOOKUP(RIGHT(C780,4),'Tuning parameters'!$B$4:$N$7,HLOOKUP('NZ50-ENE-2_TechInputSplit'!B780,'Tuning parameters'!$C$2:$N$3,2,FALSE),FALSE)),DISENE_EX_TechInputSplit!E780)</f>
        <v>0.98499999999999999</v>
      </c>
      <c r="F780" t="str">
        <f>DISENE_EX_TechInputSplit!F780</f>
        <v>ResidentialBuildingDistrict CoolingProductionHeat PumpLarge</v>
      </c>
    </row>
    <row r="781" spans="1:6" x14ac:dyDescent="0.25">
      <c r="A781" t="str">
        <f>DISENE_EX_TechInputSplit!A781</f>
        <v>TO</v>
      </c>
      <c r="B781">
        <f>DISENE_EX_TechInputSplit!B781</f>
        <v>2043</v>
      </c>
      <c r="C781" t="str">
        <f>DISENE_EX_TechInputSplit!C781</f>
        <v>RESBDGELC</v>
      </c>
      <c r="D781" t="str">
        <f>DISENE_EX_TechInputSplit!D781</f>
        <v>RESBDGDCOPRDHEPLARHWP_EX</v>
      </c>
      <c r="E781">
        <f>IFERROR(IFERROR(VLOOKUP(RIGHT(C781,3),'Tuning parameters'!$B$4:$N$7,HLOOKUP(B781,'Tuning parameters'!$C$2:$N$3,2,FALSE),FALSE),VLOOKUP(RIGHT(C781,4),'Tuning parameters'!$B$4:$N$7,HLOOKUP('NZ50-ENE-2_TechInputSplit'!B781,'Tuning parameters'!$C$2:$N$3,2,FALSE),FALSE)),DISENE_EX_TechInputSplit!E781)</f>
        <v>1.4999999999999999E-2</v>
      </c>
      <c r="F781" t="str">
        <f>DISENE_EX_TechInputSplit!F781</f>
        <v>ResidentialBuildingDistrict CoolingProductionHeat PumpLarge</v>
      </c>
    </row>
    <row r="782" spans="1:6" x14ac:dyDescent="0.25">
      <c r="A782" t="str">
        <f>DISENE_EX_TechInputSplit!A782</f>
        <v>TO</v>
      </c>
      <c r="B782">
        <f>DISENE_EX_TechInputSplit!B782</f>
        <v>2043</v>
      </c>
      <c r="C782" t="str">
        <f>DISENE_EX_TechInputSplit!C782</f>
        <v>SEERESBDGDHEHWPP</v>
      </c>
      <c r="D782" t="str">
        <f>DISENE_EX_TechInputSplit!D782</f>
        <v>RESBDGDHEAVGSUB___HW_EX</v>
      </c>
      <c r="E782">
        <f>IFERROR(IFERROR(VLOOKUP(RIGHT(C782,3),'Tuning parameters'!$B$4:$N$7,HLOOKUP(B782,'Tuning parameters'!$C$2:$N$3,2,FALSE),FALSE),VLOOKUP(RIGHT(C782,4),'Tuning parameters'!$B$4:$N$7,HLOOKUP('NZ50-ENE-2_TechInputSplit'!B782,'Tuning parameters'!$C$2:$N$3,2,FALSE),FALSE)),DISENE_EX_TechInputSplit!E782)</f>
        <v>0.97058823529411697</v>
      </c>
      <c r="F782" t="str">
        <f>DISENE_EX_TechInputSplit!F782</f>
        <v>ResidentialBuildingDistrict HeatingToronto AverageSubstation</v>
      </c>
    </row>
    <row r="783" spans="1:6" x14ac:dyDescent="0.25">
      <c r="A783" t="str">
        <f>DISENE_EX_TechInputSplit!A783</f>
        <v>TO</v>
      </c>
      <c r="B783">
        <f>DISENE_EX_TechInputSplit!B783</f>
        <v>2043</v>
      </c>
      <c r="C783" t="str">
        <f>DISENE_EX_TechInputSplit!C783</f>
        <v>RESBDGELC</v>
      </c>
      <c r="D783" t="str">
        <f>DISENE_EX_TechInputSplit!D783</f>
        <v>RESBDGDHEAVGSUB___HW_EX</v>
      </c>
      <c r="E783">
        <f>IFERROR(IFERROR(VLOOKUP(RIGHT(C783,3),'Tuning parameters'!$B$4:$N$7,HLOOKUP(B783,'Tuning parameters'!$C$2:$N$3,2,FALSE),FALSE),VLOOKUP(RIGHT(C783,4),'Tuning parameters'!$B$4:$N$7,HLOOKUP('NZ50-ENE-2_TechInputSplit'!B783,'Tuning parameters'!$C$2:$N$3,2,FALSE),FALSE)),DISENE_EX_TechInputSplit!E783)</f>
        <v>2.94117647058823E-2</v>
      </c>
      <c r="F783" t="str">
        <f>DISENE_EX_TechInputSplit!F783</f>
        <v>ResidentialBuildingDistrict HeatingToronto AverageSubstation</v>
      </c>
    </row>
    <row r="784" spans="1:6" x14ac:dyDescent="0.25">
      <c r="A784" t="str">
        <f>DISENE_EX_TechInputSplit!A784</f>
        <v>TO</v>
      </c>
      <c r="B784">
        <f>DISENE_EX_TechInputSplit!B784</f>
        <v>2043</v>
      </c>
      <c r="C784" t="str">
        <f>DISENE_EX_TechInputSplit!C784</f>
        <v>RESBDGNGA</v>
      </c>
      <c r="D784" t="str">
        <f>DISENE_EX_TechInputSplit!D784</f>
        <v>RESBDGDHEPRDBOILARNGA_EX</v>
      </c>
      <c r="E784">
        <f>IFERROR(IFERROR(VLOOKUP(RIGHT(C784,3),'Tuning parameters'!$B$4:$N$7,HLOOKUP(B784,'Tuning parameters'!$C$2:$N$3,2,FALSE),FALSE),VLOOKUP(RIGHT(C784,4),'Tuning parameters'!$B$4:$N$7,HLOOKUP('NZ50-ENE-2_TechInputSplit'!B784,'Tuning parameters'!$C$2:$N$3,2,FALSE),FALSE)),DISENE_EX_TechInputSplit!E784)</f>
        <v>0.95</v>
      </c>
      <c r="F784" t="str">
        <f>DISENE_EX_TechInputSplit!F784</f>
        <v>ResidentialBuildingDistrict HeatingProductionBoilerLarge</v>
      </c>
    </row>
    <row r="785" spans="1:6" x14ac:dyDescent="0.25">
      <c r="A785" t="str">
        <f>DISENE_EX_TechInputSplit!A785</f>
        <v>TO</v>
      </c>
      <c r="B785">
        <f>DISENE_EX_TechInputSplit!B785</f>
        <v>2043</v>
      </c>
      <c r="C785" t="str">
        <f>DISENE_EX_TechInputSplit!C785</f>
        <v>RESBDGBMTN</v>
      </c>
      <c r="D785" t="str">
        <f>DISENE_EX_TechInputSplit!D785</f>
        <v>RESBDGDHEPRDBOILARNGA_EX</v>
      </c>
      <c r="E785">
        <f>IFERROR(IFERROR(VLOOKUP(RIGHT(C785,3),'Tuning parameters'!$B$4:$N$7,HLOOKUP(B785,'Tuning parameters'!$C$2:$N$3,2,FALSE),FALSE),VLOOKUP(RIGHT(C785,4),'Tuning parameters'!$B$4:$N$7,HLOOKUP('NZ50-ENE-2_TechInputSplit'!B785,'Tuning parameters'!$C$2:$N$3,2,FALSE),FALSE)),DISENE_EX_TechInputSplit!E785)</f>
        <v>0.05</v>
      </c>
      <c r="F785" t="str">
        <f>DISENE_EX_TechInputSplit!F785</f>
        <v>ResidentialBuildingDistrict HeatingProductionBoilerLarge</v>
      </c>
    </row>
    <row r="786" spans="1:6" x14ac:dyDescent="0.25">
      <c r="A786" t="str">
        <f>DISENE_EX_TechInputSplit!A786</f>
        <v>TO</v>
      </c>
      <c r="B786">
        <f>DISENE_EX_TechInputSplit!B786</f>
        <v>2044</v>
      </c>
      <c r="C786" t="str">
        <f>DISENE_EX_TechInputSplit!C786</f>
        <v>SEECOMBDGDCOCWPP</v>
      </c>
      <c r="D786" t="str">
        <f>DISENE_EX_TechInputSplit!D786</f>
        <v>COMBDGDCOAVGSUB___CW_EX</v>
      </c>
      <c r="E786">
        <f>IFERROR(IFERROR(VLOOKUP(RIGHT(C786,3),'Tuning parameters'!$B$4:$N$7,HLOOKUP(B786,'Tuning parameters'!$C$2:$N$3,2,FALSE),FALSE),VLOOKUP(RIGHT(C786,4),'Tuning parameters'!$B$4:$N$7,HLOOKUP('NZ50-ENE-2_TechInputSplit'!B786,'Tuning parameters'!$C$2:$N$3,2,FALSE),FALSE)),DISENE_EX_TechInputSplit!E786)</f>
        <v>0.97058823529411697</v>
      </c>
      <c r="F786" t="str">
        <f>DISENE_EX_TechInputSplit!F786</f>
        <v>CommercialBuildingDistrict CoolingToronto AverageSubstation</v>
      </c>
    </row>
    <row r="787" spans="1:6" x14ac:dyDescent="0.25">
      <c r="A787" t="str">
        <f>DISENE_EX_TechInputSplit!A787</f>
        <v>TO</v>
      </c>
      <c r="B787">
        <f>DISENE_EX_TechInputSplit!B787</f>
        <v>2044</v>
      </c>
      <c r="C787" t="str">
        <f>DISENE_EX_TechInputSplit!C787</f>
        <v>COMBDGELC</v>
      </c>
      <c r="D787" t="str">
        <f>DISENE_EX_TechInputSplit!D787</f>
        <v>COMBDGDCOAVGSUB___CW_EX</v>
      </c>
      <c r="E787">
        <f>IFERROR(IFERROR(VLOOKUP(RIGHT(C787,3),'Tuning parameters'!$B$4:$N$7,HLOOKUP(B787,'Tuning parameters'!$C$2:$N$3,2,FALSE),FALSE),VLOOKUP(RIGHT(C787,4),'Tuning parameters'!$B$4:$N$7,HLOOKUP('NZ50-ENE-2_TechInputSplit'!B787,'Tuning parameters'!$C$2:$N$3,2,FALSE),FALSE)),DISENE_EX_TechInputSplit!E787)</f>
        <v>2.94117647058823E-2</v>
      </c>
      <c r="F787" t="str">
        <f>DISENE_EX_TechInputSplit!F787</f>
        <v>CommercialBuildingDistrict CoolingToronto AverageSubstation</v>
      </c>
    </row>
    <row r="788" spans="1:6" x14ac:dyDescent="0.25">
      <c r="A788" t="str">
        <f>DISENE_EX_TechInputSplit!A788</f>
        <v>TO</v>
      </c>
      <c r="B788">
        <f>DISENE_EX_TechInputSplit!B788</f>
        <v>2044</v>
      </c>
      <c r="C788" t="str">
        <f>DISENE_EX_TechInputSplit!C788</f>
        <v>COMBDGELC</v>
      </c>
      <c r="D788" t="str">
        <f>DISENE_EX_TechInputSplit!D788</f>
        <v>COMBDGDCOPRDDLAENWELC_EX</v>
      </c>
      <c r="E788">
        <f>IFERROR(IFERROR(VLOOKUP(RIGHT(C788,3),'Tuning parameters'!$B$4:$N$7,HLOOKUP(B788,'Tuning parameters'!$C$2:$N$3,2,FALSE),FALSE),VLOOKUP(RIGHT(C788,4),'Tuning parameters'!$B$4:$N$7,HLOOKUP('NZ50-ENE-2_TechInputSplit'!B788,'Tuning parameters'!$C$2:$N$3,2,FALSE),FALSE)),DISENE_EX_TechInputSplit!E788)</f>
        <v>0.98499999999999999</v>
      </c>
      <c r="F788" t="str">
        <f>DISENE_EX_TechInputSplit!F788</f>
        <v>CommercialBuildingDistrict CoolingProductionDeep Lake CoolingEnwave</v>
      </c>
    </row>
    <row r="789" spans="1:6" x14ac:dyDescent="0.25">
      <c r="A789" t="str">
        <f>DISENE_EX_TechInputSplit!A789</f>
        <v>TO</v>
      </c>
      <c r="B789">
        <f>DISENE_EX_TechInputSplit!B789</f>
        <v>2044</v>
      </c>
      <c r="C789" t="str">
        <f>DISENE_EX_TechInputSplit!C789</f>
        <v>COMBDGETHOS</v>
      </c>
      <c r="D789" t="str">
        <f>DISENE_EX_TechInputSplit!D789</f>
        <v>COMBDGDCOPRDDLAENWELC_EX</v>
      </c>
      <c r="E789">
        <f>IFERROR(IFERROR(VLOOKUP(RIGHT(C789,3),'Tuning parameters'!$B$4:$N$7,HLOOKUP(B789,'Tuning parameters'!$C$2:$N$3,2,FALSE),FALSE),VLOOKUP(RIGHT(C789,4),'Tuning parameters'!$B$4:$N$7,HLOOKUP('NZ50-ENE-2_TechInputSplit'!B789,'Tuning parameters'!$C$2:$N$3,2,FALSE),FALSE)),DISENE_EX_TechInputSplit!E789)</f>
        <v>1.4999999999999999E-2</v>
      </c>
      <c r="F789" t="str">
        <f>DISENE_EX_TechInputSplit!F789</f>
        <v>CommercialBuildingDistrict CoolingProductionDeep Lake CoolingEnwave</v>
      </c>
    </row>
    <row r="790" spans="1:6" x14ac:dyDescent="0.25">
      <c r="A790" t="str">
        <f>DISENE_EX_TechInputSplit!A790</f>
        <v>TO</v>
      </c>
      <c r="B790">
        <f>DISENE_EX_TechInputSplit!B790</f>
        <v>2044</v>
      </c>
      <c r="C790" t="str">
        <f>DISENE_EX_TechInputSplit!C790</f>
        <v>SEECOMBDGDHEHWP</v>
      </c>
      <c r="D790" t="str">
        <f>DISENE_EX_TechInputSplit!D790</f>
        <v>COMBDGDCOPRDHEPLARHWP_EX</v>
      </c>
      <c r="E790">
        <f>IFERROR(IFERROR(VLOOKUP(RIGHT(C790,3),'Tuning parameters'!$B$4:$N$7,HLOOKUP(B790,'Tuning parameters'!$C$2:$N$3,2,FALSE),FALSE),VLOOKUP(RIGHT(C790,4),'Tuning parameters'!$B$4:$N$7,HLOOKUP('NZ50-ENE-2_TechInputSplit'!B790,'Tuning parameters'!$C$2:$N$3,2,FALSE),FALSE)),DISENE_EX_TechInputSplit!E790)</f>
        <v>0.98499999999999999</v>
      </c>
      <c r="F790" t="str">
        <f>DISENE_EX_TechInputSplit!F790</f>
        <v>CommercialBuildingDistrict CoolingProductionHeat PumpLarge</v>
      </c>
    </row>
    <row r="791" spans="1:6" x14ac:dyDescent="0.25">
      <c r="A791" t="str">
        <f>DISENE_EX_TechInputSplit!A791</f>
        <v>TO</v>
      </c>
      <c r="B791">
        <f>DISENE_EX_TechInputSplit!B791</f>
        <v>2044</v>
      </c>
      <c r="C791" t="str">
        <f>DISENE_EX_TechInputSplit!C791</f>
        <v>COMBDGELC</v>
      </c>
      <c r="D791" t="str">
        <f>DISENE_EX_TechInputSplit!D791</f>
        <v>COMBDGDCOPRDHEPLARHWP_EX</v>
      </c>
      <c r="E791">
        <f>IFERROR(IFERROR(VLOOKUP(RIGHT(C791,3),'Tuning parameters'!$B$4:$N$7,HLOOKUP(B791,'Tuning parameters'!$C$2:$N$3,2,FALSE),FALSE),VLOOKUP(RIGHT(C791,4),'Tuning parameters'!$B$4:$N$7,HLOOKUP('NZ50-ENE-2_TechInputSplit'!B791,'Tuning parameters'!$C$2:$N$3,2,FALSE),FALSE)),DISENE_EX_TechInputSplit!E791)</f>
        <v>1.4999999999999999E-2</v>
      </c>
      <c r="F791" t="str">
        <f>DISENE_EX_TechInputSplit!F791</f>
        <v>CommercialBuildingDistrict CoolingProductionHeat PumpLarge</v>
      </c>
    </row>
    <row r="792" spans="1:6" x14ac:dyDescent="0.25">
      <c r="A792" t="str">
        <f>DISENE_EX_TechInputSplit!A792</f>
        <v>TO</v>
      </c>
      <c r="B792">
        <f>DISENE_EX_TechInputSplit!B792</f>
        <v>2044</v>
      </c>
      <c r="C792" t="str">
        <f>DISENE_EX_TechInputSplit!C792</f>
        <v>SEECOMBDGDHEHWPP</v>
      </c>
      <c r="D792" t="str">
        <f>DISENE_EX_TechInputSplit!D792</f>
        <v>COMBDGDHEAVGSUB___HW_EX</v>
      </c>
      <c r="E792">
        <f>IFERROR(IFERROR(VLOOKUP(RIGHT(C792,3),'Tuning parameters'!$B$4:$N$7,HLOOKUP(B792,'Tuning parameters'!$C$2:$N$3,2,FALSE),FALSE),VLOOKUP(RIGHT(C792,4),'Tuning parameters'!$B$4:$N$7,HLOOKUP('NZ50-ENE-2_TechInputSplit'!B792,'Tuning parameters'!$C$2:$N$3,2,FALSE),FALSE)),DISENE_EX_TechInputSplit!E792)</f>
        <v>0.97058823529411697</v>
      </c>
      <c r="F792" t="str">
        <f>DISENE_EX_TechInputSplit!F792</f>
        <v>CommercialBuildingDistrict HeatingToronto AverageSubstation</v>
      </c>
    </row>
    <row r="793" spans="1:6" x14ac:dyDescent="0.25">
      <c r="A793" t="str">
        <f>DISENE_EX_TechInputSplit!A793</f>
        <v>TO</v>
      </c>
      <c r="B793">
        <f>DISENE_EX_TechInputSplit!B793</f>
        <v>2044</v>
      </c>
      <c r="C793" t="str">
        <f>DISENE_EX_TechInputSplit!C793</f>
        <v>COMBDGELC</v>
      </c>
      <c r="D793" t="str">
        <f>DISENE_EX_TechInputSplit!D793</f>
        <v>COMBDGDHEAVGSUB___HW_EX</v>
      </c>
      <c r="E793">
        <f>IFERROR(IFERROR(VLOOKUP(RIGHT(C793,3),'Tuning parameters'!$B$4:$N$7,HLOOKUP(B793,'Tuning parameters'!$C$2:$N$3,2,FALSE),FALSE),VLOOKUP(RIGHT(C793,4),'Tuning parameters'!$B$4:$N$7,HLOOKUP('NZ50-ENE-2_TechInputSplit'!B793,'Tuning parameters'!$C$2:$N$3,2,FALSE),FALSE)),DISENE_EX_TechInputSplit!E793)</f>
        <v>2.94117647058823E-2</v>
      </c>
      <c r="F793" t="str">
        <f>DISENE_EX_TechInputSplit!F793</f>
        <v>CommercialBuildingDistrict HeatingToronto AverageSubstation</v>
      </c>
    </row>
    <row r="794" spans="1:6" x14ac:dyDescent="0.25">
      <c r="A794" t="str">
        <f>DISENE_EX_TechInputSplit!A794</f>
        <v>TO</v>
      </c>
      <c r="B794">
        <f>DISENE_EX_TechInputSplit!B794</f>
        <v>2044</v>
      </c>
      <c r="C794" t="str">
        <f>DISENE_EX_TechInputSplit!C794</f>
        <v>COMBDGNGA</v>
      </c>
      <c r="D794" t="str">
        <f>DISENE_EX_TechInputSplit!D794</f>
        <v>COMBDGDHEPRDBOILARNGA_EX</v>
      </c>
      <c r="E794">
        <f>IFERROR(IFERROR(VLOOKUP(RIGHT(C794,3),'Tuning parameters'!$B$4:$N$7,HLOOKUP(B794,'Tuning parameters'!$C$2:$N$3,2,FALSE),FALSE),VLOOKUP(RIGHT(C794,4),'Tuning parameters'!$B$4:$N$7,HLOOKUP('NZ50-ENE-2_TechInputSplit'!B794,'Tuning parameters'!$C$2:$N$3,2,FALSE),FALSE)),DISENE_EX_TechInputSplit!E794)</f>
        <v>0.95</v>
      </c>
      <c r="F794" t="str">
        <f>DISENE_EX_TechInputSplit!F794</f>
        <v>CommercialBuildingDistrict HeatingProductionBoilerLarge</v>
      </c>
    </row>
    <row r="795" spans="1:6" x14ac:dyDescent="0.25">
      <c r="A795" t="str">
        <f>DISENE_EX_TechInputSplit!A795</f>
        <v>TO</v>
      </c>
      <c r="B795">
        <f>DISENE_EX_TechInputSplit!B795</f>
        <v>2044</v>
      </c>
      <c r="C795" t="str">
        <f>DISENE_EX_TechInputSplit!C795</f>
        <v>COMBDGBMTN</v>
      </c>
      <c r="D795" t="str">
        <f>DISENE_EX_TechInputSplit!D795</f>
        <v>COMBDGDHEPRDBOILARNGA_EX</v>
      </c>
      <c r="E795">
        <f>IFERROR(IFERROR(VLOOKUP(RIGHT(C795,3),'Tuning parameters'!$B$4:$N$7,HLOOKUP(B795,'Tuning parameters'!$C$2:$N$3,2,FALSE),FALSE),VLOOKUP(RIGHT(C795,4),'Tuning parameters'!$B$4:$N$7,HLOOKUP('NZ50-ENE-2_TechInputSplit'!B795,'Tuning parameters'!$C$2:$N$3,2,FALSE),FALSE)),DISENE_EX_TechInputSplit!E795)</f>
        <v>0.05</v>
      </c>
      <c r="F795" t="str">
        <f>DISENE_EX_TechInputSplit!F795</f>
        <v>CommercialBuildingDistrict HeatingProductionBoilerLarge</v>
      </c>
    </row>
    <row r="796" spans="1:6" x14ac:dyDescent="0.25">
      <c r="A796" t="str">
        <f>DISENE_EX_TechInputSplit!A796</f>
        <v>TO</v>
      </c>
      <c r="B796">
        <f>DISENE_EX_TechInputSplit!B796</f>
        <v>2044</v>
      </c>
      <c r="C796" t="str">
        <f>DISENE_EX_TechInputSplit!C796</f>
        <v>PUBBDGELC</v>
      </c>
      <c r="D796" t="str">
        <f>DISENE_EX_TechInputSplit!D796</f>
        <v>PUBBDGDCOAVGSUB___CW_EX</v>
      </c>
      <c r="E796">
        <f>IFERROR(IFERROR(VLOOKUP(RIGHT(C796,3),'Tuning parameters'!$B$4:$N$7,HLOOKUP(B796,'Tuning parameters'!$C$2:$N$3,2,FALSE),FALSE),VLOOKUP(RIGHT(C796,4),'Tuning parameters'!$B$4:$N$7,HLOOKUP('NZ50-ENE-2_TechInputSplit'!B796,'Tuning parameters'!$C$2:$N$3,2,FALSE),FALSE)),DISENE_EX_TechInputSplit!E796)</f>
        <v>0.97058823529411697</v>
      </c>
      <c r="F796" t="str">
        <f>DISENE_EX_TechInputSplit!F796</f>
        <v>PublicBuildingDistrict CoolingToronto AverageSubstation</v>
      </c>
    </row>
    <row r="797" spans="1:6" x14ac:dyDescent="0.25">
      <c r="A797" t="str">
        <f>DISENE_EX_TechInputSplit!A797</f>
        <v>TO</v>
      </c>
      <c r="B797">
        <f>DISENE_EX_TechInputSplit!B797</f>
        <v>2044</v>
      </c>
      <c r="C797" t="str">
        <f>DISENE_EX_TechInputSplit!C797</f>
        <v>SEEPUBBDGDCOCWPP</v>
      </c>
      <c r="D797" t="str">
        <f>DISENE_EX_TechInputSplit!D797</f>
        <v>PUBBDGDCOAVGSUB___CW_EX</v>
      </c>
      <c r="E797">
        <f>IFERROR(IFERROR(VLOOKUP(RIGHT(C797,3),'Tuning parameters'!$B$4:$N$7,HLOOKUP(B797,'Tuning parameters'!$C$2:$N$3,2,FALSE),FALSE),VLOOKUP(RIGHT(C797,4),'Tuning parameters'!$B$4:$N$7,HLOOKUP('NZ50-ENE-2_TechInputSplit'!B797,'Tuning parameters'!$C$2:$N$3,2,FALSE),FALSE)),DISENE_EX_TechInputSplit!E797)</f>
        <v>2.94117647058823E-2</v>
      </c>
      <c r="F797" t="str">
        <f>DISENE_EX_TechInputSplit!F797</f>
        <v>PublicBuildingDistrict CoolingToronto AverageSubstation</v>
      </c>
    </row>
    <row r="798" spans="1:6" x14ac:dyDescent="0.25">
      <c r="A798" t="str">
        <f>DISENE_EX_TechInputSplit!A798</f>
        <v>TO</v>
      </c>
      <c r="B798">
        <f>DISENE_EX_TechInputSplit!B798</f>
        <v>2044</v>
      </c>
      <c r="C798" t="str">
        <f>DISENE_EX_TechInputSplit!C798</f>
        <v>SEEPUBBDGDHEHWP</v>
      </c>
      <c r="D798" t="str">
        <f>DISENE_EX_TechInputSplit!D798</f>
        <v>PUBBDGDCOPRDHEPMEDHWP_EX</v>
      </c>
      <c r="E798">
        <f>IFERROR(IFERROR(VLOOKUP(RIGHT(C798,3),'Tuning parameters'!$B$4:$N$7,HLOOKUP(B798,'Tuning parameters'!$C$2:$N$3,2,FALSE),FALSE),VLOOKUP(RIGHT(C798,4),'Tuning parameters'!$B$4:$N$7,HLOOKUP('NZ50-ENE-2_TechInputSplit'!B798,'Tuning parameters'!$C$2:$N$3,2,FALSE),FALSE)),DISENE_EX_TechInputSplit!E798)</f>
        <v>0.98499999999999999</v>
      </c>
      <c r="F798" t="str">
        <f>DISENE_EX_TechInputSplit!F798</f>
        <v>PublicBuildingDistrict CoolingProductionHeat PumpMedium</v>
      </c>
    </row>
    <row r="799" spans="1:6" x14ac:dyDescent="0.25">
      <c r="A799" t="str">
        <f>DISENE_EX_TechInputSplit!A799</f>
        <v>TO</v>
      </c>
      <c r="B799">
        <f>DISENE_EX_TechInputSplit!B799</f>
        <v>2044</v>
      </c>
      <c r="C799" t="str">
        <f>DISENE_EX_TechInputSplit!C799</f>
        <v>PUBBDGELC</v>
      </c>
      <c r="D799" t="str">
        <f>DISENE_EX_TechInputSplit!D799</f>
        <v>PUBBDGDCOPRDHEPMEDHWP_EX</v>
      </c>
      <c r="E799">
        <f>IFERROR(IFERROR(VLOOKUP(RIGHT(C799,3),'Tuning parameters'!$B$4:$N$7,HLOOKUP(B799,'Tuning parameters'!$C$2:$N$3,2,FALSE),FALSE),VLOOKUP(RIGHT(C799,4),'Tuning parameters'!$B$4:$N$7,HLOOKUP('NZ50-ENE-2_TechInputSplit'!B799,'Tuning parameters'!$C$2:$N$3,2,FALSE),FALSE)),DISENE_EX_TechInputSplit!E799)</f>
        <v>1.4999999999999999E-2</v>
      </c>
      <c r="F799" t="str">
        <f>DISENE_EX_TechInputSplit!F799</f>
        <v>PublicBuildingDistrict CoolingProductionHeat PumpMedium</v>
      </c>
    </row>
    <row r="800" spans="1:6" x14ac:dyDescent="0.25">
      <c r="A800" t="str">
        <f>DISENE_EX_TechInputSplit!A800</f>
        <v>TO</v>
      </c>
      <c r="B800">
        <f>DISENE_EX_TechInputSplit!B800</f>
        <v>2044</v>
      </c>
      <c r="C800" t="str">
        <f>DISENE_EX_TechInputSplit!C800</f>
        <v>SEEPUBBDGDHEHWPP</v>
      </c>
      <c r="D800" t="str">
        <f>DISENE_EX_TechInputSplit!D800</f>
        <v>PUBBDGDHEAVGSUB___HW_EX</v>
      </c>
      <c r="E800">
        <f>IFERROR(IFERROR(VLOOKUP(RIGHT(C800,3),'Tuning parameters'!$B$4:$N$7,HLOOKUP(B800,'Tuning parameters'!$C$2:$N$3,2,FALSE),FALSE),VLOOKUP(RIGHT(C800,4),'Tuning parameters'!$B$4:$N$7,HLOOKUP('NZ50-ENE-2_TechInputSplit'!B800,'Tuning parameters'!$C$2:$N$3,2,FALSE),FALSE)),DISENE_EX_TechInputSplit!E800)</f>
        <v>0.97058823529411697</v>
      </c>
      <c r="F800" t="str">
        <f>DISENE_EX_TechInputSplit!F800</f>
        <v>PublicBuildingDistrict HeatingToronto AverageSubstation</v>
      </c>
    </row>
    <row r="801" spans="1:6" x14ac:dyDescent="0.25">
      <c r="A801" t="str">
        <f>DISENE_EX_TechInputSplit!A801</f>
        <v>TO</v>
      </c>
      <c r="B801">
        <f>DISENE_EX_TechInputSplit!B801</f>
        <v>2044</v>
      </c>
      <c r="C801" t="str">
        <f>DISENE_EX_TechInputSplit!C801</f>
        <v>PUBBDGELC</v>
      </c>
      <c r="D801" t="str">
        <f>DISENE_EX_TechInputSplit!D801</f>
        <v>PUBBDGDHEAVGSUB___HW_EX</v>
      </c>
      <c r="E801">
        <f>IFERROR(IFERROR(VLOOKUP(RIGHT(C801,3),'Tuning parameters'!$B$4:$N$7,HLOOKUP(B801,'Tuning parameters'!$C$2:$N$3,2,FALSE),FALSE),VLOOKUP(RIGHT(C801,4),'Tuning parameters'!$B$4:$N$7,HLOOKUP('NZ50-ENE-2_TechInputSplit'!B801,'Tuning parameters'!$C$2:$N$3,2,FALSE),FALSE)),DISENE_EX_TechInputSplit!E801)</f>
        <v>2.94117647058823E-2</v>
      </c>
      <c r="F801" t="str">
        <f>DISENE_EX_TechInputSplit!F801</f>
        <v>PublicBuildingDistrict HeatingToronto AverageSubstation</v>
      </c>
    </row>
    <row r="802" spans="1:6" x14ac:dyDescent="0.25">
      <c r="A802" t="str">
        <f>DISENE_EX_TechInputSplit!A802</f>
        <v>TO</v>
      </c>
      <c r="B802">
        <f>DISENE_EX_TechInputSplit!B802</f>
        <v>2044</v>
      </c>
      <c r="C802" t="str">
        <f>DISENE_EX_TechInputSplit!C802</f>
        <v>PUBBDGNGA</v>
      </c>
      <c r="D802" t="str">
        <f>DISENE_EX_TechInputSplit!D802</f>
        <v>PUBBDGDHEPRDBOILARNGA_EX</v>
      </c>
      <c r="E802">
        <f>IFERROR(IFERROR(VLOOKUP(RIGHT(C802,3),'Tuning parameters'!$B$4:$N$7,HLOOKUP(B802,'Tuning parameters'!$C$2:$N$3,2,FALSE),FALSE),VLOOKUP(RIGHT(C802,4),'Tuning parameters'!$B$4:$N$7,HLOOKUP('NZ50-ENE-2_TechInputSplit'!B802,'Tuning parameters'!$C$2:$N$3,2,FALSE),FALSE)),DISENE_EX_TechInputSplit!E802)</f>
        <v>0.95</v>
      </c>
      <c r="F802" t="str">
        <f>DISENE_EX_TechInputSplit!F802</f>
        <v>PublicBuildingDistrict HeatingProductionBoilerLarge</v>
      </c>
    </row>
    <row r="803" spans="1:6" x14ac:dyDescent="0.25">
      <c r="A803" t="str">
        <f>DISENE_EX_TechInputSplit!A803</f>
        <v>TO</v>
      </c>
      <c r="B803">
        <f>DISENE_EX_TechInputSplit!B803</f>
        <v>2044</v>
      </c>
      <c r="C803" t="str">
        <f>DISENE_EX_TechInputSplit!C803</f>
        <v>PUBBDGBMTN</v>
      </c>
      <c r="D803" t="str">
        <f>DISENE_EX_TechInputSplit!D803</f>
        <v>PUBBDGDHEPRDBOILARNGA_EX</v>
      </c>
      <c r="E803">
        <f>IFERROR(IFERROR(VLOOKUP(RIGHT(C803,3),'Tuning parameters'!$B$4:$N$7,HLOOKUP(B803,'Tuning parameters'!$C$2:$N$3,2,FALSE),FALSE),VLOOKUP(RIGHT(C803,4),'Tuning parameters'!$B$4:$N$7,HLOOKUP('NZ50-ENE-2_TechInputSplit'!B803,'Tuning parameters'!$C$2:$N$3,2,FALSE),FALSE)),DISENE_EX_TechInputSplit!E803)</f>
        <v>0.05</v>
      </c>
      <c r="F803" t="str">
        <f>DISENE_EX_TechInputSplit!F803</f>
        <v>PublicBuildingDistrict HeatingProductionBoilerLarge</v>
      </c>
    </row>
    <row r="804" spans="1:6" x14ac:dyDescent="0.25">
      <c r="A804" t="str">
        <f>DISENE_EX_TechInputSplit!A804</f>
        <v>TO</v>
      </c>
      <c r="B804">
        <f>DISENE_EX_TechInputSplit!B804</f>
        <v>2044</v>
      </c>
      <c r="C804" t="str">
        <f>DISENE_EX_TechInputSplit!C804</f>
        <v>SEERESBDGDCOCWPP</v>
      </c>
      <c r="D804" t="str">
        <f>DISENE_EX_TechInputSplit!D804</f>
        <v>RESBDGDCOAVGSUB___CW_EX</v>
      </c>
      <c r="E804">
        <f>IFERROR(IFERROR(VLOOKUP(RIGHT(C804,3),'Tuning parameters'!$B$4:$N$7,HLOOKUP(B804,'Tuning parameters'!$C$2:$N$3,2,FALSE),FALSE),VLOOKUP(RIGHT(C804,4),'Tuning parameters'!$B$4:$N$7,HLOOKUP('NZ50-ENE-2_TechInputSplit'!B804,'Tuning parameters'!$C$2:$N$3,2,FALSE),FALSE)),DISENE_EX_TechInputSplit!E804)</f>
        <v>0.97058823529411697</v>
      </c>
      <c r="F804" t="str">
        <f>DISENE_EX_TechInputSplit!F804</f>
        <v>ResidentialBuildingDistrict CoolingToronto AverageSubstation</v>
      </c>
    </row>
    <row r="805" spans="1:6" x14ac:dyDescent="0.25">
      <c r="A805" t="str">
        <f>DISENE_EX_TechInputSplit!A805</f>
        <v>TO</v>
      </c>
      <c r="B805">
        <f>DISENE_EX_TechInputSplit!B805</f>
        <v>2044</v>
      </c>
      <c r="C805" t="str">
        <f>DISENE_EX_TechInputSplit!C805</f>
        <v>RESBDGELC</v>
      </c>
      <c r="D805" t="str">
        <f>DISENE_EX_TechInputSplit!D805</f>
        <v>RESBDGDCOAVGSUB___CW_EX</v>
      </c>
      <c r="E805">
        <f>IFERROR(IFERROR(VLOOKUP(RIGHT(C805,3),'Tuning parameters'!$B$4:$N$7,HLOOKUP(B805,'Tuning parameters'!$C$2:$N$3,2,FALSE),FALSE),VLOOKUP(RIGHT(C805,4),'Tuning parameters'!$B$4:$N$7,HLOOKUP('NZ50-ENE-2_TechInputSplit'!B805,'Tuning parameters'!$C$2:$N$3,2,FALSE),FALSE)),DISENE_EX_TechInputSplit!E805)</f>
        <v>2.94117647058823E-2</v>
      </c>
      <c r="F805" t="str">
        <f>DISENE_EX_TechInputSplit!F805</f>
        <v>ResidentialBuildingDistrict CoolingToronto AverageSubstation</v>
      </c>
    </row>
    <row r="806" spans="1:6" x14ac:dyDescent="0.25">
      <c r="A806" t="str">
        <f>DISENE_EX_TechInputSplit!A806</f>
        <v>TO</v>
      </c>
      <c r="B806">
        <f>DISENE_EX_TechInputSplit!B806</f>
        <v>2044</v>
      </c>
      <c r="C806" t="str">
        <f>DISENE_EX_TechInputSplit!C806</f>
        <v>RESBDGELC</v>
      </c>
      <c r="D806" t="str">
        <f>DISENE_EX_TechInputSplit!D806</f>
        <v>RESBDGDCOPRDDLAENWELC_EX</v>
      </c>
      <c r="E806">
        <f>IFERROR(IFERROR(VLOOKUP(RIGHT(C806,3),'Tuning parameters'!$B$4:$N$7,HLOOKUP(B806,'Tuning parameters'!$C$2:$N$3,2,FALSE),FALSE),VLOOKUP(RIGHT(C806,4),'Tuning parameters'!$B$4:$N$7,HLOOKUP('NZ50-ENE-2_TechInputSplit'!B806,'Tuning parameters'!$C$2:$N$3,2,FALSE),FALSE)),DISENE_EX_TechInputSplit!E806)</f>
        <v>0.98499999999999999</v>
      </c>
      <c r="F806" t="str">
        <f>DISENE_EX_TechInputSplit!F806</f>
        <v>ResidentialBuildingDistrict CoolingProductionDeep Lake CoolingEnwave</v>
      </c>
    </row>
    <row r="807" spans="1:6" x14ac:dyDescent="0.25">
      <c r="A807" t="str">
        <f>DISENE_EX_TechInputSplit!A807</f>
        <v>TO</v>
      </c>
      <c r="B807">
        <f>DISENE_EX_TechInputSplit!B807</f>
        <v>2044</v>
      </c>
      <c r="C807" t="str">
        <f>DISENE_EX_TechInputSplit!C807</f>
        <v>RESBDGETHOS</v>
      </c>
      <c r="D807" t="str">
        <f>DISENE_EX_TechInputSplit!D807</f>
        <v>RESBDGDCOPRDDLAENWELC_EX</v>
      </c>
      <c r="E807">
        <f>IFERROR(IFERROR(VLOOKUP(RIGHT(C807,3),'Tuning parameters'!$B$4:$N$7,HLOOKUP(B807,'Tuning parameters'!$C$2:$N$3,2,FALSE),FALSE),VLOOKUP(RIGHT(C807,4),'Tuning parameters'!$B$4:$N$7,HLOOKUP('NZ50-ENE-2_TechInputSplit'!B807,'Tuning parameters'!$C$2:$N$3,2,FALSE),FALSE)),DISENE_EX_TechInputSplit!E807)</f>
        <v>1.4999999999999999E-2</v>
      </c>
      <c r="F807" t="str">
        <f>DISENE_EX_TechInputSplit!F807</f>
        <v>ResidentialBuildingDistrict CoolingProductionDeep Lake CoolingEnwave</v>
      </c>
    </row>
    <row r="808" spans="1:6" x14ac:dyDescent="0.25">
      <c r="A808" t="str">
        <f>DISENE_EX_TechInputSplit!A808</f>
        <v>TO</v>
      </c>
      <c r="B808">
        <f>DISENE_EX_TechInputSplit!B808</f>
        <v>2044</v>
      </c>
      <c r="C808" t="str">
        <f>DISENE_EX_TechInputSplit!C808</f>
        <v>SEERESBDGDHEHWP</v>
      </c>
      <c r="D808" t="str">
        <f>DISENE_EX_TechInputSplit!D808</f>
        <v>RESBDGDCOPRDHEPLARHWP_EX</v>
      </c>
      <c r="E808">
        <f>IFERROR(IFERROR(VLOOKUP(RIGHT(C808,3),'Tuning parameters'!$B$4:$N$7,HLOOKUP(B808,'Tuning parameters'!$C$2:$N$3,2,FALSE),FALSE),VLOOKUP(RIGHT(C808,4),'Tuning parameters'!$B$4:$N$7,HLOOKUP('NZ50-ENE-2_TechInputSplit'!B808,'Tuning parameters'!$C$2:$N$3,2,FALSE),FALSE)),DISENE_EX_TechInputSplit!E808)</f>
        <v>0.98499999999999999</v>
      </c>
      <c r="F808" t="str">
        <f>DISENE_EX_TechInputSplit!F808</f>
        <v>ResidentialBuildingDistrict CoolingProductionHeat PumpLarge</v>
      </c>
    </row>
    <row r="809" spans="1:6" x14ac:dyDescent="0.25">
      <c r="A809" t="str">
        <f>DISENE_EX_TechInputSplit!A809</f>
        <v>TO</v>
      </c>
      <c r="B809">
        <f>DISENE_EX_TechInputSplit!B809</f>
        <v>2044</v>
      </c>
      <c r="C809" t="str">
        <f>DISENE_EX_TechInputSplit!C809</f>
        <v>RESBDGELC</v>
      </c>
      <c r="D809" t="str">
        <f>DISENE_EX_TechInputSplit!D809</f>
        <v>RESBDGDCOPRDHEPLARHWP_EX</v>
      </c>
      <c r="E809">
        <f>IFERROR(IFERROR(VLOOKUP(RIGHT(C809,3),'Tuning parameters'!$B$4:$N$7,HLOOKUP(B809,'Tuning parameters'!$C$2:$N$3,2,FALSE),FALSE),VLOOKUP(RIGHT(C809,4),'Tuning parameters'!$B$4:$N$7,HLOOKUP('NZ50-ENE-2_TechInputSplit'!B809,'Tuning parameters'!$C$2:$N$3,2,FALSE),FALSE)),DISENE_EX_TechInputSplit!E809)</f>
        <v>1.4999999999999999E-2</v>
      </c>
      <c r="F809" t="str">
        <f>DISENE_EX_TechInputSplit!F809</f>
        <v>ResidentialBuildingDistrict CoolingProductionHeat PumpLarge</v>
      </c>
    </row>
    <row r="810" spans="1:6" x14ac:dyDescent="0.25">
      <c r="A810" t="str">
        <f>DISENE_EX_TechInputSplit!A810</f>
        <v>TO</v>
      </c>
      <c r="B810">
        <f>DISENE_EX_TechInputSplit!B810</f>
        <v>2044</v>
      </c>
      <c r="C810" t="str">
        <f>DISENE_EX_TechInputSplit!C810</f>
        <v>SEERESBDGDHEHWPP</v>
      </c>
      <c r="D810" t="str">
        <f>DISENE_EX_TechInputSplit!D810</f>
        <v>RESBDGDHEAVGSUB___HW_EX</v>
      </c>
      <c r="E810">
        <f>IFERROR(IFERROR(VLOOKUP(RIGHT(C810,3),'Tuning parameters'!$B$4:$N$7,HLOOKUP(B810,'Tuning parameters'!$C$2:$N$3,2,FALSE),FALSE),VLOOKUP(RIGHT(C810,4),'Tuning parameters'!$B$4:$N$7,HLOOKUP('NZ50-ENE-2_TechInputSplit'!B810,'Tuning parameters'!$C$2:$N$3,2,FALSE),FALSE)),DISENE_EX_TechInputSplit!E810)</f>
        <v>0.97058823529411697</v>
      </c>
      <c r="F810" t="str">
        <f>DISENE_EX_TechInputSplit!F810</f>
        <v>ResidentialBuildingDistrict HeatingToronto AverageSubstation</v>
      </c>
    </row>
    <row r="811" spans="1:6" x14ac:dyDescent="0.25">
      <c r="A811" t="str">
        <f>DISENE_EX_TechInputSplit!A811</f>
        <v>TO</v>
      </c>
      <c r="B811">
        <f>DISENE_EX_TechInputSplit!B811</f>
        <v>2044</v>
      </c>
      <c r="C811" t="str">
        <f>DISENE_EX_TechInputSplit!C811</f>
        <v>RESBDGELC</v>
      </c>
      <c r="D811" t="str">
        <f>DISENE_EX_TechInputSplit!D811</f>
        <v>RESBDGDHEAVGSUB___HW_EX</v>
      </c>
      <c r="E811">
        <f>IFERROR(IFERROR(VLOOKUP(RIGHT(C811,3),'Tuning parameters'!$B$4:$N$7,HLOOKUP(B811,'Tuning parameters'!$C$2:$N$3,2,FALSE),FALSE),VLOOKUP(RIGHT(C811,4),'Tuning parameters'!$B$4:$N$7,HLOOKUP('NZ50-ENE-2_TechInputSplit'!B811,'Tuning parameters'!$C$2:$N$3,2,FALSE),FALSE)),DISENE_EX_TechInputSplit!E811)</f>
        <v>2.94117647058823E-2</v>
      </c>
      <c r="F811" t="str">
        <f>DISENE_EX_TechInputSplit!F811</f>
        <v>ResidentialBuildingDistrict HeatingToronto AverageSubstation</v>
      </c>
    </row>
    <row r="812" spans="1:6" x14ac:dyDescent="0.25">
      <c r="A812" t="str">
        <f>DISENE_EX_TechInputSplit!A812</f>
        <v>TO</v>
      </c>
      <c r="B812">
        <f>DISENE_EX_TechInputSplit!B812</f>
        <v>2044</v>
      </c>
      <c r="C812" t="str">
        <f>DISENE_EX_TechInputSplit!C812</f>
        <v>RESBDGNGA</v>
      </c>
      <c r="D812" t="str">
        <f>DISENE_EX_TechInputSplit!D812</f>
        <v>RESBDGDHEPRDBOILARNGA_EX</v>
      </c>
      <c r="E812">
        <f>IFERROR(IFERROR(VLOOKUP(RIGHT(C812,3),'Tuning parameters'!$B$4:$N$7,HLOOKUP(B812,'Tuning parameters'!$C$2:$N$3,2,FALSE),FALSE),VLOOKUP(RIGHT(C812,4),'Tuning parameters'!$B$4:$N$7,HLOOKUP('NZ50-ENE-2_TechInputSplit'!B812,'Tuning parameters'!$C$2:$N$3,2,FALSE),FALSE)),DISENE_EX_TechInputSplit!E812)</f>
        <v>0.95</v>
      </c>
      <c r="F812" t="str">
        <f>DISENE_EX_TechInputSplit!F812</f>
        <v>ResidentialBuildingDistrict HeatingProductionBoilerLarge</v>
      </c>
    </row>
    <row r="813" spans="1:6" x14ac:dyDescent="0.25">
      <c r="A813" t="str">
        <f>DISENE_EX_TechInputSplit!A813</f>
        <v>TO</v>
      </c>
      <c r="B813">
        <f>DISENE_EX_TechInputSplit!B813</f>
        <v>2044</v>
      </c>
      <c r="C813" t="str">
        <f>DISENE_EX_TechInputSplit!C813</f>
        <v>RESBDGBMTN</v>
      </c>
      <c r="D813" t="str">
        <f>DISENE_EX_TechInputSplit!D813</f>
        <v>RESBDGDHEPRDBOILARNGA_EX</v>
      </c>
      <c r="E813">
        <f>IFERROR(IFERROR(VLOOKUP(RIGHT(C813,3),'Tuning parameters'!$B$4:$N$7,HLOOKUP(B813,'Tuning parameters'!$C$2:$N$3,2,FALSE),FALSE),VLOOKUP(RIGHT(C813,4),'Tuning parameters'!$B$4:$N$7,HLOOKUP('NZ50-ENE-2_TechInputSplit'!B813,'Tuning parameters'!$C$2:$N$3,2,FALSE),FALSE)),DISENE_EX_TechInputSplit!E813)</f>
        <v>0.05</v>
      </c>
      <c r="F813" t="str">
        <f>DISENE_EX_TechInputSplit!F813</f>
        <v>ResidentialBuildingDistrict HeatingProductionBoilerLarge</v>
      </c>
    </row>
    <row r="814" spans="1:6" x14ac:dyDescent="0.25">
      <c r="A814" t="str">
        <f>DISENE_EX_TechInputSplit!A814</f>
        <v>TO</v>
      </c>
      <c r="B814">
        <f>DISENE_EX_TechInputSplit!B814</f>
        <v>2045</v>
      </c>
      <c r="C814" t="str">
        <f>DISENE_EX_TechInputSplit!C814</f>
        <v>SEECOMBDGDCOCWPP</v>
      </c>
      <c r="D814" t="str">
        <f>DISENE_EX_TechInputSplit!D814</f>
        <v>COMBDGDCOAVGSUB___CW_EX</v>
      </c>
      <c r="E814">
        <f>IFERROR(IFERROR(VLOOKUP(RIGHT(C814,3),'Tuning parameters'!$B$4:$N$7,HLOOKUP(B814,'Tuning parameters'!$C$2:$N$3,2,FALSE),FALSE),VLOOKUP(RIGHT(C814,4),'Tuning parameters'!$B$4:$N$7,HLOOKUP('NZ50-ENE-2_TechInputSplit'!B814,'Tuning parameters'!$C$2:$N$3,2,FALSE),FALSE)),DISENE_EX_TechInputSplit!E814)</f>
        <v>0.97058823529411697</v>
      </c>
      <c r="F814" t="str">
        <f>DISENE_EX_TechInputSplit!F814</f>
        <v>CommercialBuildingDistrict CoolingToronto AverageSubstation</v>
      </c>
    </row>
    <row r="815" spans="1:6" x14ac:dyDescent="0.25">
      <c r="A815" t="str">
        <f>DISENE_EX_TechInputSplit!A815</f>
        <v>TO</v>
      </c>
      <c r="B815">
        <f>DISENE_EX_TechInputSplit!B815</f>
        <v>2045</v>
      </c>
      <c r="C815" t="str">
        <f>DISENE_EX_TechInputSplit!C815</f>
        <v>COMBDGELC</v>
      </c>
      <c r="D815" t="str">
        <f>DISENE_EX_TechInputSplit!D815</f>
        <v>COMBDGDCOAVGSUB___CW_EX</v>
      </c>
      <c r="E815">
        <f>IFERROR(IFERROR(VLOOKUP(RIGHT(C815,3),'Tuning parameters'!$B$4:$N$7,HLOOKUP(B815,'Tuning parameters'!$C$2:$N$3,2,FALSE),FALSE),VLOOKUP(RIGHT(C815,4),'Tuning parameters'!$B$4:$N$7,HLOOKUP('NZ50-ENE-2_TechInputSplit'!B815,'Tuning parameters'!$C$2:$N$3,2,FALSE),FALSE)),DISENE_EX_TechInputSplit!E815)</f>
        <v>2.94117647058823E-2</v>
      </c>
      <c r="F815" t="str">
        <f>DISENE_EX_TechInputSplit!F815</f>
        <v>CommercialBuildingDistrict CoolingToronto AverageSubstation</v>
      </c>
    </row>
    <row r="816" spans="1:6" x14ac:dyDescent="0.25">
      <c r="A816" t="str">
        <f>DISENE_EX_TechInputSplit!A816</f>
        <v>TO</v>
      </c>
      <c r="B816">
        <f>DISENE_EX_TechInputSplit!B816</f>
        <v>2045</v>
      </c>
      <c r="C816" t="str">
        <f>DISENE_EX_TechInputSplit!C816</f>
        <v>COMBDGELC</v>
      </c>
      <c r="D816" t="str">
        <f>DISENE_EX_TechInputSplit!D816</f>
        <v>COMBDGDCOPRDDLAENWELC_EX</v>
      </c>
      <c r="E816">
        <f>IFERROR(IFERROR(VLOOKUP(RIGHT(C816,3),'Tuning parameters'!$B$4:$N$7,HLOOKUP(B816,'Tuning parameters'!$C$2:$N$3,2,FALSE),FALSE),VLOOKUP(RIGHT(C816,4),'Tuning parameters'!$B$4:$N$7,HLOOKUP('NZ50-ENE-2_TechInputSplit'!B816,'Tuning parameters'!$C$2:$N$3,2,FALSE),FALSE)),DISENE_EX_TechInputSplit!E816)</f>
        <v>0.98499999999999999</v>
      </c>
      <c r="F816" t="str">
        <f>DISENE_EX_TechInputSplit!F816</f>
        <v>CommercialBuildingDistrict CoolingProductionDeep Lake CoolingEnwave</v>
      </c>
    </row>
    <row r="817" spans="1:6" x14ac:dyDescent="0.25">
      <c r="A817" t="str">
        <f>DISENE_EX_TechInputSplit!A817</f>
        <v>TO</v>
      </c>
      <c r="B817">
        <f>DISENE_EX_TechInputSplit!B817</f>
        <v>2045</v>
      </c>
      <c r="C817" t="str">
        <f>DISENE_EX_TechInputSplit!C817</f>
        <v>COMBDGETHOS</v>
      </c>
      <c r="D817" t="str">
        <f>DISENE_EX_TechInputSplit!D817</f>
        <v>COMBDGDCOPRDDLAENWELC_EX</v>
      </c>
      <c r="E817">
        <f>IFERROR(IFERROR(VLOOKUP(RIGHT(C817,3),'Tuning parameters'!$B$4:$N$7,HLOOKUP(B817,'Tuning parameters'!$C$2:$N$3,2,FALSE),FALSE),VLOOKUP(RIGHT(C817,4),'Tuning parameters'!$B$4:$N$7,HLOOKUP('NZ50-ENE-2_TechInputSplit'!B817,'Tuning parameters'!$C$2:$N$3,2,FALSE),FALSE)),DISENE_EX_TechInputSplit!E817)</f>
        <v>1.4999999999999999E-2</v>
      </c>
      <c r="F817" t="str">
        <f>DISENE_EX_TechInputSplit!F817</f>
        <v>CommercialBuildingDistrict CoolingProductionDeep Lake CoolingEnwave</v>
      </c>
    </row>
    <row r="818" spans="1:6" x14ac:dyDescent="0.25">
      <c r="A818" t="str">
        <f>DISENE_EX_TechInputSplit!A818</f>
        <v>TO</v>
      </c>
      <c r="B818">
        <f>DISENE_EX_TechInputSplit!B818</f>
        <v>2045</v>
      </c>
      <c r="C818" t="str">
        <f>DISENE_EX_TechInputSplit!C818</f>
        <v>SEECOMBDGDHEHWP</v>
      </c>
      <c r="D818" t="str">
        <f>DISENE_EX_TechInputSplit!D818</f>
        <v>COMBDGDCOPRDHEPLARHWP_EX</v>
      </c>
      <c r="E818">
        <f>IFERROR(IFERROR(VLOOKUP(RIGHT(C818,3),'Tuning parameters'!$B$4:$N$7,HLOOKUP(B818,'Tuning parameters'!$C$2:$N$3,2,FALSE),FALSE),VLOOKUP(RIGHT(C818,4),'Tuning parameters'!$B$4:$N$7,HLOOKUP('NZ50-ENE-2_TechInputSplit'!B818,'Tuning parameters'!$C$2:$N$3,2,FALSE),FALSE)),DISENE_EX_TechInputSplit!E818)</f>
        <v>0.98499999999999999</v>
      </c>
      <c r="F818" t="str">
        <f>DISENE_EX_TechInputSplit!F818</f>
        <v>CommercialBuildingDistrict CoolingProductionHeat PumpLarge</v>
      </c>
    </row>
    <row r="819" spans="1:6" x14ac:dyDescent="0.25">
      <c r="A819" t="str">
        <f>DISENE_EX_TechInputSplit!A819</f>
        <v>TO</v>
      </c>
      <c r="B819">
        <f>DISENE_EX_TechInputSplit!B819</f>
        <v>2045</v>
      </c>
      <c r="C819" t="str">
        <f>DISENE_EX_TechInputSplit!C819</f>
        <v>COMBDGELC</v>
      </c>
      <c r="D819" t="str">
        <f>DISENE_EX_TechInputSplit!D819</f>
        <v>COMBDGDCOPRDHEPLARHWP_EX</v>
      </c>
      <c r="E819">
        <f>IFERROR(IFERROR(VLOOKUP(RIGHT(C819,3),'Tuning parameters'!$B$4:$N$7,HLOOKUP(B819,'Tuning parameters'!$C$2:$N$3,2,FALSE),FALSE),VLOOKUP(RIGHT(C819,4),'Tuning parameters'!$B$4:$N$7,HLOOKUP('NZ50-ENE-2_TechInputSplit'!B819,'Tuning parameters'!$C$2:$N$3,2,FALSE),FALSE)),DISENE_EX_TechInputSplit!E819)</f>
        <v>1.4999999999999999E-2</v>
      </c>
      <c r="F819" t="str">
        <f>DISENE_EX_TechInputSplit!F819</f>
        <v>CommercialBuildingDistrict CoolingProductionHeat PumpLarge</v>
      </c>
    </row>
    <row r="820" spans="1:6" x14ac:dyDescent="0.25">
      <c r="A820" t="str">
        <f>DISENE_EX_TechInputSplit!A820</f>
        <v>TO</v>
      </c>
      <c r="B820">
        <f>DISENE_EX_TechInputSplit!B820</f>
        <v>2045</v>
      </c>
      <c r="C820" t="str">
        <f>DISENE_EX_TechInputSplit!C820</f>
        <v>SEECOMBDGDHEHWPP</v>
      </c>
      <c r="D820" t="str">
        <f>DISENE_EX_TechInputSplit!D820</f>
        <v>COMBDGDHEAVGSUB___HW_EX</v>
      </c>
      <c r="E820">
        <f>IFERROR(IFERROR(VLOOKUP(RIGHT(C820,3),'Tuning parameters'!$B$4:$N$7,HLOOKUP(B820,'Tuning parameters'!$C$2:$N$3,2,FALSE),FALSE),VLOOKUP(RIGHT(C820,4),'Tuning parameters'!$B$4:$N$7,HLOOKUP('NZ50-ENE-2_TechInputSplit'!B820,'Tuning parameters'!$C$2:$N$3,2,FALSE),FALSE)),DISENE_EX_TechInputSplit!E820)</f>
        <v>0.97058823529411697</v>
      </c>
      <c r="F820" t="str">
        <f>DISENE_EX_TechInputSplit!F820</f>
        <v>CommercialBuildingDistrict HeatingToronto AverageSubstation</v>
      </c>
    </row>
    <row r="821" spans="1:6" x14ac:dyDescent="0.25">
      <c r="A821" t="str">
        <f>DISENE_EX_TechInputSplit!A821</f>
        <v>TO</v>
      </c>
      <c r="B821">
        <f>DISENE_EX_TechInputSplit!B821</f>
        <v>2045</v>
      </c>
      <c r="C821" t="str">
        <f>DISENE_EX_TechInputSplit!C821</f>
        <v>COMBDGELC</v>
      </c>
      <c r="D821" t="str">
        <f>DISENE_EX_TechInputSplit!D821</f>
        <v>COMBDGDHEAVGSUB___HW_EX</v>
      </c>
      <c r="E821">
        <f>IFERROR(IFERROR(VLOOKUP(RIGHT(C821,3),'Tuning parameters'!$B$4:$N$7,HLOOKUP(B821,'Tuning parameters'!$C$2:$N$3,2,FALSE),FALSE),VLOOKUP(RIGHT(C821,4),'Tuning parameters'!$B$4:$N$7,HLOOKUP('NZ50-ENE-2_TechInputSplit'!B821,'Tuning parameters'!$C$2:$N$3,2,FALSE),FALSE)),DISENE_EX_TechInputSplit!E821)</f>
        <v>2.94117647058823E-2</v>
      </c>
      <c r="F821" t="str">
        <f>DISENE_EX_TechInputSplit!F821</f>
        <v>CommercialBuildingDistrict HeatingToronto AverageSubstation</v>
      </c>
    </row>
    <row r="822" spans="1:6" x14ac:dyDescent="0.25">
      <c r="A822" t="str">
        <f>DISENE_EX_TechInputSplit!A822</f>
        <v>TO</v>
      </c>
      <c r="B822">
        <f>DISENE_EX_TechInputSplit!B822</f>
        <v>2045</v>
      </c>
      <c r="C822" t="str">
        <f>DISENE_EX_TechInputSplit!C822</f>
        <v>COMBDGNGA</v>
      </c>
      <c r="D822" t="str">
        <f>DISENE_EX_TechInputSplit!D822</f>
        <v>COMBDGDHEPRDBOILARNGA_EX</v>
      </c>
      <c r="E822">
        <f>IFERROR(IFERROR(VLOOKUP(RIGHT(C822,3),'Tuning parameters'!$B$4:$N$7,HLOOKUP(B822,'Tuning parameters'!$C$2:$N$3,2,FALSE),FALSE),VLOOKUP(RIGHT(C822,4),'Tuning parameters'!$B$4:$N$7,HLOOKUP('NZ50-ENE-2_TechInputSplit'!B822,'Tuning parameters'!$C$2:$N$3,2,FALSE),FALSE)),DISENE_EX_TechInputSplit!E822)</f>
        <v>0</v>
      </c>
      <c r="F822" t="str">
        <f>DISENE_EX_TechInputSplit!F822</f>
        <v>CommercialBuildingDistrict HeatingProductionBoilerLarge</v>
      </c>
    </row>
    <row r="823" spans="1:6" x14ac:dyDescent="0.25">
      <c r="A823" t="str">
        <f>DISENE_EX_TechInputSplit!A823</f>
        <v>TO</v>
      </c>
      <c r="B823">
        <f>DISENE_EX_TechInputSplit!B823</f>
        <v>2045</v>
      </c>
      <c r="C823" t="str">
        <f>DISENE_EX_TechInputSplit!C823</f>
        <v>COMBDGBMTN</v>
      </c>
      <c r="D823" t="str">
        <f>DISENE_EX_TechInputSplit!D823</f>
        <v>COMBDGDHEPRDBOILARNGA_EX</v>
      </c>
      <c r="E823">
        <f>IFERROR(IFERROR(VLOOKUP(RIGHT(C823,3),'Tuning parameters'!$B$4:$N$7,HLOOKUP(B823,'Tuning parameters'!$C$2:$N$3,2,FALSE),FALSE),VLOOKUP(RIGHT(C823,4),'Tuning parameters'!$B$4:$N$7,HLOOKUP('NZ50-ENE-2_TechInputSplit'!B823,'Tuning parameters'!$C$2:$N$3,2,FALSE),FALSE)),DISENE_EX_TechInputSplit!E823)</f>
        <v>1</v>
      </c>
      <c r="F823" t="str">
        <f>DISENE_EX_TechInputSplit!F823</f>
        <v>CommercialBuildingDistrict HeatingProductionBoilerLarge</v>
      </c>
    </row>
    <row r="824" spans="1:6" x14ac:dyDescent="0.25">
      <c r="A824" t="str">
        <f>DISENE_EX_TechInputSplit!A824</f>
        <v>TO</v>
      </c>
      <c r="B824">
        <f>DISENE_EX_TechInputSplit!B824</f>
        <v>2045</v>
      </c>
      <c r="C824" t="str">
        <f>DISENE_EX_TechInputSplit!C824</f>
        <v>PUBBDGELC</v>
      </c>
      <c r="D824" t="str">
        <f>DISENE_EX_TechInputSplit!D824</f>
        <v>PUBBDGDCOAVGSUB___CW_EX</v>
      </c>
      <c r="E824">
        <f>IFERROR(IFERROR(VLOOKUP(RIGHT(C824,3),'Tuning parameters'!$B$4:$N$7,HLOOKUP(B824,'Tuning parameters'!$C$2:$N$3,2,FALSE),FALSE),VLOOKUP(RIGHT(C824,4),'Tuning parameters'!$B$4:$N$7,HLOOKUP('NZ50-ENE-2_TechInputSplit'!B824,'Tuning parameters'!$C$2:$N$3,2,FALSE),FALSE)),DISENE_EX_TechInputSplit!E824)</f>
        <v>0.97058823529411697</v>
      </c>
      <c r="F824" t="str">
        <f>DISENE_EX_TechInputSplit!F824</f>
        <v>PublicBuildingDistrict CoolingToronto AverageSubstation</v>
      </c>
    </row>
    <row r="825" spans="1:6" x14ac:dyDescent="0.25">
      <c r="A825" t="str">
        <f>DISENE_EX_TechInputSplit!A825</f>
        <v>TO</v>
      </c>
      <c r="B825">
        <f>DISENE_EX_TechInputSplit!B825</f>
        <v>2045</v>
      </c>
      <c r="C825" t="str">
        <f>DISENE_EX_TechInputSplit!C825</f>
        <v>SEEPUBBDGDCOCWPP</v>
      </c>
      <c r="D825" t="str">
        <f>DISENE_EX_TechInputSplit!D825</f>
        <v>PUBBDGDCOAVGSUB___CW_EX</v>
      </c>
      <c r="E825">
        <f>IFERROR(IFERROR(VLOOKUP(RIGHT(C825,3),'Tuning parameters'!$B$4:$N$7,HLOOKUP(B825,'Tuning parameters'!$C$2:$N$3,2,FALSE),FALSE),VLOOKUP(RIGHT(C825,4),'Tuning parameters'!$B$4:$N$7,HLOOKUP('NZ50-ENE-2_TechInputSplit'!B825,'Tuning parameters'!$C$2:$N$3,2,FALSE),FALSE)),DISENE_EX_TechInputSplit!E825)</f>
        <v>2.94117647058823E-2</v>
      </c>
      <c r="F825" t="str">
        <f>DISENE_EX_TechInputSplit!F825</f>
        <v>PublicBuildingDistrict CoolingToronto AverageSubstation</v>
      </c>
    </row>
    <row r="826" spans="1:6" x14ac:dyDescent="0.25">
      <c r="A826" t="str">
        <f>DISENE_EX_TechInputSplit!A826</f>
        <v>TO</v>
      </c>
      <c r="B826">
        <f>DISENE_EX_TechInputSplit!B826</f>
        <v>2045</v>
      </c>
      <c r="C826" t="str">
        <f>DISENE_EX_TechInputSplit!C826</f>
        <v>SEEPUBBDGDHEHWP</v>
      </c>
      <c r="D826" t="str">
        <f>DISENE_EX_TechInputSplit!D826</f>
        <v>PUBBDGDCOPRDHEPMEDHWP_EX</v>
      </c>
      <c r="E826">
        <f>IFERROR(IFERROR(VLOOKUP(RIGHT(C826,3),'Tuning parameters'!$B$4:$N$7,HLOOKUP(B826,'Tuning parameters'!$C$2:$N$3,2,FALSE),FALSE),VLOOKUP(RIGHT(C826,4),'Tuning parameters'!$B$4:$N$7,HLOOKUP('NZ50-ENE-2_TechInputSplit'!B826,'Tuning parameters'!$C$2:$N$3,2,FALSE),FALSE)),DISENE_EX_TechInputSplit!E826)</f>
        <v>0.98499999999999999</v>
      </c>
      <c r="F826" t="str">
        <f>DISENE_EX_TechInputSplit!F826</f>
        <v>PublicBuildingDistrict CoolingProductionHeat PumpMedium</v>
      </c>
    </row>
    <row r="827" spans="1:6" x14ac:dyDescent="0.25">
      <c r="A827" t="str">
        <f>DISENE_EX_TechInputSplit!A827</f>
        <v>TO</v>
      </c>
      <c r="B827">
        <f>DISENE_EX_TechInputSplit!B827</f>
        <v>2045</v>
      </c>
      <c r="C827" t="str">
        <f>DISENE_EX_TechInputSplit!C827</f>
        <v>PUBBDGELC</v>
      </c>
      <c r="D827" t="str">
        <f>DISENE_EX_TechInputSplit!D827</f>
        <v>PUBBDGDCOPRDHEPMEDHWP_EX</v>
      </c>
      <c r="E827">
        <f>IFERROR(IFERROR(VLOOKUP(RIGHT(C827,3),'Tuning parameters'!$B$4:$N$7,HLOOKUP(B827,'Tuning parameters'!$C$2:$N$3,2,FALSE),FALSE),VLOOKUP(RIGHT(C827,4),'Tuning parameters'!$B$4:$N$7,HLOOKUP('NZ50-ENE-2_TechInputSplit'!B827,'Tuning parameters'!$C$2:$N$3,2,FALSE),FALSE)),DISENE_EX_TechInputSplit!E827)</f>
        <v>1.4999999999999999E-2</v>
      </c>
      <c r="F827" t="str">
        <f>DISENE_EX_TechInputSplit!F827</f>
        <v>PublicBuildingDistrict CoolingProductionHeat PumpMedium</v>
      </c>
    </row>
    <row r="828" spans="1:6" x14ac:dyDescent="0.25">
      <c r="A828" t="str">
        <f>DISENE_EX_TechInputSplit!A828</f>
        <v>TO</v>
      </c>
      <c r="B828">
        <f>DISENE_EX_TechInputSplit!B828</f>
        <v>2045</v>
      </c>
      <c r="C828" t="str">
        <f>DISENE_EX_TechInputSplit!C828</f>
        <v>SEEPUBBDGDHEHWPP</v>
      </c>
      <c r="D828" t="str">
        <f>DISENE_EX_TechInputSplit!D828</f>
        <v>PUBBDGDHEAVGSUB___HW_EX</v>
      </c>
      <c r="E828">
        <f>IFERROR(IFERROR(VLOOKUP(RIGHT(C828,3),'Tuning parameters'!$B$4:$N$7,HLOOKUP(B828,'Tuning parameters'!$C$2:$N$3,2,FALSE),FALSE),VLOOKUP(RIGHT(C828,4),'Tuning parameters'!$B$4:$N$7,HLOOKUP('NZ50-ENE-2_TechInputSplit'!B828,'Tuning parameters'!$C$2:$N$3,2,FALSE),FALSE)),DISENE_EX_TechInputSplit!E828)</f>
        <v>0.97058823529411697</v>
      </c>
      <c r="F828" t="str">
        <f>DISENE_EX_TechInputSplit!F828</f>
        <v>PublicBuildingDistrict HeatingToronto AverageSubstation</v>
      </c>
    </row>
    <row r="829" spans="1:6" x14ac:dyDescent="0.25">
      <c r="A829" t="str">
        <f>DISENE_EX_TechInputSplit!A829</f>
        <v>TO</v>
      </c>
      <c r="B829">
        <f>DISENE_EX_TechInputSplit!B829</f>
        <v>2045</v>
      </c>
      <c r="C829" t="str">
        <f>DISENE_EX_TechInputSplit!C829</f>
        <v>PUBBDGELC</v>
      </c>
      <c r="D829" t="str">
        <f>DISENE_EX_TechInputSplit!D829</f>
        <v>PUBBDGDHEAVGSUB___HW_EX</v>
      </c>
      <c r="E829">
        <f>IFERROR(IFERROR(VLOOKUP(RIGHT(C829,3),'Tuning parameters'!$B$4:$N$7,HLOOKUP(B829,'Tuning parameters'!$C$2:$N$3,2,FALSE),FALSE),VLOOKUP(RIGHT(C829,4),'Tuning parameters'!$B$4:$N$7,HLOOKUP('NZ50-ENE-2_TechInputSplit'!B829,'Tuning parameters'!$C$2:$N$3,2,FALSE),FALSE)),DISENE_EX_TechInputSplit!E829)</f>
        <v>2.94117647058823E-2</v>
      </c>
      <c r="F829" t="str">
        <f>DISENE_EX_TechInputSplit!F829</f>
        <v>PublicBuildingDistrict HeatingToronto AverageSubstation</v>
      </c>
    </row>
    <row r="830" spans="1:6" x14ac:dyDescent="0.25">
      <c r="A830" t="str">
        <f>DISENE_EX_TechInputSplit!A830</f>
        <v>TO</v>
      </c>
      <c r="B830">
        <f>DISENE_EX_TechInputSplit!B830</f>
        <v>2045</v>
      </c>
      <c r="C830" t="str">
        <f>DISENE_EX_TechInputSplit!C830</f>
        <v>PUBBDGNGA</v>
      </c>
      <c r="D830" t="str">
        <f>DISENE_EX_TechInputSplit!D830</f>
        <v>PUBBDGDHEPRDBOILARNGA_EX</v>
      </c>
      <c r="E830">
        <f>IFERROR(IFERROR(VLOOKUP(RIGHT(C830,3),'Tuning parameters'!$B$4:$N$7,HLOOKUP(B830,'Tuning parameters'!$C$2:$N$3,2,FALSE),FALSE),VLOOKUP(RIGHT(C830,4),'Tuning parameters'!$B$4:$N$7,HLOOKUP('NZ50-ENE-2_TechInputSplit'!B830,'Tuning parameters'!$C$2:$N$3,2,FALSE),FALSE)),DISENE_EX_TechInputSplit!E830)</f>
        <v>0</v>
      </c>
      <c r="F830" t="str">
        <f>DISENE_EX_TechInputSplit!F830</f>
        <v>PublicBuildingDistrict HeatingProductionBoilerLarge</v>
      </c>
    </row>
    <row r="831" spans="1:6" x14ac:dyDescent="0.25">
      <c r="A831" t="str">
        <f>DISENE_EX_TechInputSplit!A831</f>
        <v>TO</v>
      </c>
      <c r="B831">
        <f>DISENE_EX_TechInputSplit!B831</f>
        <v>2045</v>
      </c>
      <c r="C831" t="str">
        <f>DISENE_EX_TechInputSplit!C831</f>
        <v>PUBBDGBMTN</v>
      </c>
      <c r="D831" t="str">
        <f>DISENE_EX_TechInputSplit!D831</f>
        <v>PUBBDGDHEPRDBOILARNGA_EX</v>
      </c>
      <c r="E831">
        <f>IFERROR(IFERROR(VLOOKUP(RIGHT(C831,3),'Tuning parameters'!$B$4:$N$7,HLOOKUP(B831,'Tuning parameters'!$C$2:$N$3,2,FALSE),FALSE),VLOOKUP(RIGHT(C831,4),'Tuning parameters'!$B$4:$N$7,HLOOKUP('NZ50-ENE-2_TechInputSplit'!B831,'Tuning parameters'!$C$2:$N$3,2,FALSE),FALSE)),DISENE_EX_TechInputSplit!E831)</f>
        <v>1</v>
      </c>
      <c r="F831" t="str">
        <f>DISENE_EX_TechInputSplit!F831</f>
        <v>PublicBuildingDistrict HeatingProductionBoilerLarge</v>
      </c>
    </row>
    <row r="832" spans="1:6" x14ac:dyDescent="0.25">
      <c r="A832" t="str">
        <f>DISENE_EX_TechInputSplit!A832</f>
        <v>TO</v>
      </c>
      <c r="B832">
        <f>DISENE_EX_TechInputSplit!B832</f>
        <v>2045</v>
      </c>
      <c r="C832" t="str">
        <f>DISENE_EX_TechInputSplit!C832</f>
        <v>SEERESBDGDCOCWPP</v>
      </c>
      <c r="D832" t="str">
        <f>DISENE_EX_TechInputSplit!D832</f>
        <v>RESBDGDCOAVGSUB___CW_EX</v>
      </c>
      <c r="E832">
        <f>IFERROR(IFERROR(VLOOKUP(RIGHT(C832,3),'Tuning parameters'!$B$4:$N$7,HLOOKUP(B832,'Tuning parameters'!$C$2:$N$3,2,FALSE),FALSE),VLOOKUP(RIGHT(C832,4),'Tuning parameters'!$B$4:$N$7,HLOOKUP('NZ50-ENE-2_TechInputSplit'!B832,'Tuning parameters'!$C$2:$N$3,2,FALSE),FALSE)),DISENE_EX_TechInputSplit!E832)</f>
        <v>0.97058823529411697</v>
      </c>
      <c r="F832" t="str">
        <f>DISENE_EX_TechInputSplit!F832</f>
        <v>ResidentialBuildingDistrict CoolingToronto AverageSubstation</v>
      </c>
    </row>
    <row r="833" spans="1:6" x14ac:dyDescent="0.25">
      <c r="A833" t="str">
        <f>DISENE_EX_TechInputSplit!A833</f>
        <v>TO</v>
      </c>
      <c r="B833">
        <f>DISENE_EX_TechInputSplit!B833</f>
        <v>2045</v>
      </c>
      <c r="C833" t="str">
        <f>DISENE_EX_TechInputSplit!C833</f>
        <v>RESBDGELC</v>
      </c>
      <c r="D833" t="str">
        <f>DISENE_EX_TechInputSplit!D833</f>
        <v>RESBDGDCOAVGSUB___CW_EX</v>
      </c>
      <c r="E833">
        <f>IFERROR(IFERROR(VLOOKUP(RIGHT(C833,3),'Tuning parameters'!$B$4:$N$7,HLOOKUP(B833,'Tuning parameters'!$C$2:$N$3,2,FALSE),FALSE),VLOOKUP(RIGHT(C833,4),'Tuning parameters'!$B$4:$N$7,HLOOKUP('NZ50-ENE-2_TechInputSplit'!B833,'Tuning parameters'!$C$2:$N$3,2,FALSE),FALSE)),DISENE_EX_TechInputSplit!E833)</f>
        <v>2.94117647058823E-2</v>
      </c>
      <c r="F833" t="str">
        <f>DISENE_EX_TechInputSplit!F833</f>
        <v>ResidentialBuildingDistrict CoolingToronto AverageSubstation</v>
      </c>
    </row>
    <row r="834" spans="1:6" x14ac:dyDescent="0.25">
      <c r="A834" t="str">
        <f>DISENE_EX_TechInputSplit!A834</f>
        <v>TO</v>
      </c>
      <c r="B834">
        <f>DISENE_EX_TechInputSplit!B834</f>
        <v>2045</v>
      </c>
      <c r="C834" t="str">
        <f>DISENE_EX_TechInputSplit!C834</f>
        <v>RESBDGELC</v>
      </c>
      <c r="D834" t="str">
        <f>DISENE_EX_TechInputSplit!D834</f>
        <v>RESBDGDCOPRDDLAENWELC_EX</v>
      </c>
      <c r="E834">
        <f>IFERROR(IFERROR(VLOOKUP(RIGHT(C834,3),'Tuning parameters'!$B$4:$N$7,HLOOKUP(B834,'Tuning parameters'!$C$2:$N$3,2,FALSE),FALSE),VLOOKUP(RIGHT(C834,4),'Tuning parameters'!$B$4:$N$7,HLOOKUP('NZ50-ENE-2_TechInputSplit'!B834,'Tuning parameters'!$C$2:$N$3,2,FALSE),FALSE)),DISENE_EX_TechInputSplit!E834)</f>
        <v>0.98499999999999999</v>
      </c>
      <c r="F834" t="str">
        <f>DISENE_EX_TechInputSplit!F834</f>
        <v>ResidentialBuildingDistrict CoolingProductionDeep Lake CoolingEnwave</v>
      </c>
    </row>
    <row r="835" spans="1:6" x14ac:dyDescent="0.25">
      <c r="A835" t="str">
        <f>DISENE_EX_TechInputSplit!A835</f>
        <v>TO</v>
      </c>
      <c r="B835">
        <f>DISENE_EX_TechInputSplit!B835</f>
        <v>2045</v>
      </c>
      <c r="C835" t="str">
        <f>DISENE_EX_TechInputSplit!C835</f>
        <v>RESBDGETHOS</v>
      </c>
      <c r="D835" t="str">
        <f>DISENE_EX_TechInputSplit!D835</f>
        <v>RESBDGDCOPRDDLAENWELC_EX</v>
      </c>
      <c r="E835">
        <f>IFERROR(IFERROR(VLOOKUP(RIGHT(C835,3),'Tuning parameters'!$B$4:$N$7,HLOOKUP(B835,'Tuning parameters'!$C$2:$N$3,2,FALSE),FALSE),VLOOKUP(RIGHT(C835,4),'Tuning parameters'!$B$4:$N$7,HLOOKUP('NZ50-ENE-2_TechInputSplit'!B835,'Tuning parameters'!$C$2:$N$3,2,FALSE),FALSE)),DISENE_EX_TechInputSplit!E835)</f>
        <v>1.4999999999999999E-2</v>
      </c>
      <c r="F835" t="str">
        <f>DISENE_EX_TechInputSplit!F835</f>
        <v>ResidentialBuildingDistrict CoolingProductionDeep Lake CoolingEnwave</v>
      </c>
    </row>
    <row r="836" spans="1:6" x14ac:dyDescent="0.25">
      <c r="A836" t="str">
        <f>DISENE_EX_TechInputSplit!A836</f>
        <v>TO</v>
      </c>
      <c r="B836">
        <f>DISENE_EX_TechInputSplit!B836</f>
        <v>2045</v>
      </c>
      <c r="C836" t="str">
        <f>DISENE_EX_TechInputSplit!C836</f>
        <v>SEERESBDGDHEHWP</v>
      </c>
      <c r="D836" t="str">
        <f>DISENE_EX_TechInputSplit!D836</f>
        <v>RESBDGDCOPRDHEPLARHWP_EX</v>
      </c>
      <c r="E836">
        <f>IFERROR(IFERROR(VLOOKUP(RIGHT(C836,3),'Tuning parameters'!$B$4:$N$7,HLOOKUP(B836,'Tuning parameters'!$C$2:$N$3,2,FALSE),FALSE),VLOOKUP(RIGHT(C836,4),'Tuning parameters'!$B$4:$N$7,HLOOKUP('NZ50-ENE-2_TechInputSplit'!B836,'Tuning parameters'!$C$2:$N$3,2,FALSE),FALSE)),DISENE_EX_TechInputSplit!E836)</f>
        <v>0.98499999999999999</v>
      </c>
      <c r="F836" t="str">
        <f>DISENE_EX_TechInputSplit!F836</f>
        <v>ResidentialBuildingDistrict CoolingProductionHeat PumpLarge</v>
      </c>
    </row>
    <row r="837" spans="1:6" x14ac:dyDescent="0.25">
      <c r="A837" t="str">
        <f>DISENE_EX_TechInputSplit!A837</f>
        <v>TO</v>
      </c>
      <c r="B837">
        <f>DISENE_EX_TechInputSplit!B837</f>
        <v>2045</v>
      </c>
      <c r="C837" t="str">
        <f>DISENE_EX_TechInputSplit!C837</f>
        <v>RESBDGELC</v>
      </c>
      <c r="D837" t="str">
        <f>DISENE_EX_TechInputSplit!D837</f>
        <v>RESBDGDCOPRDHEPLARHWP_EX</v>
      </c>
      <c r="E837">
        <f>IFERROR(IFERROR(VLOOKUP(RIGHT(C837,3),'Tuning parameters'!$B$4:$N$7,HLOOKUP(B837,'Tuning parameters'!$C$2:$N$3,2,FALSE),FALSE),VLOOKUP(RIGHT(C837,4),'Tuning parameters'!$B$4:$N$7,HLOOKUP('NZ50-ENE-2_TechInputSplit'!B837,'Tuning parameters'!$C$2:$N$3,2,FALSE),FALSE)),DISENE_EX_TechInputSplit!E837)</f>
        <v>1.4999999999999999E-2</v>
      </c>
      <c r="F837" t="str">
        <f>DISENE_EX_TechInputSplit!F837</f>
        <v>ResidentialBuildingDistrict CoolingProductionHeat PumpLarge</v>
      </c>
    </row>
    <row r="838" spans="1:6" x14ac:dyDescent="0.25">
      <c r="A838" t="str">
        <f>DISENE_EX_TechInputSplit!A838</f>
        <v>TO</v>
      </c>
      <c r="B838">
        <f>DISENE_EX_TechInputSplit!B838</f>
        <v>2045</v>
      </c>
      <c r="C838" t="str">
        <f>DISENE_EX_TechInputSplit!C838</f>
        <v>SEERESBDGDHEHWPP</v>
      </c>
      <c r="D838" t="str">
        <f>DISENE_EX_TechInputSplit!D838</f>
        <v>RESBDGDHEAVGSUB___HW_EX</v>
      </c>
      <c r="E838">
        <f>IFERROR(IFERROR(VLOOKUP(RIGHT(C838,3),'Tuning parameters'!$B$4:$N$7,HLOOKUP(B838,'Tuning parameters'!$C$2:$N$3,2,FALSE),FALSE),VLOOKUP(RIGHT(C838,4),'Tuning parameters'!$B$4:$N$7,HLOOKUP('NZ50-ENE-2_TechInputSplit'!B838,'Tuning parameters'!$C$2:$N$3,2,FALSE),FALSE)),DISENE_EX_TechInputSplit!E838)</f>
        <v>0.97058823529411697</v>
      </c>
      <c r="F838" t="str">
        <f>DISENE_EX_TechInputSplit!F838</f>
        <v>ResidentialBuildingDistrict HeatingToronto AverageSubstation</v>
      </c>
    </row>
    <row r="839" spans="1:6" x14ac:dyDescent="0.25">
      <c r="A839" t="str">
        <f>DISENE_EX_TechInputSplit!A839</f>
        <v>TO</v>
      </c>
      <c r="B839">
        <f>DISENE_EX_TechInputSplit!B839</f>
        <v>2045</v>
      </c>
      <c r="C839" t="str">
        <f>DISENE_EX_TechInputSplit!C839</f>
        <v>RESBDGELC</v>
      </c>
      <c r="D839" t="str">
        <f>DISENE_EX_TechInputSplit!D839</f>
        <v>RESBDGDHEAVGSUB___HW_EX</v>
      </c>
      <c r="E839">
        <f>IFERROR(IFERROR(VLOOKUP(RIGHT(C839,3),'Tuning parameters'!$B$4:$N$7,HLOOKUP(B839,'Tuning parameters'!$C$2:$N$3,2,FALSE),FALSE),VLOOKUP(RIGHT(C839,4),'Tuning parameters'!$B$4:$N$7,HLOOKUP('NZ50-ENE-2_TechInputSplit'!B839,'Tuning parameters'!$C$2:$N$3,2,FALSE),FALSE)),DISENE_EX_TechInputSplit!E839)</f>
        <v>2.94117647058823E-2</v>
      </c>
      <c r="F839" t="str">
        <f>DISENE_EX_TechInputSplit!F839</f>
        <v>ResidentialBuildingDistrict HeatingToronto AverageSubstation</v>
      </c>
    </row>
    <row r="840" spans="1:6" x14ac:dyDescent="0.25">
      <c r="A840" t="str">
        <f>DISENE_EX_TechInputSplit!A840</f>
        <v>TO</v>
      </c>
      <c r="B840">
        <f>DISENE_EX_TechInputSplit!B840</f>
        <v>2045</v>
      </c>
      <c r="C840" t="str">
        <f>DISENE_EX_TechInputSplit!C840</f>
        <v>RESBDGNGA</v>
      </c>
      <c r="D840" t="str">
        <f>DISENE_EX_TechInputSplit!D840</f>
        <v>RESBDGDHEPRDBOILARNGA_EX</v>
      </c>
      <c r="E840">
        <f>IFERROR(IFERROR(VLOOKUP(RIGHT(C840,3),'Tuning parameters'!$B$4:$N$7,HLOOKUP(B840,'Tuning parameters'!$C$2:$N$3,2,FALSE),FALSE),VLOOKUP(RIGHT(C840,4),'Tuning parameters'!$B$4:$N$7,HLOOKUP('NZ50-ENE-2_TechInputSplit'!B840,'Tuning parameters'!$C$2:$N$3,2,FALSE),FALSE)),DISENE_EX_TechInputSplit!E840)</f>
        <v>0</v>
      </c>
      <c r="F840" t="str">
        <f>DISENE_EX_TechInputSplit!F840</f>
        <v>ResidentialBuildingDistrict HeatingProductionBoilerLarge</v>
      </c>
    </row>
    <row r="841" spans="1:6" x14ac:dyDescent="0.25">
      <c r="A841" t="str">
        <f>DISENE_EX_TechInputSplit!A841</f>
        <v>TO</v>
      </c>
      <c r="B841">
        <f>DISENE_EX_TechInputSplit!B841</f>
        <v>2045</v>
      </c>
      <c r="C841" t="str">
        <f>DISENE_EX_TechInputSplit!C841</f>
        <v>RESBDGBMTN</v>
      </c>
      <c r="D841" t="str">
        <f>DISENE_EX_TechInputSplit!D841</f>
        <v>RESBDGDHEPRDBOILARNGA_EX</v>
      </c>
      <c r="E841">
        <f>IFERROR(IFERROR(VLOOKUP(RIGHT(C841,3),'Tuning parameters'!$B$4:$N$7,HLOOKUP(B841,'Tuning parameters'!$C$2:$N$3,2,FALSE),FALSE),VLOOKUP(RIGHT(C841,4),'Tuning parameters'!$B$4:$N$7,HLOOKUP('NZ50-ENE-2_TechInputSplit'!B841,'Tuning parameters'!$C$2:$N$3,2,FALSE),FALSE)),DISENE_EX_TechInputSplit!E841)</f>
        <v>1</v>
      </c>
      <c r="F841" t="str">
        <f>DISENE_EX_TechInputSplit!F841</f>
        <v>ResidentialBuildingDistrict HeatingProductionBoilerLarge</v>
      </c>
    </row>
    <row r="842" spans="1:6" x14ac:dyDescent="0.25">
      <c r="A842" t="str">
        <f>DISENE_EX_TechInputSplit!A842</f>
        <v>TO</v>
      </c>
      <c r="B842">
        <f>DISENE_EX_TechInputSplit!B842</f>
        <v>2046</v>
      </c>
      <c r="C842" t="str">
        <f>DISENE_EX_TechInputSplit!C842</f>
        <v>SEECOMBDGDCOCWPP</v>
      </c>
      <c r="D842" t="str">
        <f>DISENE_EX_TechInputSplit!D842</f>
        <v>COMBDGDCOAVGSUB___CW_EX</v>
      </c>
      <c r="E842">
        <f>IFERROR(IFERROR(VLOOKUP(RIGHT(C842,3),'Tuning parameters'!$B$4:$N$7,HLOOKUP(B842,'Tuning parameters'!$C$2:$N$3,2,FALSE),FALSE),VLOOKUP(RIGHT(C842,4),'Tuning parameters'!$B$4:$N$7,HLOOKUP('NZ50-ENE-2_TechInputSplit'!B842,'Tuning parameters'!$C$2:$N$3,2,FALSE),FALSE)),DISENE_EX_TechInputSplit!E842)</f>
        <v>0.97058823529411697</v>
      </c>
      <c r="F842" t="str">
        <f>DISENE_EX_TechInputSplit!F842</f>
        <v>CommercialBuildingDistrict CoolingToronto AverageSubstation</v>
      </c>
    </row>
    <row r="843" spans="1:6" x14ac:dyDescent="0.25">
      <c r="A843" t="str">
        <f>DISENE_EX_TechInputSplit!A843</f>
        <v>TO</v>
      </c>
      <c r="B843">
        <f>DISENE_EX_TechInputSplit!B843</f>
        <v>2046</v>
      </c>
      <c r="C843" t="str">
        <f>DISENE_EX_TechInputSplit!C843</f>
        <v>COMBDGELC</v>
      </c>
      <c r="D843" t="str">
        <f>DISENE_EX_TechInputSplit!D843</f>
        <v>COMBDGDCOAVGSUB___CW_EX</v>
      </c>
      <c r="E843">
        <f>IFERROR(IFERROR(VLOOKUP(RIGHT(C843,3),'Tuning parameters'!$B$4:$N$7,HLOOKUP(B843,'Tuning parameters'!$C$2:$N$3,2,FALSE),FALSE),VLOOKUP(RIGHT(C843,4),'Tuning parameters'!$B$4:$N$7,HLOOKUP('NZ50-ENE-2_TechInputSplit'!B843,'Tuning parameters'!$C$2:$N$3,2,FALSE),FALSE)),DISENE_EX_TechInputSplit!E843)</f>
        <v>2.94117647058823E-2</v>
      </c>
      <c r="F843" t="str">
        <f>DISENE_EX_TechInputSplit!F843</f>
        <v>CommercialBuildingDistrict CoolingToronto AverageSubstation</v>
      </c>
    </row>
    <row r="844" spans="1:6" x14ac:dyDescent="0.25">
      <c r="A844" t="str">
        <f>DISENE_EX_TechInputSplit!A844</f>
        <v>TO</v>
      </c>
      <c r="B844">
        <f>DISENE_EX_TechInputSplit!B844</f>
        <v>2046</v>
      </c>
      <c r="C844" t="str">
        <f>DISENE_EX_TechInputSplit!C844</f>
        <v>COMBDGELC</v>
      </c>
      <c r="D844" t="str">
        <f>DISENE_EX_TechInputSplit!D844</f>
        <v>COMBDGDCOPRDDLAENWELC_EX</v>
      </c>
      <c r="E844">
        <f>IFERROR(IFERROR(VLOOKUP(RIGHT(C844,3),'Tuning parameters'!$B$4:$N$7,HLOOKUP(B844,'Tuning parameters'!$C$2:$N$3,2,FALSE),FALSE),VLOOKUP(RIGHT(C844,4),'Tuning parameters'!$B$4:$N$7,HLOOKUP('NZ50-ENE-2_TechInputSplit'!B844,'Tuning parameters'!$C$2:$N$3,2,FALSE),FALSE)),DISENE_EX_TechInputSplit!E844)</f>
        <v>0.98499999999999999</v>
      </c>
      <c r="F844" t="str">
        <f>DISENE_EX_TechInputSplit!F844</f>
        <v>CommercialBuildingDistrict CoolingProductionDeep Lake CoolingEnwave</v>
      </c>
    </row>
    <row r="845" spans="1:6" x14ac:dyDescent="0.25">
      <c r="A845" t="str">
        <f>DISENE_EX_TechInputSplit!A845</f>
        <v>TO</v>
      </c>
      <c r="B845">
        <f>DISENE_EX_TechInputSplit!B845</f>
        <v>2046</v>
      </c>
      <c r="C845" t="str">
        <f>DISENE_EX_TechInputSplit!C845</f>
        <v>COMBDGETHOS</v>
      </c>
      <c r="D845" t="str">
        <f>DISENE_EX_TechInputSplit!D845</f>
        <v>COMBDGDCOPRDDLAENWELC_EX</v>
      </c>
      <c r="E845">
        <f>IFERROR(IFERROR(VLOOKUP(RIGHT(C845,3),'Tuning parameters'!$B$4:$N$7,HLOOKUP(B845,'Tuning parameters'!$C$2:$N$3,2,FALSE),FALSE),VLOOKUP(RIGHT(C845,4),'Tuning parameters'!$B$4:$N$7,HLOOKUP('NZ50-ENE-2_TechInputSplit'!B845,'Tuning parameters'!$C$2:$N$3,2,FALSE),FALSE)),DISENE_EX_TechInputSplit!E845)</f>
        <v>1.4999999999999999E-2</v>
      </c>
      <c r="F845" t="str">
        <f>DISENE_EX_TechInputSplit!F845</f>
        <v>CommercialBuildingDistrict CoolingProductionDeep Lake CoolingEnwave</v>
      </c>
    </row>
    <row r="846" spans="1:6" x14ac:dyDescent="0.25">
      <c r="A846" t="str">
        <f>DISENE_EX_TechInputSplit!A846</f>
        <v>TO</v>
      </c>
      <c r="B846">
        <f>DISENE_EX_TechInputSplit!B846</f>
        <v>2046</v>
      </c>
      <c r="C846" t="str">
        <f>DISENE_EX_TechInputSplit!C846</f>
        <v>SEECOMBDGDHEHWP</v>
      </c>
      <c r="D846" t="str">
        <f>DISENE_EX_TechInputSplit!D846</f>
        <v>COMBDGDCOPRDHEPLARHWP_EX</v>
      </c>
      <c r="E846">
        <f>IFERROR(IFERROR(VLOOKUP(RIGHT(C846,3),'Tuning parameters'!$B$4:$N$7,HLOOKUP(B846,'Tuning parameters'!$C$2:$N$3,2,FALSE),FALSE),VLOOKUP(RIGHT(C846,4),'Tuning parameters'!$B$4:$N$7,HLOOKUP('NZ50-ENE-2_TechInputSplit'!B846,'Tuning parameters'!$C$2:$N$3,2,FALSE),FALSE)),DISENE_EX_TechInputSplit!E846)</f>
        <v>0.98499999999999999</v>
      </c>
      <c r="F846" t="str">
        <f>DISENE_EX_TechInputSplit!F846</f>
        <v>CommercialBuildingDistrict CoolingProductionHeat PumpLarge</v>
      </c>
    </row>
    <row r="847" spans="1:6" x14ac:dyDescent="0.25">
      <c r="A847" t="str">
        <f>DISENE_EX_TechInputSplit!A847</f>
        <v>TO</v>
      </c>
      <c r="B847">
        <f>DISENE_EX_TechInputSplit!B847</f>
        <v>2046</v>
      </c>
      <c r="C847" t="str">
        <f>DISENE_EX_TechInputSplit!C847</f>
        <v>COMBDGELC</v>
      </c>
      <c r="D847" t="str">
        <f>DISENE_EX_TechInputSplit!D847</f>
        <v>COMBDGDCOPRDHEPLARHWP_EX</v>
      </c>
      <c r="E847">
        <f>IFERROR(IFERROR(VLOOKUP(RIGHT(C847,3),'Tuning parameters'!$B$4:$N$7,HLOOKUP(B847,'Tuning parameters'!$C$2:$N$3,2,FALSE),FALSE),VLOOKUP(RIGHT(C847,4),'Tuning parameters'!$B$4:$N$7,HLOOKUP('NZ50-ENE-2_TechInputSplit'!B847,'Tuning parameters'!$C$2:$N$3,2,FALSE),FALSE)),DISENE_EX_TechInputSplit!E847)</f>
        <v>1.4999999999999999E-2</v>
      </c>
      <c r="F847" t="str">
        <f>DISENE_EX_TechInputSplit!F847</f>
        <v>CommercialBuildingDistrict CoolingProductionHeat PumpLarge</v>
      </c>
    </row>
    <row r="848" spans="1:6" x14ac:dyDescent="0.25">
      <c r="A848" t="str">
        <f>DISENE_EX_TechInputSplit!A848</f>
        <v>TO</v>
      </c>
      <c r="B848">
        <f>DISENE_EX_TechInputSplit!B848</f>
        <v>2046</v>
      </c>
      <c r="C848" t="str">
        <f>DISENE_EX_TechInputSplit!C848</f>
        <v>SEECOMBDGDHEHWPP</v>
      </c>
      <c r="D848" t="str">
        <f>DISENE_EX_TechInputSplit!D848</f>
        <v>COMBDGDHEAVGSUB___HW_EX</v>
      </c>
      <c r="E848">
        <f>IFERROR(IFERROR(VLOOKUP(RIGHT(C848,3),'Tuning parameters'!$B$4:$N$7,HLOOKUP(B848,'Tuning parameters'!$C$2:$N$3,2,FALSE),FALSE),VLOOKUP(RIGHT(C848,4),'Tuning parameters'!$B$4:$N$7,HLOOKUP('NZ50-ENE-2_TechInputSplit'!B848,'Tuning parameters'!$C$2:$N$3,2,FALSE),FALSE)),DISENE_EX_TechInputSplit!E848)</f>
        <v>0.97058823529411697</v>
      </c>
      <c r="F848" t="str">
        <f>DISENE_EX_TechInputSplit!F848</f>
        <v>CommercialBuildingDistrict HeatingToronto AverageSubstation</v>
      </c>
    </row>
    <row r="849" spans="1:6" x14ac:dyDescent="0.25">
      <c r="A849" t="str">
        <f>DISENE_EX_TechInputSplit!A849</f>
        <v>TO</v>
      </c>
      <c r="B849">
        <f>DISENE_EX_TechInputSplit!B849</f>
        <v>2046</v>
      </c>
      <c r="C849" t="str">
        <f>DISENE_EX_TechInputSplit!C849</f>
        <v>COMBDGELC</v>
      </c>
      <c r="D849" t="str">
        <f>DISENE_EX_TechInputSplit!D849</f>
        <v>COMBDGDHEAVGSUB___HW_EX</v>
      </c>
      <c r="E849">
        <f>IFERROR(IFERROR(VLOOKUP(RIGHT(C849,3),'Tuning parameters'!$B$4:$N$7,HLOOKUP(B849,'Tuning parameters'!$C$2:$N$3,2,FALSE),FALSE),VLOOKUP(RIGHT(C849,4),'Tuning parameters'!$B$4:$N$7,HLOOKUP('NZ50-ENE-2_TechInputSplit'!B849,'Tuning parameters'!$C$2:$N$3,2,FALSE),FALSE)),DISENE_EX_TechInputSplit!E849)</f>
        <v>2.94117647058823E-2</v>
      </c>
      <c r="F849" t="str">
        <f>DISENE_EX_TechInputSplit!F849</f>
        <v>CommercialBuildingDistrict HeatingToronto AverageSubstation</v>
      </c>
    </row>
    <row r="850" spans="1:6" x14ac:dyDescent="0.25">
      <c r="A850" t="str">
        <f>DISENE_EX_TechInputSplit!A850</f>
        <v>TO</v>
      </c>
      <c r="B850">
        <f>DISENE_EX_TechInputSplit!B850</f>
        <v>2046</v>
      </c>
      <c r="C850" t="str">
        <f>DISENE_EX_TechInputSplit!C850</f>
        <v>COMBDGNGA</v>
      </c>
      <c r="D850" t="str">
        <f>DISENE_EX_TechInputSplit!D850</f>
        <v>COMBDGDHEPRDBOILARNGA_EX</v>
      </c>
      <c r="E850">
        <f>IFERROR(IFERROR(VLOOKUP(RIGHT(C850,3),'Tuning parameters'!$B$4:$N$7,HLOOKUP(B850,'Tuning parameters'!$C$2:$N$3,2,FALSE),FALSE),VLOOKUP(RIGHT(C850,4),'Tuning parameters'!$B$4:$N$7,HLOOKUP('NZ50-ENE-2_TechInputSplit'!B850,'Tuning parameters'!$C$2:$N$3,2,FALSE),FALSE)),DISENE_EX_TechInputSplit!E850)</f>
        <v>0.95</v>
      </c>
      <c r="F850" t="str">
        <f>DISENE_EX_TechInputSplit!F850</f>
        <v>CommercialBuildingDistrict HeatingProductionBoilerLarge</v>
      </c>
    </row>
    <row r="851" spans="1:6" x14ac:dyDescent="0.25">
      <c r="A851" t="str">
        <f>DISENE_EX_TechInputSplit!A851</f>
        <v>TO</v>
      </c>
      <c r="B851">
        <f>DISENE_EX_TechInputSplit!B851</f>
        <v>2046</v>
      </c>
      <c r="C851" t="str">
        <f>DISENE_EX_TechInputSplit!C851</f>
        <v>COMBDGBMTN</v>
      </c>
      <c r="D851" t="str">
        <f>DISENE_EX_TechInputSplit!D851</f>
        <v>COMBDGDHEPRDBOILARNGA_EX</v>
      </c>
      <c r="E851">
        <f>IFERROR(IFERROR(VLOOKUP(RIGHT(C851,3),'Tuning parameters'!$B$4:$N$7,HLOOKUP(B851,'Tuning parameters'!$C$2:$N$3,2,FALSE),FALSE),VLOOKUP(RIGHT(C851,4),'Tuning parameters'!$B$4:$N$7,HLOOKUP('NZ50-ENE-2_TechInputSplit'!B851,'Tuning parameters'!$C$2:$N$3,2,FALSE),FALSE)),DISENE_EX_TechInputSplit!E851)</f>
        <v>0.05</v>
      </c>
      <c r="F851" t="str">
        <f>DISENE_EX_TechInputSplit!F851</f>
        <v>CommercialBuildingDistrict HeatingProductionBoilerLarge</v>
      </c>
    </row>
    <row r="852" spans="1:6" x14ac:dyDescent="0.25">
      <c r="A852" t="str">
        <f>DISENE_EX_TechInputSplit!A852</f>
        <v>TO</v>
      </c>
      <c r="B852">
        <f>DISENE_EX_TechInputSplit!B852</f>
        <v>2046</v>
      </c>
      <c r="C852" t="str">
        <f>DISENE_EX_TechInputSplit!C852</f>
        <v>PUBBDGELC</v>
      </c>
      <c r="D852" t="str">
        <f>DISENE_EX_TechInputSplit!D852</f>
        <v>PUBBDGDCOAVGSUB___CW_EX</v>
      </c>
      <c r="E852">
        <f>IFERROR(IFERROR(VLOOKUP(RIGHT(C852,3),'Tuning parameters'!$B$4:$N$7,HLOOKUP(B852,'Tuning parameters'!$C$2:$N$3,2,FALSE),FALSE),VLOOKUP(RIGHT(C852,4),'Tuning parameters'!$B$4:$N$7,HLOOKUP('NZ50-ENE-2_TechInputSplit'!B852,'Tuning parameters'!$C$2:$N$3,2,FALSE),FALSE)),DISENE_EX_TechInputSplit!E852)</f>
        <v>0.97058823529411697</v>
      </c>
      <c r="F852" t="str">
        <f>DISENE_EX_TechInputSplit!F852</f>
        <v>PublicBuildingDistrict CoolingToronto AverageSubstation</v>
      </c>
    </row>
    <row r="853" spans="1:6" x14ac:dyDescent="0.25">
      <c r="A853" t="str">
        <f>DISENE_EX_TechInputSplit!A853</f>
        <v>TO</v>
      </c>
      <c r="B853">
        <f>DISENE_EX_TechInputSplit!B853</f>
        <v>2046</v>
      </c>
      <c r="C853" t="str">
        <f>DISENE_EX_TechInputSplit!C853</f>
        <v>SEEPUBBDGDCOCWPP</v>
      </c>
      <c r="D853" t="str">
        <f>DISENE_EX_TechInputSplit!D853</f>
        <v>PUBBDGDCOAVGSUB___CW_EX</v>
      </c>
      <c r="E853">
        <f>IFERROR(IFERROR(VLOOKUP(RIGHT(C853,3),'Tuning parameters'!$B$4:$N$7,HLOOKUP(B853,'Tuning parameters'!$C$2:$N$3,2,FALSE),FALSE),VLOOKUP(RIGHT(C853,4),'Tuning parameters'!$B$4:$N$7,HLOOKUP('NZ50-ENE-2_TechInputSplit'!B853,'Tuning parameters'!$C$2:$N$3,2,FALSE),FALSE)),DISENE_EX_TechInputSplit!E853)</f>
        <v>2.94117647058823E-2</v>
      </c>
      <c r="F853" t="str">
        <f>DISENE_EX_TechInputSplit!F853</f>
        <v>PublicBuildingDistrict CoolingToronto AverageSubstation</v>
      </c>
    </row>
    <row r="854" spans="1:6" x14ac:dyDescent="0.25">
      <c r="A854" t="str">
        <f>DISENE_EX_TechInputSplit!A854</f>
        <v>TO</v>
      </c>
      <c r="B854">
        <f>DISENE_EX_TechInputSplit!B854</f>
        <v>2046</v>
      </c>
      <c r="C854" t="str">
        <f>DISENE_EX_TechInputSplit!C854</f>
        <v>SEEPUBBDGDHEHWP</v>
      </c>
      <c r="D854" t="str">
        <f>DISENE_EX_TechInputSplit!D854</f>
        <v>PUBBDGDCOPRDHEPMEDHWP_EX</v>
      </c>
      <c r="E854">
        <f>IFERROR(IFERROR(VLOOKUP(RIGHT(C854,3),'Tuning parameters'!$B$4:$N$7,HLOOKUP(B854,'Tuning parameters'!$C$2:$N$3,2,FALSE),FALSE),VLOOKUP(RIGHT(C854,4),'Tuning parameters'!$B$4:$N$7,HLOOKUP('NZ50-ENE-2_TechInputSplit'!B854,'Tuning parameters'!$C$2:$N$3,2,FALSE),FALSE)),DISENE_EX_TechInputSplit!E854)</f>
        <v>0.98499999999999999</v>
      </c>
      <c r="F854" t="str">
        <f>DISENE_EX_TechInputSplit!F854</f>
        <v>PublicBuildingDistrict CoolingProductionHeat PumpMedium</v>
      </c>
    </row>
    <row r="855" spans="1:6" x14ac:dyDescent="0.25">
      <c r="A855" t="str">
        <f>DISENE_EX_TechInputSplit!A855</f>
        <v>TO</v>
      </c>
      <c r="B855">
        <f>DISENE_EX_TechInputSplit!B855</f>
        <v>2046</v>
      </c>
      <c r="C855" t="str">
        <f>DISENE_EX_TechInputSplit!C855</f>
        <v>PUBBDGELC</v>
      </c>
      <c r="D855" t="str">
        <f>DISENE_EX_TechInputSplit!D855</f>
        <v>PUBBDGDCOPRDHEPMEDHWP_EX</v>
      </c>
      <c r="E855">
        <f>IFERROR(IFERROR(VLOOKUP(RIGHT(C855,3),'Tuning parameters'!$B$4:$N$7,HLOOKUP(B855,'Tuning parameters'!$C$2:$N$3,2,FALSE),FALSE),VLOOKUP(RIGHT(C855,4),'Tuning parameters'!$B$4:$N$7,HLOOKUP('NZ50-ENE-2_TechInputSplit'!B855,'Tuning parameters'!$C$2:$N$3,2,FALSE),FALSE)),DISENE_EX_TechInputSplit!E855)</f>
        <v>1.4999999999999999E-2</v>
      </c>
      <c r="F855" t="str">
        <f>DISENE_EX_TechInputSplit!F855</f>
        <v>PublicBuildingDistrict CoolingProductionHeat PumpMedium</v>
      </c>
    </row>
    <row r="856" spans="1:6" x14ac:dyDescent="0.25">
      <c r="A856" t="str">
        <f>DISENE_EX_TechInputSplit!A856</f>
        <v>TO</v>
      </c>
      <c r="B856">
        <f>DISENE_EX_TechInputSplit!B856</f>
        <v>2046</v>
      </c>
      <c r="C856" t="str">
        <f>DISENE_EX_TechInputSplit!C856</f>
        <v>SEEPUBBDGDHEHWPP</v>
      </c>
      <c r="D856" t="str">
        <f>DISENE_EX_TechInputSplit!D856</f>
        <v>PUBBDGDHEAVGSUB___HW_EX</v>
      </c>
      <c r="E856">
        <f>IFERROR(IFERROR(VLOOKUP(RIGHT(C856,3),'Tuning parameters'!$B$4:$N$7,HLOOKUP(B856,'Tuning parameters'!$C$2:$N$3,2,FALSE),FALSE),VLOOKUP(RIGHT(C856,4),'Tuning parameters'!$B$4:$N$7,HLOOKUP('NZ50-ENE-2_TechInputSplit'!B856,'Tuning parameters'!$C$2:$N$3,2,FALSE),FALSE)),DISENE_EX_TechInputSplit!E856)</f>
        <v>0.97058823529411697</v>
      </c>
      <c r="F856" t="str">
        <f>DISENE_EX_TechInputSplit!F856</f>
        <v>PublicBuildingDistrict HeatingToronto AverageSubstation</v>
      </c>
    </row>
    <row r="857" spans="1:6" x14ac:dyDescent="0.25">
      <c r="A857" t="str">
        <f>DISENE_EX_TechInputSplit!A857</f>
        <v>TO</v>
      </c>
      <c r="B857">
        <f>DISENE_EX_TechInputSplit!B857</f>
        <v>2046</v>
      </c>
      <c r="C857" t="str">
        <f>DISENE_EX_TechInputSplit!C857</f>
        <v>PUBBDGELC</v>
      </c>
      <c r="D857" t="str">
        <f>DISENE_EX_TechInputSplit!D857</f>
        <v>PUBBDGDHEAVGSUB___HW_EX</v>
      </c>
      <c r="E857">
        <f>IFERROR(IFERROR(VLOOKUP(RIGHT(C857,3),'Tuning parameters'!$B$4:$N$7,HLOOKUP(B857,'Tuning parameters'!$C$2:$N$3,2,FALSE),FALSE),VLOOKUP(RIGHT(C857,4),'Tuning parameters'!$B$4:$N$7,HLOOKUP('NZ50-ENE-2_TechInputSplit'!B857,'Tuning parameters'!$C$2:$N$3,2,FALSE),FALSE)),DISENE_EX_TechInputSplit!E857)</f>
        <v>2.94117647058823E-2</v>
      </c>
      <c r="F857" t="str">
        <f>DISENE_EX_TechInputSplit!F857</f>
        <v>PublicBuildingDistrict HeatingToronto AverageSubstation</v>
      </c>
    </row>
    <row r="858" spans="1:6" x14ac:dyDescent="0.25">
      <c r="A858" t="str">
        <f>DISENE_EX_TechInputSplit!A858</f>
        <v>TO</v>
      </c>
      <c r="B858">
        <f>DISENE_EX_TechInputSplit!B858</f>
        <v>2046</v>
      </c>
      <c r="C858" t="str">
        <f>DISENE_EX_TechInputSplit!C858</f>
        <v>PUBBDGNGA</v>
      </c>
      <c r="D858" t="str">
        <f>DISENE_EX_TechInputSplit!D858</f>
        <v>PUBBDGDHEPRDBOILARNGA_EX</v>
      </c>
      <c r="E858">
        <f>IFERROR(IFERROR(VLOOKUP(RIGHT(C858,3),'Tuning parameters'!$B$4:$N$7,HLOOKUP(B858,'Tuning parameters'!$C$2:$N$3,2,FALSE),FALSE),VLOOKUP(RIGHT(C858,4),'Tuning parameters'!$B$4:$N$7,HLOOKUP('NZ50-ENE-2_TechInputSplit'!B858,'Tuning parameters'!$C$2:$N$3,2,FALSE),FALSE)),DISENE_EX_TechInputSplit!E858)</f>
        <v>0.95</v>
      </c>
      <c r="F858" t="str">
        <f>DISENE_EX_TechInputSplit!F858</f>
        <v>PublicBuildingDistrict HeatingProductionBoilerLarge</v>
      </c>
    </row>
    <row r="859" spans="1:6" x14ac:dyDescent="0.25">
      <c r="A859" t="str">
        <f>DISENE_EX_TechInputSplit!A859</f>
        <v>TO</v>
      </c>
      <c r="B859">
        <f>DISENE_EX_TechInputSplit!B859</f>
        <v>2046</v>
      </c>
      <c r="C859" t="str">
        <f>DISENE_EX_TechInputSplit!C859</f>
        <v>PUBBDGBMTN</v>
      </c>
      <c r="D859" t="str">
        <f>DISENE_EX_TechInputSplit!D859</f>
        <v>PUBBDGDHEPRDBOILARNGA_EX</v>
      </c>
      <c r="E859">
        <f>IFERROR(IFERROR(VLOOKUP(RIGHT(C859,3),'Tuning parameters'!$B$4:$N$7,HLOOKUP(B859,'Tuning parameters'!$C$2:$N$3,2,FALSE),FALSE),VLOOKUP(RIGHT(C859,4),'Tuning parameters'!$B$4:$N$7,HLOOKUP('NZ50-ENE-2_TechInputSplit'!B859,'Tuning parameters'!$C$2:$N$3,2,FALSE),FALSE)),DISENE_EX_TechInputSplit!E859)</f>
        <v>0.05</v>
      </c>
      <c r="F859" t="str">
        <f>DISENE_EX_TechInputSplit!F859</f>
        <v>PublicBuildingDistrict HeatingProductionBoilerLarge</v>
      </c>
    </row>
    <row r="860" spans="1:6" x14ac:dyDescent="0.25">
      <c r="A860" t="str">
        <f>DISENE_EX_TechInputSplit!A860</f>
        <v>TO</v>
      </c>
      <c r="B860">
        <f>DISENE_EX_TechInputSplit!B860</f>
        <v>2046</v>
      </c>
      <c r="C860" t="str">
        <f>DISENE_EX_TechInputSplit!C860</f>
        <v>SEERESBDGDCOCWPP</v>
      </c>
      <c r="D860" t="str">
        <f>DISENE_EX_TechInputSplit!D860</f>
        <v>RESBDGDCOAVGSUB___CW_EX</v>
      </c>
      <c r="E860">
        <f>IFERROR(IFERROR(VLOOKUP(RIGHT(C860,3),'Tuning parameters'!$B$4:$N$7,HLOOKUP(B860,'Tuning parameters'!$C$2:$N$3,2,FALSE),FALSE),VLOOKUP(RIGHT(C860,4),'Tuning parameters'!$B$4:$N$7,HLOOKUP('NZ50-ENE-2_TechInputSplit'!B860,'Tuning parameters'!$C$2:$N$3,2,FALSE),FALSE)),DISENE_EX_TechInputSplit!E860)</f>
        <v>0.97058823529411697</v>
      </c>
      <c r="F860" t="str">
        <f>DISENE_EX_TechInputSplit!F860</f>
        <v>ResidentialBuildingDistrict CoolingToronto AverageSubstation</v>
      </c>
    </row>
    <row r="861" spans="1:6" x14ac:dyDescent="0.25">
      <c r="A861" t="str">
        <f>DISENE_EX_TechInputSplit!A861</f>
        <v>TO</v>
      </c>
      <c r="B861">
        <f>DISENE_EX_TechInputSplit!B861</f>
        <v>2046</v>
      </c>
      <c r="C861" t="str">
        <f>DISENE_EX_TechInputSplit!C861</f>
        <v>RESBDGELC</v>
      </c>
      <c r="D861" t="str">
        <f>DISENE_EX_TechInputSplit!D861</f>
        <v>RESBDGDCOAVGSUB___CW_EX</v>
      </c>
      <c r="E861">
        <f>IFERROR(IFERROR(VLOOKUP(RIGHT(C861,3),'Tuning parameters'!$B$4:$N$7,HLOOKUP(B861,'Tuning parameters'!$C$2:$N$3,2,FALSE),FALSE),VLOOKUP(RIGHT(C861,4),'Tuning parameters'!$B$4:$N$7,HLOOKUP('NZ50-ENE-2_TechInputSplit'!B861,'Tuning parameters'!$C$2:$N$3,2,FALSE),FALSE)),DISENE_EX_TechInputSplit!E861)</f>
        <v>2.94117647058823E-2</v>
      </c>
      <c r="F861" t="str">
        <f>DISENE_EX_TechInputSplit!F861</f>
        <v>ResidentialBuildingDistrict CoolingToronto AverageSubstation</v>
      </c>
    </row>
    <row r="862" spans="1:6" x14ac:dyDescent="0.25">
      <c r="A862" t="str">
        <f>DISENE_EX_TechInputSplit!A862</f>
        <v>TO</v>
      </c>
      <c r="B862">
        <f>DISENE_EX_TechInputSplit!B862</f>
        <v>2046</v>
      </c>
      <c r="C862" t="str">
        <f>DISENE_EX_TechInputSplit!C862</f>
        <v>RESBDGELC</v>
      </c>
      <c r="D862" t="str">
        <f>DISENE_EX_TechInputSplit!D862</f>
        <v>RESBDGDCOPRDDLAENWELC_EX</v>
      </c>
      <c r="E862">
        <f>IFERROR(IFERROR(VLOOKUP(RIGHT(C862,3),'Tuning parameters'!$B$4:$N$7,HLOOKUP(B862,'Tuning parameters'!$C$2:$N$3,2,FALSE),FALSE),VLOOKUP(RIGHT(C862,4),'Tuning parameters'!$B$4:$N$7,HLOOKUP('NZ50-ENE-2_TechInputSplit'!B862,'Tuning parameters'!$C$2:$N$3,2,FALSE),FALSE)),DISENE_EX_TechInputSplit!E862)</f>
        <v>0.98499999999999999</v>
      </c>
      <c r="F862" t="str">
        <f>DISENE_EX_TechInputSplit!F862</f>
        <v>ResidentialBuildingDistrict CoolingProductionDeep Lake CoolingEnwave</v>
      </c>
    </row>
    <row r="863" spans="1:6" x14ac:dyDescent="0.25">
      <c r="A863" t="str">
        <f>DISENE_EX_TechInputSplit!A863</f>
        <v>TO</v>
      </c>
      <c r="B863">
        <f>DISENE_EX_TechInputSplit!B863</f>
        <v>2046</v>
      </c>
      <c r="C863" t="str">
        <f>DISENE_EX_TechInputSplit!C863</f>
        <v>RESBDGETHOS</v>
      </c>
      <c r="D863" t="str">
        <f>DISENE_EX_TechInputSplit!D863</f>
        <v>RESBDGDCOPRDDLAENWELC_EX</v>
      </c>
      <c r="E863">
        <f>IFERROR(IFERROR(VLOOKUP(RIGHT(C863,3),'Tuning parameters'!$B$4:$N$7,HLOOKUP(B863,'Tuning parameters'!$C$2:$N$3,2,FALSE),FALSE),VLOOKUP(RIGHT(C863,4),'Tuning parameters'!$B$4:$N$7,HLOOKUP('NZ50-ENE-2_TechInputSplit'!B863,'Tuning parameters'!$C$2:$N$3,2,FALSE),FALSE)),DISENE_EX_TechInputSplit!E863)</f>
        <v>1.4999999999999999E-2</v>
      </c>
      <c r="F863" t="str">
        <f>DISENE_EX_TechInputSplit!F863</f>
        <v>ResidentialBuildingDistrict CoolingProductionDeep Lake CoolingEnwave</v>
      </c>
    </row>
    <row r="864" spans="1:6" x14ac:dyDescent="0.25">
      <c r="A864" t="str">
        <f>DISENE_EX_TechInputSplit!A864</f>
        <v>TO</v>
      </c>
      <c r="B864">
        <f>DISENE_EX_TechInputSplit!B864</f>
        <v>2046</v>
      </c>
      <c r="C864" t="str">
        <f>DISENE_EX_TechInputSplit!C864</f>
        <v>SEERESBDGDHEHWP</v>
      </c>
      <c r="D864" t="str">
        <f>DISENE_EX_TechInputSplit!D864</f>
        <v>RESBDGDCOPRDHEPLARHWP_EX</v>
      </c>
      <c r="E864">
        <f>IFERROR(IFERROR(VLOOKUP(RIGHT(C864,3),'Tuning parameters'!$B$4:$N$7,HLOOKUP(B864,'Tuning parameters'!$C$2:$N$3,2,FALSE),FALSE),VLOOKUP(RIGHT(C864,4),'Tuning parameters'!$B$4:$N$7,HLOOKUP('NZ50-ENE-2_TechInputSplit'!B864,'Tuning parameters'!$C$2:$N$3,2,FALSE),FALSE)),DISENE_EX_TechInputSplit!E864)</f>
        <v>0.98499999999999999</v>
      </c>
      <c r="F864" t="str">
        <f>DISENE_EX_TechInputSplit!F864</f>
        <v>ResidentialBuildingDistrict CoolingProductionHeat PumpLarge</v>
      </c>
    </row>
    <row r="865" spans="1:6" x14ac:dyDescent="0.25">
      <c r="A865" t="str">
        <f>DISENE_EX_TechInputSplit!A865</f>
        <v>TO</v>
      </c>
      <c r="B865">
        <f>DISENE_EX_TechInputSplit!B865</f>
        <v>2046</v>
      </c>
      <c r="C865" t="str">
        <f>DISENE_EX_TechInputSplit!C865</f>
        <v>RESBDGELC</v>
      </c>
      <c r="D865" t="str">
        <f>DISENE_EX_TechInputSplit!D865</f>
        <v>RESBDGDCOPRDHEPLARHWP_EX</v>
      </c>
      <c r="E865">
        <f>IFERROR(IFERROR(VLOOKUP(RIGHT(C865,3),'Tuning parameters'!$B$4:$N$7,HLOOKUP(B865,'Tuning parameters'!$C$2:$N$3,2,FALSE),FALSE),VLOOKUP(RIGHT(C865,4),'Tuning parameters'!$B$4:$N$7,HLOOKUP('NZ50-ENE-2_TechInputSplit'!B865,'Tuning parameters'!$C$2:$N$3,2,FALSE),FALSE)),DISENE_EX_TechInputSplit!E865)</f>
        <v>1.4999999999999999E-2</v>
      </c>
      <c r="F865" t="str">
        <f>DISENE_EX_TechInputSplit!F865</f>
        <v>ResidentialBuildingDistrict CoolingProductionHeat PumpLarge</v>
      </c>
    </row>
    <row r="866" spans="1:6" x14ac:dyDescent="0.25">
      <c r="A866" t="str">
        <f>DISENE_EX_TechInputSplit!A866</f>
        <v>TO</v>
      </c>
      <c r="B866">
        <f>DISENE_EX_TechInputSplit!B866</f>
        <v>2046</v>
      </c>
      <c r="C866" t="str">
        <f>DISENE_EX_TechInputSplit!C866</f>
        <v>SEERESBDGDHEHWPP</v>
      </c>
      <c r="D866" t="str">
        <f>DISENE_EX_TechInputSplit!D866</f>
        <v>RESBDGDHEAVGSUB___HW_EX</v>
      </c>
      <c r="E866">
        <f>IFERROR(IFERROR(VLOOKUP(RIGHT(C866,3),'Tuning parameters'!$B$4:$N$7,HLOOKUP(B866,'Tuning parameters'!$C$2:$N$3,2,FALSE),FALSE),VLOOKUP(RIGHT(C866,4),'Tuning parameters'!$B$4:$N$7,HLOOKUP('NZ50-ENE-2_TechInputSplit'!B866,'Tuning parameters'!$C$2:$N$3,2,FALSE),FALSE)),DISENE_EX_TechInputSplit!E866)</f>
        <v>0.97058823529411697</v>
      </c>
      <c r="F866" t="str">
        <f>DISENE_EX_TechInputSplit!F866</f>
        <v>ResidentialBuildingDistrict HeatingToronto AverageSubstation</v>
      </c>
    </row>
    <row r="867" spans="1:6" x14ac:dyDescent="0.25">
      <c r="A867" t="str">
        <f>DISENE_EX_TechInputSplit!A867</f>
        <v>TO</v>
      </c>
      <c r="B867">
        <f>DISENE_EX_TechInputSplit!B867</f>
        <v>2046</v>
      </c>
      <c r="C867" t="str">
        <f>DISENE_EX_TechInputSplit!C867</f>
        <v>RESBDGELC</v>
      </c>
      <c r="D867" t="str">
        <f>DISENE_EX_TechInputSplit!D867</f>
        <v>RESBDGDHEAVGSUB___HW_EX</v>
      </c>
      <c r="E867">
        <f>IFERROR(IFERROR(VLOOKUP(RIGHT(C867,3),'Tuning parameters'!$B$4:$N$7,HLOOKUP(B867,'Tuning parameters'!$C$2:$N$3,2,FALSE),FALSE),VLOOKUP(RIGHT(C867,4),'Tuning parameters'!$B$4:$N$7,HLOOKUP('NZ50-ENE-2_TechInputSplit'!B867,'Tuning parameters'!$C$2:$N$3,2,FALSE),FALSE)),DISENE_EX_TechInputSplit!E867)</f>
        <v>2.94117647058823E-2</v>
      </c>
      <c r="F867" t="str">
        <f>DISENE_EX_TechInputSplit!F867</f>
        <v>ResidentialBuildingDistrict HeatingToronto AverageSubstation</v>
      </c>
    </row>
    <row r="868" spans="1:6" x14ac:dyDescent="0.25">
      <c r="A868" t="str">
        <f>DISENE_EX_TechInputSplit!A868</f>
        <v>TO</v>
      </c>
      <c r="B868">
        <f>DISENE_EX_TechInputSplit!B868</f>
        <v>2046</v>
      </c>
      <c r="C868" t="str">
        <f>DISENE_EX_TechInputSplit!C868</f>
        <v>RESBDGNGA</v>
      </c>
      <c r="D868" t="str">
        <f>DISENE_EX_TechInputSplit!D868</f>
        <v>RESBDGDHEPRDBOILARNGA_EX</v>
      </c>
      <c r="E868">
        <f>IFERROR(IFERROR(VLOOKUP(RIGHT(C868,3),'Tuning parameters'!$B$4:$N$7,HLOOKUP(B868,'Tuning parameters'!$C$2:$N$3,2,FALSE),FALSE),VLOOKUP(RIGHT(C868,4),'Tuning parameters'!$B$4:$N$7,HLOOKUP('NZ50-ENE-2_TechInputSplit'!B868,'Tuning parameters'!$C$2:$N$3,2,FALSE),FALSE)),DISENE_EX_TechInputSplit!E868)</f>
        <v>0.95</v>
      </c>
      <c r="F868" t="str">
        <f>DISENE_EX_TechInputSplit!F868</f>
        <v>ResidentialBuildingDistrict HeatingProductionBoilerLarge</v>
      </c>
    </row>
    <row r="869" spans="1:6" x14ac:dyDescent="0.25">
      <c r="A869" t="str">
        <f>DISENE_EX_TechInputSplit!A869</f>
        <v>TO</v>
      </c>
      <c r="B869">
        <f>DISENE_EX_TechInputSplit!B869</f>
        <v>2046</v>
      </c>
      <c r="C869" t="str">
        <f>DISENE_EX_TechInputSplit!C869</f>
        <v>RESBDGBMTN</v>
      </c>
      <c r="D869" t="str">
        <f>DISENE_EX_TechInputSplit!D869</f>
        <v>RESBDGDHEPRDBOILARNGA_EX</v>
      </c>
      <c r="E869">
        <f>IFERROR(IFERROR(VLOOKUP(RIGHT(C869,3),'Tuning parameters'!$B$4:$N$7,HLOOKUP(B869,'Tuning parameters'!$C$2:$N$3,2,FALSE),FALSE),VLOOKUP(RIGHT(C869,4),'Tuning parameters'!$B$4:$N$7,HLOOKUP('NZ50-ENE-2_TechInputSplit'!B869,'Tuning parameters'!$C$2:$N$3,2,FALSE),FALSE)),DISENE_EX_TechInputSplit!E869)</f>
        <v>0.05</v>
      </c>
      <c r="F869" t="str">
        <f>DISENE_EX_TechInputSplit!F869</f>
        <v>ResidentialBuildingDistrict HeatingProductionBoilerLarge</v>
      </c>
    </row>
    <row r="870" spans="1:6" x14ac:dyDescent="0.25">
      <c r="A870" t="str">
        <f>DISENE_EX_TechInputSplit!A870</f>
        <v>TO</v>
      </c>
      <c r="B870">
        <f>DISENE_EX_TechInputSplit!B870</f>
        <v>2047</v>
      </c>
      <c r="C870" t="str">
        <f>DISENE_EX_TechInputSplit!C870</f>
        <v>SEECOMBDGDCOCWPP</v>
      </c>
      <c r="D870" t="str">
        <f>DISENE_EX_TechInputSplit!D870</f>
        <v>COMBDGDCOAVGSUB___CW_EX</v>
      </c>
      <c r="E870">
        <f>IFERROR(IFERROR(VLOOKUP(RIGHT(C870,3),'Tuning parameters'!$B$4:$N$7,HLOOKUP(B870,'Tuning parameters'!$C$2:$N$3,2,FALSE),FALSE),VLOOKUP(RIGHT(C870,4),'Tuning parameters'!$B$4:$N$7,HLOOKUP('NZ50-ENE-2_TechInputSplit'!B870,'Tuning parameters'!$C$2:$N$3,2,FALSE),FALSE)),DISENE_EX_TechInputSplit!E870)</f>
        <v>0.97058823529411697</v>
      </c>
      <c r="F870" t="str">
        <f>DISENE_EX_TechInputSplit!F870</f>
        <v>CommercialBuildingDistrict CoolingToronto AverageSubstation</v>
      </c>
    </row>
    <row r="871" spans="1:6" x14ac:dyDescent="0.25">
      <c r="A871" t="str">
        <f>DISENE_EX_TechInputSplit!A871</f>
        <v>TO</v>
      </c>
      <c r="B871">
        <f>DISENE_EX_TechInputSplit!B871</f>
        <v>2047</v>
      </c>
      <c r="C871" t="str">
        <f>DISENE_EX_TechInputSplit!C871</f>
        <v>COMBDGELC</v>
      </c>
      <c r="D871" t="str">
        <f>DISENE_EX_TechInputSplit!D871</f>
        <v>COMBDGDCOAVGSUB___CW_EX</v>
      </c>
      <c r="E871">
        <f>IFERROR(IFERROR(VLOOKUP(RIGHT(C871,3),'Tuning parameters'!$B$4:$N$7,HLOOKUP(B871,'Tuning parameters'!$C$2:$N$3,2,FALSE),FALSE),VLOOKUP(RIGHT(C871,4),'Tuning parameters'!$B$4:$N$7,HLOOKUP('NZ50-ENE-2_TechInputSplit'!B871,'Tuning parameters'!$C$2:$N$3,2,FALSE),FALSE)),DISENE_EX_TechInputSplit!E871)</f>
        <v>2.94117647058823E-2</v>
      </c>
      <c r="F871" t="str">
        <f>DISENE_EX_TechInputSplit!F871</f>
        <v>CommercialBuildingDistrict CoolingToronto AverageSubstation</v>
      </c>
    </row>
    <row r="872" spans="1:6" x14ac:dyDescent="0.25">
      <c r="A872" t="str">
        <f>DISENE_EX_TechInputSplit!A872</f>
        <v>TO</v>
      </c>
      <c r="B872">
        <f>DISENE_EX_TechInputSplit!B872</f>
        <v>2047</v>
      </c>
      <c r="C872" t="str">
        <f>DISENE_EX_TechInputSplit!C872</f>
        <v>COMBDGELC</v>
      </c>
      <c r="D872" t="str">
        <f>DISENE_EX_TechInputSplit!D872</f>
        <v>COMBDGDCOPRDDLAENWELC_EX</v>
      </c>
      <c r="E872">
        <f>IFERROR(IFERROR(VLOOKUP(RIGHT(C872,3),'Tuning parameters'!$B$4:$N$7,HLOOKUP(B872,'Tuning parameters'!$C$2:$N$3,2,FALSE),FALSE),VLOOKUP(RIGHT(C872,4),'Tuning parameters'!$B$4:$N$7,HLOOKUP('NZ50-ENE-2_TechInputSplit'!B872,'Tuning parameters'!$C$2:$N$3,2,FALSE),FALSE)),DISENE_EX_TechInputSplit!E872)</f>
        <v>0.98499999999999999</v>
      </c>
      <c r="F872" t="str">
        <f>DISENE_EX_TechInputSplit!F872</f>
        <v>CommercialBuildingDistrict CoolingProductionDeep Lake CoolingEnwave</v>
      </c>
    </row>
    <row r="873" spans="1:6" x14ac:dyDescent="0.25">
      <c r="A873" t="str">
        <f>DISENE_EX_TechInputSplit!A873</f>
        <v>TO</v>
      </c>
      <c r="B873">
        <f>DISENE_EX_TechInputSplit!B873</f>
        <v>2047</v>
      </c>
      <c r="C873" t="str">
        <f>DISENE_EX_TechInputSplit!C873</f>
        <v>COMBDGETHOS</v>
      </c>
      <c r="D873" t="str">
        <f>DISENE_EX_TechInputSplit!D873</f>
        <v>COMBDGDCOPRDDLAENWELC_EX</v>
      </c>
      <c r="E873">
        <f>IFERROR(IFERROR(VLOOKUP(RIGHT(C873,3),'Tuning parameters'!$B$4:$N$7,HLOOKUP(B873,'Tuning parameters'!$C$2:$N$3,2,FALSE),FALSE),VLOOKUP(RIGHT(C873,4),'Tuning parameters'!$B$4:$N$7,HLOOKUP('NZ50-ENE-2_TechInputSplit'!B873,'Tuning parameters'!$C$2:$N$3,2,FALSE),FALSE)),DISENE_EX_TechInputSplit!E873)</f>
        <v>1.4999999999999999E-2</v>
      </c>
      <c r="F873" t="str">
        <f>DISENE_EX_TechInputSplit!F873</f>
        <v>CommercialBuildingDistrict CoolingProductionDeep Lake CoolingEnwave</v>
      </c>
    </row>
    <row r="874" spans="1:6" x14ac:dyDescent="0.25">
      <c r="A874" t="str">
        <f>DISENE_EX_TechInputSplit!A874</f>
        <v>TO</v>
      </c>
      <c r="B874">
        <f>DISENE_EX_TechInputSplit!B874</f>
        <v>2047</v>
      </c>
      <c r="C874" t="str">
        <f>DISENE_EX_TechInputSplit!C874</f>
        <v>SEECOMBDGDHEHWP</v>
      </c>
      <c r="D874" t="str">
        <f>DISENE_EX_TechInputSplit!D874</f>
        <v>COMBDGDCOPRDHEPLARHWP_EX</v>
      </c>
      <c r="E874">
        <f>IFERROR(IFERROR(VLOOKUP(RIGHT(C874,3),'Tuning parameters'!$B$4:$N$7,HLOOKUP(B874,'Tuning parameters'!$C$2:$N$3,2,FALSE),FALSE),VLOOKUP(RIGHT(C874,4),'Tuning parameters'!$B$4:$N$7,HLOOKUP('NZ50-ENE-2_TechInputSplit'!B874,'Tuning parameters'!$C$2:$N$3,2,FALSE),FALSE)),DISENE_EX_TechInputSplit!E874)</f>
        <v>0.98499999999999999</v>
      </c>
      <c r="F874" t="str">
        <f>DISENE_EX_TechInputSplit!F874</f>
        <v>CommercialBuildingDistrict CoolingProductionHeat PumpLarge</v>
      </c>
    </row>
    <row r="875" spans="1:6" x14ac:dyDescent="0.25">
      <c r="A875" t="str">
        <f>DISENE_EX_TechInputSplit!A875</f>
        <v>TO</v>
      </c>
      <c r="B875">
        <f>DISENE_EX_TechInputSplit!B875</f>
        <v>2047</v>
      </c>
      <c r="C875" t="str">
        <f>DISENE_EX_TechInputSplit!C875</f>
        <v>COMBDGELC</v>
      </c>
      <c r="D875" t="str">
        <f>DISENE_EX_TechInputSplit!D875</f>
        <v>COMBDGDCOPRDHEPLARHWP_EX</v>
      </c>
      <c r="E875">
        <f>IFERROR(IFERROR(VLOOKUP(RIGHT(C875,3),'Tuning parameters'!$B$4:$N$7,HLOOKUP(B875,'Tuning parameters'!$C$2:$N$3,2,FALSE),FALSE),VLOOKUP(RIGHT(C875,4),'Tuning parameters'!$B$4:$N$7,HLOOKUP('NZ50-ENE-2_TechInputSplit'!B875,'Tuning parameters'!$C$2:$N$3,2,FALSE),FALSE)),DISENE_EX_TechInputSplit!E875)</f>
        <v>1.4999999999999999E-2</v>
      </c>
      <c r="F875" t="str">
        <f>DISENE_EX_TechInputSplit!F875</f>
        <v>CommercialBuildingDistrict CoolingProductionHeat PumpLarge</v>
      </c>
    </row>
    <row r="876" spans="1:6" x14ac:dyDescent="0.25">
      <c r="A876" t="str">
        <f>DISENE_EX_TechInputSplit!A876</f>
        <v>TO</v>
      </c>
      <c r="B876">
        <f>DISENE_EX_TechInputSplit!B876</f>
        <v>2047</v>
      </c>
      <c r="C876" t="str">
        <f>DISENE_EX_TechInputSplit!C876</f>
        <v>SEECOMBDGDHEHWPP</v>
      </c>
      <c r="D876" t="str">
        <f>DISENE_EX_TechInputSplit!D876</f>
        <v>COMBDGDHEAVGSUB___HW_EX</v>
      </c>
      <c r="E876">
        <f>IFERROR(IFERROR(VLOOKUP(RIGHT(C876,3),'Tuning parameters'!$B$4:$N$7,HLOOKUP(B876,'Tuning parameters'!$C$2:$N$3,2,FALSE),FALSE),VLOOKUP(RIGHT(C876,4),'Tuning parameters'!$B$4:$N$7,HLOOKUP('NZ50-ENE-2_TechInputSplit'!B876,'Tuning parameters'!$C$2:$N$3,2,FALSE),FALSE)),DISENE_EX_TechInputSplit!E876)</f>
        <v>0.97058823529411697</v>
      </c>
      <c r="F876" t="str">
        <f>DISENE_EX_TechInputSplit!F876</f>
        <v>CommercialBuildingDistrict HeatingToronto AverageSubstation</v>
      </c>
    </row>
    <row r="877" spans="1:6" x14ac:dyDescent="0.25">
      <c r="A877" t="str">
        <f>DISENE_EX_TechInputSplit!A877</f>
        <v>TO</v>
      </c>
      <c r="B877">
        <f>DISENE_EX_TechInputSplit!B877</f>
        <v>2047</v>
      </c>
      <c r="C877" t="str">
        <f>DISENE_EX_TechInputSplit!C877</f>
        <v>COMBDGELC</v>
      </c>
      <c r="D877" t="str">
        <f>DISENE_EX_TechInputSplit!D877</f>
        <v>COMBDGDHEAVGSUB___HW_EX</v>
      </c>
      <c r="E877">
        <f>IFERROR(IFERROR(VLOOKUP(RIGHT(C877,3),'Tuning parameters'!$B$4:$N$7,HLOOKUP(B877,'Tuning parameters'!$C$2:$N$3,2,FALSE),FALSE),VLOOKUP(RIGHT(C877,4),'Tuning parameters'!$B$4:$N$7,HLOOKUP('NZ50-ENE-2_TechInputSplit'!B877,'Tuning parameters'!$C$2:$N$3,2,FALSE),FALSE)),DISENE_EX_TechInputSplit!E877)</f>
        <v>2.94117647058823E-2</v>
      </c>
      <c r="F877" t="str">
        <f>DISENE_EX_TechInputSplit!F877</f>
        <v>CommercialBuildingDistrict HeatingToronto AverageSubstation</v>
      </c>
    </row>
    <row r="878" spans="1:6" x14ac:dyDescent="0.25">
      <c r="A878" t="str">
        <f>DISENE_EX_TechInputSplit!A878</f>
        <v>TO</v>
      </c>
      <c r="B878">
        <f>DISENE_EX_TechInputSplit!B878</f>
        <v>2047</v>
      </c>
      <c r="C878" t="str">
        <f>DISENE_EX_TechInputSplit!C878</f>
        <v>COMBDGNGA</v>
      </c>
      <c r="D878" t="str">
        <f>DISENE_EX_TechInputSplit!D878</f>
        <v>COMBDGDHEPRDBOILARNGA_EX</v>
      </c>
      <c r="E878">
        <f>IFERROR(IFERROR(VLOOKUP(RIGHT(C878,3),'Tuning parameters'!$B$4:$N$7,HLOOKUP(B878,'Tuning parameters'!$C$2:$N$3,2,FALSE),FALSE),VLOOKUP(RIGHT(C878,4),'Tuning parameters'!$B$4:$N$7,HLOOKUP('NZ50-ENE-2_TechInputSplit'!B878,'Tuning parameters'!$C$2:$N$3,2,FALSE),FALSE)),DISENE_EX_TechInputSplit!E878)</f>
        <v>0.95</v>
      </c>
      <c r="F878" t="str">
        <f>DISENE_EX_TechInputSplit!F878</f>
        <v>CommercialBuildingDistrict HeatingProductionBoilerLarge</v>
      </c>
    </row>
    <row r="879" spans="1:6" x14ac:dyDescent="0.25">
      <c r="A879" t="str">
        <f>DISENE_EX_TechInputSplit!A879</f>
        <v>TO</v>
      </c>
      <c r="B879">
        <f>DISENE_EX_TechInputSplit!B879</f>
        <v>2047</v>
      </c>
      <c r="C879" t="str">
        <f>DISENE_EX_TechInputSplit!C879</f>
        <v>COMBDGBMTN</v>
      </c>
      <c r="D879" t="str">
        <f>DISENE_EX_TechInputSplit!D879</f>
        <v>COMBDGDHEPRDBOILARNGA_EX</v>
      </c>
      <c r="E879">
        <f>IFERROR(IFERROR(VLOOKUP(RIGHT(C879,3),'Tuning parameters'!$B$4:$N$7,HLOOKUP(B879,'Tuning parameters'!$C$2:$N$3,2,FALSE),FALSE),VLOOKUP(RIGHT(C879,4),'Tuning parameters'!$B$4:$N$7,HLOOKUP('NZ50-ENE-2_TechInputSplit'!B879,'Tuning parameters'!$C$2:$N$3,2,FALSE),FALSE)),DISENE_EX_TechInputSplit!E879)</f>
        <v>0.05</v>
      </c>
      <c r="F879" t="str">
        <f>DISENE_EX_TechInputSplit!F879</f>
        <v>CommercialBuildingDistrict HeatingProductionBoilerLarge</v>
      </c>
    </row>
    <row r="880" spans="1:6" x14ac:dyDescent="0.25">
      <c r="A880" t="str">
        <f>DISENE_EX_TechInputSplit!A880</f>
        <v>TO</v>
      </c>
      <c r="B880">
        <f>DISENE_EX_TechInputSplit!B880</f>
        <v>2047</v>
      </c>
      <c r="C880" t="str">
        <f>DISENE_EX_TechInputSplit!C880</f>
        <v>PUBBDGELC</v>
      </c>
      <c r="D880" t="str">
        <f>DISENE_EX_TechInputSplit!D880</f>
        <v>PUBBDGDCOAVGSUB___CW_EX</v>
      </c>
      <c r="E880">
        <f>IFERROR(IFERROR(VLOOKUP(RIGHT(C880,3),'Tuning parameters'!$B$4:$N$7,HLOOKUP(B880,'Tuning parameters'!$C$2:$N$3,2,FALSE),FALSE),VLOOKUP(RIGHT(C880,4),'Tuning parameters'!$B$4:$N$7,HLOOKUP('NZ50-ENE-2_TechInputSplit'!B880,'Tuning parameters'!$C$2:$N$3,2,FALSE),FALSE)),DISENE_EX_TechInputSplit!E880)</f>
        <v>0.97058823529411697</v>
      </c>
      <c r="F880" t="str">
        <f>DISENE_EX_TechInputSplit!F880</f>
        <v>PublicBuildingDistrict CoolingToronto AverageSubstation</v>
      </c>
    </row>
    <row r="881" spans="1:6" x14ac:dyDescent="0.25">
      <c r="A881" t="str">
        <f>DISENE_EX_TechInputSplit!A881</f>
        <v>TO</v>
      </c>
      <c r="B881">
        <f>DISENE_EX_TechInputSplit!B881</f>
        <v>2047</v>
      </c>
      <c r="C881" t="str">
        <f>DISENE_EX_TechInputSplit!C881</f>
        <v>SEEPUBBDGDCOCWPP</v>
      </c>
      <c r="D881" t="str">
        <f>DISENE_EX_TechInputSplit!D881</f>
        <v>PUBBDGDCOAVGSUB___CW_EX</v>
      </c>
      <c r="E881">
        <f>IFERROR(IFERROR(VLOOKUP(RIGHT(C881,3),'Tuning parameters'!$B$4:$N$7,HLOOKUP(B881,'Tuning parameters'!$C$2:$N$3,2,FALSE),FALSE),VLOOKUP(RIGHT(C881,4),'Tuning parameters'!$B$4:$N$7,HLOOKUP('NZ50-ENE-2_TechInputSplit'!B881,'Tuning parameters'!$C$2:$N$3,2,FALSE),FALSE)),DISENE_EX_TechInputSplit!E881)</f>
        <v>2.94117647058823E-2</v>
      </c>
      <c r="F881" t="str">
        <f>DISENE_EX_TechInputSplit!F881</f>
        <v>PublicBuildingDistrict CoolingToronto AverageSubstation</v>
      </c>
    </row>
    <row r="882" spans="1:6" x14ac:dyDescent="0.25">
      <c r="A882" t="str">
        <f>DISENE_EX_TechInputSplit!A882</f>
        <v>TO</v>
      </c>
      <c r="B882">
        <f>DISENE_EX_TechInputSplit!B882</f>
        <v>2047</v>
      </c>
      <c r="C882" t="str">
        <f>DISENE_EX_TechInputSplit!C882</f>
        <v>SEEPUBBDGDHEHWP</v>
      </c>
      <c r="D882" t="str">
        <f>DISENE_EX_TechInputSplit!D882</f>
        <v>PUBBDGDCOPRDHEPMEDHWP_EX</v>
      </c>
      <c r="E882">
        <f>IFERROR(IFERROR(VLOOKUP(RIGHT(C882,3),'Tuning parameters'!$B$4:$N$7,HLOOKUP(B882,'Tuning parameters'!$C$2:$N$3,2,FALSE),FALSE),VLOOKUP(RIGHT(C882,4),'Tuning parameters'!$B$4:$N$7,HLOOKUP('NZ50-ENE-2_TechInputSplit'!B882,'Tuning parameters'!$C$2:$N$3,2,FALSE),FALSE)),DISENE_EX_TechInputSplit!E882)</f>
        <v>0.98499999999999999</v>
      </c>
      <c r="F882" t="str">
        <f>DISENE_EX_TechInputSplit!F882</f>
        <v>PublicBuildingDistrict CoolingProductionHeat PumpMedium</v>
      </c>
    </row>
    <row r="883" spans="1:6" x14ac:dyDescent="0.25">
      <c r="A883" t="str">
        <f>DISENE_EX_TechInputSplit!A883</f>
        <v>TO</v>
      </c>
      <c r="B883">
        <f>DISENE_EX_TechInputSplit!B883</f>
        <v>2047</v>
      </c>
      <c r="C883" t="str">
        <f>DISENE_EX_TechInputSplit!C883</f>
        <v>PUBBDGELC</v>
      </c>
      <c r="D883" t="str">
        <f>DISENE_EX_TechInputSplit!D883</f>
        <v>PUBBDGDCOPRDHEPMEDHWP_EX</v>
      </c>
      <c r="E883">
        <f>IFERROR(IFERROR(VLOOKUP(RIGHT(C883,3),'Tuning parameters'!$B$4:$N$7,HLOOKUP(B883,'Tuning parameters'!$C$2:$N$3,2,FALSE),FALSE),VLOOKUP(RIGHT(C883,4),'Tuning parameters'!$B$4:$N$7,HLOOKUP('NZ50-ENE-2_TechInputSplit'!B883,'Tuning parameters'!$C$2:$N$3,2,FALSE),FALSE)),DISENE_EX_TechInputSplit!E883)</f>
        <v>1.4999999999999999E-2</v>
      </c>
      <c r="F883" t="str">
        <f>DISENE_EX_TechInputSplit!F883</f>
        <v>PublicBuildingDistrict CoolingProductionHeat PumpMedium</v>
      </c>
    </row>
    <row r="884" spans="1:6" x14ac:dyDescent="0.25">
      <c r="A884" t="str">
        <f>DISENE_EX_TechInputSplit!A884</f>
        <v>TO</v>
      </c>
      <c r="B884">
        <f>DISENE_EX_TechInputSplit!B884</f>
        <v>2047</v>
      </c>
      <c r="C884" t="str">
        <f>DISENE_EX_TechInputSplit!C884</f>
        <v>SEEPUBBDGDHEHWPP</v>
      </c>
      <c r="D884" t="str">
        <f>DISENE_EX_TechInputSplit!D884</f>
        <v>PUBBDGDHEAVGSUB___HW_EX</v>
      </c>
      <c r="E884">
        <f>IFERROR(IFERROR(VLOOKUP(RIGHT(C884,3),'Tuning parameters'!$B$4:$N$7,HLOOKUP(B884,'Tuning parameters'!$C$2:$N$3,2,FALSE),FALSE),VLOOKUP(RIGHT(C884,4),'Tuning parameters'!$B$4:$N$7,HLOOKUP('NZ50-ENE-2_TechInputSplit'!B884,'Tuning parameters'!$C$2:$N$3,2,FALSE),FALSE)),DISENE_EX_TechInputSplit!E884)</f>
        <v>0.97058823529411697</v>
      </c>
      <c r="F884" t="str">
        <f>DISENE_EX_TechInputSplit!F884</f>
        <v>PublicBuildingDistrict HeatingToronto AverageSubstation</v>
      </c>
    </row>
    <row r="885" spans="1:6" x14ac:dyDescent="0.25">
      <c r="A885" t="str">
        <f>DISENE_EX_TechInputSplit!A885</f>
        <v>TO</v>
      </c>
      <c r="B885">
        <f>DISENE_EX_TechInputSplit!B885</f>
        <v>2047</v>
      </c>
      <c r="C885" t="str">
        <f>DISENE_EX_TechInputSplit!C885</f>
        <v>PUBBDGELC</v>
      </c>
      <c r="D885" t="str">
        <f>DISENE_EX_TechInputSplit!D885</f>
        <v>PUBBDGDHEAVGSUB___HW_EX</v>
      </c>
      <c r="E885">
        <f>IFERROR(IFERROR(VLOOKUP(RIGHT(C885,3),'Tuning parameters'!$B$4:$N$7,HLOOKUP(B885,'Tuning parameters'!$C$2:$N$3,2,FALSE),FALSE),VLOOKUP(RIGHT(C885,4),'Tuning parameters'!$B$4:$N$7,HLOOKUP('NZ50-ENE-2_TechInputSplit'!B885,'Tuning parameters'!$C$2:$N$3,2,FALSE),FALSE)),DISENE_EX_TechInputSplit!E885)</f>
        <v>2.94117647058823E-2</v>
      </c>
      <c r="F885" t="str">
        <f>DISENE_EX_TechInputSplit!F885</f>
        <v>PublicBuildingDistrict HeatingToronto AverageSubstation</v>
      </c>
    </row>
    <row r="886" spans="1:6" x14ac:dyDescent="0.25">
      <c r="A886" t="str">
        <f>DISENE_EX_TechInputSplit!A886</f>
        <v>TO</v>
      </c>
      <c r="B886">
        <f>DISENE_EX_TechInputSplit!B886</f>
        <v>2047</v>
      </c>
      <c r="C886" t="str">
        <f>DISENE_EX_TechInputSplit!C886</f>
        <v>PUBBDGNGA</v>
      </c>
      <c r="D886" t="str">
        <f>DISENE_EX_TechInputSplit!D886</f>
        <v>PUBBDGDHEPRDBOILARNGA_EX</v>
      </c>
      <c r="E886">
        <f>IFERROR(IFERROR(VLOOKUP(RIGHT(C886,3),'Tuning parameters'!$B$4:$N$7,HLOOKUP(B886,'Tuning parameters'!$C$2:$N$3,2,FALSE),FALSE),VLOOKUP(RIGHT(C886,4),'Tuning parameters'!$B$4:$N$7,HLOOKUP('NZ50-ENE-2_TechInputSplit'!B886,'Tuning parameters'!$C$2:$N$3,2,FALSE),FALSE)),DISENE_EX_TechInputSplit!E886)</f>
        <v>0.95</v>
      </c>
      <c r="F886" t="str">
        <f>DISENE_EX_TechInputSplit!F886</f>
        <v>PublicBuildingDistrict HeatingProductionBoilerLarge</v>
      </c>
    </row>
    <row r="887" spans="1:6" x14ac:dyDescent="0.25">
      <c r="A887" t="str">
        <f>DISENE_EX_TechInputSplit!A887</f>
        <v>TO</v>
      </c>
      <c r="B887">
        <f>DISENE_EX_TechInputSplit!B887</f>
        <v>2047</v>
      </c>
      <c r="C887" t="str">
        <f>DISENE_EX_TechInputSplit!C887</f>
        <v>PUBBDGBMTN</v>
      </c>
      <c r="D887" t="str">
        <f>DISENE_EX_TechInputSplit!D887</f>
        <v>PUBBDGDHEPRDBOILARNGA_EX</v>
      </c>
      <c r="E887">
        <f>IFERROR(IFERROR(VLOOKUP(RIGHT(C887,3),'Tuning parameters'!$B$4:$N$7,HLOOKUP(B887,'Tuning parameters'!$C$2:$N$3,2,FALSE),FALSE),VLOOKUP(RIGHT(C887,4),'Tuning parameters'!$B$4:$N$7,HLOOKUP('NZ50-ENE-2_TechInputSplit'!B887,'Tuning parameters'!$C$2:$N$3,2,FALSE),FALSE)),DISENE_EX_TechInputSplit!E887)</f>
        <v>0.05</v>
      </c>
      <c r="F887" t="str">
        <f>DISENE_EX_TechInputSplit!F887</f>
        <v>PublicBuildingDistrict HeatingProductionBoilerLarge</v>
      </c>
    </row>
    <row r="888" spans="1:6" x14ac:dyDescent="0.25">
      <c r="A888" t="str">
        <f>DISENE_EX_TechInputSplit!A888</f>
        <v>TO</v>
      </c>
      <c r="B888">
        <f>DISENE_EX_TechInputSplit!B888</f>
        <v>2047</v>
      </c>
      <c r="C888" t="str">
        <f>DISENE_EX_TechInputSplit!C888</f>
        <v>SEERESBDGDCOCWPP</v>
      </c>
      <c r="D888" t="str">
        <f>DISENE_EX_TechInputSplit!D888</f>
        <v>RESBDGDCOAVGSUB___CW_EX</v>
      </c>
      <c r="E888">
        <f>IFERROR(IFERROR(VLOOKUP(RIGHT(C888,3),'Tuning parameters'!$B$4:$N$7,HLOOKUP(B888,'Tuning parameters'!$C$2:$N$3,2,FALSE),FALSE),VLOOKUP(RIGHT(C888,4),'Tuning parameters'!$B$4:$N$7,HLOOKUP('NZ50-ENE-2_TechInputSplit'!B888,'Tuning parameters'!$C$2:$N$3,2,FALSE),FALSE)),DISENE_EX_TechInputSplit!E888)</f>
        <v>0.97058823529411697</v>
      </c>
      <c r="F888" t="str">
        <f>DISENE_EX_TechInputSplit!F888</f>
        <v>ResidentialBuildingDistrict CoolingToronto AverageSubstation</v>
      </c>
    </row>
    <row r="889" spans="1:6" x14ac:dyDescent="0.25">
      <c r="A889" t="str">
        <f>DISENE_EX_TechInputSplit!A889</f>
        <v>TO</v>
      </c>
      <c r="B889">
        <f>DISENE_EX_TechInputSplit!B889</f>
        <v>2047</v>
      </c>
      <c r="C889" t="str">
        <f>DISENE_EX_TechInputSplit!C889</f>
        <v>RESBDGELC</v>
      </c>
      <c r="D889" t="str">
        <f>DISENE_EX_TechInputSplit!D889</f>
        <v>RESBDGDCOAVGSUB___CW_EX</v>
      </c>
      <c r="E889">
        <f>IFERROR(IFERROR(VLOOKUP(RIGHT(C889,3),'Tuning parameters'!$B$4:$N$7,HLOOKUP(B889,'Tuning parameters'!$C$2:$N$3,2,FALSE),FALSE),VLOOKUP(RIGHT(C889,4),'Tuning parameters'!$B$4:$N$7,HLOOKUP('NZ50-ENE-2_TechInputSplit'!B889,'Tuning parameters'!$C$2:$N$3,2,FALSE),FALSE)),DISENE_EX_TechInputSplit!E889)</f>
        <v>2.94117647058823E-2</v>
      </c>
      <c r="F889" t="str">
        <f>DISENE_EX_TechInputSplit!F889</f>
        <v>ResidentialBuildingDistrict CoolingToronto AverageSubstation</v>
      </c>
    </row>
    <row r="890" spans="1:6" x14ac:dyDescent="0.25">
      <c r="A890" t="str">
        <f>DISENE_EX_TechInputSplit!A890</f>
        <v>TO</v>
      </c>
      <c r="B890">
        <f>DISENE_EX_TechInputSplit!B890</f>
        <v>2047</v>
      </c>
      <c r="C890" t="str">
        <f>DISENE_EX_TechInputSplit!C890</f>
        <v>RESBDGELC</v>
      </c>
      <c r="D890" t="str">
        <f>DISENE_EX_TechInputSplit!D890</f>
        <v>RESBDGDCOPRDDLAENWELC_EX</v>
      </c>
      <c r="E890">
        <f>IFERROR(IFERROR(VLOOKUP(RIGHT(C890,3),'Tuning parameters'!$B$4:$N$7,HLOOKUP(B890,'Tuning parameters'!$C$2:$N$3,2,FALSE),FALSE),VLOOKUP(RIGHT(C890,4),'Tuning parameters'!$B$4:$N$7,HLOOKUP('NZ50-ENE-2_TechInputSplit'!B890,'Tuning parameters'!$C$2:$N$3,2,FALSE),FALSE)),DISENE_EX_TechInputSplit!E890)</f>
        <v>0.98499999999999999</v>
      </c>
      <c r="F890" t="str">
        <f>DISENE_EX_TechInputSplit!F890</f>
        <v>ResidentialBuildingDistrict CoolingProductionDeep Lake CoolingEnwave</v>
      </c>
    </row>
    <row r="891" spans="1:6" x14ac:dyDescent="0.25">
      <c r="A891" t="str">
        <f>DISENE_EX_TechInputSplit!A891</f>
        <v>TO</v>
      </c>
      <c r="B891">
        <f>DISENE_EX_TechInputSplit!B891</f>
        <v>2047</v>
      </c>
      <c r="C891" t="str">
        <f>DISENE_EX_TechInputSplit!C891</f>
        <v>RESBDGETHOS</v>
      </c>
      <c r="D891" t="str">
        <f>DISENE_EX_TechInputSplit!D891</f>
        <v>RESBDGDCOPRDDLAENWELC_EX</v>
      </c>
      <c r="E891">
        <f>IFERROR(IFERROR(VLOOKUP(RIGHT(C891,3),'Tuning parameters'!$B$4:$N$7,HLOOKUP(B891,'Tuning parameters'!$C$2:$N$3,2,FALSE),FALSE),VLOOKUP(RIGHT(C891,4),'Tuning parameters'!$B$4:$N$7,HLOOKUP('NZ50-ENE-2_TechInputSplit'!B891,'Tuning parameters'!$C$2:$N$3,2,FALSE),FALSE)),DISENE_EX_TechInputSplit!E891)</f>
        <v>1.4999999999999999E-2</v>
      </c>
      <c r="F891" t="str">
        <f>DISENE_EX_TechInputSplit!F891</f>
        <v>ResidentialBuildingDistrict CoolingProductionDeep Lake CoolingEnwave</v>
      </c>
    </row>
    <row r="892" spans="1:6" x14ac:dyDescent="0.25">
      <c r="A892" t="str">
        <f>DISENE_EX_TechInputSplit!A892</f>
        <v>TO</v>
      </c>
      <c r="B892">
        <f>DISENE_EX_TechInputSplit!B892</f>
        <v>2047</v>
      </c>
      <c r="C892" t="str">
        <f>DISENE_EX_TechInputSplit!C892</f>
        <v>SEERESBDGDHEHWP</v>
      </c>
      <c r="D892" t="str">
        <f>DISENE_EX_TechInputSplit!D892</f>
        <v>RESBDGDCOPRDHEPLARHWP_EX</v>
      </c>
      <c r="E892">
        <f>IFERROR(IFERROR(VLOOKUP(RIGHT(C892,3),'Tuning parameters'!$B$4:$N$7,HLOOKUP(B892,'Tuning parameters'!$C$2:$N$3,2,FALSE),FALSE),VLOOKUP(RIGHT(C892,4),'Tuning parameters'!$B$4:$N$7,HLOOKUP('NZ50-ENE-2_TechInputSplit'!B892,'Tuning parameters'!$C$2:$N$3,2,FALSE),FALSE)),DISENE_EX_TechInputSplit!E892)</f>
        <v>0.98499999999999999</v>
      </c>
      <c r="F892" t="str">
        <f>DISENE_EX_TechInputSplit!F892</f>
        <v>ResidentialBuildingDistrict CoolingProductionHeat PumpLarge</v>
      </c>
    </row>
    <row r="893" spans="1:6" x14ac:dyDescent="0.25">
      <c r="A893" t="str">
        <f>DISENE_EX_TechInputSplit!A893</f>
        <v>TO</v>
      </c>
      <c r="B893">
        <f>DISENE_EX_TechInputSplit!B893</f>
        <v>2047</v>
      </c>
      <c r="C893" t="str">
        <f>DISENE_EX_TechInputSplit!C893</f>
        <v>RESBDGELC</v>
      </c>
      <c r="D893" t="str">
        <f>DISENE_EX_TechInputSplit!D893</f>
        <v>RESBDGDCOPRDHEPLARHWP_EX</v>
      </c>
      <c r="E893">
        <f>IFERROR(IFERROR(VLOOKUP(RIGHT(C893,3),'Tuning parameters'!$B$4:$N$7,HLOOKUP(B893,'Tuning parameters'!$C$2:$N$3,2,FALSE),FALSE),VLOOKUP(RIGHT(C893,4),'Tuning parameters'!$B$4:$N$7,HLOOKUP('NZ50-ENE-2_TechInputSplit'!B893,'Tuning parameters'!$C$2:$N$3,2,FALSE),FALSE)),DISENE_EX_TechInputSplit!E893)</f>
        <v>1.4999999999999999E-2</v>
      </c>
      <c r="F893" t="str">
        <f>DISENE_EX_TechInputSplit!F893</f>
        <v>ResidentialBuildingDistrict CoolingProductionHeat PumpLarge</v>
      </c>
    </row>
    <row r="894" spans="1:6" x14ac:dyDescent="0.25">
      <c r="A894" t="str">
        <f>DISENE_EX_TechInputSplit!A894</f>
        <v>TO</v>
      </c>
      <c r="B894">
        <f>DISENE_EX_TechInputSplit!B894</f>
        <v>2047</v>
      </c>
      <c r="C894" t="str">
        <f>DISENE_EX_TechInputSplit!C894</f>
        <v>SEERESBDGDHEHWPP</v>
      </c>
      <c r="D894" t="str">
        <f>DISENE_EX_TechInputSplit!D894</f>
        <v>RESBDGDHEAVGSUB___HW_EX</v>
      </c>
      <c r="E894">
        <f>IFERROR(IFERROR(VLOOKUP(RIGHT(C894,3),'Tuning parameters'!$B$4:$N$7,HLOOKUP(B894,'Tuning parameters'!$C$2:$N$3,2,FALSE),FALSE),VLOOKUP(RIGHT(C894,4),'Tuning parameters'!$B$4:$N$7,HLOOKUP('NZ50-ENE-2_TechInputSplit'!B894,'Tuning parameters'!$C$2:$N$3,2,FALSE),FALSE)),DISENE_EX_TechInputSplit!E894)</f>
        <v>0.97058823529411697</v>
      </c>
      <c r="F894" t="str">
        <f>DISENE_EX_TechInputSplit!F894</f>
        <v>ResidentialBuildingDistrict HeatingToronto AverageSubstation</v>
      </c>
    </row>
    <row r="895" spans="1:6" x14ac:dyDescent="0.25">
      <c r="A895" t="str">
        <f>DISENE_EX_TechInputSplit!A895</f>
        <v>TO</v>
      </c>
      <c r="B895">
        <f>DISENE_EX_TechInputSplit!B895</f>
        <v>2047</v>
      </c>
      <c r="C895" t="str">
        <f>DISENE_EX_TechInputSplit!C895</f>
        <v>RESBDGELC</v>
      </c>
      <c r="D895" t="str">
        <f>DISENE_EX_TechInputSplit!D895</f>
        <v>RESBDGDHEAVGSUB___HW_EX</v>
      </c>
      <c r="E895">
        <f>IFERROR(IFERROR(VLOOKUP(RIGHT(C895,3),'Tuning parameters'!$B$4:$N$7,HLOOKUP(B895,'Tuning parameters'!$C$2:$N$3,2,FALSE),FALSE),VLOOKUP(RIGHT(C895,4),'Tuning parameters'!$B$4:$N$7,HLOOKUP('NZ50-ENE-2_TechInputSplit'!B895,'Tuning parameters'!$C$2:$N$3,2,FALSE),FALSE)),DISENE_EX_TechInputSplit!E895)</f>
        <v>2.94117647058823E-2</v>
      </c>
      <c r="F895" t="str">
        <f>DISENE_EX_TechInputSplit!F895</f>
        <v>ResidentialBuildingDistrict HeatingToronto AverageSubstation</v>
      </c>
    </row>
    <row r="896" spans="1:6" x14ac:dyDescent="0.25">
      <c r="A896" t="str">
        <f>DISENE_EX_TechInputSplit!A896</f>
        <v>TO</v>
      </c>
      <c r="B896">
        <f>DISENE_EX_TechInputSplit!B896</f>
        <v>2047</v>
      </c>
      <c r="C896" t="str">
        <f>DISENE_EX_TechInputSplit!C896</f>
        <v>RESBDGNGA</v>
      </c>
      <c r="D896" t="str">
        <f>DISENE_EX_TechInputSplit!D896</f>
        <v>RESBDGDHEPRDBOILARNGA_EX</v>
      </c>
      <c r="E896">
        <f>IFERROR(IFERROR(VLOOKUP(RIGHT(C896,3),'Tuning parameters'!$B$4:$N$7,HLOOKUP(B896,'Tuning parameters'!$C$2:$N$3,2,FALSE),FALSE),VLOOKUP(RIGHT(C896,4),'Tuning parameters'!$B$4:$N$7,HLOOKUP('NZ50-ENE-2_TechInputSplit'!B896,'Tuning parameters'!$C$2:$N$3,2,FALSE),FALSE)),DISENE_EX_TechInputSplit!E896)</f>
        <v>0.95</v>
      </c>
      <c r="F896" t="str">
        <f>DISENE_EX_TechInputSplit!F896</f>
        <v>ResidentialBuildingDistrict HeatingProductionBoilerLarge</v>
      </c>
    </row>
    <row r="897" spans="1:6" x14ac:dyDescent="0.25">
      <c r="A897" t="str">
        <f>DISENE_EX_TechInputSplit!A897</f>
        <v>TO</v>
      </c>
      <c r="B897">
        <f>DISENE_EX_TechInputSplit!B897</f>
        <v>2047</v>
      </c>
      <c r="C897" t="str">
        <f>DISENE_EX_TechInputSplit!C897</f>
        <v>RESBDGBMTN</v>
      </c>
      <c r="D897" t="str">
        <f>DISENE_EX_TechInputSplit!D897</f>
        <v>RESBDGDHEPRDBOILARNGA_EX</v>
      </c>
      <c r="E897">
        <f>IFERROR(IFERROR(VLOOKUP(RIGHT(C897,3),'Tuning parameters'!$B$4:$N$7,HLOOKUP(B897,'Tuning parameters'!$C$2:$N$3,2,FALSE),FALSE),VLOOKUP(RIGHT(C897,4),'Tuning parameters'!$B$4:$N$7,HLOOKUP('NZ50-ENE-2_TechInputSplit'!B897,'Tuning parameters'!$C$2:$N$3,2,FALSE),FALSE)),DISENE_EX_TechInputSplit!E897)</f>
        <v>0.05</v>
      </c>
      <c r="F897" t="str">
        <f>DISENE_EX_TechInputSplit!F897</f>
        <v>ResidentialBuildingDistrict HeatingProductionBoilerLarge</v>
      </c>
    </row>
    <row r="898" spans="1:6" x14ac:dyDescent="0.25">
      <c r="A898" t="str">
        <f>DISENE_EX_TechInputSplit!A898</f>
        <v>TO</v>
      </c>
      <c r="B898">
        <f>DISENE_EX_TechInputSplit!B898</f>
        <v>2048</v>
      </c>
      <c r="C898" t="str">
        <f>DISENE_EX_TechInputSplit!C898</f>
        <v>SEECOMBDGDCOCWPP</v>
      </c>
      <c r="D898" t="str">
        <f>DISENE_EX_TechInputSplit!D898</f>
        <v>COMBDGDCOAVGSUB___CW_EX</v>
      </c>
      <c r="E898">
        <f>IFERROR(IFERROR(VLOOKUP(RIGHT(C898,3),'Tuning parameters'!$B$4:$N$7,HLOOKUP(B898,'Tuning parameters'!$C$2:$N$3,2,FALSE),FALSE),VLOOKUP(RIGHT(C898,4),'Tuning parameters'!$B$4:$N$7,HLOOKUP('NZ50-ENE-2_TechInputSplit'!B898,'Tuning parameters'!$C$2:$N$3,2,FALSE),FALSE)),DISENE_EX_TechInputSplit!E898)</f>
        <v>0.97058823529411697</v>
      </c>
      <c r="F898" t="str">
        <f>DISENE_EX_TechInputSplit!F898</f>
        <v>CommercialBuildingDistrict CoolingToronto AverageSubstation</v>
      </c>
    </row>
    <row r="899" spans="1:6" x14ac:dyDescent="0.25">
      <c r="A899" t="str">
        <f>DISENE_EX_TechInputSplit!A899</f>
        <v>TO</v>
      </c>
      <c r="B899">
        <f>DISENE_EX_TechInputSplit!B899</f>
        <v>2048</v>
      </c>
      <c r="C899" t="str">
        <f>DISENE_EX_TechInputSplit!C899</f>
        <v>COMBDGELC</v>
      </c>
      <c r="D899" t="str">
        <f>DISENE_EX_TechInputSplit!D899</f>
        <v>COMBDGDCOAVGSUB___CW_EX</v>
      </c>
      <c r="E899">
        <f>IFERROR(IFERROR(VLOOKUP(RIGHT(C899,3),'Tuning parameters'!$B$4:$N$7,HLOOKUP(B899,'Tuning parameters'!$C$2:$N$3,2,FALSE),FALSE),VLOOKUP(RIGHT(C899,4),'Tuning parameters'!$B$4:$N$7,HLOOKUP('NZ50-ENE-2_TechInputSplit'!B899,'Tuning parameters'!$C$2:$N$3,2,FALSE),FALSE)),DISENE_EX_TechInputSplit!E899)</f>
        <v>2.94117647058823E-2</v>
      </c>
      <c r="F899" t="str">
        <f>DISENE_EX_TechInputSplit!F899</f>
        <v>CommercialBuildingDistrict CoolingToronto AverageSubstation</v>
      </c>
    </row>
    <row r="900" spans="1:6" x14ac:dyDescent="0.25">
      <c r="A900" t="str">
        <f>DISENE_EX_TechInputSplit!A900</f>
        <v>TO</v>
      </c>
      <c r="B900">
        <f>DISENE_EX_TechInputSplit!B900</f>
        <v>2048</v>
      </c>
      <c r="C900" t="str">
        <f>DISENE_EX_TechInputSplit!C900</f>
        <v>COMBDGELC</v>
      </c>
      <c r="D900" t="str">
        <f>DISENE_EX_TechInputSplit!D900</f>
        <v>COMBDGDCOPRDDLAENWELC_EX</v>
      </c>
      <c r="E900">
        <f>IFERROR(IFERROR(VLOOKUP(RIGHT(C900,3),'Tuning parameters'!$B$4:$N$7,HLOOKUP(B900,'Tuning parameters'!$C$2:$N$3,2,FALSE),FALSE),VLOOKUP(RIGHT(C900,4),'Tuning parameters'!$B$4:$N$7,HLOOKUP('NZ50-ENE-2_TechInputSplit'!B900,'Tuning parameters'!$C$2:$N$3,2,FALSE),FALSE)),DISENE_EX_TechInputSplit!E900)</f>
        <v>0.98499999999999999</v>
      </c>
      <c r="F900" t="str">
        <f>DISENE_EX_TechInputSplit!F900</f>
        <v>CommercialBuildingDistrict CoolingProductionDeep Lake CoolingEnwave</v>
      </c>
    </row>
    <row r="901" spans="1:6" x14ac:dyDescent="0.25">
      <c r="A901" t="str">
        <f>DISENE_EX_TechInputSplit!A901</f>
        <v>TO</v>
      </c>
      <c r="B901">
        <f>DISENE_EX_TechInputSplit!B901</f>
        <v>2048</v>
      </c>
      <c r="C901" t="str">
        <f>DISENE_EX_TechInputSplit!C901</f>
        <v>COMBDGETHOS</v>
      </c>
      <c r="D901" t="str">
        <f>DISENE_EX_TechInputSplit!D901</f>
        <v>COMBDGDCOPRDDLAENWELC_EX</v>
      </c>
      <c r="E901">
        <f>IFERROR(IFERROR(VLOOKUP(RIGHT(C901,3),'Tuning parameters'!$B$4:$N$7,HLOOKUP(B901,'Tuning parameters'!$C$2:$N$3,2,FALSE),FALSE),VLOOKUP(RIGHT(C901,4),'Tuning parameters'!$B$4:$N$7,HLOOKUP('NZ50-ENE-2_TechInputSplit'!B901,'Tuning parameters'!$C$2:$N$3,2,FALSE),FALSE)),DISENE_EX_TechInputSplit!E901)</f>
        <v>1.4999999999999999E-2</v>
      </c>
      <c r="F901" t="str">
        <f>DISENE_EX_TechInputSplit!F901</f>
        <v>CommercialBuildingDistrict CoolingProductionDeep Lake CoolingEnwave</v>
      </c>
    </row>
    <row r="902" spans="1:6" x14ac:dyDescent="0.25">
      <c r="A902" t="str">
        <f>DISENE_EX_TechInputSplit!A902</f>
        <v>TO</v>
      </c>
      <c r="B902">
        <f>DISENE_EX_TechInputSplit!B902</f>
        <v>2048</v>
      </c>
      <c r="C902" t="str">
        <f>DISENE_EX_TechInputSplit!C902</f>
        <v>SEECOMBDGDHEHWP</v>
      </c>
      <c r="D902" t="str">
        <f>DISENE_EX_TechInputSplit!D902</f>
        <v>COMBDGDCOPRDHEPLARHWP_EX</v>
      </c>
      <c r="E902">
        <f>IFERROR(IFERROR(VLOOKUP(RIGHT(C902,3),'Tuning parameters'!$B$4:$N$7,HLOOKUP(B902,'Tuning parameters'!$C$2:$N$3,2,FALSE),FALSE),VLOOKUP(RIGHT(C902,4),'Tuning parameters'!$B$4:$N$7,HLOOKUP('NZ50-ENE-2_TechInputSplit'!B902,'Tuning parameters'!$C$2:$N$3,2,FALSE),FALSE)),DISENE_EX_TechInputSplit!E902)</f>
        <v>0.98499999999999999</v>
      </c>
      <c r="F902" t="str">
        <f>DISENE_EX_TechInputSplit!F902</f>
        <v>CommercialBuildingDistrict CoolingProductionHeat PumpLarge</v>
      </c>
    </row>
    <row r="903" spans="1:6" x14ac:dyDescent="0.25">
      <c r="A903" t="str">
        <f>DISENE_EX_TechInputSplit!A903</f>
        <v>TO</v>
      </c>
      <c r="B903">
        <f>DISENE_EX_TechInputSplit!B903</f>
        <v>2048</v>
      </c>
      <c r="C903" t="str">
        <f>DISENE_EX_TechInputSplit!C903</f>
        <v>COMBDGELC</v>
      </c>
      <c r="D903" t="str">
        <f>DISENE_EX_TechInputSplit!D903</f>
        <v>COMBDGDCOPRDHEPLARHWP_EX</v>
      </c>
      <c r="E903">
        <f>IFERROR(IFERROR(VLOOKUP(RIGHT(C903,3),'Tuning parameters'!$B$4:$N$7,HLOOKUP(B903,'Tuning parameters'!$C$2:$N$3,2,FALSE),FALSE),VLOOKUP(RIGHT(C903,4),'Tuning parameters'!$B$4:$N$7,HLOOKUP('NZ50-ENE-2_TechInputSplit'!B903,'Tuning parameters'!$C$2:$N$3,2,FALSE),FALSE)),DISENE_EX_TechInputSplit!E903)</f>
        <v>1.4999999999999999E-2</v>
      </c>
      <c r="F903" t="str">
        <f>DISENE_EX_TechInputSplit!F903</f>
        <v>CommercialBuildingDistrict CoolingProductionHeat PumpLarge</v>
      </c>
    </row>
    <row r="904" spans="1:6" x14ac:dyDescent="0.25">
      <c r="A904" t="str">
        <f>DISENE_EX_TechInputSplit!A904</f>
        <v>TO</v>
      </c>
      <c r="B904">
        <f>DISENE_EX_TechInputSplit!B904</f>
        <v>2048</v>
      </c>
      <c r="C904" t="str">
        <f>DISENE_EX_TechInputSplit!C904</f>
        <v>SEECOMBDGDHEHWPP</v>
      </c>
      <c r="D904" t="str">
        <f>DISENE_EX_TechInputSplit!D904</f>
        <v>COMBDGDHEAVGSUB___HW_EX</v>
      </c>
      <c r="E904">
        <f>IFERROR(IFERROR(VLOOKUP(RIGHT(C904,3),'Tuning parameters'!$B$4:$N$7,HLOOKUP(B904,'Tuning parameters'!$C$2:$N$3,2,FALSE),FALSE),VLOOKUP(RIGHT(C904,4),'Tuning parameters'!$B$4:$N$7,HLOOKUP('NZ50-ENE-2_TechInputSplit'!B904,'Tuning parameters'!$C$2:$N$3,2,FALSE),FALSE)),DISENE_EX_TechInputSplit!E904)</f>
        <v>0.97058823529411697</v>
      </c>
      <c r="F904" t="str">
        <f>DISENE_EX_TechInputSplit!F904</f>
        <v>CommercialBuildingDistrict HeatingToronto AverageSubstation</v>
      </c>
    </row>
    <row r="905" spans="1:6" x14ac:dyDescent="0.25">
      <c r="A905" t="str">
        <f>DISENE_EX_TechInputSplit!A905</f>
        <v>TO</v>
      </c>
      <c r="B905">
        <f>DISENE_EX_TechInputSplit!B905</f>
        <v>2048</v>
      </c>
      <c r="C905" t="str">
        <f>DISENE_EX_TechInputSplit!C905</f>
        <v>COMBDGELC</v>
      </c>
      <c r="D905" t="str">
        <f>DISENE_EX_TechInputSplit!D905</f>
        <v>COMBDGDHEAVGSUB___HW_EX</v>
      </c>
      <c r="E905">
        <f>IFERROR(IFERROR(VLOOKUP(RIGHT(C905,3),'Tuning parameters'!$B$4:$N$7,HLOOKUP(B905,'Tuning parameters'!$C$2:$N$3,2,FALSE),FALSE),VLOOKUP(RIGHT(C905,4),'Tuning parameters'!$B$4:$N$7,HLOOKUP('NZ50-ENE-2_TechInputSplit'!B905,'Tuning parameters'!$C$2:$N$3,2,FALSE),FALSE)),DISENE_EX_TechInputSplit!E905)</f>
        <v>2.94117647058823E-2</v>
      </c>
      <c r="F905" t="str">
        <f>DISENE_EX_TechInputSplit!F905</f>
        <v>CommercialBuildingDistrict HeatingToronto AverageSubstation</v>
      </c>
    </row>
    <row r="906" spans="1:6" x14ac:dyDescent="0.25">
      <c r="A906" t="str">
        <f>DISENE_EX_TechInputSplit!A906</f>
        <v>TO</v>
      </c>
      <c r="B906">
        <f>DISENE_EX_TechInputSplit!B906</f>
        <v>2048</v>
      </c>
      <c r="C906" t="str">
        <f>DISENE_EX_TechInputSplit!C906</f>
        <v>COMBDGNGA</v>
      </c>
      <c r="D906" t="str">
        <f>DISENE_EX_TechInputSplit!D906</f>
        <v>COMBDGDHEPRDBOILARNGA_EX</v>
      </c>
      <c r="E906">
        <f>IFERROR(IFERROR(VLOOKUP(RIGHT(C906,3),'Tuning parameters'!$B$4:$N$7,HLOOKUP(B906,'Tuning parameters'!$C$2:$N$3,2,FALSE),FALSE),VLOOKUP(RIGHT(C906,4),'Tuning parameters'!$B$4:$N$7,HLOOKUP('NZ50-ENE-2_TechInputSplit'!B906,'Tuning parameters'!$C$2:$N$3,2,FALSE),FALSE)),DISENE_EX_TechInputSplit!E906)</f>
        <v>0.95</v>
      </c>
      <c r="F906" t="str">
        <f>DISENE_EX_TechInputSplit!F906</f>
        <v>CommercialBuildingDistrict HeatingProductionBoilerLarge</v>
      </c>
    </row>
    <row r="907" spans="1:6" x14ac:dyDescent="0.25">
      <c r="A907" t="str">
        <f>DISENE_EX_TechInputSplit!A907</f>
        <v>TO</v>
      </c>
      <c r="B907">
        <f>DISENE_EX_TechInputSplit!B907</f>
        <v>2048</v>
      </c>
      <c r="C907" t="str">
        <f>DISENE_EX_TechInputSplit!C907</f>
        <v>COMBDGBMTN</v>
      </c>
      <c r="D907" t="str">
        <f>DISENE_EX_TechInputSplit!D907</f>
        <v>COMBDGDHEPRDBOILARNGA_EX</v>
      </c>
      <c r="E907">
        <f>IFERROR(IFERROR(VLOOKUP(RIGHT(C907,3),'Tuning parameters'!$B$4:$N$7,HLOOKUP(B907,'Tuning parameters'!$C$2:$N$3,2,FALSE),FALSE),VLOOKUP(RIGHT(C907,4),'Tuning parameters'!$B$4:$N$7,HLOOKUP('NZ50-ENE-2_TechInputSplit'!B907,'Tuning parameters'!$C$2:$N$3,2,FALSE),FALSE)),DISENE_EX_TechInputSplit!E907)</f>
        <v>0.05</v>
      </c>
      <c r="F907" t="str">
        <f>DISENE_EX_TechInputSplit!F907</f>
        <v>CommercialBuildingDistrict HeatingProductionBoilerLarge</v>
      </c>
    </row>
    <row r="908" spans="1:6" x14ac:dyDescent="0.25">
      <c r="A908" t="str">
        <f>DISENE_EX_TechInputSplit!A908</f>
        <v>TO</v>
      </c>
      <c r="B908">
        <f>DISENE_EX_TechInputSplit!B908</f>
        <v>2048</v>
      </c>
      <c r="C908" t="str">
        <f>DISENE_EX_TechInputSplit!C908</f>
        <v>PUBBDGELC</v>
      </c>
      <c r="D908" t="str">
        <f>DISENE_EX_TechInputSplit!D908</f>
        <v>PUBBDGDCOAVGSUB___CW_EX</v>
      </c>
      <c r="E908">
        <f>IFERROR(IFERROR(VLOOKUP(RIGHT(C908,3),'Tuning parameters'!$B$4:$N$7,HLOOKUP(B908,'Tuning parameters'!$C$2:$N$3,2,FALSE),FALSE),VLOOKUP(RIGHT(C908,4),'Tuning parameters'!$B$4:$N$7,HLOOKUP('NZ50-ENE-2_TechInputSplit'!B908,'Tuning parameters'!$C$2:$N$3,2,FALSE),FALSE)),DISENE_EX_TechInputSplit!E908)</f>
        <v>0.97058823529411697</v>
      </c>
      <c r="F908" t="str">
        <f>DISENE_EX_TechInputSplit!F908</f>
        <v>PublicBuildingDistrict CoolingToronto AverageSubstation</v>
      </c>
    </row>
    <row r="909" spans="1:6" x14ac:dyDescent="0.25">
      <c r="A909" t="str">
        <f>DISENE_EX_TechInputSplit!A909</f>
        <v>TO</v>
      </c>
      <c r="B909">
        <f>DISENE_EX_TechInputSplit!B909</f>
        <v>2048</v>
      </c>
      <c r="C909" t="str">
        <f>DISENE_EX_TechInputSplit!C909</f>
        <v>SEEPUBBDGDCOCWPP</v>
      </c>
      <c r="D909" t="str">
        <f>DISENE_EX_TechInputSplit!D909</f>
        <v>PUBBDGDCOAVGSUB___CW_EX</v>
      </c>
      <c r="E909">
        <f>IFERROR(IFERROR(VLOOKUP(RIGHT(C909,3),'Tuning parameters'!$B$4:$N$7,HLOOKUP(B909,'Tuning parameters'!$C$2:$N$3,2,FALSE),FALSE),VLOOKUP(RIGHT(C909,4),'Tuning parameters'!$B$4:$N$7,HLOOKUP('NZ50-ENE-2_TechInputSplit'!B909,'Tuning parameters'!$C$2:$N$3,2,FALSE),FALSE)),DISENE_EX_TechInputSplit!E909)</f>
        <v>2.94117647058823E-2</v>
      </c>
      <c r="F909" t="str">
        <f>DISENE_EX_TechInputSplit!F909</f>
        <v>PublicBuildingDistrict CoolingToronto AverageSubstation</v>
      </c>
    </row>
    <row r="910" spans="1:6" x14ac:dyDescent="0.25">
      <c r="A910" t="str">
        <f>DISENE_EX_TechInputSplit!A910</f>
        <v>TO</v>
      </c>
      <c r="B910">
        <f>DISENE_EX_TechInputSplit!B910</f>
        <v>2048</v>
      </c>
      <c r="C910" t="str">
        <f>DISENE_EX_TechInputSplit!C910</f>
        <v>SEEPUBBDGDHEHWP</v>
      </c>
      <c r="D910" t="str">
        <f>DISENE_EX_TechInputSplit!D910</f>
        <v>PUBBDGDCOPRDHEPMEDHWP_EX</v>
      </c>
      <c r="E910">
        <f>IFERROR(IFERROR(VLOOKUP(RIGHT(C910,3),'Tuning parameters'!$B$4:$N$7,HLOOKUP(B910,'Tuning parameters'!$C$2:$N$3,2,FALSE),FALSE),VLOOKUP(RIGHT(C910,4),'Tuning parameters'!$B$4:$N$7,HLOOKUP('NZ50-ENE-2_TechInputSplit'!B910,'Tuning parameters'!$C$2:$N$3,2,FALSE),FALSE)),DISENE_EX_TechInputSplit!E910)</f>
        <v>0.98499999999999999</v>
      </c>
      <c r="F910" t="str">
        <f>DISENE_EX_TechInputSplit!F910</f>
        <v>PublicBuildingDistrict CoolingProductionHeat PumpMedium</v>
      </c>
    </row>
    <row r="911" spans="1:6" x14ac:dyDescent="0.25">
      <c r="A911" t="str">
        <f>DISENE_EX_TechInputSplit!A911</f>
        <v>TO</v>
      </c>
      <c r="B911">
        <f>DISENE_EX_TechInputSplit!B911</f>
        <v>2048</v>
      </c>
      <c r="C911" t="str">
        <f>DISENE_EX_TechInputSplit!C911</f>
        <v>PUBBDGELC</v>
      </c>
      <c r="D911" t="str">
        <f>DISENE_EX_TechInputSplit!D911</f>
        <v>PUBBDGDCOPRDHEPMEDHWP_EX</v>
      </c>
      <c r="E911">
        <f>IFERROR(IFERROR(VLOOKUP(RIGHT(C911,3),'Tuning parameters'!$B$4:$N$7,HLOOKUP(B911,'Tuning parameters'!$C$2:$N$3,2,FALSE),FALSE),VLOOKUP(RIGHT(C911,4),'Tuning parameters'!$B$4:$N$7,HLOOKUP('NZ50-ENE-2_TechInputSplit'!B911,'Tuning parameters'!$C$2:$N$3,2,FALSE),FALSE)),DISENE_EX_TechInputSplit!E911)</f>
        <v>1.4999999999999999E-2</v>
      </c>
      <c r="F911" t="str">
        <f>DISENE_EX_TechInputSplit!F911</f>
        <v>PublicBuildingDistrict CoolingProductionHeat PumpMedium</v>
      </c>
    </row>
    <row r="912" spans="1:6" x14ac:dyDescent="0.25">
      <c r="A912" t="str">
        <f>DISENE_EX_TechInputSplit!A912</f>
        <v>TO</v>
      </c>
      <c r="B912">
        <f>DISENE_EX_TechInputSplit!B912</f>
        <v>2048</v>
      </c>
      <c r="C912" t="str">
        <f>DISENE_EX_TechInputSplit!C912</f>
        <v>SEEPUBBDGDHEHWPP</v>
      </c>
      <c r="D912" t="str">
        <f>DISENE_EX_TechInputSplit!D912</f>
        <v>PUBBDGDHEAVGSUB___HW_EX</v>
      </c>
      <c r="E912">
        <f>IFERROR(IFERROR(VLOOKUP(RIGHT(C912,3),'Tuning parameters'!$B$4:$N$7,HLOOKUP(B912,'Tuning parameters'!$C$2:$N$3,2,FALSE),FALSE),VLOOKUP(RIGHT(C912,4),'Tuning parameters'!$B$4:$N$7,HLOOKUP('NZ50-ENE-2_TechInputSplit'!B912,'Tuning parameters'!$C$2:$N$3,2,FALSE),FALSE)),DISENE_EX_TechInputSplit!E912)</f>
        <v>0.97058823529411697</v>
      </c>
      <c r="F912" t="str">
        <f>DISENE_EX_TechInputSplit!F912</f>
        <v>PublicBuildingDistrict HeatingToronto AverageSubstation</v>
      </c>
    </row>
    <row r="913" spans="1:6" x14ac:dyDescent="0.25">
      <c r="A913" t="str">
        <f>DISENE_EX_TechInputSplit!A913</f>
        <v>TO</v>
      </c>
      <c r="B913">
        <f>DISENE_EX_TechInputSplit!B913</f>
        <v>2048</v>
      </c>
      <c r="C913" t="str">
        <f>DISENE_EX_TechInputSplit!C913</f>
        <v>PUBBDGELC</v>
      </c>
      <c r="D913" t="str">
        <f>DISENE_EX_TechInputSplit!D913</f>
        <v>PUBBDGDHEAVGSUB___HW_EX</v>
      </c>
      <c r="E913">
        <f>IFERROR(IFERROR(VLOOKUP(RIGHT(C913,3),'Tuning parameters'!$B$4:$N$7,HLOOKUP(B913,'Tuning parameters'!$C$2:$N$3,2,FALSE),FALSE),VLOOKUP(RIGHT(C913,4),'Tuning parameters'!$B$4:$N$7,HLOOKUP('NZ50-ENE-2_TechInputSplit'!B913,'Tuning parameters'!$C$2:$N$3,2,FALSE),FALSE)),DISENE_EX_TechInputSplit!E913)</f>
        <v>2.94117647058823E-2</v>
      </c>
      <c r="F913" t="str">
        <f>DISENE_EX_TechInputSplit!F913</f>
        <v>PublicBuildingDistrict HeatingToronto AverageSubstation</v>
      </c>
    </row>
    <row r="914" spans="1:6" x14ac:dyDescent="0.25">
      <c r="A914" t="str">
        <f>DISENE_EX_TechInputSplit!A914</f>
        <v>TO</v>
      </c>
      <c r="B914">
        <f>DISENE_EX_TechInputSplit!B914</f>
        <v>2048</v>
      </c>
      <c r="C914" t="str">
        <f>DISENE_EX_TechInputSplit!C914</f>
        <v>PUBBDGNGA</v>
      </c>
      <c r="D914" t="str">
        <f>DISENE_EX_TechInputSplit!D914</f>
        <v>PUBBDGDHEPRDBOILARNGA_EX</v>
      </c>
      <c r="E914">
        <f>IFERROR(IFERROR(VLOOKUP(RIGHT(C914,3),'Tuning parameters'!$B$4:$N$7,HLOOKUP(B914,'Tuning parameters'!$C$2:$N$3,2,FALSE),FALSE),VLOOKUP(RIGHT(C914,4),'Tuning parameters'!$B$4:$N$7,HLOOKUP('NZ50-ENE-2_TechInputSplit'!B914,'Tuning parameters'!$C$2:$N$3,2,FALSE),FALSE)),DISENE_EX_TechInputSplit!E914)</f>
        <v>0.95</v>
      </c>
      <c r="F914" t="str">
        <f>DISENE_EX_TechInputSplit!F914</f>
        <v>PublicBuildingDistrict HeatingProductionBoilerLarge</v>
      </c>
    </row>
    <row r="915" spans="1:6" x14ac:dyDescent="0.25">
      <c r="A915" t="str">
        <f>DISENE_EX_TechInputSplit!A915</f>
        <v>TO</v>
      </c>
      <c r="B915">
        <f>DISENE_EX_TechInputSplit!B915</f>
        <v>2048</v>
      </c>
      <c r="C915" t="str">
        <f>DISENE_EX_TechInputSplit!C915</f>
        <v>PUBBDGBMTN</v>
      </c>
      <c r="D915" t="str">
        <f>DISENE_EX_TechInputSplit!D915</f>
        <v>PUBBDGDHEPRDBOILARNGA_EX</v>
      </c>
      <c r="E915">
        <f>IFERROR(IFERROR(VLOOKUP(RIGHT(C915,3),'Tuning parameters'!$B$4:$N$7,HLOOKUP(B915,'Tuning parameters'!$C$2:$N$3,2,FALSE),FALSE),VLOOKUP(RIGHT(C915,4),'Tuning parameters'!$B$4:$N$7,HLOOKUP('NZ50-ENE-2_TechInputSplit'!B915,'Tuning parameters'!$C$2:$N$3,2,FALSE),FALSE)),DISENE_EX_TechInputSplit!E915)</f>
        <v>0.05</v>
      </c>
      <c r="F915" t="str">
        <f>DISENE_EX_TechInputSplit!F915</f>
        <v>PublicBuildingDistrict HeatingProductionBoilerLarge</v>
      </c>
    </row>
    <row r="916" spans="1:6" x14ac:dyDescent="0.25">
      <c r="A916" t="str">
        <f>DISENE_EX_TechInputSplit!A916</f>
        <v>TO</v>
      </c>
      <c r="B916">
        <f>DISENE_EX_TechInputSplit!B916</f>
        <v>2048</v>
      </c>
      <c r="C916" t="str">
        <f>DISENE_EX_TechInputSplit!C916</f>
        <v>SEERESBDGDCOCWPP</v>
      </c>
      <c r="D916" t="str">
        <f>DISENE_EX_TechInputSplit!D916</f>
        <v>RESBDGDCOAVGSUB___CW_EX</v>
      </c>
      <c r="E916">
        <f>IFERROR(IFERROR(VLOOKUP(RIGHT(C916,3),'Tuning parameters'!$B$4:$N$7,HLOOKUP(B916,'Tuning parameters'!$C$2:$N$3,2,FALSE),FALSE),VLOOKUP(RIGHT(C916,4),'Tuning parameters'!$B$4:$N$7,HLOOKUP('NZ50-ENE-2_TechInputSplit'!B916,'Tuning parameters'!$C$2:$N$3,2,FALSE),FALSE)),DISENE_EX_TechInputSplit!E916)</f>
        <v>0.97058823529411697</v>
      </c>
      <c r="F916" t="str">
        <f>DISENE_EX_TechInputSplit!F916</f>
        <v>ResidentialBuildingDistrict CoolingToronto AverageSubstation</v>
      </c>
    </row>
    <row r="917" spans="1:6" x14ac:dyDescent="0.25">
      <c r="A917" t="str">
        <f>DISENE_EX_TechInputSplit!A917</f>
        <v>TO</v>
      </c>
      <c r="B917">
        <f>DISENE_EX_TechInputSplit!B917</f>
        <v>2048</v>
      </c>
      <c r="C917" t="str">
        <f>DISENE_EX_TechInputSplit!C917</f>
        <v>RESBDGELC</v>
      </c>
      <c r="D917" t="str">
        <f>DISENE_EX_TechInputSplit!D917</f>
        <v>RESBDGDCOAVGSUB___CW_EX</v>
      </c>
      <c r="E917">
        <f>IFERROR(IFERROR(VLOOKUP(RIGHT(C917,3),'Tuning parameters'!$B$4:$N$7,HLOOKUP(B917,'Tuning parameters'!$C$2:$N$3,2,FALSE),FALSE),VLOOKUP(RIGHT(C917,4),'Tuning parameters'!$B$4:$N$7,HLOOKUP('NZ50-ENE-2_TechInputSplit'!B917,'Tuning parameters'!$C$2:$N$3,2,FALSE),FALSE)),DISENE_EX_TechInputSplit!E917)</f>
        <v>2.94117647058823E-2</v>
      </c>
      <c r="F917" t="str">
        <f>DISENE_EX_TechInputSplit!F917</f>
        <v>ResidentialBuildingDistrict CoolingToronto AverageSubstation</v>
      </c>
    </row>
    <row r="918" spans="1:6" x14ac:dyDescent="0.25">
      <c r="A918" t="str">
        <f>DISENE_EX_TechInputSplit!A918</f>
        <v>TO</v>
      </c>
      <c r="B918">
        <f>DISENE_EX_TechInputSplit!B918</f>
        <v>2048</v>
      </c>
      <c r="C918" t="str">
        <f>DISENE_EX_TechInputSplit!C918</f>
        <v>RESBDGELC</v>
      </c>
      <c r="D918" t="str">
        <f>DISENE_EX_TechInputSplit!D918</f>
        <v>RESBDGDCOPRDDLAENWELC_EX</v>
      </c>
      <c r="E918">
        <f>IFERROR(IFERROR(VLOOKUP(RIGHT(C918,3),'Tuning parameters'!$B$4:$N$7,HLOOKUP(B918,'Tuning parameters'!$C$2:$N$3,2,FALSE),FALSE),VLOOKUP(RIGHT(C918,4),'Tuning parameters'!$B$4:$N$7,HLOOKUP('NZ50-ENE-2_TechInputSplit'!B918,'Tuning parameters'!$C$2:$N$3,2,FALSE),FALSE)),DISENE_EX_TechInputSplit!E918)</f>
        <v>0.98499999999999999</v>
      </c>
      <c r="F918" t="str">
        <f>DISENE_EX_TechInputSplit!F918</f>
        <v>ResidentialBuildingDistrict CoolingProductionDeep Lake CoolingEnwave</v>
      </c>
    </row>
    <row r="919" spans="1:6" x14ac:dyDescent="0.25">
      <c r="A919" t="str">
        <f>DISENE_EX_TechInputSplit!A919</f>
        <v>TO</v>
      </c>
      <c r="B919">
        <f>DISENE_EX_TechInputSplit!B919</f>
        <v>2048</v>
      </c>
      <c r="C919" t="str">
        <f>DISENE_EX_TechInputSplit!C919</f>
        <v>RESBDGETHOS</v>
      </c>
      <c r="D919" t="str">
        <f>DISENE_EX_TechInputSplit!D919</f>
        <v>RESBDGDCOPRDDLAENWELC_EX</v>
      </c>
      <c r="E919">
        <f>IFERROR(IFERROR(VLOOKUP(RIGHT(C919,3),'Tuning parameters'!$B$4:$N$7,HLOOKUP(B919,'Tuning parameters'!$C$2:$N$3,2,FALSE),FALSE),VLOOKUP(RIGHT(C919,4),'Tuning parameters'!$B$4:$N$7,HLOOKUP('NZ50-ENE-2_TechInputSplit'!B919,'Tuning parameters'!$C$2:$N$3,2,FALSE),FALSE)),DISENE_EX_TechInputSplit!E919)</f>
        <v>1.4999999999999999E-2</v>
      </c>
      <c r="F919" t="str">
        <f>DISENE_EX_TechInputSplit!F919</f>
        <v>ResidentialBuildingDistrict CoolingProductionDeep Lake CoolingEnwave</v>
      </c>
    </row>
    <row r="920" spans="1:6" x14ac:dyDescent="0.25">
      <c r="A920" t="str">
        <f>DISENE_EX_TechInputSplit!A920</f>
        <v>TO</v>
      </c>
      <c r="B920">
        <f>DISENE_EX_TechInputSplit!B920</f>
        <v>2048</v>
      </c>
      <c r="C920" t="str">
        <f>DISENE_EX_TechInputSplit!C920</f>
        <v>SEERESBDGDHEHWP</v>
      </c>
      <c r="D920" t="str">
        <f>DISENE_EX_TechInputSplit!D920</f>
        <v>RESBDGDCOPRDHEPLARHWP_EX</v>
      </c>
      <c r="E920">
        <f>IFERROR(IFERROR(VLOOKUP(RIGHT(C920,3),'Tuning parameters'!$B$4:$N$7,HLOOKUP(B920,'Tuning parameters'!$C$2:$N$3,2,FALSE),FALSE),VLOOKUP(RIGHT(C920,4),'Tuning parameters'!$B$4:$N$7,HLOOKUP('NZ50-ENE-2_TechInputSplit'!B920,'Tuning parameters'!$C$2:$N$3,2,FALSE),FALSE)),DISENE_EX_TechInputSplit!E920)</f>
        <v>0.98499999999999999</v>
      </c>
      <c r="F920" t="str">
        <f>DISENE_EX_TechInputSplit!F920</f>
        <v>ResidentialBuildingDistrict CoolingProductionHeat PumpLarge</v>
      </c>
    </row>
    <row r="921" spans="1:6" x14ac:dyDescent="0.25">
      <c r="A921" t="str">
        <f>DISENE_EX_TechInputSplit!A921</f>
        <v>TO</v>
      </c>
      <c r="B921">
        <f>DISENE_EX_TechInputSplit!B921</f>
        <v>2048</v>
      </c>
      <c r="C921" t="str">
        <f>DISENE_EX_TechInputSplit!C921</f>
        <v>RESBDGELC</v>
      </c>
      <c r="D921" t="str">
        <f>DISENE_EX_TechInputSplit!D921</f>
        <v>RESBDGDCOPRDHEPLARHWP_EX</v>
      </c>
      <c r="E921">
        <f>IFERROR(IFERROR(VLOOKUP(RIGHT(C921,3),'Tuning parameters'!$B$4:$N$7,HLOOKUP(B921,'Tuning parameters'!$C$2:$N$3,2,FALSE),FALSE),VLOOKUP(RIGHT(C921,4),'Tuning parameters'!$B$4:$N$7,HLOOKUP('NZ50-ENE-2_TechInputSplit'!B921,'Tuning parameters'!$C$2:$N$3,2,FALSE),FALSE)),DISENE_EX_TechInputSplit!E921)</f>
        <v>1.4999999999999999E-2</v>
      </c>
      <c r="F921" t="str">
        <f>DISENE_EX_TechInputSplit!F921</f>
        <v>ResidentialBuildingDistrict CoolingProductionHeat PumpLarge</v>
      </c>
    </row>
    <row r="922" spans="1:6" x14ac:dyDescent="0.25">
      <c r="A922" t="str">
        <f>DISENE_EX_TechInputSplit!A922</f>
        <v>TO</v>
      </c>
      <c r="B922">
        <f>DISENE_EX_TechInputSplit!B922</f>
        <v>2048</v>
      </c>
      <c r="C922" t="str">
        <f>DISENE_EX_TechInputSplit!C922</f>
        <v>SEERESBDGDHEHWPP</v>
      </c>
      <c r="D922" t="str">
        <f>DISENE_EX_TechInputSplit!D922</f>
        <v>RESBDGDHEAVGSUB___HW_EX</v>
      </c>
      <c r="E922">
        <f>IFERROR(IFERROR(VLOOKUP(RIGHT(C922,3),'Tuning parameters'!$B$4:$N$7,HLOOKUP(B922,'Tuning parameters'!$C$2:$N$3,2,FALSE),FALSE),VLOOKUP(RIGHT(C922,4),'Tuning parameters'!$B$4:$N$7,HLOOKUP('NZ50-ENE-2_TechInputSplit'!B922,'Tuning parameters'!$C$2:$N$3,2,FALSE),FALSE)),DISENE_EX_TechInputSplit!E922)</f>
        <v>0.97058823529411697</v>
      </c>
      <c r="F922" t="str">
        <f>DISENE_EX_TechInputSplit!F922</f>
        <v>ResidentialBuildingDistrict HeatingToronto AverageSubstation</v>
      </c>
    </row>
    <row r="923" spans="1:6" x14ac:dyDescent="0.25">
      <c r="A923" t="str">
        <f>DISENE_EX_TechInputSplit!A923</f>
        <v>TO</v>
      </c>
      <c r="B923">
        <f>DISENE_EX_TechInputSplit!B923</f>
        <v>2048</v>
      </c>
      <c r="C923" t="str">
        <f>DISENE_EX_TechInputSplit!C923</f>
        <v>RESBDGELC</v>
      </c>
      <c r="D923" t="str">
        <f>DISENE_EX_TechInputSplit!D923</f>
        <v>RESBDGDHEAVGSUB___HW_EX</v>
      </c>
      <c r="E923">
        <f>IFERROR(IFERROR(VLOOKUP(RIGHT(C923,3),'Tuning parameters'!$B$4:$N$7,HLOOKUP(B923,'Tuning parameters'!$C$2:$N$3,2,FALSE),FALSE),VLOOKUP(RIGHT(C923,4),'Tuning parameters'!$B$4:$N$7,HLOOKUP('NZ50-ENE-2_TechInputSplit'!B923,'Tuning parameters'!$C$2:$N$3,2,FALSE),FALSE)),DISENE_EX_TechInputSplit!E923)</f>
        <v>2.94117647058823E-2</v>
      </c>
      <c r="F923" t="str">
        <f>DISENE_EX_TechInputSplit!F923</f>
        <v>ResidentialBuildingDistrict HeatingToronto AverageSubstation</v>
      </c>
    </row>
    <row r="924" spans="1:6" x14ac:dyDescent="0.25">
      <c r="A924" t="str">
        <f>DISENE_EX_TechInputSplit!A924</f>
        <v>TO</v>
      </c>
      <c r="B924">
        <f>DISENE_EX_TechInputSplit!B924</f>
        <v>2048</v>
      </c>
      <c r="C924" t="str">
        <f>DISENE_EX_TechInputSplit!C924</f>
        <v>RESBDGNGA</v>
      </c>
      <c r="D924" t="str">
        <f>DISENE_EX_TechInputSplit!D924</f>
        <v>RESBDGDHEPRDBOILARNGA_EX</v>
      </c>
      <c r="E924">
        <f>IFERROR(IFERROR(VLOOKUP(RIGHT(C924,3),'Tuning parameters'!$B$4:$N$7,HLOOKUP(B924,'Tuning parameters'!$C$2:$N$3,2,FALSE),FALSE),VLOOKUP(RIGHT(C924,4),'Tuning parameters'!$B$4:$N$7,HLOOKUP('NZ50-ENE-2_TechInputSplit'!B924,'Tuning parameters'!$C$2:$N$3,2,FALSE),FALSE)),DISENE_EX_TechInputSplit!E924)</f>
        <v>0.95</v>
      </c>
      <c r="F924" t="str">
        <f>DISENE_EX_TechInputSplit!F924</f>
        <v>ResidentialBuildingDistrict HeatingProductionBoilerLarge</v>
      </c>
    </row>
    <row r="925" spans="1:6" x14ac:dyDescent="0.25">
      <c r="A925" t="str">
        <f>DISENE_EX_TechInputSplit!A925</f>
        <v>TO</v>
      </c>
      <c r="B925">
        <f>DISENE_EX_TechInputSplit!B925</f>
        <v>2048</v>
      </c>
      <c r="C925" t="str">
        <f>DISENE_EX_TechInputSplit!C925</f>
        <v>RESBDGBMTN</v>
      </c>
      <c r="D925" t="str">
        <f>DISENE_EX_TechInputSplit!D925</f>
        <v>RESBDGDHEPRDBOILARNGA_EX</v>
      </c>
      <c r="E925">
        <f>IFERROR(IFERROR(VLOOKUP(RIGHT(C925,3),'Tuning parameters'!$B$4:$N$7,HLOOKUP(B925,'Tuning parameters'!$C$2:$N$3,2,FALSE),FALSE),VLOOKUP(RIGHT(C925,4),'Tuning parameters'!$B$4:$N$7,HLOOKUP('NZ50-ENE-2_TechInputSplit'!B925,'Tuning parameters'!$C$2:$N$3,2,FALSE),FALSE)),DISENE_EX_TechInputSplit!E925)</f>
        <v>0.05</v>
      </c>
      <c r="F925" t="str">
        <f>DISENE_EX_TechInputSplit!F925</f>
        <v>ResidentialBuildingDistrict HeatingProductionBoilerLarge</v>
      </c>
    </row>
    <row r="926" spans="1:6" x14ac:dyDescent="0.25">
      <c r="A926" t="str">
        <f>DISENE_EX_TechInputSplit!A926</f>
        <v>TO</v>
      </c>
      <c r="B926">
        <f>DISENE_EX_TechInputSplit!B926</f>
        <v>2049</v>
      </c>
      <c r="C926" t="str">
        <f>DISENE_EX_TechInputSplit!C926</f>
        <v>SEECOMBDGDCOCWPP</v>
      </c>
      <c r="D926" t="str">
        <f>DISENE_EX_TechInputSplit!D926</f>
        <v>COMBDGDCOAVGSUB___CW_EX</v>
      </c>
      <c r="E926">
        <f>IFERROR(IFERROR(VLOOKUP(RIGHT(C926,3),'Tuning parameters'!$B$4:$N$7,HLOOKUP(B926,'Tuning parameters'!$C$2:$N$3,2,FALSE),FALSE),VLOOKUP(RIGHT(C926,4),'Tuning parameters'!$B$4:$N$7,HLOOKUP('NZ50-ENE-2_TechInputSplit'!B926,'Tuning parameters'!$C$2:$N$3,2,FALSE),FALSE)),DISENE_EX_TechInputSplit!E926)</f>
        <v>0.97058823529411697</v>
      </c>
      <c r="F926" t="str">
        <f>DISENE_EX_TechInputSplit!F926</f>
        <v>CommercialBuildingDistrict CoolingToronto AverageSubstation</v>
      </c>
    </row>
    <row r="927" spans="1:6" x14ac:dyDescent="0.25">
      <c r="A927" t="str">
        <f>DISENE_EX_TechInputSplit!A927</f>
        <v>TO</v>
      </c>
      <c r="B927">
        <f>DISENE_EX_TechInputSplit!B927</f>
        <v>2049</v>
      </c>
      <c r="C927" t="str">
        <f>DISENE_EX_TechInputSplit!C927</f>
        <v>COMBDGELC</v>
      </c>
      <c r="D927" t="str">
        <f>DISENE_EX_TechInputSplit!D927</f>
        <v>COMBDGDCOAVGSUB___CW_EX</v>
      </c>
      <c r="E927">
        <f>IFERROR(IFERROR(VLOOKUP(RIGHT(C927,3),'Tuning parameters'!$B$4:$N$7,HLOOKUP(B927,'Tuning parameters'!$C$2:$N$3,2,FALSE),FALSE),VLOOKUP(RIGHT(C927,4),'Tuning parameters'!$B$4:$N$7,HLOOKUP('NZ50-ENE-2_TechInputSplit'!B927,'Tuning parameters'!$C$2:$N$3,2,FALSE),FALSE)),DISENE_EX_TechInputSplit!E927)</f>
        <v>2.94117647058823E-2</v>
      </c>
      <c r="F927" t="str">
        <f>DISENE_EX_TechInputSplit!F927</f>
        <v>CommercialBuildingDistrict CoolingToronto AverageSubstation</v>
      </c>
    </row>
    <row r="928" spans="1:6" x14ac:dyDescent="0.25">
      <c r="A928" t="str">
        <f>DISENE_EX_TechInputSplit!A928</f>
        <v>TO</v>
      </c>
      <c r="B928">
        <f>DISENE_EX_TechInputSplit!B928</f>
        <v>2049</v>
      </c>
      <c r="C928" t="str">
        <f>DISENE_EX_TechInputSplit!C928</f>
        <v>COMBDGELC</v>
      </c>
      <c r="D928" t="str">
        <f>DISENE_EX_TechInputSplit!D928</f>
        <v>COMBDGDCOPRDDLAENWELC_EX</v>
      </c>
      <c r="E928">
        <f>IFERROR(IFERROR(VLOOKUP(RIGHT(C928,3),'Tuning parameters'!$B$4:$N$7,HLOOKUP(B928,'Tuning parameters'!$C$2:$N$3,2,FALSE),FALSE),VLOOKUP(RIGHT(C928,4),'Tuning parameters'!$B$4:$N$7,HLOOKUP('NZ50-ENE-2_TechInputSplit'!B928,'Tuning parameters'!$C$2:$N$3,2,FALSE),FALSE)),DISENE_EX_TechInputSplit!E928)</f>
        <v>0.98499999999999999</v>
      </c>
      <c r="F928" t="str">
        <f>DISENE_EX_TechInputSplit!F928</f>
        <v>CommercialBuildingDistrict CoolingProductionDeep Lake CoolingEnwave</v>
      </c>
    </row>
    <row r="929" spans="1:6" x14ac:dyDescent="0.25">
      <c r="A929" t="str">
        <f>DISENE_EX_TechInputSplit!A929</f>
        <v>TO</v>
      </c>
      <c r="B929">
        <f>DISENE_EX_TechInputSplit!B929</f>
        <v>2049</v>
      </c>
      <c r="C929" t="str">
        <f>DISENE_EX_TechInputSplit!C929</f>
        <v>COMBDGETHOS</v>
      </c>
      <c r="D929" t="str">
        <f>DISENE_EX_TechInputSplit!D929</f>
        <v>COMBDGDCOPRDDLAENWELC_EX</v>
      </c>
      <c r="E929">
        <f>IFERROR(IFERROR(VLOOKUP(RIGHT(C929,3),'Tuning parameters'!$B$4:$N$7,HLOOKUP(B929,'Tuning parameters'!$C$2:$N$3,2,FALSE),FALSE),VLOOKUP(RIGHT(C929,4),'Tuning parameters'!$B$4:$N$7,HLOOKUP('NZ50-ENE-2_TechInputSplit'!B929,'Tuning parameters'!$C$2:$N$3,2,FALSE),FALSE)),DISENE_EX_TechInputSplit!E929)</f>
        <v>1.4999999999999999E-2</v>
      </c>
      <c r="F929" t="str">
        <f>DISENE_EX_TechInputSplit!F929</f>
        <v>CommercialBuildingDistrict CoolingProductionDeep Lake CoolingEnwave</v>
      </c>
    </row>
    <row r="930" spans="1:6" x14ac:dyDescent="0.25">
      <c r="A930" t="str">
        <f>DISENE_EX_TechInputSplit!A930</f>
        <v>TO</v>
      </c>
      <c r="B930">
        <f>DISENE_EX_TechInputSplit!B930</f>
        <v>2049</v>
      </c>
      <c r="C930" t="str">
        <f>DISENE_EX_TechInputSplit!C930</f>
        <v>SEECOMBDGDHEHWP</v>
      </c>
      <c r="D930" t="str">
        <f>DISENE_EX_TechInputSplit!D930</f>
        <v>COMBDGDCOPRDHEPLARHWP_EX</v>
      </c>
      <c r="E930">
        <f>IFERROR(IFERROR(VLOOKUP(RIGHT(C930,3),'Tuning parameters'!$B$4:$N$7,HLOOKUP(B930,'Tuning parameters'!$C$2:$N$3,2,FALSE),FALSE),VLOOKUP(RIGHT(C930,4),'Tuning parameters'!$B$4:$N$7,HLOOKUP('NZ50-ENE-2_TechInputSplit'!B930,'Tuning parameters'!$C$2:$N$3,2,FALSE),FALSE)),DISENE_EX_TechInputSplit!E930)</f>
        <v>0.98499999999999999</v>
      </c>
      <c r="F930" t="str">
        <f>DISENE_EX_TechInputSplit!F930</f>
        <v>CommercialBuildingDistrict CoolingProductionHeat PumpLarge</v>
      </c>
    </row>
    <row r="931" spans="1:6" x14ac:dyDescent="0.25">
      <c r="A931" t="str">
        <f>DISENE_EX_TechInputSplit!A931</f>
        <v>TO</v>
      </c>
      <c r="B931">
        <f>DISENE_EX_TechInputSplit!B931</f>
        <v>2049</v>
      </c>
      <c r="C931" t="str">
        <f>DISENE_EX_TechInputSplit!C931</f>
        <v>COMBDGELC</v>
      </c>
      <c r="D931" t="str">
        <f>DISENE_EX_TechInputSplit!D931</f>
        <v>COMBDGDCOPRDHEPLARHWP_EX</v>
      </c>
      <c r="E931">
        <f>IFERROR(IFERROR(VLOOKUP(RIGHT(C931,3),'Tuning parameters'!$B$4:$N$7,HLOOKUP(B931,'Tuning parameters'!$C$2:$N$3,2,FALSE),FALSE),VLOOKUP(RIGHT(C931,4),'Tuning parameters'!$B$4:$N$7,HLOOKUP('NZ50-ENE-2_TechInputSplit'!B931,'Tuning parameters'!$C$2:$N$3,2,FALSE),FALSE)),DISENE_EX_TechInputSplit!E931)</f>
        <v>1.4999999999999999E-2</v>
      </c>
      <c r="F931" t="str">
        <f>DISENE_EX_TechInputSplit!F931</f>
        <v>CommercialBuildingDistrict CoolingProductionHeat PumpLarge</v>
      </c>
    </row>
    <row r="932" spans="1:6" x14ac:dyDescent="0.25">
      <c r="A932" t="str">
        <f>DISENE_EX_TechInputSplit!A932</f>
        <v>TO</v>
      </c>
      <c r="B932">
        <f>DISENE_EX_TechInputSplit!B932</f>
        <v>2049</v>
      </c>
      <c r="C932" t="str">
        <f>DISENE_EX_TechInputSplit!C932</f>
        <v>SEECOMBDGDHEHWPP</v>
      </c>
      <c r="D932" t="str">
        <f>DISENE_EX_TechInputSplit!D932</f>
        <v>COMBDGDHEAVGSUB___HW_EX</v>
      </c>
      <c r="E932">
        <f>IFERROR(IFERROR(VLOOKUP(RIGHT(C932,3),'Tuning parameters'!$B$4:$N$7,HLOOKUP(B932,'Tuning parameters'!$C$2:$N$3,2,FALSE),FALSE),VLOOKUP(RIGHT(C932,4),'Tuning parameters'!$B$4:$N$7,HLOOKUP('NZ50-ENE-2_TechInputSplit'!B932,'Tuning parameters'!$C$2:$N$3,2,FALSE),FALSE)),DISENE_EX_TechInputSplit!E932)</f>
        <v>0.97058823529411697</v>
      </c>
      <c r="F932" t="str">
        <f>DISENE_EX_TechInputSplit!F932</f>
        <v>CommercialBuildingDistrict HeatingToronto AverageSubstation</v>
      </c>
    </row>
    <row r="933" spans="1:6" x14ac:dyDescent="0.25">
      <c r="A933" t="str">
        <f>DISENE_EX_TechInputSplit!A933</f>
        <v>TO</v>
      </c>
      <c r="B933">
        <f>DISENE_EX_TechInputSplit!B933</f>
        <v>2049</v>
      </c>
      <c r="C933" t="str">
        <f>DISENE_EX_TechInputSplit!C933</f>
        <v>COMBDGELC</v>
      </c>
      <c r="D933" t="str">
        <f>DISENE_EX_TechInputSplit!D933</f>
        <v>COMBDGDHEAVGSUB___HW_EX</v>
      </c>
      <c r="E933">
        <f>IFERROR(IFERROR(VLOOKUP(RIGHT(C933,3),'Tuning parameters'!$B$4:$N$7,HLOOKUP(B933,'Tuning parameters'!$C$2:$N$3,2,FALSE),FALSE),VLOOKUP(RIGHT(C933,4),'Tuning parameters'!$B$4:$N$7,HLOOKUP('NZ50-ENE-2_TechInputSplit'!B933,'Tuning parameters'!$C$2:$N$3,2,FALSE),FALSE)),DISENE_EX_TechInputSplit!E933)</f>
        <v>2.94117647058823E-2</v>
      </c>
      <c r="F933" t="str">
        <f>DISENE_EX_TechInputSplit!F933</f>
        <v>CommercialBuildingDistrict HeatingToronto AverageSubstation</v>
      </c>
    </row>
    <row r="934" spans="1:6" x14ac:dyDescent="0.25">
      <c r="A934" t="str">
        <f>DISENE_EX_TechInputSplit!A934</f>
        <v>TO</v>
      </c>
      <c r="B934">
        <f>DISENE_EX_TechInputSplit!B934</f>
        <v>2049</v>
      </c>
      <c r="C934" t="str">
        <f>DISENE_EX_TechInputSplit!C934</f>
        <v>COMBDGNGA</v>
      </c>
      <c r="D934" t="str">
        <f>DISENE_EX_TechInputSplit!D934</f>
        <v>COMBDGDHEPRDBOILARNGA_EX</v>
      </c>
      <c r="E934">
        <f>IFERROR(IFERROR(VLOOKUP(RIGHT(C934,3),'Tuning parameters'!$B$4:$N$7,HLOOKUP(B934,'Tuning parameters'!$C$2:$N$3,2,FALSE),FALSE),VLOOKUP(RIGHT(C934,4),'Tuning parameters'!$B$4:$N$7,HLOOKUP('NZ50-ENE-2_TechInputSplit'!B934,'Tuning parameters'!$C$2:$N$3,2,FALSE),FALSE)),DISENE_EX_TechInputSplit!E934)</f>
        <v>0.95</v>
      </c>
      <c r="F934" t="str">
        <f>DISENE_EX_TechInputSplit!F934</f>
        <v>CommercialBuildingDistrict HeatingProductionBoilerLarge</v>
      </c>
    </row>
    <row r="935" spans="1:6" x14ac:dyDescent="0.25">
      <c r="A935" t="str">
        <f>DISENE_EX_TechInputSplit!A935</f>
        <v>TO</v>
      </c>
      <c r="B935">
        <f>DISENE_EX_TechInputSplit!B935</f>
        <v>2049</v>
      </c>
      <c r="C935" t="str">
        <f>DISENE_EX_TechInputSplit!C935</f>
        <v>COMBDGBMTN</v>
      </c>
      <c r="D935" t="str">
        <f>DISENE_EX_TechInputSplit!D935</f>
        <v>COMBDGDHEPRDBOILARNGA_EX</v>
      </c>
      <c r="E935">
        <f>IFERROR(IFERROR(VLOOKUP(RIGHT(C935,3),'Tuning parameters'!$B$4:$N$7,HLOOKUP(B935,'Tuning parameters'!$C$2:$N$3,2,FALSE),FALSE),VLOOKUP(RIGHT(C935,4),'Tuning parameters'!$B$4:$N$7,HLOOKUP('NZ50-ENE-2_TechInputSplit'!B935,'Tuning parameters'!$C$2:$N$3,2,FALSE),FALSE)),DISENE_EX_TechInputSplit!E935)</f>
        <v>0.05</v>
      </c>
      <c r="F935" t="str">
        <f>DISENE_EX_TechInputSplit!F935</f>
        <v>CommercialBuildingDistrict HeatingProductionBoilerLarge</v>
      </c>
    </row>
    <row r="936" spans="1:6" x14ac:dyDescent="0.25">
      <c r="A936" t="str">
        <f>DISENE_EX_TechInputSplit!A936</f>
        <v>TO</v>
      </c>
      <c r="B936">
        <f>DISENE_EX_TechInputSplit!B936</f>
        <v>2049</v>
      </c>
      <c r="C936" t="str">
        <f>DISENE_EX_TechInputSplit!C936</f>
        <v>PUBBDGELC</v>
      </c>
      <c r="D936" t="str">
        <f>DISENE_EX_TechInputSplit!D936</f>
        <v>PUBBDGDCOAVGSUB___CW_EX</v>
      </c>
      <c r="E936">
        <f>IFERROR(IFERROR(VLOOKUP(RIGHT(C936,3),'Tuning parameters'!$B$4:$N$7,HLOOKUP(B936,'Tuning parameters'!$C$2:$N$3,2,FALSE),FALSE),VLOOKUP(RIGHT(C936,4),'Tuning parameters'!$B$4:$N$7,HLOOKUP('NZ50-ENE-2_TechInputSplit'!B936,'Tuning parameters'!$C$2:$N$3,2,FALSE),FALSE)),DISENE_EX_TechInputSplit!E936)</f>
        <v>0.97058823529411697</v>
      </c>
      <c r="F936" t="str">
        <f>DISENE_EX_TechInputSplit!F936</f>
        <v>PublicBuildingDistrict CoolingToronto AverageSubstation</v>
      </c>
    </row>
    <row r="937" spans="1:6" x14ac:dyDescent="0.25">
      <c r="A937" t="str">
        <f>DISENE_EX_TechInputSplit!A937</f>
        <v>TO</v>
      </c>
      <c r="B937">
        <f>DISENE_EX_TechInputSplit!B937</f>
        <v>2049</v>
      </c>
      <c r="C937" t="str">
        <f>DISENE_EX_TechInputSplit!C937</f>
        <v>SEEPUBBDGDCOCWPP</v>
      </c>
      <c r="D937" t="str">
        <f>DISENE_EX_TechInputSplit!D937</f>
        <v>PUBBDGDCOAVGSUB___CW_EX</v>
      </c>
      <c r="E937">
        <f>IFERROR(IFERROR(VLOOKUP(RIGHT(C937,3),'Tuning parameters'!$B$4:$N$7,HLOOKUP(B937,'Tuning parameters'!$C$2:$N$3,2,FALSE),FALSE),VLOOKUP(RIGHT(C937,4),'Tuning parameters'!$B$4:$N$7,HLOOKUP('NZ50-ENE-2_TechInputSplit'!B937,'Tuning parameters'!$C$2:$N$3,2,FALSE),FALSE)),DISENE_EX_TechInputSplit!E937)</f>
        <v>2.94117647058823E-2</v>
      </c>
      <c r="F937" t="str">
        <f>DISENE_EX_TechInputSplit!F937</f>
        <v>PublicBuildingDistrict CoolingToronto AverageSubstation</v>
      </c>
    </row>
    <row r="938" spans="1:6" x14ac:dyDescent="0.25">
      <c r="A938" t="str">
        <f>DISENE_EX_TechInputSplit!A938</f>
        <v>TO</v>
      </c>
      <c r="B938">
        <f>DISENE_EX_TechInputSplit!B938</f>
        <v>2049</v>
      </c>
      <c r="C938" t="str">
        <f>DISENE_EX_TechInputSplit!C938</f>
        <v>SEEPUBBDGDHEHWP</v>
      </c>
      <c r="D938" t="str">
        <f>DISENE_EX_TechInputSplit!D938</f>
        <v>PUBBDGDCOPRDHEPMEDHWP_EX</v>
      </c>
      <c r="E938">
        <f>IFERROR(IFERROR(VLOOKUP(RIGHT(C938,3),'Tuning parameters'!$B$4:$N$7,HLOOKUP(B938,'Tuning parameters'!$C$2:$N$3,2,FALSE),FALSE),VLOOKUP(RIGHT(C938,4),'Tuning parameters'!$B$4:$N$7,HLOOKUP('NZ50-ENE-2_TechInputSplit'!B938,'Tuning parameters'!$C$2:$N$3,2,FALSE),FALSE)),DISENE_EX_TechInputSplit!E938)</f>
        <v>0.98499999999999999</v>
      </c>
      <c r="F938" t="str">
        <f>DISENE_EX_TechInputSplit!F938</f>
        <v>PublicBuildingDistrict CoolingProductionHeat PumpMedium</v>
      </c>
    </row>
    <row r="939" spans="1:6" x14ac:dyDescent="0.25">
      <c r="A939" t="str">
        <f>DISENE_EX_TechInputSplit!A939</f>
        <v>TO</v>
      </c>
      <c r="B939">
        <f>DISENE_EX_TechInputSplit!B939</f>
        <v>2049</v>
      </c>
      <c r="C939" t="str">
        <f>DISENE_EX_TechInputSplit!C939</f>
        <v>PUBBDGELC</v>
      </c>
      <c r="D939" t="str">
        <f>DISENE_EX_TechInputSplit!D939</f>
        <v>PUBBDGDCOPRDHEPMEDHWP_EX</v>
      </c>
      <c r="E939">
        <f>IFERROR(IFERROR(VLOOKUP(RIGHT(C939,3),'Tuning parameters'!$B$4:$N$7,HLOOKUP(B939,'Tuning parameters'!$C$2:$N$3,2,FALSE),FALSE),VLOOKUP(RIGHT(C939,4),'Tuning parameters'!$B$4:$N$7,HLOOKUP('NZ50-ENE-2_TechInputSplit'!B939,'Tuning parameters'!$C$2:$N$3,2,FALSE),FALSE)),DISENE_EX_TechInputSplit!E939)</f>
        <v>1.4999999999999999E-2</v>
      </c>
      <c r="F939" t="str">
        <f>DISENE_EX_TechInputSplit!F939</f>
        <v>PublicBuildingDistrict CoolingProductionHeat PumpMedium</v>
      </c>
    </row>
    <row r="940" spans="1:6" x14ac:dyDescent="0.25">
      <c r="A940" t="str">
        <f>DISENE_EX_TechInputSplit!A940</f>
        <v>TO</v>
      </c>
      <c r="B940">
        <f>DISENE_EX_TechInputSplit!B940</f>
        <v>2049</v>
      </c>
      <c r="C940" t="str">
        <f>DISENE_EX_TechInputSplit!C940</f>
        <v>SEEPUBBDGDHEHWPP</v>
      </c>
      <c r="D940" t="str">
        <f>DISENE_EX_TechInputSplit!D940</f>
        <v>PUBBDGDHEAVGSUB___HW_EX</v>
      </c>
      <c r="E940">
        <f>IFERROR(IFERROR(VLOOKUP(RIGHT(C940,3),'Tuning parameters'!$B$4:$N$7,HLOOKUP(B940,'Tuning parameters'!$C$2:$N$3,2,FALSE),FALSE),VLOOKUP(RIGHT(C940,4),'Tuning parameters'!$B$4:$N$7,HLOOKUP('NZ50-ENE-2_TechInputSplit'!B940,'Tuning parameters'!$C$2:$N$3,2,FALSE),FALSE)),DISENE_EX_TechInputSplit!E940)</f>
        <v>0.97058823529411697</v>
      </c>
      <c r="F940" t="str">
        <f>DISENE_EX_TechInputSplit!F940</f>
        <v>PublicBuildingDistrict HeatingToronto AverageSubstation</v>
      </c>
    </row>
    <row r="941" spans="1:6" x14ac:dyDescent="0.25">
      <c r="A941" t="str">
        <f>DISENE_EX_TechInputSplit!A941</f>
        <v>TO</v>
      </c>
      <c r="B941">
        <f>DISENE_EX_TechInputSplit!B941</f>
        <v>2049</v>
      </c>
      <c r="C941" t="str">
        <f>DISENE_EX_TechInputSplit!C941</f>
        <v>PUBBDGELC</v>
      </c>
      <c r="D941" t="str">
        <f>DISENE_EX_TechInputSplit!D941</f>
        <v>PUBBDGDHEAVGSUB___HW_EX</v>
      </c>
      <c r="E941">
        <f>IFERROR(IFERROR(VLOOKUP(RIGHT(C941,3),'Tuning parameters'!$B$4:$N$7,HLOOKUP(B941,'Tuning parameters'!$C$2:$N$3,2,FALSE),FALSE),VLOOKUP(RIGHT(C941,4),'Tuning parameters'!$B$4:$N$7,HLOOKUP('NZ50-ENE-2_TechInputSplit'!B941,'Tuning parameters'!$C$2:$N$3,2,FALSE),FALSE)),DISENE_EX_TechInputSplit!E941)</f>
        <v>2.94117647058823E-2</v>
      </c>
      <c r="F941" t="str">
        <f>DISENE_EX_TechInputSplit!F941</f>
        <v>PublicBuildingDistrict HeatingToronto AverageSubstation</v>
      </c>
    </row>
    <row r="942" spans="1:6" x14ac:dyDescent="0.25">
      <c r="A942" t="str">
        <f>DISENE_EX_TechInputSplit!A942</f>
        <v>TO</v>
      </c>
      <c r="B942">
        <f>DISENE_EX_TechInputSplit!B942</f>
        <v>2049</v>
      </c>
      <c r="C942" t="str">
        <f>DISENE_EX_TechInputSplit!C942</f>
        <v>PUBBDGNGA</v>
      </c>
      <c r="D942" t="str">
        <f>DISENE_EX_TechInputSplit!D942</f>
        <v>PUBBDGDHEPRDBOILARNGA_EX</v>
      </c>
      <c r="E942">
        <f>IFERROR(IFERROR(VLOOKUP(RIGHT(C942,3),'Tuning parameters'!$B$4:$N$7,HLOOKUP(B942,'Tuning parameters'!$C$2:$N$3,2,FALSE),FALSE),VLOOKUP(RIGHT(C942,4),'Tuning parameters'!$B$4:$N$7,HLOOKUP('NZ50-ENE-2_TechInputSplit'!B942,'Tuning parameters'!$C$2:$N$3,2,FALSE),FALSE)),DISENE_EX_TechInputSplit!E942)</f>
        <v>0.95</v>
      </c>
      <c r="F942" t="str">
        <f>DISENE_EX_TechInputSplit!F942</f>
        <v>PublicBuildingDistrict HeatingProductionBoilerLarge</v>
      </c>
    </row>
    <row r="943" spans="1:6" x14ac:dyDescent="0.25">
      <c r="A943" t="str">
        <f>DISENE_EX_TechInputSplit!A943</f>
        <v>TO</v>
      </c>
      <c r="B943">
        <f>DISENE_EX_TechInputSplit!B943</f>
        <v>2049</v>
      </c>
      <c r="C943" t="str">
        <f>DISENE_EX_TechInputSplit!C943</f>
        <v>PUBBDGBMTN</v>
      </c>
      <c r="D943" t="str">
        <f>DISENE_EX_TechInputSplit!D943</f>
        <v>PUBBDGDHEPRDBOILARNGA_EX</v>
      </c>
      <c r="E943">
        <f>IFERROR(IFERROR(VLOOKUP(RIGHT(C943,3),'Tuning parameters'!$B$4:$N$7,HLOOKUP(B943,'Tuning parameters'!$C$2:$N$3,2,FALSE),FALSE),VLOOKUP(RIGHT(C943,4),'Tuning parameters'!$B$4:$N$7,HLOOKUP('NZ50-ENE-2_TechInputSplit'!B943,'Tuning parameters'!$C$2:$N$3,2,FALSE),FALSE)),DISENE_EX_TechInputSplit!E943)</f>
        <v>0.05</v>
      </c>
      <c r="F943" t="str">
        <f>DISENE_EX_TechInputSplit!F943</f>
        <v>PublicBuildingDistrict HeatingProductionBoilerLarge</v>
      </c>
    </row>
    <row r="944" spans="1:6" x14ac:dyDescent="0.25">
      <c r="A944" t="str">
        <f>DISENE_EX_TechInputSplit!A944</f>
        <v>TO</v>
      </c>
      <c r="B944">
        <f>DISENE_EX_TechInputSplit!B944</f>
        <v>2049</v>
      </c>
      <c r="C944" t="str">
        <f>DISENE_EX_TechInputSplit!C944</f>
        <v>SEERESBDGDCOCWPP</v>
      </c>
      <c r="D944" t="str">
        <f>DISENE_EX_TechInputSplit!D944</f>
        <v>RESBDGDCOAVGSUB___CW_EX</v>
      </c>
      <c r="E944">
        <f>IFERROR(IFERROR(VLOOKUP(RIGHT(C944,3),'Tuning parameters'!$B$4:$N$7,HLOOKUP(B944,'Tuning parameters'!$C$2:$N$3,2,FALSE),FALSE),VLOOKUP(RIGHT(C944,4),'Tuning parameters'!$B$4:$N$7,HLOOKUP('NZ50-ENE-2_TechInputSplit'!B944,'Tuning parameters'!$C$2:$N$3,2,FALSE),FALSE)),DISENE_EX_TechInputSplit!E944)</f>
        <v>0.97058823529411697</v>
      </c>
      <c r="F944" t="str">
        <f>DISENE_EX_TechInputSplit!F944</f>
        <v>ResidentialBuildingDistrict CoolingToronto AverageSubstation</v>
      </c>
    </row>
    <row r="945" spans="1:6" x14ac:dyDescent="0.25">
      <c r="A945" t="str">
        <f>DISENE_EX_TechInputSplit!A945</f>
        <v>TO</v>
      </c>
      <c r="B945">
        <f>DISENE_EX_TechInputSplit!B945</f>
        <v>2049</v>
      </c>
      <c r="C945" t="str">
        <f>DISENE_EX_TechInputSplit!C945</f>
        <v>RESBDGELC</v>
      </c>
      <c r="D945" t="str">
        <f>DISENE_EX_TechInputSplit!D945</f>
        <v>RESBDGDCOAVGSUB___CW_EX</v>
      </c>
      <c r="E945">
        <f>IFERROR(IFERROR(VLOOKUP(RIGHT(C945,3),'Tuning parameters'!$B$4:$N$7,HLOOKUP(B945,'Tuning parameters'!$C$2:$N$3,2,FALSE),FALSE),VLOOKUP(RIGHT(C945,4),'Tuning parameters'!$B$4:$N$7,HLOOKUP('NZ50-ENE-2_TechInputSplit'!B945,'Tuning parameters'!$C$2:$N$3,2,FALSE),FALSE)),DISENE_EX_TechInputSplit!E945)</f>
        <v>2.94117647058823E-2</v>
      </c>
      <c r="F945" t="str">
        <f>DISENE_EX_TechInputSplit!F945</f>
        <v>ResidentialBuildingDistrict CoolingToronto AverageSubstation</v>
      </c>
    </row>
    <row r="946" spans="1:6" x14ac:dyDescent="0.25">
      <c r="A946" t="str">
        <f>DISENE_EX_TechInputSplit!A946</f>
        <v>TO</v>
      </c>
      <c r="B946">
        <f>DISENE_EX_TechInputSplit!B946</f>
        <v>2049</v>
      </c>
      <c r="C946" t="str">
        <f>DISENE_EX_TechInputSplit!C946</f>
        <v>RESBDGELC</v>
      </c>
      <c r="D946" t="str">
        <f>DISENE_EX_TechInputSplit!D946</f>
        <v>RESBDGDCOPRDDLAENWELC_EX</v>
      </c>
      <c r="E946">
        <f>IFERROR(IFERROR(VLOOKUP(RIGHT(C946,3),'Tuning parameters'!$B$4:$N$7,HLOOKUP(B946,'Tuning parameters'!$C$2:$N$3,2,FALSE),FALSE),VLOOKUP(RIGHT(C946,4),'Tuning parameters'!$B$4:$N$7,HLOOKUP('NZ50-ENE-2_TechInputSplit'!B946,'Tuning parameters'!$C$2:$N$3,2,FALSE),FALSE)),DISENE_EX_TechInputSplit!E946)</f>
        <v>0.98499999999999999</v>
      </c>
      <c r="F946" t="str">
        <f>DISENE_EX_TechInputSplit!F946</f>
        <v>ResidentialBuildingDistrict CoolingProductionDeep Lake CoolingEnwave</v>
      </c>
    </row>
    <row r="947" spans="1:6" x14ac:dyDescent="0.25">
      <c r="A947" t="str">
        <f>DISENE_EX_TechInputSplit!A947</f>
        <v>TO</v>
      </c>
      <c r="B947">
        <f>DISENE_EX_TechInputSplit!B947</f>
        <v>2049</v>
      </c>
      <c r="C947" t="str">
        <f>DISENE_EX_TechInputSplit!C947</f>
        <v>RESBDGETHOS</v>
      </c>
      <c r="D947" t="str">
        <f>DISENE_EX_TechInputSplit!D947</f>
        <v>RESBDGDCOPRDDLAENWELC_EX</v>
      </c>
      <c r="E947">
        <f>IFERROR(IFERROR(VLOOKUP(RIGHT(C947,3),'Tuning parameters'!$B$4:$N$7,HLOOKUP(B947,'Tuning parameters'!$C$2:$N$3,2,FALSE),FALSE),VLOOKUP(RIGHT(C947,4),'Tuning parameters'!$B$4:$N$7,HLOOKUP('NZ50-ENE-2_TechInputSplit'!B947,'Tuning parameters'!$C$2:$N$3,2,FALSE),FALSE)),DISENE_EX_TechInputSplit!E947)</f>
        <v>1.4999999999999999E-2</v>
      </c>
      <c r="F947" t="str">
        <f>DISENE_EX_TechInputSplit!F947</f>
        <v>ResidentialBuildingDistrict CoolingProductionDeep Lake CoolingEnwave</v>
      </c>
    </row>
    <row r="948" spans="1:6" x14ac:dyDescent="0.25">
      <c r="A948" t="str">
        <f>DISENE_EX_TechInputSplit!A948</f>
        <v>TO</v>
      </c>
      <c r="B948">
        <f>DISENE_EX_TechInputSplit!B948</f>
        <v>2049</v>
      </c>
      <c r="C948" t="str">
        <f>DISENE_EX_TechInputSplit!C948</f>
        <v>SEERESBDGDHEHWP</v>
      </c>
      <c r="D948" t="str">
        <f>DISENE_EX_TechInputSplit!D948</f>
        <v>RESBDGDCOPRDHEPLARHWP_EX</v>
      </c>
      <c r="E948">
        <f>IFERROR(IFERROR(VLOOKUP(RIGHT(C948,3),'Tuning parameters'!$B$4:$N$7,HLOOKUP(B948,'Tuning parameters'!$C$2:$N$3,2,FALSE),FALSE),VLOOKUP(RIGHT(C948,4),'Tuning parameters'!$B$4:$N$7,HLOOKUP('NZ50-ENE-2_TechInputSplit'!B948,'Tuning parameters'!$C$2:$N$3,2,FALSE),FALSE)),DISENE_EX_TechInputSplit!E948)</f>
        <v>0.98499999999999999</v>
      </c>
      <c r="F948" t="str">
        <f>DISENE_EX_TechInputSplit!F948</f>
        <v>ResidentialBuildingDistrict CoolingProductionHeat PumpLarge</v>
      </c>
    </row>
    <row r="949" spans="1:6" x14ac:dyDescent="0.25">
      <c r="A949" t="str">
        <f>DISENE_EX_TechInputSplit!A949</f>
        <v>TO</v>
      </c>
      <c r="B949">
        <f>DISENE_EX_TechInputSplit!B949</f>
        <v>2049</v>
      </c>
      <c r="C949" t="str">
        <f>DISENE_EX_TechInputSplit!C949</f>
        <v>RESBDGELC</v>
      </c>
      <c r="D949" t="str">
        <f>DISENE_EX_TechInputSplit!D949</f>
        <v>RESBDGDCOPRDHEPLARHWP_EX</v>
      </c>
      <c r="E949">
        <f>IFERROR(IFERROR(VLOOKUP(RIGHT(C949,3),'Tuning parameters'!$B$4:$N$7,HLOOKUP(B949,'Tuning parameters'!$C$2:$N$3,2,FALSE),FALSE),VLOOKUP(RIGHT(C949,4),'Tuning parameters'!$B$4:$N$7,HLOOKUP('NZ50-ENE-2_TechInputSplit'!B949,'Tuning parameters'!$C$2:$N$3,2,FALSE),FALSE)),DISENE_EX_TechInputSplit!E949)</f>
        <v>1.4999999999999999E-2</v>
      </c>
      <c r="F949" t="str">
        <f>DISENE_EX_TechInputSplit!F949</f>
        <v>ResidentialBuildingDistrict CoolingProductionHeat PumpLarge</v>
      </c>
    </row>
    <row r="950" spans="1:6" x14ac:dyDescent="0.25">
      <c r="A950" t="str">
        <f>DISENE_EX_TechInputSplit!A950</f>
        <v>TO</v>
      </c>
      <c r="B950">
        <f>DISENE_EX_TechInputSplit!B950</f>
        <v>2049</v>
      </c>
      <c r="C950" t="str">
        <f>DISENE_EX_TechInputSplit!C950</f>
        <v>SEERESBDGDHEHWPP</v>
      </c>
      <c r="D950" t="str">
        <f>DISENE_EX_TechInputSplit!D950</f>
        <v>RESBDGDHEAVGSUB___HW_EX</v>
      </c>
      <c r="E950">
        <f>IFERROR(IFERROR(VLOOKUP(RIGHT(C950,3),'Tuning parameters'!$B$4:$N$7,HLOOKUP(B950,'Tuning parameters'!$C$2:$N$3,2,FALSE),FALSE),VLOOKUP(RIGHT(C950,4),'Tuning parameters'!$B$4:$N$7,HLOOKUP('NZ50-ENE-2_TechInputSplit'!B950,'Tuning parameters'!$C$2:$N$3,2,FALSE),FALSE)),DISENE_EX_TechInputSplit!E950)</f>
        <v>0.97058823529411697</v>
      </c>
      <c r="F950" t="str">
        <f>DISENE_EX_TechInputSplit!F950</f>
        <v>ResidentialBuildingDistrict HeatingToronto AverageSubstation</v>
      </c>
    </row>
    <row r="951" spans="1:6" x14ac:dyDescent="0.25">
      <c r="A951" t="str">
        <f>DISENE_EX_TechInputSplit!A951</f>
        <v>TO</v>
      </c>
      <c r="B951">
        <f>DISENE_EX_TechInputSplit!B951</f>
        <v>2049</v>
      </c>
      <c r="C951" t="str">
        <f>DISENE_EX_TechInputSplit!C951</f>
        <v>RESBDGELC</v>
      </c>
      <c r="D951" t="str">
        <f>DISENE_EX_TechInputSplit!D951</f>
        <v>RESBDGDHEAVGSUB___HW_EX</v>
      </c>
      <c r="E951">
        <f>IFERROR(IFERROR(VLOOKUP(RIGHT(C951,3),'Tuning parameters'!$B$4:$N$7,HLOOKUP(B951,'Tuning parameters'!$C$2:$N$3,2,FALSE),FALSE),VLOOKUP(RIGHT(C951,4),'Tuning parameters'!$B$4:$N$7,HLOOKUP('NZ50-ENE-2_TechInputSplit'!B951,'Tuning parameters'!$C$2:$N$3,2,FALSE),FALSE)),DISENE_EX_TechInputSplit!E951)</f>
        <v>2.94117647058823E-2</v>
      </c>
      <c r="F951" t="str">
        <f>DISENE_EX_TechInputSplit!F951</f>
        <v>ResidentialBuildingDistrict HeatingToronto AverageSubstation</v>
      </c>
    </row>
    <row r="952" spans="1:6" x14ac:dyDescent="0.25">
      <c r="A952" t="str">
        <f>DISENE_EX_TechInputSplit!A952</f>
        <v>TO</v>
      </c>
      <c r="B952">
        <f>DISENE_EX_TechInputSplit!B952</f>
        <v>2049</v>
      </c>
      <c r="C952" t="str">
        <f>DISENE_EX_TechInputSplit!C952</f>
        <v>RESBDGNGA</v>
      </c>
      <c r="D952" t="str">
        <f>DISENE_EX_TechInputSplit!D952</f>
        <v>RESBDGDHEPRDBOILARNGA_EX</v>
      </c>
      <c r="E952">
        <f>IFERROR(IFERROR(VLOOKUP(RIGHT(C952,3),'Tuning parameters'!$B$4:$N$7,HLOOKUP(B952,'Tuning parameters'!$C$2:$N$3,2,FALSE),FALSE),VLOOKUP(RIGHT(C952,4),'Tuning parameters'!$B$4:$N$7,HLOOKUP('NZ50-ENE-2_TechInputSplit'!B952,'Tuning parameters'!$C$2:$N$3,2,FALSE),FALSE)),DISENE_EX_TechInputSplit!E952)</f>
        <v>0.95</v>
      </c>
      <c r="F952" t="str">
        <f>DISENE_EX_TechInputSplit!F952</f>
        <v>ResidentialBuildingDistrict HeatingProductionBoilerLarge</v>
      </c>
    </row>
    <row r="953" spans="1:6" x14ac:dyDescent="0.25">
      <c r="A953" t="str">
        <f>DISENE_EX_TechInputSplit!A953</f>
        <v>TO</v>
      </c>
      <c r="B953">
        <f>DISENE_EX_TechInputSplit!B953</f>
        <v>2049</v>
      </c>
      <c r="C953" t="str">
        <f>DISENE_EX_TechInputSplit!C953</f>
        <v>RESBDGBMTN</v>
      </c>
      <c r="D953" t="str">
        <f>DISENE_EX_TechInputSplit!D953</f>
        <v>RESBDGDHEPRDBOILARNGA_EX</v>
      </c>
      <c r="E953">
        <f>IFERROR(IFERROR(VLOOKUP(RIGHT(C953,3),'Tuning parameters'!$B$4:$N$7,HLOOKUP(B953,'Tuning parameters'!$C$2:$N$3,2,FALSE),FALSE),VLOOKUP(RIGHT(C953,4),'Tuning parameters'!$B$4:$N$7,HLOOKUP('NZ50-ENE-2_TechInputSplit'!B953,'Tuning parameters'!$C$2:$N$3,2,FALSE),FALSE)),DISENE_EX_TechInputSplit!E953)</f>
        <v>0.05</v>
      </c>
      <c r="F953" t="str">
        <f>DISENE_EX_TechInputSplit!F953</f>
        <v>ResidentialBuildingDistrict HeatingProductionBoilerLarge</v>
      </c>
    </row>
    <row r="954" spans="1:6" x14ac:dyDescent="0.25">
      <c r="A954" t="str">
        <f>DISENE_EX_TechInputSplit!A954</f>
        <v>TO</v>
      </c>
      <c r="B954">
        <f>DISENE_EX_TechInputSplit!B954</f>
        <v>2050</v>
      </c>
      <c r="C954" t="str">
        <f>DISENE_EX_TechInputSplit!C954</f>
        <v>SEECOMBDGDCOCWPP</v>
      </c>
      <c r="D954" t="str">
        <f>DISENE_EX_TechInputSplit!D954</f>
        <v>COMBDGDCOAVGSUB___CW_EX</v>
      </c>
      <c r="E954">
        <f>IFERROR(IFERROR(VLOOKUP(RIGHT(C954,3),'Tuning parameters'!$B$4:$N$7,HLOOKUP(B954,'Tuning parameters'!$C$2:$N$3,2,FALSE),FALSE),VLOOKUP(RIGHT(C954,4),'Tuning parameters'!$B$4:$N$7,HLOOKUP('NZ50-ENE-2_TechInputSplit'!B954,'Tuning parameters'!$C$2:$N$3,2,FALSE),FALSE)),DISENE_EX_TechInputSplit!E954)</f>
        <v>0.97058823529411697</v>
      </c>
      <c r="F954" t="str">
        <f>DISENE_EX_TechInputSplit!F954</f>
        <v>CommercialBuildingDistrict CoolingToronto AverageSubstation</v>
      </c>
    </row>
    <row r="955" spans="1:6" x14ac:dyDescent="0.25">
      <c r="A955" t="str">
        <f>DISENE_EX_TechInputSplit!A955</f>
        <v>TO</v>
      </c>
      <c r="B955">
        <f>DISENE_EX_TechInputSplit!B955</f>
        <v>2050</v>
      </c>
      <c r="C955" t="str">
        <f>DISENE_EX_TechInputSplit!C955</f>
        <v>COMBDGELC</v>
      </c>
      <c r="D955" t="str">
        <f>DISENE_EX_TechInputSplit!D955</f>
        <v>COMBDGDCOAVGSUB___CW_EX</v>
      </c>
      <c r="E955">
        <f>IFERROR(IFERROR(VLOOKUP(RIGHT(C955,3),'Tuning parameters'!$B$4:$N$7,HLOOKUP(B955,'Tuning parameters'!$C$2:$N$3,2,FALSE),FALSE),VLOOKUP(RIGHT(C955,4),'Tuning parameters'!$B$4:$N$7,HLOOKUP('NZ50-ENE-2_TechInputSplit'!B955,'Tuning parameters'!$C$2:$N$3,2,FALSE),FALSE)),DISENE_EX_TechInputSplit!E955)</f>
        <v>2.94117647058823E-2</v>
      </c>
      <c r="F955" t="str">
        <f>DISENE_EX_TechInputSplit!F955</f>
        <v>CommercialBuildingDistrict CoolingToronto AverageSubstation</v>
      </c>
    </row>
    <row r="956" spans="1:6" x14ac:dyDescent="0.25">
      <c r="A956" t="str">
        <f>DISENE_EX_TechInputSplit!A956</f>
        <v>TO</v>
      </c>
      <c r="B956">
        <f>DISENE_EX_TechInputSplit!B956</f>
        <v>2050</v>
      </c>
      <c r="C956" t="str">
        <f>DISENE_EX_TechInputSplit!C956</f>
        <v>COMBDGELC</v>
      </c>
      <c r="D956" t="str">
        <f>DISENE_EX_TechInputSplit!D956</f>
        <v>COMBDGDCOPRDDLAENWELC_EX</v>
      </c>
      <c r="E956">
        <f>IFERROR(IFERROR(VLOOKUP(RIGHT(C956,3),'Tuning parameters'!$B$4:$N$7,HLOOKUP(B956,'Tuning parameters'!$C$2:$N$3,2,FALSE),FALSE),VLOOKUP(RIGHT(C956,4),'Tuning parameters'!$B$4:$N$7,HLOOKUP('NZ50-ENE-2_TechInputSplit'!B956,'Tuning parameters'!$C$2:$N$3,2,FALSE),FALSE)),DISENE_EX_TechInputSplit!E956)</f>
        <v>0.98499999999999999</v>
      </c>
      <c r="F956" t="str">
        <f>DISENE_EX_TechInputSplit!F956</f>
        <v>CommercialBuildingDistrict CoolingProductionDeep Lake CoolingEnwave</v>
      </c>
    </row>
    <row r="957" spans="1:6" x14ac:dyDescent="0.25">
      <c r="A957" t="str">
        <f>DISENE_EX_TechInputSplit!A957</f>
        <v>TO</v>
      </c>
      <c r="B957">
        <f>DISENE_EX_TechInputSplit!B957</f>
        <v>2050</v>
      </c>
      <c r="C957" t="str">
        <f>DISENE_EX_TechInputSplit!C957</f>
        <v>COMBDGETHOS</v>
      </c>
      <c r="D957" t="str">
        <f>DISENE_EX_TechInputSplit!D957</f>
        <v>COMBDGDCOPRDDLAENWELC_EX</v>
      </c>
      <c r="E957">
        <f>IFERROR(IFERROR(VLOOKUP(RIGHT(C957,3),'Tuning parameters'!$B$4:$N$7,HLOOKUP(B957,'Tuning parameters'!$C$2:$N$3,2,FALSE),FALSE),VLOOKUP(RIGHT(C957,4),'Tuning parameters'!$B$4:$N$7,HLOOKUP('NZ50-ENE-2_TechInputSplit'!B957,'Tuning parameters'!$C$2:$N$3,2,FALSE),FALSE)),DISENE_EX_TechInputSplit!E957)</f>
        <v>1.4999999999999999E-2</v>
      </c>
      <c r="F957" t="str">
        <f>DISENE_EX_TechInputSplit!F957</f>
        <v>CommercialBuildingDistrict CoolingProductionDeep Lake CoolingEnwave</v>
      </c>
    </row>
    <row r="958" spans="1:6" x14ac:dyDescent="0.25">
      <c r="A958" t="str">
        <f>DISENE_EX_TechInputSplit!A958</f>
        <v>TO</v>
      </c>
      <c r="B958">
        <f>DISENE_EX_TechInputSplit!B958</f>
        <v>2050</v>
      </c>
      <c r="C958" t="str">
        <f>DISENE_EX_TechInputSplit!C958</f>
        <v>SEECOMBDGDHEHWP</v>
      </c>
      <c r="D958" t="str">
        <f>DISENE_EX_TechInputSplit!D958</f>
        <v>COMBDGDCOPRDHEPLARHWP_EX</v>
      </c>
      <c r="E958">
        <f>IFERROR(IFERROR(VLOOKUP(RIGHT(C958,3),'Tuning parameters'!$B$4:$N$7,HLOOKUP(B958,'Tuning parameters'!$C$2:$N$3,2,FALSE),FALSE),VLOOKUP(RIGHT(C958,4),'Tuning parameters'!$B$4:$N$7,HLOOKUP('NZ50-ENE-2_TechInputSplit'!B958,'Tuning parameters'!$C$2:$N$3,2,FALSE),FALSE)),DISENE_EX_TechInputSplit!E958)</f>
        <v>0.98499999999999999</v>
      </c>
      <c r="F958" t="str">
        <f>DISENE_EX_TechInputSplit!F958</f>
        <v>CommercialBuildingDistrict CoolingProductionHeat PumpLarge</v>
      </c>
    </row>
    <row r="959" spans="1:6" x14ac:dyDescent="0.25">
      <c r="A959" t="str">
        <f>DISENE_EX_TechInputSplit!A959</f>
        <v>TO</v>
      </c>
      <c r="B959">
        <f>DISENE_EX_TechInputSplit!B959</f>
        <v>2050</v>
      </c>
      <c r="C959" t="str">
        <f>DISENE_EX_TechInputSplit!C959</f>
        <v>COMBDGELC</v>
      </c>
      <c r="D959" t="str">
        <f>DISENE_EX_TechInputSplit!D959</f>
        <v>COMBDGDCOPRDHEPLARHWP_EX</v>
      </c>
      <c r="E959">
        <f>IFERROR(IFERROR(VLOOKUP(RIGHT(C959,3),'Tuning parameters'!$B$4:$N$7,HLOOKUP(B959,'Tuning parameters'!$C$2:$N$3,2,FALSE),FALSE),VLOOKUP(RIGHT(C959,4),'Tuning parameters'!$B$4:$N$7,HLOOKUP('NZ50-ENE-2_TechInputSplit'!B959,'Tuning parameters'!$C$2:$N$3,2,FALSE),FALSE)),DISENE_EX_TechInputSplit!E959)</f>
        <v>1.4999999999999999E-2</v>
      </c>
      <c r="F959" t="str">
        <f>DISENE_EX_TechInputSplit!F959</f>
        <v>CommercialBuildingDistrict CoolingProductionHeat PumpLarge</v>
      </c>
    </row>
    <row r="960" spans="1:6" x14ac:dyDescent="0.25">
      <c r="A960" t="str">
        <f>DISENE_EX_TechInputSplit!A960</f>
        <v>TO</v>
      </c>
      <c r="B960">
        <f>DISENE_EX_TechInputSplit!B960</f>
        <v>2050</v>
      </c>
      <c r="C960" t="str">
        <f>DISENE_EX_TechInputSplit!C960</f>
        <v>SEECOMBDGDHEHWPP</v>
      </c>
      <c r="D960" t="str">
        <f>DISENE_EX_TechInputSplit!D960</f>
        <v>COMBDGDHEAVGSUB___HW_EX</v>
      </c>
      <c r="E960">
        <f>IFERROR(IFERROR(VLOOKUP(RIGHT(C960,3),'Tuning parameters'!$B$4:$N$7,HLOOKUP(B960,'Tuning parameters'!$C$2:$N$3,2,FALSE),FALSE),VLOOKUP(RIGHT(C960,4),'Tuning parameters'!$B$4:$N$7,HLOOKUP('NZ50-ENE-2_TechInputSplit'!B960,'Tuning parameters'!$C$2:$N$3,2,FALSE),FALSE)),DISENE_EX_TechInputSplit!E960)</f>
        <v>0.97058823529411697</v>
      </c>
      <c r="F960" t="str">
        <f>DISENE_EX_TechInputSplit!F960</f>
        <v>CommercialBuildingDistrict HeatingToronto AverageSubstation</v>
      </c>
    </row>
    <row r="961" spans="1:6" x14ac:dyDescent="0.25">
      <c r="A961" t="str">
        <f>DISENE_EX_TechInputSplit!A961</f>
        <v>TO</v>
      </c>
      <c r="B961">
        <f>DISENE_EX_TechInputSplit!B961</f>
        <v>2050</v>
      </c>
      <c r="C961" t="str">
        <f>DISENE_EX_TechInputSplit!C961</f>
        <v>COMBDGELC</v>
      </c>
      <c r="D961" t="str">
        <f>DISENE_EX_TechInputSplit!D961</f>
        <v>COMBDGDHEAVGSUB___HW_EX</v>
      </c>
      <c r="E961">
        <f>IFERROR(IFERROR(VLOOKUP(RIGHT(C961,3),'Tuning parameters'!$B$4:$N$7,HLOOKUP(B961,'Tuning parameters'!$C$2:$N$3,2,FALSE),FALSE),VLOOKUP(RIGHT(C961,4),'Tuning parameters'!$B$4:$N$7,HLOOKUP('NZ50-ENE-2_TechInputSplit'!B961,'Tuning parameters'!$C$2:$N$3,2,FALSE),FALSE)),DISENE_EX_TechInputSplit!E961)</f>
        <v>2.94117647058823E-2</v>
      </c>
      <c r="F961" t="str">
        <f>DISENE_EX_TechInputSplit!F961</f>
        <v>CommercialBuildingDistrict HeatingToronto AverageSubstation</v>
      </c>
    </row>
    <row r="962" spans="1:6" x14ac:dyDescent="0.25">
      <c r="A962" t="str">
        <f>DISENE_EX_TechInputSplit!A962</f>
        <v>TO</v>
      </c>
      <c r="B962">
        <f>DISENE_EX_TechInputSplit!B962</f>
        <v>2050</v>
      </c>
      <c r="C962" t="str">
        <f>DISENE_EX_TechInputSplit!C962</f>
        <v>COMBDGNGA</v>
      </c>
      <c r="D962" t="str">
        <f>DISENE_EX_TechInputSplit!D962</f>
        <v>COMBDGDHEPRDBOILARNGA_EX</v>
      </c>
      <c r="E962">
        <f>IFERROR(IFERROR(VLOOKUP(RIGHT(C962,3),'Tuning parameters'!$B$4:$N$7,HLOOKUP(B962,'Tuning parameters'!$C$2:$N$3,2,FALSE),FALSE),VLOOKUP(RIGHT(C962,4),'Tuning parameters'!$B$4:$N$7,HLOOKUP('NZ50-ENE-2_TechInputSplit'!B962,'Tuning parameters'!$C$2:$N$3,2,FALSE),FALSE)),DISENE_EX_TechInputSplit!E962)</f>
        <v>0</v>
      </c>
      <c r="F962" t="str">
        <f>DISENE_EX_TechInputSplit!F962</f>
        <v>CommercialBuildingDistrict HeatingProductionBoilerLarge</v>
      </c>
    </row>
    <row r="963" spans="1:6" x14ac:dyDescent="0.25">
      <c r="A963" t="str">
        <f>DISENE_EX_TechInputSplit!A963</f>
        <v>TO</v>
      </c>
      <c r="B963">
        <f>DISENE_EX_TechInputSplit!B963</f>
        <v>2050</v>
      </c>
      <c r="C963" t="str">
        <f>DISENE_EX_TechInputSplit!C963</f>
        <v>COMBDGBMTN</v>
      </c>
      <c r="D963" t="str">
        <f>DISENE_EX_TechInputSplit!D963</f>
        <v>COMBDGDHEPRDBOILARNGA_EX</v>
      </c>
      <c r="E963">
        <f>IFERROR(IFERROR(VLOOKUP(RIGHT(C963,3),'Tuning parameters'!$B$4:$N$7,HLOOKUP(B963,'Tuning parameters'!$C$2:$N$3,2,FALSE),FALSE),VLOOKUP(RIGHT(C963,4),'Tuning parameters'!$B$4:$N$7,HLOOKUP('NZ50-ENE-2_TechInputSplit'!B963,'Tuning parameters'!$C$2:$N$3,2,FALSE),FALSE)),DISENE_EX_TechInputSplit!E963)</f>
        <v>1</v>
      </c>
      <c r="F963" t="str">
        <f>DISENE_EX_TechInputSplit!F963</f>
        <v>CommercialBuildingDistrict HeatingProductionBoilerLarge</v>
      </c>
    </row>
    <row r="964" spans="1:6" x14ac:dyDescent="0.25">
      <c r="A964" t="str">
        <f>DISENE_EX_TechInputSplit!A964</f>
        <v>TO</v>
      </c>
      <c r="B964">
        <f>DISENE_EX_TechInputSplit!B964</f>
        <v>2050</v>
      </c>
      <c r="C964" t="str">
        <f>DISENE_EX_TechInputSplit!C964</f>
        <v>PUBBDGELC</v>
      </c>
      <c r="D964" t="str">
        <f>DISENE_EX_TechInputSplit!D964</f>
        <v>PUBBDGDCOAVGSUB___CW_EX</v>
      </c>
      <c r="E964">
        <f>IFERROR(IFERROR(VLOOKUP(RIGHT(C964,3),'Tuning parameters'!$B$4:$N$7,HLOOKUP(B964,'Tuning parameters'!$C$2:$N$3,2,FALSE),FALSE),VLOOKUP(RIGHT(C964,4),'Tuning parameters'!$B$4:$N$7,HLOOKUP('NZ50-ENE-2_TechInputSplit'!B964,'Tuning parameters'!$C$2:$N$3,2,FALSE),FALSE)),DISENE_EX_TechInputSplit!E964)</f>
        <v>0.97058823529411697</v>
      </c>
      <c r="F964" t="str">
        <f>DISENE_EX_TechInputSplit!F964</f>
        <v>PublicBuildingDistrict CoolingToronto AverageSubstation</v>
      </c>
    </row>
    <row r="965" spans="1:6" x14ac:dyDescent="0.25">
      <c r="A965" t="str">
        <f>DISENE_EX_TechInputSplit!A965</f>
        <v>TO</v>
      </c>
      <c r="B965">
        <f>DISENE_EX_TechInputSplit!B965</f>
        <v>2050</v>
      </c>
      <c r="C965" t="str">
        <f>DISENE_EX_TechInputSplit!C965</f>
        <v>SEEPUBBDGDCOCWPP</v>
      </c>
      <c r="D965" t="str">
        <f>DISENE_EX_TechInputSplit!D965</f>
        <v>PUBBDGDCOAVGSUB___CW_EX</v>
      </c>
      <c r="E965">
        <f>IFERROR(IFERROR(VLOOKUP(RIGHT(C965,3),'Tuning parameters'!$B$4:$N$7,HLOOKUP(B965,'Tuning parameters'!$C$2:$N$3,2,FALSE),FALSE),VLOOKUP(RIGHT(C965,4),'Tuning parameters'!$B$4:$N$7,HLOOKUP('NZ50-ENE-2_TechInputSplit'!B965,'Tuning parameters'!$C$2:$N$3,2,FALSE),FALSE)),DISENE_EX_TechInputSplit!E965)</f>
        <v>2.94117647058823E-2</v>
      </c>
      <c r="F965" t="str">
        <f>DISENE_EX_TechInputSplit!F965</f>
        <v>PublicBuildingDistrict CoolingToronto AverageSubstation</v>
      </c>
    </row>
    <row r="966" spans="1:6" x14ac:dyDescent="0.25">
      <c r="A966" t="str">
        <f>DISENE_EX_TechInputSplit!A966</f>
        <v>TO</v>
      </c>
      <c r="B966">
        <f>DISENE_EX_TechInputSplit!B966</f>
        <v>2050</v>
      </c>
      <c r="C966" t="str">
        <f>DISENE_EX_TechInputSplit!C966</f>
        <v>SEEPUBBDGDHEHWP</v>
      </c>
      <c r="D966" t="str">
        <f>DISENE_EX_TechInputSplit!D966</f>
        <v>PUBBDGDCOPRDHEPMEDHWP_EX</v>
      </c>
      <c r="E966">
        <f>IFERROR(IFERROR(VLOOKUP(RIGHT(C966,3),'Tuning parameters'!$B$4:$N$7,HLOOKUP(B966,'Tuning parameters'!$C$2:$N$3,2,FALSE),FALSE),VLOOKUP(RIGHT(C966,4),'Tuning parameters'!$B$4:$N$7,HLOOKUP('NZ50-ENE-2_TechInputSplit'!B966,'Tuning parameters'!$C$2:$N$3,2,FALSE),FALSE)),DISENE_EX_TechInputSplit!E966)</f>
        <v>0.98499999999999999</v>
      </c>
      <c r="F966" t="str">
        <f>DISENE_EX_TechInputSplit!F966</f>
        <v>PublicBuildingDistrict CoolingProductionHeat PumpMedium</v>
      </c>
    </row>
    <row r="967" spans="1:6" x14ac:dyDescent="0.25">
      <c r="A967" t="str">
        <f>DISENE_EX_TechInputSplit!A967</f>
        <v>TO</v>
      </c>
      <c r="B967">
        <f>DISENE_EX_TechInputSplit!B967</f>
        <v>2050</v>
      </c>
      <c r="C967" t="str">
        <f>DISENE_EX_TechInputSplit!C967</f>
        <v>PUBBDGELC</v>
      </c>
      <c r="D967" t="str">
        <f>DISENE_EX_TechInputSplit!D967</f>
        <v>PUBBDGDCOPRDHEPMEDHWP_EX</v>
      </c>
      <c r="E967">
        <f>IFERROR(IFERROR(VLOOKUP(RIGHT(C967,3),'Tuning parameters'!$B$4:$N$7,HLOOKUP(B967,'Tuning parameters'!$C$2:$N$3,2,FALSE),FALSE),VLOOKUP(RIGHT(C967,4),'Tuning parameters'!$B$4:$N$7,HLOOKUP('NZ50-ENE-2_TechInputSplit'!B967,'Tuning parameters'!$C$2:$N$3,2,FALSE),FALSE)),DISENE_EX_TechInputSplit!E967)</f>
        <v>1.4999999999999999E-2</v>
      </c>
      <c r="F967" t="str">
        <f>DISENE_EX_TechInputSplit!F967</f>
        <v>PublicBuildingDistrict CoolingProductionHeat PumpMedium</v>
      </c>
    </row>
    <row r="968" spans="1:6" x14ac:dyDescent="0.25">
      <c r="A968" t="str">
        <f>DISENE_EX_TechInputSplit!A968</f>
        <v>TO</v>
      </c>
      <c r="B968">
        <f>DISENE_EX_TechInputSplit!B968</f>
        <v>2050</v>
      </c>
      <c r="C968" t="str">
        <f>DISENE_EX_TechInputSplit!C968</f>
        <v>SEEPUBBDGDHEHWPP</v>
      </c>
      <c r="D968" t="str">
        <f>DISENE_EX_TechInputSplit!D968</f>
        <v>PUBBDGDHEAVGSUB___HW_EX</v>
      </c>
      <c r="E968">
        <f>IFERROR(IFERROR(VLOOKUP(RIGHT(C968,3),'Tuning parameters'!$B$4:$N$7,HLOOKUP(B968,'Tuning parameters'!$C$2:$N$3,2,FALSE),FALSE),VLOOKUP(RIGHT(C968,4),'Tuning parameters'!$B$4:$N$7,HLOOKUP('NZ50-ENE-2_TechInputSplit'!B968,'Tuning parameters'!$C$2:$N$3,2,FALSE),FALSE)),DISENE_EX_TechInputSplit!E968)</f>
        <v>0.97058823529411697</v>
      </c>
      <c r="F968" t="str">
        <f>DISENE_EX_TechInputSplit!F968</f>
        <v>PublicBuildingDistrict HeatingToronto AverageSubstation</v>
      </c>
    </row>
    <row r="969" spans="1:6" x14ac:dyDescent="0.25">
      <c r="A969" t="str">
        <f>DISENE_EX_TechInputSplit!A969</f>
        <v>TO</v>
      </c>
      <c r="B969">
        <f>DISENE_EX_TechInputSplit!B969</f>
        <v>2050</v>
      </c>
      <c r="C969" t="str">
        <f>DISENE_EX_TechInputSplit!C969</f>
        <v>PUBBDGELC</v>
      </c>
      <c r="D969" t="str">
        <f>DISENE_EX_TechInputSplit!D969</f>
        <v>PUBBDGDHEAVGSUB___HW_EX</v>
      </c>
      <c r="E969">
        <f>IFERROR(IFERROR(VLOOKUP(RIGHT(C969,3),'Tuning parameters'!$B$4:$N$7,HLOOKUP(B969,'Tuning parameters'!$C$2:$N$3,2,FALSE),FALSE),VLOOKUP(RIGHT(C969,4),'Tuning parameters'!$B$4:$N$7,HLOOKUP('NZ50-ENE-2_TechInputSplit'!B969,'Tuning parameters'!$C$2:$N$3,2,FALSE),FALSE)),DISENE_EX_TechInputSplit!E969)</f>
        <v>2.94117647058823E-2</v>
      </c>
      <c r="F969" t="str">
        <f>DISENE_EX_TechInputSplit!F969</f>
        <v>PublicBuildingDistrict HeatingToronto AverageSubstation</v>
      </c>
    </row>
    <row r="970" spans="1:6" x14ac:dyDescent="0.25">
      <c r="A970" t="str">
        <f>DISENE_EX_TechInputSplit!A970</f>
        <v>TO</v>
      </c>
      <c r="B970">
        <f>DISENE_EX_TechInputSplit!B970</f>
        <v>2050</v>
      </c>
      <c r="C970" t="str">
        <f>DISENE_EX_TechInputSplit!C970</f>
        <v>PUBBDGNGA</v>
      </c>
      <c r="D970" t="str">
        <f>DISENE_EX_TechInputSplit!D970</f>
        <v>PUBBDGDHEPRDBOILARNGA_EX</v>
      </c>
      <c r="E970">
        <f>IFERROR(IFERROR(VLOOKUP(RIGHT(C970,3),'Tuning parameters'!$B$4:$N$7,HLOOKUP(B970,'Tuning parameters'!$C$2:$N$3,2,FALSE),FALSE),VLOOKUP(RIGHT(C970,4),'Tuning parameters'!$B$4:$N$7,HLOOKUP('NZ50-ENE-2_TechInputSplit'!B970,'Tuning parameters'!$C$2:$N$3,2,FALSE),FALSE)),DISENE_EX_TechInputSplit!E970)</f>
        <v>0</v>
      </c>
      <c r="F970" t="str">
        <f>DISENE_EX_TechInputSplit!F970</f>
        <v>PublicBuildingDistrict HeatingProductionBoilerLarge</v>
      </c>
    </row>
    <row r="971" spans="1:6" x14ac:dyDescent="0.25">
      <c r="A971" t="str">
        <f>DISENE_EX_TechInputSplit!A971</f>
        <v>TO</v>
      </c>
      <c r="B971">
        <f>DISENE_EX_TechInputSplit!B971</f>
        <v>2050</v>
      </c>
      <c r="C971" t="str">
        <f>DISENE_EX_TechInputSplit!C971</f>
        <v>PUBBDGBMTN</v>
      </c>
      <c r="D971" t="str">
        <f>DISENE_EX_TechInputSplit!D971</f>
        <v>PUBBDGDHEPRDBOILARNGA_EX</v>
      </c>
      <c r="E971">
        <f>IFERROR(IFERROR(VLOOKUP(RIGHT(C971,3),'Tuning parameters'!$B$4:$N$7,HLOOKUP(B971,'Tuning parameters'!$C$2:$N$3,2,FALSE),FALSE),VLOOKUP(RIGHT(C971,4),'Tuning parameters'!$B$4:$N$7,HLOOKUP('NZ50-ENE-2_TechInputSplit'!B971,'Tuning parameters'!$C$2:$N$3,2,FALSE),FALSE)),DISENE_EX_TechInputSplit!E971)</f>
        <v>1</v>
      </c>
      <c r="F971" t="str">
        <f>DISENE_EX_TechInputSplit!F971</f>
        <v>PublicBuildingDistrict HeatingProductionBoilerLarge</v>
      </c>
    </row>
    <row r="972" spans="1:6" x14ac:dyDescent="0.25">
      <c r="A972" t="str">
        <f>DISENE_EX_TechInputSplit!A972</f>
        <v>TO</v>
      </c>
      <c r="B972">
        <f>DISENE_EX_TechInputSplit!B972</f>
        <v>2050</v>
      </c>
      <c r="C972" t="str">
        <f>DISENE_EX_TechInputSplit!C972</f>
        <v>SEERESBDGDCOCWPP</v>
      </c>
      <c r="D972" t="str">
        <f>DISENE_EX_TechInputSplit!D972</f>
        <v>RESBDGDCOAVGSUB___CW_EX</v>
      </c>
      <c r="E972">
        <f>IFERROR(IFERROR(VLOOKUP(RIGHT(C972,3),'Tuning parameters'!$B$4:$N$7,HLOOKUP(B972,'Tuning parameters'!$C$2:$N$3,2,FALSE),FALSE),VLOOKUP(RIGHT(C972,4),'Tuning parameters'!$B$4:$N$7,HLOOKUP('NZ50-ENE-2_TechInputSplit'!B972,'Tuning parameters'!$C$2:$N$3,2,FALSE),FALSE)),DISENE_EX_TechInputSplit!E972)</f>
        <v>0.97058823529411697</v>
      </c>
      <c r="F972" t="str">
        <f>DISENE_EX_TechInputSplit!F972</f>
        <v>ResidentialBuildingDistrict CoolingToronto AverageSubstation</v>
      </c>
    </row>
    <row r="973" spans="1:6" x14ac:dyDescent="0.25">
      <c r="A973" t="str">
        <f>DISENE_EX_TechInputSplit!A973</f>
        <v>TO</v>
      </c>
      <c r="B973">
        <f>DISENE_EX_TechInputSplit!B973</f>
        <v>2050</v>
      </c>
      <c r="C973" t="str">
        <f>DISENE_EX_TechInputSplit!C973</f>
        <v>RESBDGELC</v>
      </c>
      <c r="D973" t="str">
        <f>DISENE_EX_TechInputSplit!D973</f>
        <v>RESBDGDCOAVGSUB___CW_EX</v>
      </c>
      <c r="E973">
        <f>IFERROR(IFERROR(VLOOKUP(RIGHT(C973,3),'Tuning parameters'!$B$4:$N$7,HLOOKUP(B973,'Tuning parameters'!$C$2:$N$3,2,FALSE),FALSE),VLOOKUP(RIGHT(C973,4),'Tuning parameters'!$B$4:$N$7,HLOOKUP('NZ50-ENE-2_TechInputSplit'!B973,'Tuning parameters'!$C$2:$N$3,2,FALSE),FALSE)),DISENE_EX_TechInputSplit!E973)</f>
        <v>2.94117647058823E-2</v>
      </c>
      <c r="F973" t="str">
        <f>DISENE_EX_TechInputSplit!F973</f>
        <v>ResidentialBuildingDistrict CoolingToronto AverageSubstation</v>
      </c>
    </row>
    <row r="974" spans="1:6" x14ac:dyDescent="0.25">
      <c r="A974" t="str">
        <f>DISENE_EX_TechInputSplit!A974</f>
        <v>TO</v>
      </c>
      <c r="B974">
        <f>DISENE_EX_TechInputSplit!B974</f>
        <v>2050</v>
      </c>
      <c r="C974" t="str">
        <f>DISENE_EX_TechInputSplit!C974</f>
        <v>RESBDGELC</v>
      </c>
      <c r="D974" t="str">
        <f>DISENE_EX_TechInputSplit!D974</f>
        <v>RESBDGDCOPRDDLAENWELC_EX</v>
      </c>
      <c r="E974">
        <f>IFERROR(IFERROR(VLOOKUP(RIGHT(C974,3),'Tuning parameters'!$B$4:$N$7,HLOOKUP(B974,'Tuning parameters'!$C$2:$N$3,2,FALSE),FALSE),VLOOKUP(RIGHT(C974,4),'Tuning parameters'!$B$4:$N$7,HLOOKUP('NZ50-ENE-2_TechInputSplit'!B974,'Tuning parameters'!$C$2:$N$3,2,FALSE),FALSE)),DISENE_EX_TechInputSplit!E974)</f>
        <v>0.98499999999999999</v>
      </c>
      <c r="F974" t="str">
        <f>DISENE_EX_TechInputSplit!F974</f>
        <v>ResidentialBuildingDistrict CoolingProductionDeep Lake CoolingEnwave</v>
      </c>
    </row>
    <row r="975" spans="1:6" x14ac:dyDescent="0.25">
      <c r="A975" t="str">
        <f>DISENE_EX_TechInputSplit!A975</f>
        <v>TO</v>
      </c>
      <c r="B975">
        <f>DISENE_EX_TechInputSplit!B975</f>
        <v>2050</v>
      </c>
      <c r="C975" t="str">
        <f>DISENE_EX_TechInputSplit!C975</f>
        <v>RESBDGETHOS</v>
      </c>
      <c r="D975" t="str">
        <f>DISENE_EX_TechInputSplit!D975</f>
        <v>RESBDGDCOPRDDLAENWELC_EX</v>
      </c>
      <c r="E975">
        <f>IFERROR(IFERROR(VLOOKUP(RIGHT(C975,3),'Tuning parameters'!$B$4:$N$7,HLOOKUP(B975,'Tuning parameters'!$C$2:$N$3,2,FALSE),FALSE),VLOOKUP(RIGHT(C975,4),'Tuning parameters'!$B$4:$N$7,HLOOKUP('NZ50-ENE-2_TechInputSplit'!B975,'Tuning parameters'!$C$2:$N$3,2,FALSE),FALSE)),DISENE_EX_TechInputSplit!E975)</f>
        <v>1.4999999999999999E-2</v>
      </c>
      <c r="F975" t="str">
        <f>DISENE_EX_TechInputSplit!F975</f>
        <v>ResidentialBuildingDistrict CoolingProductionDeep Lake CoolingEnwave</v>
      </c>
    </row>
    <row r="976" spans="1:6" x14ac:dyDescent="0.25">
      <c r="A976" t="str">
        <f>DISENE_EX_TechInputSplit!A976</f>
        <v>TO</v>
      </c>
      <c r="B976">
        <f>DISENE_EX_TechInputSplit!B976</f>
        <v>2050</v>
      </c>
      <c r="C976" t="str">
        <f>DISENE_EX_TechInputSplit!C976</f>
        <v>SEERESBDGDHEHWP</v>
      </c>
      <c r="D976" t="str">
        <f>DISENE_EX_TechInputSplit!D976</f>
        <v>RESBDGDCOPRDHEPLARHWP_EX</v>
      </c>
      <c r="E976">
        <f>IFERROR(IFERROR(VLOOKUP(RIGHT(C976,3),'Tuning parameters'!$B$4:$N$7,HLOOKUP(B976,'Tuning parameters'!$C$2:$N$3,2,FALSE),FALSE),VLOOKUP(RIGHT(C976,4),'Tuning parameters'!$B$4:$N$7,HLOOKUP('NZ50-ENE-2_TechInputSplit'!B976,'Tuning parameters'!$C$2:$N$3,2,FALSE),FALSE)),DISENE_EX_TechInputSplit!E976)</f>
        <v>0.98499999999999999</v>
      </c>
      <c r="F976" t="str">
        <f>DISENE_EX_TechInputSplit!F976</f>
        <v>ResidentialBuildingDistrict CoolingProductionHeat PumpLarge</v>
      </c>
    </row>
    <row r="977" spans="1:6" x14ac:dyDescent="0.25">
      <c r="A977" t="str">
        <f>DISENE_EX_TechInputSplit!A977</f>
        <v>TO</v>
      </c>
      <c r="B977">
        <f>DISENE_EX_TechInputSplit!B977</f>
        <v>2050</v>
      </c>
      <c r="C977" t="str">
        <f>DISENE_EX_TechInputSplit!C977</f>
        <v>RESBDGELC</v>
      </c>
      <c r="D977" t="str">
        <f>DISENE_EX_TechInputSplit!D977</f>
        <v>RESBDGDCOPRDHEPLARHWP_EX</v>
      </c>
      <c r="E977">
        <f>IFERROR(IFERROR(VLOOKUP(RIGHT(C977,3),'Tuning parameters'!$B$4:$N$7,HLOOKUP(B977,'Tuning parameters'!$C$2:$N$3,2,FALSE),FALSE),VLOOKUP(RIGHT(C977,4),'Tuning parameters'!$B$4:$N$7,HLOOKUP('NZ50-ENE-2_TechInputSplit'!B977,'Tuning parameters'!$C$2:$N$3,2,FALSE),FALSE)),DISENE_EX_TechInputSplit!E977)</f>
        <v>1.4999999999999999E-2</v>
      </c>
      <c r="F977" t="str">
        <f>DISENE_EX_TechInputSplit!F977</f>
        <v>ResidentialBuildingDistrict CoolingProductionHeat PumpLarge</v>
      </c>
    </row>
    <row r="978" spans="1:6" x14ac:dyDescent="0.25">
      <c r="A978" t="str">
        <f>DISENE_EX_TechInputSplit!A978</f>
        <v>TO</v>
      </c>
      <c r="B978">
        <f>DISENE_EX_TechInputSplit!B978</f>
        <v>2050</v>
      </c>
      <c r="C978" t="str">
        <f>DISENE_EX_TechInputSplit!C978</f>
        <v>SEERESBDGDHEHWPP</v>
      </c>
      <c r="D978" t="str">
        <f>DISENE_EX_TechInputSplit!D978</f>
        <v>RESBDGDHEAVGSUB___HW_EX</v>
      </c>
      <c r="E978">
        <f>IFERROR(IFERROR(VLOOKUP(RIGHT(C978,3),'Tuning parameters'!$B$4:$N$7,HLOOKUP(B978,'Tuning parameters'!$C$2:$N$3,2,FALSE),FALSE),VLOOKUP(RIGHT(C978,4),'Tuning parameters'!$B$4:$N$7,HLOOKUP('NZ50-ENE-2_TechInputSplit'!B978,'Tuning parameters'!$C$2:$N$3,2,FALSE),FALSE)),DISENE_EX_TechInputSplit!E978)</f>
        <v>0.97058823529411697</v>
      </c>
      <c r="F978" t="str">
        <f>DISENE_EX_TechInputSplit!F978</f>
        <v>ResidentialBuildingDistrict HeatingToronto AverageSubstation</v>
      </c>
    </row>
    <row r="979" spans="1:6" x14ac:dyDescent="0.25">
      <c r="A979" t="str">
        <f>DISENE_EX_TechInputSplit!A979</f>
        <v>TO</v>
      </c>
      <c r="B979">
        <f>DISENE_EX_TechInputSplit!B979</f>
        <v>2050</v>
      </c>
      <c r="C979" t="str">
        <f>DISENE_EX_TechInputSplit!C979</f>
        <v>RESBDGELC</v>
      </c>
      <c r="D979" t="str">
        <f>DISENE_EX_TechInputSplit!D979</f>
        <v>RESBDGDHEAVGSUB___HW_EX</v>
      </c>
      <c r="E979">
        <f>IFERROR(IFERROR(VLOOKUP(RIGHT(C979,3),'Tuning parameters'!$B$4:$N$7,HLOOKUP(B979,'Tuning parameters'!$C$2:$N$3,2,FALSE),FALSE),VLOOKUP(RIGHT(C979,4),'Tuning parameters'!$B$4:$N$7,HLOOKUP('NZ50-ENE-2_TechInputSplit'!B979,'Tuning parameters'!$C$2:$N$3,2,FALSE),FALSE)),DISENE_EX_TechInputSplit!E979)</f>
        <v>2.94117647058823E-2</v>
      </c>
      <c r="F979" t="str">
        <f>DISENE_EX_TechInputSplit!F979</f>
        <v>ResidentialBuildingDistrict HeatingToronto AverageSubstation</v>
      </c>
    </row>
    <row r="980" spans="1:6" x14ac:dyDescent="0.25">
      <c r="A980" t="str">
        <f>DISENE_EX_TechInputSplit!A980</f>
        <v>TO</v>
      </c>
      <c r="B980">
        <f>DISENE_EX_TechInputSplit!B980</f>
        <v>2050</v>
      </c>
      <c r="C980" t="str">
        <f>DISENE_EX_TechInputSplit!C980</f>
        <v>RESBDGNGA</v>
      </c>
      <c r="D980" t="str">
        <f>DISENE_EX_TechInputSplit!D980</f>
        <v>RESBDGDHEPRDBOILARNGA_EX</v>
      </c>
      <c r="E980">
        <f>IFERROR(IFERROR(VLOOKUP(RIGHT(C980,3),'Tuning parameters'!$B$4:$N$7,HLOOKUP(B980,'Tuning parameters'!$C$2:$N$3,2,FALSE),FALSE),VLOOKUP(RIGHT(C980,4),'Tuning parameters'!$B$4:$N$7,HLOOKUP('NZ50-ENE-2_TechInputSplit'!B980,'Tuning parameters'!$C$2:$N$3,2,FALSE),FALSE)),DISENE_EX_TechInputSplit!E980)</f>
        <v>0</v>
      </c>
      <c r="F980" t="str">
        <f>DISENE_EX_TechInputSplit!F980</f>
        <v>ResidentialBuildingDistrict HeatingProductionBoilerLarge</v>
      </c>
    </row>
    <row r="981" spans="1:6" x14ac:dyDescent="0.25">
      <c r="A981" t="str">
        <f>DISENE_EX_TechInputSplit!A981</f>
        <v>TO</v>
      </c>
      <c r="B981">
        <f>DISENE_EX_TechInputSplit!B981</f>
        <v>2050</v>
      </c>
      <c r="C981" t="str">
        <f>DISENE_EX_TechInputSplit!C981</f>
        <v>RESBDGBMTN</v>
      </c>
      <c r="D981" t="str">
        <f>DISENE_EX_TechInputSplit!D981</f>
        <v>RESBDGDHEPRDBOILARNGA_EX</v>
      </c>
      <c r="E981">
        <f>IFERROR(IFERROR(VLOOKUP(RIGHT(C981,3),'Tuning parameters'!$B$4:$N$7,HLOOKUP(B981,'Tuning parameters'!$C$2:$N$3,2,FALSE),FALSE),VLOOKUP(RIGHT(C981,4),'Tuning parameters'!$B$4:$N$7,HLOOKUP('NZ50-ENE-2_TechInputSplit'!B981,'Tuning parameters'!$C$2:$N$3,2,FALSE),FALSE)),DISENE_EX_TechInputSplit!E981)</f>
        <v>1</v>
      </c>
      <c r="F981" t="str">
        <f>DISENE_EX_TechInputSplit!F981</f>
        <v>ResidentialBuildingDistrict HeatingProductionBoilerLarge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DISENE_EX_TechInputSplit</vt:lpstr>
      <vt:lpstr>Tuning parameters</vt:lpstr>
      <vt:lpstr>NZ50-ENE-2_TechInputSplit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2023-01-18T22:29:40Z</dcterms:created>
  <dcterms:modified xsi:type="dcterms:W3CDTF">2023-03-01T17:34:39Z</dcterms:modified>
</cp:coreProperties>
</file>