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OA-TO\data_files\import_data\4_Net-zero_2040\5_Policy\1_Building\NZ40-BDG-2\"/>
    </mc:Choice>
  </mc:AlternateContent>
  <xr:revisionPtr revIDLastSave="0" documentId="13_ncr:1_{A1594619-874E-4F40-ACCA-E9E09803B8A9}" xr6:coauthVersionLast="47" xr6:coauthVersionMax="47" xr10:uidLastSave="{00000000-0000-0000-0000-000000000000}"/>
  <bookViews>
    <workbookView xWindow="28680" yWindow="-120" windowWidth="29040" windowHeight="15840" xr2:uid="{394BBA7E-F30D-4927-AE39-F47BB2BB25C3}"/>
  </bookViews>
  <sheets>
    <sheet name="Market Share" sheetId="1" r:id="rId1"/>
    <sheet name="NZ40-2_groups" sheetId="2" r:id="rId2"/>
    <sheet name="NZ40-2_tech_groups" sheetId="3" r:id="rId3"/>
    <sheet name="NZ40-2_MaxInvestShareGroupTarg" sheetId="4" r:id="rId4"/>
    <sheet name="NZ40-2_MaxInvestShareGroupWeig" sheetId="5" r:id="rId5"/>
  </sheets>
  <definedNames>
    <definedName name="_xlnm._FilterDatabase" localSheetId="3" hidden="1">'NZ40-2_MaxInvestShareGroupTarg'!$A$1:$G$1693</definedName>
    <definedName name="_xlnm._FilterDatabase" localSheetId="4" hidden="1">'NZ40-2_MaxInvestShareGroupWeig'!$A$1:$E$241</definedName>
    <definedName name="_xlnm._FilterDatabase" localSheetId="2" hidden="1">'NZ40-2_tech_groups'!$A$1:$C$241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67" i="4" l="1"/>
  <c r="D567" i="4"/>
  <c r="E567" i="4" s="1"/>
  <c r="C568" i="4"/>
  <c r="D568" i="4"/>
  <c r="E568" i="4" s="1"/>
  <c r="C569" i="4"/>
  <c r="D569" i="4"/>
  <c r="E569" i="4" s="1"/>
  <c r="F569" i="4"/>
  <c r="A569" i="4" s="1"/>
  <c r="C570" i="4"/>
  <c r="D570" i="4"/>
  <c r="E570" i="4" s="1"/>
  <c r="C571" i="4"/>
  <c r="D571" i="4"/>
  <c r="C572" i="4"/>
  <c r="D572" i="4"/>
  <c r="E572" i="4" s="1"/>
  <c r="C573" i="4"/>
  <c r="D573" i="4"/>
  <c r="E573" i="4"/>
  <c r="F573" i="4"/>
  <c r="A573" i="4" s="1"/>
  <c r="C574" i="4"/>
  <c r="D574" i="4"/>
  <c r="F574" i="4" s="1"/>
  <c r="A574" i="4" s="1"/>
  <c r="E574" i="4"/>
  <c r="C575" i="4"/>
  <c r="D575" i="4"/>
  <c r="E575" i="4" s="1"/>
  <c r="C576" i="4"/>
  <c r="D576" i="4"/>
  <c r="E576" i="4" s="1"/>
  <c r="C577" i="4"/>
  <c r="D577" i="4"/>
  <c r="E577" i="4" s="1"/>
  <c r="C578" i="4"/>
  <c r="D578" i="4"/>
  <c r="F578" i="4" s="1"/>
  <c r="A578" i="4" s="1"/>
  <c r="C579" i="4"/>
  <c r="D579" i="4"/>
  <c r="E579" i="4" s="1"/>
  <c r="F579" i="4"/>
  <c r="A579" i="4" s="1"/>
  <c r="C580" i="4"/>
  <c r="D580" i="4"/>
  <c r="E580" i="4" s="1"/>
  <c r="F580" i="4"/>
  <c r="A580" i="4" s="1"/>
  <c r="C581" i="4"/>
  <c r="D581" i="4"/>
  <c r="C582" i="4"/>
  <c r="D582" i="4"/>
  <c r="E582" i="4" s="1"/>
  <c r="C583" i="4"/>
  <c r="D583" i="4"/>
  <c r="C584" i="4"/>
  <c r="D584" i="4"/>
  <c r="E584" i="4"/>
  <c r="F584" i="4"/>
  <c r="A584" i="4" s="1"/>
  <c r="C585" i="4"/>
  <c r="D585" i="4"/>
  <c r="C586" i="4"/>
  <c r="D586" i="4"/>
  <c r="E586" i="4"/>
  <c r="F586" i="4"/>
  <c r="A586" i="4" s="1"/>
  <c r="C587" i="4"/>
  <c r="D587" i="4"/>
  <c r="E587" i="4" s="1"/>
  <c r="F587" i="4"/>
  <c r="A587" i="4" s="1"/>
  <c r="C588" i="4"/>
  <c r="D588" i="4"/>
  <c r="E588" i="4" s="1"/>
  <c r="C589" i="4"/>
  <c r="D589" i="4"/>
  <c r="E589" i="4" s="1"/>
  <c r="C590" i="4"/>
  <c r="D590" i="4"/>
  <c r="F590" i="4" s="1"/>
  <c r="A590" i="4" s="1"/>
  <c r="C591" i="4"/>
  <c r="D591" i="4"/>
  <c r="E591" i="4" s="1"/>
  <c r="F591" i="4"/>
  <c r="A591" i="4" s="1"/>
  <c r="C592" i="4"/>
  <c r="D592" i="4"/>
  <c r="E592" i="4" s="1"/>
  <c r="F592" i="4"/>
  <c r="A592" i="4" s="1"/>
  <c r="A593" i="4"/>
  <c r="C593" i="4"/>
  <c r="D593" i="4"/>
  <c r="E593" i="4" s="1"/>
  <c r="F593" i="4"/>
  <c r="C594" i="4"/>
  <c r="D594" i="4"/>
  <c r="E594" i="4" s="1"/>
  <c r="F594" i="4"/>
  <c r="A594" i="4" s="1"/>
  <c r="C595" i="4"/>
  <c r="D595" i="4"/>
  <c r="C596" i="4"/>
  <c r="D596" i="4"/>
  <c r="E596" i="4"/>
  <c r="F596" i="4"/>
  <c r="A596" i="4" s="1"/>
  <c r="C597" i="4"/>
  <c r="D597" i="4"/>
  <c r="F597" i="4" s="1"/>
  <c r="A597" i="4" s="1"/>
  <c r="E597" i="4"/>
  <c r="C598" i="4"/>
  <c r="D598" i="4"/>
  <c r="E598" i="4" s="1"/>
  <c r="C599" i="4"/>
  <c r="D599" i="4"/>
  <c r="F599" i="4" s="1"/>
  <c r="A599" i="4" s="1"/>
  <c r="C600" i="4"/>
  <c r="D600" i="4"/>
  <c r="E600" i="4" s="1"/>
  <c r="C601" i="4"/>
  <c r="D601" i="4"/>
  <c r="E601" i="4" s="1"/>
  <c r="C602" i="4"/>
  <c r="D602" i="4"/>
  <c r="C603" i="4"/>
  <c r="D603" i="4"/>
  <c r="E603" i="4" s="1"/>
  <c r="F603" i="4"/>
  <c r="A603" i="4" s="1"/>
  <c r="C604" i="4"/>
  <c r="D604" i="4"/>
  <c r="C605" i="4"/>
  <c r="D605" i="4"/>
  <c r="E605" i="4" s="1"/>
  <c r="F605" i="4"/>
  <c r="A605" i="4" s="1"/>
  <c r="C606" i="4"/>
  <c r="D606" i="4"/>
  <c r="E606" i="4" s="1"/>
  <c r="F606" i="4"/>
  <c r="A606" i="4" s="1"/>
  <c r="C607" i="4"/>
  <c r="D607" i="4"/>
  <c r="C608" i="4"/>
  <c r="D608" i="4"/>
  <c r="C609" i="4"/>
  <c r="D609" i="4"/>
  <c r="E609" i="4" s="1"/>
  <c r="C610" i="4"/>
  <c r="D610" i="4"/>
  <c r="E610" i="4"/>
  <c r="F610" i="4"/>
  <c r="A610" i="4" s="1"/>
  <c r="C611" i="4"/>
  <c r="D611" i="4"/>
  <c r="C612" i="4"/>
  <c r="D612" i="4"/>
  <c r="E612" i="4" s="1"/>
  <c r="C613" i="4"/>
  <c r="D613" i="4"/>
  <c r="E613" i="4" s="1"/>
  <c r="C614" i="4"/>
  <c r="D614" i="4"/>
  <c r="F614" i="4" s="1"/>
  <c r="A614" i="4" s="1"/>
  <c r="C615" i="4"/>
  <c r="D615" i="4"/>
  <c r="E615" i="4" s="1"/>
  <c r="F615" i="4"/>
  <c r="A615" i="4" s="1"/>
  <c r="C616" i="4"/>
  <c r="D616" i="4"/>
  <c r="E616" i="4" s="1"/>
  <c r="C617" i="4"/>
  <c r="D617" i="4"/>
  <c r="F617" i="4" s="1"/>
  <c r="A617" i="4" s="1"/>
  <c r="E617" i="4"/>
  <c r="C618" i="4"/>
  <c r="D618" i="4"/>
  <c r="E618" i="4" s="1"/>
  <c r="F618" i="4"/>
  <c r="A618" i="4" s="1"/>
  <c r="C619" i="4"/>
  <c r="D619" i="4"/>
  <c r="C620" i="4"/>
  <c r="D620" i="4"/>
  <c r="F620" i="4" s="1"/>
  <c r="A620" i="4" s="1"/>
  <c r="E620" i="4"/>
  <c r="C621" i="4"/>
  <c r="D621" i="4"/>
  <c r="F621" i="4" s="1"/>
  <c r="A621" i="4" s="1"/>
  <c r="E621" i="4"/>
  <c r="C622" i="4"/>
  <c r="D622" i="4"/>
  <c r="E622" i="4"/>
  <c r="F622" i="4"/>
  <c r="A622" i="4" s="1"/>
  <c r="A623" i="4"/>
  <c r="C623" i="4"/>
  <c r="D623" i="4"/>
  <c r="F623" i="4" s="1"/>
  <c r="E623" i="4"/>
  <c r="C624" i="4"/>
  <c r="D624" i="4"/>
  <c r="E624" i="4" s="1"/>
  <c r="F624" i="4"/>
  <c r="A624" i="4" s="1"/>
  <c r="C625" i="4"/>
  <c r="D625" i="4"/>
  <c r="E625" i="4" s="1"/>
  <c r="C626" i="4"/>
  <c r="D626" i="4"/>
  <c r="F626" i="4" s="1"/>
  <c r="A626" i="4" s="1"/>
  <c r="C627" i="4"/>
  <c r="D627" i="4"/>
  <c r="E627" i="4" s="1"/>
  <c r="F627" i="4"/>
  <c r="A627" i="4" s="1"/>
  <c r="C628" i="4"/>
  <c r="D628" i="4"/>
  <c r="E628" i="4" s="1"/>
  <c r="F628" i="4"/>
  <c r="A628" i="4" s="1"/>
  <c r="C629" i="4"/>
  <c r="D629" i="4"/>
  <c r="E629" i="4"/>
  <c r="F629" i="4"/>
  <c r="A629" i="4" s="1"/>
  <c r="C630" i="4"/>
  <c r="D630" i="4"/>
  <c r="E630" i="4" s="1"/>
  <c r="F630" i="4"/>
  <c r="A630" i="4" s="1"/>
  <c r="C631" i="4"/>
  <c r="D631" i="4"/>
  <c r="C632" i="4"/>
  <c r="D632" i="4"/>
  <c r="F632" i="4" s="1"/>
  <c r="A632" i="4" s="1"/>
  <c r="C633" i="4"/>
  <c r="D633" i="4"/>
  <c r="E633" i="4"/>
  <c r="F633" i="4"/>
  <c r="A633" i="4" s="1"/>
  <c r="C634" i="4"/>
  <c r="D634" i="4"/>
  <c r="F634" i="4" s="1"/>
  <c r="A634" i="4" s="1"/>
  <c r="E634" i="4"/>
  <c r="C635" i="4"/>
  <c r="D635" i="4"/>
  <c r="F635" i="4" s="1"/>
  <c r="A635" i="4" s="1"/>
  <c r="E635" i="4"/>
  <c r="C636" i="4"/>
  <c r="D636" i="4"/>
  <c r="E636" i="4" s="1"/>
  <c r="F636" i="4"/>
  <c r="A636" i="4" s="1"/>
  <c r="C637" i="4"/>
  <c r="D637" i="4"/>
  <c r="A638" i="4"/>
  <c r="C638" i="4"/>
  <c r="D638" i="4"/>
  <c r="F638" i="4" s="1"/>
  <c r="E638" i="4"/>
  <c r="C639" i="4"/>
  <c r="D639" i="4"/>
  <c r="E639" i="4" s="1"/>
  <c r="F639" i="4"/>
  <c r="A639" i="4" s="1"/>
  <c r="C640" i="4"/>
  <c r="D640" i="4"/>
  <c r="E640" i="4" s="1"/>
  <c r="A641" i="4"/>
  <c r="C641" i="4"/>
  <c r="D641" i="4"/>
  <c r="E641" i="4" s="1"/>
  <c r="F641" i="4"/>
  <c r="C642" i="4"/>
  <c r="D642" i="4"/>
  <c r="E642" i="4" s="1"/>
  <c r="F642" i="4"/>
  <c r="A642" i="4" s="1"/>
  <c r="C643" i="4"/>
  <c r="D643" i="4"/>
  <c r="C644" i="4"/>
  <c r="D644" i="4"/>
  <c r="F644" i="4" s="1"/>
  <c r="A644" i="4" s="1"/>
  <c r="E644" i="4"/>
  <c r="C645" i="4"/>
  <c r="C1209" i="4" s="1"/>
  <c r="D645" i="4"/>
  <c r="E645" i="4" s="1"/>
  <c r="F645" i="4"/>
  <c r="A645" i="4" s="1"/>
  <c r="C646" i="4"/>
  <c r="D646" i="4"/>
  <c r="F646" i="4" s="1"/>
  <c r="A646" i="4" s="1"/>
  <c r="E646" i="4"/>
  <c r="C647" i="4"/>
  <c r="D647" i="4"/>
  <c r="E647" i="4"/>
  <c r="F647" i="4"/>
  <c r="A647" i="4" s="1"/>
  <c r="A648" i="4"/>
  <c r="C648" i="4"/>
  <c r="D648" i="4"/>
  <c r="E648" i="4" s="1"/>
  <c r="F648" i="4"/>
  <c r="C649" i="4"/>
  <c r="D649" i="4"/>
  <c r="C650" i="4"/>
  <c r="D650" i="4"/>
  <c r="F650" i="4" s="1"/>
  <c r="A650" i="4" s="1"/>
  <c r="C651" i="4"/>
  <c r="D651" i="4"/>
  <c r="E651" i="4" s="1"/>
  <c r="F651" i="4"/>
  <c r="A651" i="4" s="1"/>
  <c r="C652" i="4"/>
  <c r="D652" i="4"/>
  <c r="C653" i="4"/>
  <c r="D653" i="4"/>
  <c r="E653" i="4" s="1"/>
  <c r="C654" i="4"/>
  <c r="D654" i="4"/>
  <c r="E654" i="4" s="1"/>
  <c r="F654" i="4"/>
  <c r="A654" i="4" s="1"/>
  <c r="C655" i="4"/>
  <c r="D655" i="4"/>
  <c r="A656" i="4"/>
  <c r="C656" i="4"/>
  <c r="D656" i="4"/>
  <c r="F656" i="4" s="1"/>
  <c r="E656" i="4"/>
  <c r="C657" i="4"/>
  <c r="D657" i="4"/>
  <c r="E657" i="4"/>
  <c r="F657" i="4"/>
  <c r="A657" i="4" s="1"/>
  <c r="C658" i="4"/>
  <c r="D658" i="4"/>
  <c r="F658" i="4" s="1"/>
  <c r="A658" i="4" s="1"/>
  <c r="C659" i="4"/>
  <c r="D659" i="4"/>
  <c r="F659" i="4" s="1"/>
  <c r="A659" i="4" s="1"/>
  <c r="E659" i="4"/>
  <c r="C660" i="4"/>
  <c r="D660" i="4"/>
  <c r="E660" i="4" s="1"/>
  <c r="C661" i="4"/>
  <c r="D661" i="4"/>
  <c r="C662" i="4"/>
  <c r="D662" i="4"/>
  <c r="F662" i="4" s="1"/>
  <c r="A662" i="4" s="1"/>
  <c r="C663" i="4"/>
  <c r="D663" i="4"/>
  <c r="E663" i="4" s="1"/>
  <c r="C664" i="4"/>
  <c r="D664" i="4"/>
  <c r="F664" i="4" s="1"/>
  <c r="A664" i="4" s="1"/>
  <c r="E664" i="4"/>
  <c r="C665" i="4"/>
  <c r="D665" i="4"/>
  <c r="E665" i="4" s="1"/>
  <c r="C666" i="4"/>
  <c r="D666" i="4"/>
  <c r="E666" i="4" s="1"/>
  <c r="F666" i="4"/>
  <c r="A666" i="4" s="1"/>
  <c r="C667" i="4"/>
  <c r="D667" i="4"/>
  <c r="A668" i="4"/>
  <c r="C668" i="4"/>
  <c r="D668" i="4"/>
  <c r="F668" i="4" s="1"/>
  <c r="E668" i="4"/>
  <c r="C669" i="4"/>
  <c r="D669" i="4"/>
  <c r="E669" i="4" s="1"/>
  <c r="F669" i="4"/>
  <c r="A669" i="4" s="1"/>
  <c r="C670" i="4"/>
  <c r="D670" i="4"/>
  <c r="F670" i="4" s="1"/>
  <c r="A670" i="4" s="1"/>
  <c r="E670" i="4"/>
  <c r="C671" i="4"/>
  <c r="D671" i="4"/>
  <c r="F671" i="4" s="1"/>
  <c r="A671" i="4" s="1"/>
  <c r="E671" i="4"/>
  <c r="C672" i="4"/>
  <c r="D672" i="4"/>
  <c r="E672" i="4" s="1"/>
  <c r="C673" i="4"/>
  <c r="D673" i="4"/>
  <c r="A674" i="4"/>
  <c r="C674" i="4"/>
  <c r="D674" i="4"/>
  <c r="F674" i="4" s="1"/>
  <c r="E674" i="4"/>
  <c r="C675" i="4"/>
  <c r="D675" i="4"/>
  <c r="E675" i="4" s="1"/>
  <c r="C676" i="4"/>
  <c r="D676" i="4"/>
  <c r="E676" i="4" s="1"/>
  <c r="C677" i="4"/>
  <c r="D677" i="4"/>
  <c r="E677" i="4"/>
  <c r="F677" i="4"/>
  <c r="A677" i="4" s="1"/>
  <c r="C678" i="4"/>
  <c r="D678" i="4"/>
  <c r="E678" i="4" s="1"/>
  <c r="C679" i="4"/>
  <c r="D679" i="4"/>
  <c r="C680" i="4"/>
  <c r="D680" i="4"/>
  <c r="F680" i="4" s="1"/>
  <c r="A680" i="4" s="1"/>
  <c r="C681" i="4"/>
  <c r="D681" i="4"/>
  <c r="E681" i="4" s="1"/>
  <c r="C682" i="4"/>
  <c r="D682" i="4"/>
  <c r="F682" i="4" s="1"/>
  <c r="A682" i="4" s="1"/>
  <c r="E682" i="4"/>
  <c r="C683" i="4"/>
  <c r="D683" i="4"/>
  <c r="F683" i="4" s="1"/>
  <c r="A683" i="4" s="1"/>
  <c r="E683" i="4"/>
  <c r="C684" i="4"/>
  <c r="D684" i="4"/>
  <c r="E684" i="4"/>
  <c r="F684" i="4"/>
  <c r="A684" i="4" s="1"/>
  <c r="C685" i="4"/>
  <c r="D685" i="4"/>
  <c r="C686" i="4"/>
  <c r="D686" i="4"/>
  <c r="C687" i="4"/>
  <c r="D687" i="4"/>
  <c r="E687" i="4" s="1"/>
  <c r="C688" i="4"/>
  <c r="D688" i="4"/>
  <c r="F688" i="4" s="1"/>
  <c r="A688" i="4" s="1"/>
  <c r="E688" i="4"/>
  <c r="C689" i="4"/>
  <c r="D689" i="4"/>
  <c r="E689" i="4"/>
  <c r="F689" i="4"/>
  <c r="A689" i="4" s="1"/>
  <c r="C690" i="4"/>
  <c r="D690" i="4"/>
  <c r="E690" i="4" s="1"/>
  <c r="C691" i="4"/>
  <c r="D691" i="4"/>
  <c r="C692" i="4"/>
  <c r="D692" i="4"/>
  <c r="F692" i="4" s="1"/>
  <c r="A692" i="4" s="1"/>
  <c r="E692" i="4"/>
  <c r="C693" i="4"/>
  <c r="D693" i="4"/>
  <c r="E693" i="4"/>
  <c r="F693" i="4"/>
  <c r="A693" i="4" s="1"/>
  <c r="C694" i="4"/>
  <c r="D694" i="4"/>
  <c r="F694" i="4" s="1"/>
  <c r="A694" i="4" s="1"/>
  <c r="C695" i="4"/>
  <c r="D695" i="4"/>
  <c r="E695" i="4"/>
  <c r="F695" i="4"/>
  <c r="A695" i="4" s="1"/>
  <c r="C696" i="4"/>
  <c r="D696" i="4"/>
  <c r="E696" i="4"/>
  <c r="F696" i="4"/>
  <c r="A696" i="4" s="1"/>
  <c r="C697" i="4"/>
  <c r="D697" i="4"/>
  <c r="A698" i="4"/>
  <c r="C698" i="4"/>
  <c r="D698" i="4"/>
  <c r="F698" i="4" s="1"/>
  <c r="E698" i="4"/>
  <c r="C699" i="4"/>
  <c r="D699" i="4"/>
  <c r="E699" i="4" s="1"/>
  <c r="F699" i="4"/>
  <c r="A699" i="4" s="1"/>
  <c r="C700" i="4"/>
  <c r="D700" i="4"/>
  <c r="E700" i="4" s="1"/>
  <c r="C701" i="4"/>
  <c r="D701" i="4"/>
  <c r="C702" i="4"/>
  <c r="D702" i="4"/>
  <c r="E702" i="4" s="1"/>
  <c r="F702" i="4"/>
  <c r="A702" i="4" s="1"/>
  <c r="C703" i="4"/>
  <c r="D703" i="4"/>
  <c r="C704" i="4"/>
  <c r="D704" i="4"/>
  <c r="F704" i="4" s="1"/>
  <c r="A704" i="4" s="1"/>
  <c r="E704" i="4"/>
  <c r="C705" i="4"/>
  <c r="D705" i="4"/>
  <c r="F705" i="4" s="1"/>
  <c r="A705" i="4" s="1"/>
  <c r="C706" i="4"/>
  <c r="D706" i="4"/>
  <c r="F706" i="4" s="1"/>
  <c r="A706" i="4" s="1"/>
  <c r="C707" i="4"/>
  <c r="D707" i="4"/>
  <c r="F707" i="4" s="1"/>
  <c r="A707" i="4" s="1"/>
  <c r="E707" i="4"/>
  <c r="C708" i="4"/>
  <c r="D708" i="4"/>
  <c r="E708" i="4"/>
  <c r="F708" i="4"/>
  <c r="A708" i="4" s="1"/>
  <c r="C709" i="4"/>
  <c r="D709" i="4"/>
  <c r="C710" i="4"/>
  <c r="D710" i="4"/>
  <c r="F710" i="4" s="1"/>
  <c r="A710" i="4" s="1"/>
  <c r="C711" i="4"/>
  <c r="D711" i="4"/>
  <c r="C712" i="4"/>
  <c r="D712" i="4"/>
  <c r="E712" i="4" s="1"/>
  <c r="C713" i="4"/>
  <c r="D713" i="4"/>
  <c r="E713" i="4" s="1"/>
  <c r="C714" i="4"/>
  <c r="D714" i="4"/>
  <c r="E714" i="4" s="1"/>
  <c r="F714" i="4"/>
  <c r="A714" i="4" s="1"/>
  <c r="C715" i="4"/>
  <c r="D715" i="4"/>
  <c r="E715" i="4" s="1"/>
  <c r="C716" i="4"/>
  <c r="D716" i="4"/>
  <c r="F716" i="4" s="1"/>
  <c r="A716" i="4" s="1"/>
  <c r="E716" i="4"/>
  <c r="C717" i="4"/>
  <c r="D717" i="4"/>
  <c r="F717" i="4" s="1"/>
  <c r="A717" i="4" s="1"/>
  <c r="C718" i="4"/>
  <c r="D718" i="4"/>
  <c r="F718" i="4" s="1"/>
  <c r="A718" i="4" s="1"/>
  <c r="C719" i="4"/>
  <c r="D719" i="4"/>
  <c r="F719" i="4" s="1"/>
  <c r="A719" i="4" s="1"/>
  <c r="E719" i="4"/>
  <c r="C720" i="4"/>
  <c r="D720" i="4"/>
  <c r="E720" i="4" s="1"/>
  <c r="C721" i="4"/>
  <c r="D721" i="4"/>
  <c r="C722" i="4"/>
  <c r="D722" i="4"/>
  <c r="F722" i="4" s="1"/>
  <c r="A722" i="4" s="1"/>
  <c r="C723" i="4"/>
  <c r="D723" i="4"/>
  <c r="C724" i="4"/>
  <c r="D724" i="4"/>
  <c r="E724" i="4" s="1"/>
  <c r="C725" i="4"/>
  <c r="D725" i="4"/>
  <c r="E725" i="4" s="1"/>
  <c r="C726" i="4"/>
  <c r="D726" i="4"/>
  <c r="E726" i="4" s="1"/>
  <c r="F726" i="4"/>
  <c r="A726" i="4" s="1"/>
  <c r="C727" i="4"/>
  <c r="D727" i="4"/>
  <c r="E727" i="4" s="1"/>
  <c r="C728" i="4"/>
  <c r="D728" i="4"/>
  <c r="F728" i="4" s="1"/>
  <c r="A728" i="4" s="1"/>
  <c r="E728" i="4"/>
  <c r="C729" i="4"/>
  <c r="D729" i="4"/>
  <c r="F729" i="4" s="1"/>
  <c r="A729" i="4" s="1"/>
  <c r="C730" i="4"/>
  <c r="D730" i="4"/>
  <c r="F730" i="4" s="1"/>
  <c r="A730" i="4" s="1"/>
  <c r="C731" i="4"/>
  <c r="D731" i="4"/>
  <c r="F731" i="4" s="1"/>
  <c r="A731" i="4" s="1"/>
  <c r="E731" i="4"/>
  <c r="C732" i="4"/>
  <c r="D732" i="4"/>
  <c r="E732" i="4"/>
  <c r="F732" i="4"/>
  <c r="A732" i="4" s="1"/>
  <c r="C733" i="4"/>
  <c r="D733" i="4"/>
  <c r="C734" i="4"/>
  <c r="D734" i="4"/>
  <c r="F734" i="4" s="1"/>
  <c r="A734" i="4" s="1"/>
  <c r="C735" i="4"/>
  <c r="D735" i="4"/>
  <c r="C736" i="4"/>
  <c r="D736" i="4"/>
  <c r="E736" i="4" s="1"/>
  <c r="C737" i="4"/>
  <c r="D737" i="4"/>
  <c r="E737" i="4" s="1"/>
  <c r="C738" i="4"/>
  <c r="D738" i="4"/>
  <c r="E738" i="4" s="1"/>
  <c r="F738" i="4"/>
  <c r="A738" i="4" s="1"/>
  <c r="C739" i="4"/>
  <c r="D739" i="4"/>
  <c r="E739" i="4" s="1"/>
  <c r="C740" i="4"/>
  <c r="D740" i="4"/>
  <c r="F740" i="4" s="1"/>
  <c r="A740" i="4" s="1"/>
  <c r="E740" i="4"/>
  <c r="C741" i="4"/>
  <c r="D741" i="4"/>
  <c r="F741" i="4" s="1"/>
  <c r="A741" i="4" s="1"/>
  <c r="C742" i="4"/>
  <c r="D742" i="4"/>
  <c r="F742" i="4" s="1"/>
  <c r="A742" i="4" s="1"/>
  <c r="C743" i="4"/>
  <c r="D743" i="4"/>
  <c r="F743" i="4" s="1"/>
  <c r="A743" i="4" s="1"/>
  <c r="E743" i="4"/>
  <c r="C744" i="4"/>
  <c r="D744" i="4"/>
  <c r="E744" i="4" s="1"/>
  <c r="C745" i="4"/>
  <c r="D745" i="4"/>
  <c r="C746" i="4"/>
  <c r="D746" i="4"/>
  <c r="C747" i="4"/>
  <c r="D747" i="4"/>
  <c r="C748" i="4"/>
  <c r="D748" i="4"/>
  <c r="E748" i="4" s="1"/>
  <c r="C749" i="4"/>
  <c r="D749" i="4"/>
  <c r="C750" i="4"/>
  <c r="D750" i="4"/>
  <c r="E750" i="4" s="1"/>
  <c r="F750" i="4"/>
  <c r="A750" i="4" s="1"/>
  <c r="C751" i="4"/>
  <c r="D751" i="4"/>
  <c r="E751" i="4" s="1"/>
  <c r="C752" i="4"/>
  <c r="D752" i="4"/>
  <c r="F752" i="4" s="1"/>
  <c r="A752" i="4" s="1"/>
  <c r="E752" i="4"/>
  <c r="C753" i="4"/>
  <c r="D753" i="4"/>
  <c r="F753" i="4" s="1"/>
  <c r="A753" i="4" s="1"/>
  <c r="C754" i="4"/>
  <c r="D754" i="4"/>
  <c r="F754" i="4" s="1"/>
  <c r="A754" i="4" s="1"/>
  <c r="C755" i="4"/>
  <c r="D755" i="4"/>
  <c r="E755" i="4" s="1"/>
  <c r="C756" i="4"/>
  <c r="D756" i="4"/>
  <c r="E756" i="4"/>
  <c r="F756" i="4"/>
  <c r="A756" i="4" s="1"/>
  <c r="C757" i="4"/>
  <c r="D757" i="4"/>
  <c r="C758" i="4"/>
  <c r="D758" i="4"/>
  <c r="C759" i="4"/>
  <c r="D759" i="4"/>
  <c r="C760" i="4"/>
  <c r="D760" i="4"/>
  <c r="E760" i="4" s="1"/>
  <c r="C761" i="4"/>
  <c r="D761" i="4"/>
  <c r="C762" i="4"/>
  <c r="D762" i="4"/>
  <c r="C763" i="4"/>
  <c r="D763" i="4"/>
  <c r="E763" i="4" s="1"/>
  <c r="C764" i="4"/>
  <c r="D764" i="4"/>
  <c r="F764" i="4" s="1"/>
  <c r="A764" i="4" s="1"/>
  <c r="E764" i="4"/>
  <c r="C765" i="4"/>
  <c r="D765" i="4"/>
  <c r="F765" i="4" s="1"/>
  <c r="A765" i="4" s="1"/>
  <c r="C766" i="4"/>
  <c r="D766" i="4"/>
  <c r="F766" i="4" s="1"/>
  <c r="A766" i="4" s="1"/>
  <c r="C767" i="4"/>
  <c r="D767" i="4"/>
  <c r="C768" i="4"/>
  <c r="D768" i="4"/>
  <c r="E768" i="4"/>
  <c r="F768" i="4"/>
  <c r="A768" i="4" s="1"/>
  <c r="C769" i="4"/>
  <c r="D769" i="4"/>
  <c r="C770" i="4"/>
  <c r="D770" i="4"/>
  <c r="C771" i="4"/>
  <c r="D771" i="4"/>
  <c r="C772" i="4"/>
  <c r="D772" i="4"/>
  <c r="E772" i="4" s="1"/>
  <c r="C773" i="4"/>
  <c r="D773" i="4"/>
  <c r="C774" i="4"/>
  <c r="D774" i="4"/>
  <c r="E774" i="4" s="1"/>
  <c r="C775" i="4"/>
  <c r="D775" i="4"/>
  <c r="E775" i="4" s="1"/>
  <c r="C776" i="4"/>
  <c r="D776" i="4"/>
  <c r="E776" i="4"/>
  <c r="C777" i="4"/>
  <c r="D777" i="4"/>
  <c r="F777" i="4" s="1"/>
  <c r="A777" i="4" s="1"/>
  <c r="E777" i="4"/>
  <c r="C778" i="4"/>
  <c r="D778" i="4"/>
  <c r="E778" i="4" s="1"/>
  <c r="C779" i="4"/>
  <c r="D779" i="4"/>
  <c r="E779" i="4"/>
  <c r="F779" i="4"/>
  <c r="A779" i="4" s="1"/>
  <c r="C780" i="4"/>
  <c r="D780" i="4"/>
  <c r="C781" i="4"/>
  <c r="D781" i="4"/>
  <c r="C782" i="4"/>
  <c r="D782" i="4"/>
  <c r="F782" i="4" s="1"/>
  <c r="A782" i="4" s="1"/>
  <c r="C783" i="4"/>
  <c r="D783" i="4"/>
  <c r="E783" i="4" s="1"/>
  <c r="F783" i="4"/>
  <c r="A783" i="4" s="1"/>
  <c r="C784" i="4"/>
  <c r="D784" i="4"/>
  <c r="E784" i="4" s="1"/>
  <c r="F784" i="4"/>
  <c r="A784" i="4" s="1"/>
  <c r="C785" i="4"/>
  <c r="D785" i="4"/>
  <c r="F785" i="4" s="1"/>
  <c r="A785" i="4" s="1"/>
  <c r="E785" i="4"/>
  <c r="C786" i="4"/>
  <c r="D786" i="4"/>
  <c r="E786" i="4" s="1"/>
  <c r="F786" i="4"/>
  <c r="A786" i="4" s="1"/>
  <c r="C787" i="4"/>
  <c r="D787" i="4"/>
  <c r="E787" i="4" s="1"/>
  <c r="F787" i="4"/>
  <c r="A787" i="4" s="1"/>
  <c r="C788" i="4"/>
  <c r="D788" i="4"/>
  <c r="F788" i="4" s="1"/>
  <c r="A788" i="4" s="1"/>
  <c r="E788" i="4"/>
  <c r="C789" i="4"/>
  <c r="D789" i="4"/>
  <c r="F789" i="4" s="1"/>
  <c r="A789" i="4" s="1"/>
  <c r="E789" i="4"/>
  <c r="C790" i="4"/>
  <c r="D790" i="4"/>
  <c r="E790" i="4"/>
  <c r="F790" i="4"/>
  <c r="A790" i="4" s="1"/>
  <c r="C791" i="4"/>
  <c r="D791" i="4"/>
  <c r="C792" i="4"/>
  <c r="D792" i="4"/>
  <c r="F792" i="4" s="1"/>
  <c r="A792" i="4" s="1"/>
  <c r="E792" i="4"/>
  <c r="C793" i="4"/>
  <c r="D793" i="4"/>
  <c r="C794" i="4"/>
  <c r="D794" i="4"/>
  <c r="F794" i="4" s="1"/>
  <c r="A794" i="4" s="1"/>
  <c r="C795" i="4"/>
  <c r="D795" i="4"/>
  <c r="E795" i="4" s="1"/>
  <c r="C796" i="4"/>
  <c r="D796" i="4"/>
  <c r="F796" i="4" s="1"/>
  <c r="A796" i="4" s="1"/>
  <c r="C797" i="4"/>
  <c r="D797" i="4"/>
  <c r="E797" i="4" s="1"/>
  <c r="F797" i="4"/>
  <c r="A797" i="4" s="1"/>
  <c r="C798" i="4"/>
  <c r="D798" i="4"/>
  <c r="E798" i="4" s="1"/>
  <c r="F798" i="4"/>
  <c r="A798" i="4" s="1"/>
  <c r="C799" i="4"/>
  <c r="D799" i="4"/>
  <c r="E799" i="4" s="1"/>
  <c r="C800" i="4"/>
  <c r="D800" i="4"/>
  <c r="F800" i="4" s="1"/>
  <c r="A800" i="4" s="1"/>
  <c r="E800" i="4"/>
  <c r="C801" i="4"/>
  <c r="D801" i="4"/>
  <c r="E801" i="4"/>
  <c r="F801" i="4"/>
  <c r="A801" i="4" s="1"/>
  <c r="C802" i="4"/>
  <c r="D802" i="4"/>
  <c r="C803" i="4"/>
  <c r="D803" i="4"/>
  <c r="E803" i="4" s="1"/>
  <c r="F803" i="4"/>
  <c r="A803" i="4" s="1"/>
  <c r="C804" i="4"/>
  <c r="D804" i="4"/>
  <c r="E804" i="4"/>
  <c r="F804" i="4"/>
  <c r="A804" i="4" s="1"/>
  <c r="C805" i="4"/>
  <c r="D805" i="4"/>
  <c r="C806" i="4"/>
  <c r="D806" i="4"/>
  <c r="C807" i="4"/>
  <c r="D807" i="4"/>
  <c r="E807" i="4" s="1"/>
  <c r="F807" i="4"/>
  <c r="A807" i="4" s="1"/>
  <c r="C808" i="4"/>
  <c r="D808" i="4"/>
  <c r="E808" i="4"/>
  <c r="F808" i="4"/>
  <c r="A808" i="4" s="1"/>
  <c r="C809" i="4"/>
  <c r="D809" i="4"/>
  <c r="E809" i="4" s="1"/>
  <c r="A810" i="4"/>
  <c r="C810" i="4"/>
  <c r="D810" i="4"/>
  <c r="E810" i="4" s="1"/>
  <c r="F810" i="4"/>
  <c r="C811" i="4"/>
  <c r="D811" i="4"/>
  <c r="E811" i="4" s="1"/>
  <c r="F811" i="4"/>
  <c r="A811" i="4" s="1"/>
  <c r="C812" i="4"/>
  <c r="D812" i="4"/>
  <c r="F812" i="4" s="1"/>
  <c r="A812" i="4" s="1"/>
  <c r="E812" i="4"/>
  <c r="C813" i="4"/>
  <c r="D813" i="4"/>
  <c r="C814" i="4"/>
  <c r="D814" i="4"/>
  <c r="E814" i="4" s="1"/>
  <c r="C815" i="4"/>
  <c r="D815" i="4"/>
  <c r="E815" i="4" s="1"/>
  <c r="C816" i="4"/>
  <c r="D816" i="4"/>
  <c r="E816" i="4"/>
  <c r="F816" i="4"/>
  <c r="A816" i="4" s="1"/>
  <c r="C817" i="4"/>
  <c r="D817" i="4"/>
  <c r="C818" i="4"/>
  <c r="D818" i="4"/>
  <c r="F818" i="4" s="1"/>
  <c r="A818" i="4" s="1"/>
  <c r="E818" i="4"/>
  <c r="C819" i="4"/>
  <c r="D819" i="4"/>
  <c r="E819" i="4"/>
  <c r="F819" i="4"/>
  <c r="A819" i="4" s="1"/>
  <c r="C820" i="4"/>
  <c r="D820" i="4"/>
  <c r="C821" i="4"/>
  <c r="D821" i="4"/>
  <c r="E821" i="4" s="1"/>
  <c r="F821" i="4"/>
  <c r="A821" i="4" s="1"/>
  <c r="C822" i="4"/>
  <c r="D822" i="4"/>
  <c r="E822" i="4" s="1"/>
  <c r="F822" i="4"/>
  <c r="A822" i="4" s="1"/>
  <c r="C823" i="4"/>
  <c r="D823" i="4"/>
  <c r="E823" i="4" s="1"/>
  <c r="C824" i="4"/>
  <c r="D824" i="4"/>
  <c r="C825" i="4"/>
  <c r="D825" i="4"/>
  <c r="E825" i="4" s="1"/>
  <c r="C826" i="4"/>
  <c r="D826" i="4"/>
  <c r="C827" i="4"/>
  <c r="D827" i="4"/>
  <c r="E827" i="4"/>
  <c r="F827" i="4"/>
  <c r="A827" i="4" s="1"/>
  <c r="C828" i="4"/>
  <c r="D828" i="4"/>
  <c r="C829" i="4"/>
  <c r="D829" i="4"/>
  <c r="F829" i="4" s="1"/>
  <c r="A829" i="4" s="1"/>
  <c r="E829" i="4"/>
  <c r="C830" i="4"/>
  <c r="D830" i="4"/>
  <c r="F830" i="4" s="1"/>
  <c r="A830" i="4" s="1"/>
  <c r="E830" i="4"/>
  <c r="A831" i="4"/>
  <c r="C831" i="4"/>
  <c r="D831" i="4"/>
  <c r="F831" i="4" s="1"/>
  <c r="C832" i="4"/>
  <c r="D832" i="4"/>
  <c r="E832" i="4" s="1"/>
  <c r="F832" i="4"/>
  <c r="A832" i="4" s="1"/>
  <c r="C833" i="4"/>
  <c r="D833" i="4"/>
  <c r="E833" i="4"/>
  <c r="F833" i="4"/>
  <c r="A833" i="4" s="1"/>
  <c r="C834" i="4"/>
  <c r="D834" i="4"/>
  <c r="C835" i="4"/>
  <c r="D835" i="4"/>
  <c r="C836" i="4"/>
  <c r="D836" i="4"/>
  <c r="E836" i="4" s="1"/>
  <c r="C837" i="4"/>
  <c r="D837" i="4"/>
  <c r="E837" i="4"/>
  <c r="F837" i="4"/>
  <c r="A837" i="4" s="1"/>
  <c r="C838" i="4"/>
  <c r="D838" i="4"/>
  <c r="E838" i="4" s="1"/>
  <c r="C839" i="4"/>
  <c r="D839" i="4"/>
  <c r="E839" i="4" s="1"/>
  <c r="F839" i="4"/>
  <c r="A839" i="4" s="1"/>
  <c r="C840" i="4"/>
  <c r="D840" i="4"/>
  <c r="E840" i="4"/>
  <c r="F840" i="4"/>
  <c r="A840" i="4" s="1"/>
  <c r="C841" i="4"/>
  <c r="D841" i="4"/>
  <c r="F841" i="4" s="1"/>
  <c r="A841" i="4" s="1"/>
  <c r="C842" i="4"/>
  <c r="D842" i="4"/>
  <c r="F842" i="4" s="1"/>
  <c r="A842" i="4" s="1"/>
  <c r="C843" i="4"/>
  <c r="D843" i="4"/>
  <c r="F843" i="4" s="1"/>
  <c r="A843" i="4" s="1"/>
  <c r="C844" i="4"/>
  <c r="D844" i="4"/>
  <c r="E844" i="4" s="1"/>
  <c r="C845" i="4"/>
  <c r="D845" i="4"/>
  <c r="F845" i="4" s="1"/>
  <c r="A845" i="4" s="1"/>
  <c r="E845" i="4"/>
  <c r="C846" i="4"/>
  <c r="D846" i="4"/>
  <c r="E846" i="4" s="1"/>
  <c r="A847" i="4"/>
  <c r="C847" i="4"/>
  <c r="D847" i="4"/>
  <c r="E847" i="4" s="1"/>
  <c r="F847" i="4"/>
  <c r="C848" i="4"/>
  <c r="D848" i="4"/>
  <c r="E848" i="4" s="1"/>
  <c r="C849" i="4"/>
  <c r="D849" i="4"/>
  <c r="C850" i="4"/>
  <c r="D850" i="4"/>
  <c r="F850" i="4" s="1"/>
  <c r="A850" i="4" s="1"/>
  <c r="E850" i="4"/>
  <c r="C851" i="4"/>
  <c r="D851" i="4"/>
  <c r="E851" i="4"/>
  <c r="F851" i="4"/>
  <c r="A851" i="4" s="1"/>
  <c r="C852" i="4"/>
  <c r="D852" i="4"/>
  <c r="F852" i="4" s="1"/>
  <c r="A852" i="4" s="1"/>
  <c r="E852" i="4"/>
  <c r="C853" i="4"/>
  <c r="D853" i="4"/>
  <c r="F853" i="4" s="1"/>
  <c r="A853" i="4" s="1"/>
  <c r="E853" i="4"/>
  <c r="C854" i="4"/>
  <c r="D854" i="4"/>
  <c r="F854" i="4" s="1"/>
  <c r="A854" i="4" s="1"/>
  <c r="C855" i="4"/>
  <c r="D855" i="4"/>
  <c r="C856" i="4"/>
  <c r="D856" i="4"/>
  <c r="F856" i="4" s="1"/>
  <c r="A856" i="4" s="1"/>
  <c r="E856" i="4"/>
  <c r="C857" i="4"/>
  <c r="D857" i="4"/>
  <c r="E857" i="4" s="1"/>
  <c r="F857" i="4"/>
  <c r="A857" i="4" s="1"/>
  <c r="C858" i="4"/>
  <c r="D858" i="4"/>
  <c r="E858" i="4" s="1"/>
  <c r="F858" i="4"/>
  <c r="A858" i="4" s="1"/>
  <c r="C859" i="4"/>
  <c r="D859" i="4"/>
  <c r="E859" i="4" s="1"/>
  <c r="C860" i="4"/>
  <c r="D860" i="4"/>
  <c r="E860" i="4"/>
  <c r="F860" i="4"/>
  <c r="A860" i="4" s="1"/>
  <c r="C861" i="4"/>
  <c r="D861" i="4"/>
  <c r="E861" i="4" s="1"/>
  <c r="F861" i="4"/>
  <c r="A861" i="4" s="1"/>
  <c r="C862" i="4"/>
  <c r="D862" i="4"/>
  <c r="E862" i="4"/>
  <c r="F862" i="4"/>
  <c r="A862" i="4" s="1"/>
  <c r="C863" i="4"/>
  <c r="D863" i="4"/>
  <c r="E863" i="4"/>
  <c r="F863" i="4"/>
  <c r="A863" i="4" s="1"/>
  <c r="C864" i="4"/>
  <c r="D864" i="4"/>
  <c r="E864" i="4" s="1"/>
  <c r="F864" i="4"/>
  <c r="A864" i="4" s="1"/>
  <c r="C865" i="4"/>
  <c r="D865" i="4"/>
  <c r="F865" i="4" s="1"/>
  <c r="A865" i="4" s="1"/>
  <c r="C866" i="4"/>
  <c r="D866" i="4"/>
  <c r="C867" i="4"/>
  <c r="D867" i="4"/>
  <c r="E867" i="4" s="1"/>
  <c r="F867" i="4"/>
  <c r="A867" i="4" s="1"/>
  <c r="C868" i="4"/>
  <c r="D868" i="4"/>
  <c r="E868" i="4" s="1"/>
  <c r="C869" i="4"/>
  <c r="D869" i="4"/>
  <c r="C870" i="4"/>
  <c r="D870" i="4"/>
  <c r="E870" i="4" s="1"/>
  <c r="F870" i="4"/>
  <c r="A870" i="4" s="1"/>
  <c r="C871" i="4"/>
  <c r="D871" i="4"/>
  <c r="E871" i="4" s="1"/>
  <c r="F871" i="4"/>
  <c r="A871" i="4" s="1"/>
  <c r="C872" i="4"/>
  <c r="D872" i="4"/>
  <c r="C873" i="4"/>
  <c r="D873" i="4"/>
  <c r="E873" i="4" s="1"/>
  <c r="F873" i="4"/>
  <c r="A873" i="4" s="1"/>
  <c r="C874" i="4"/>
  <c r="D874" i="4"/>
  <c r="F874" i="4" s="1"/>
  <c r="A874" i="4" s="1"/>
  <c r="E874" i="4"/>
  <c r="A875" i="4"/>
  <c r="C875" i="4"/>
  <c r="D875" i="4"/>
  <c r="E875" i="4"/>
  <c r="F875" i="4"/>
  <c r="C876" i="4"/>
  <c r="D876" i="4"/>
  <c r="E876" i="4" s="1"/>
  <c r="F876" i="4"/>
  <c r="A876" i="4" s="1"/>
  <c r="C877" i="4"/>
  <c r="D877" i="4"/>
  <c r="F877" i="4" s="1"/>
  <c r="A877" i="4" s="1"/>
  <c r="E877" i="4"/>
  <c r="A878" i="4"/>
  <c r="C878" i="4"/>
  <c r="D878" i="4"/>
  <c r="F878" i="4" s="1"/>
  <c r="C879" i="4"/>
  <c r="D879" i="4"/>
  <c r="F879" i="4" s="1"/>
  <c r="A879" i="4" s="1"/>
  <c r="E879" i="4"/>
  <c r="C880" i="4"/>
  <c r="D880" i="4"/>
  <c r="C881" i="4"/>
  <c r="D881" i="4"/>
  <c r="E881" i="4" s="1"/>
  <c r="F881" i="4"/>
  <c r="A881" i="4" s="1"/>
  <c r="A882" i="4"/>
  <c r="C882" i="4"/>
  <c r="D882" i="4"/>
  <c r="E882" i="4" s="1"/>
  <c r="F882" i="4"/>
  <c r="C883" i="4"/>
  <c r="D883" i="4"/>
  <c r="C884" i="4"/>
  <c r="D884" i="4"/>
  <c r="E884" i="4" s="1"/>
  <c r="C885" i="4"/>
  <c r="D885" i="4"/>
  <c r="E885" i="4" s="1"/>
  <c r="F885" i="4"/>
  <c r="A885" i="4" s="1"/>
  <c r="C886" i="4"/>
  <c r="D886" i="4"/>
  <c r="C887" i="4"/>
  <c r="D887" i="4"/>
  <c r="E887" i="4" s="1"/>
  <c r="F887" i="4"/>
  <c r="A887" i="4" s="1"/>
  <c r="C888" i="4"/>
  <c r="D888" i="4"/>
  <c r="E888" i="4"/>
  <c r="F888" i="4"/>
  <c r="A888" i="4" s="1"/>
  <c r="C889" i="4"/>
  <c r="D889" i="4"/>
  <c r="F889" i="4" s="1"/>
  <c r="A889" i="4" s="1"/>
  <c r="C890" i="4"/>
  <c r="D890" i="4"/>
  <c r="C891" i="4"/>
  <c r="D891" i="4"/>
  <c r="E891" i="4"/>
  <c r="F891" i="4"/>
  <c r="A891" i="4" s="1"/>
  <c r="C892" i="4"/>
  <c r="D892" i="4"/>
  <c r="E892" i="4" s="1"/>
  <c r="C893" i="4"/>
  <c r="D893" i="4"/>
  <c r="C894" i="4"/>
  <c r="D894" i="4"/>
  <c r="C895" i="4"/>
  <c r="D895" i="4"/>
  <c r="C896" i="4"/>
  <c r="D896" i="4"/>
  <c r="C897" i="4"/>
  <c r="D897" i="4"/>
  <c r="F897" i="4" s="1"/>
  <c r="A897" i="4" s="1"/>
  <c r="C898" i="4"/>
  <c r="D898" i="4"/>
  <c r="C899" i="4"/>
  <c r="D899" i="4"/>
  <c r="C900" i="4"/>
  <c r="D900" i="4"/>
  <c r="E900" i="4"/>
  <c r="F900" i="4"/>
  <c r="A900" i="4" s="1"/>
  <c r="C901" i="4"/>
  <c r="D901" i="4"/>
  <c r="F901" i="4" s="1"/>
  <c r="A901" i="4" s="1"/>
  <c r="E901" i="4"/>
  <c r="C902" i="4"/>
  <c r="D902" i="4"/>
  <c r="F902" i="4" s="1"/>
  <c r="A902" i="4" s="1"/>
  <c r="E902" i="4"/>
  <c r="C903" i="4"/>
  <c r="D903" i="4"/>
  <c r="E903" i="4" s="1"/>
  <c r="F903" i="4"/>
  <c r="A903" i="4" s="1"/>
  <c r="C904" i="4"/>
  <c r="D904" i="4"/>
  <c r="E904" i="4"/>
  <c r="F904" i="4"/>
  <c r="A904" i="4" s="1"/>
  <c r="C905" i="4"/>
  <c r="D905" i="4"/>
  <c r="F905" i="4" s="1"/>
  <c r="A905" i="4" s="1"/>
  <c r="E905" i="4"/>
  <c r="C906" i="4"/>
  <c r="D906" i="4"/>
  <c r="E906" i="4" s="1"/>
  <c r="F906" i="4"/>
  <c r="A906" i="4" s="1"/>
  <c r="C907" i="4"/>
  <c r="D907" i="4"/>
  <c r="C908" i="4"/>
  <c r="D908" i="4"/>
  <c r="F908" i="4" s="1"/>
  <c r="A908" i="4" s="1"/>
  <c r="E908" i="4"/>
  <c r="C909" i="4"/>
  <c r="D909" i="4"/>
  <c r="E909" i="4" s="1"/>
  <c r="F909" i="4"/>
  <c r="A909" i="4" s="1"/>
  <c r="C910" i="4"/>
  <c r="D910" i="4"/>
  <c r="E910" i="4"/>
  <c r="F910" i="4"/>
  <c r="A910" i="4" s="1"/>
  <c r="C911" i="4"/>
  <c r="D911" i="4"/>
  <c r="C912" i="4"/>
  <c r="D912" i="4"/>
  <c r="C913" i="4"/>
  <c r="D913" i="4"/>
  <c r="C914" i="4"/>
  <c r="D914" i="4"/>
  <c r="E914" i="4" s="1"/>
  <c r="F914" i="4"/>
  <c r="A914" i="4" s="1"/>
  <c r="C915" i="4"/>
  <c r="D915" i="4"/>
  <c r="E915" i="4"/>
  <c r="F915" i="4"/>
  <c r="A915" i="4" s="1"/>
  <c r="C916" i="4"/>
  <c r="D916" i="4"/>
  <c r="C917" i="4"/>
  <c r="D917" i="4"/>
  <c r="F917" i="4" s="1"/>
  <c r="A917" i="4" s="1"/>
  <c r="E917" i="4"/>
  <c r="C918" i="4"/>
  <c r="D918" i="4"/>
  <c r="F918" i="4" s="1"/>
  <c r="A918" i="4" s="1"/>
  <c r="C919" i="4"/>
  <c r="D919" i="4"/>
  <c r="F919" i="4" s="1"/>
  <c r="A919" i="4" s="1"/>
  <c r="C920" i="4"/>
  <c r="D920" i="4"/>
  <c r="F920" i="4" s="1"/>
  <c r="A920" i="4" s="1"/>
  <c r="E920" i="4"/>
  <c r="C921" i="4"/>
  <c r="D921" i="4"/>
  <c r="E921" i="4" s="1"/>
  <c r="F921" i="4"/>
  <c r="A921" i="4" s="1"/>
  <c r="C922" i="4"/>
  <c r="D922" i="4"/>
  <c r="F922" i="4" s="1"/>
  <c r="A922" i="4" s="1"/>
  <c r="C923" i="4"/>
  <c r="D923" i="4"/>
  <c r="E923" i="4" s="1"/>
  <c r="F923" i="4"/>
  <c r="A923" i="4" s="1"/>
  <c r="C924" i="4"/>
  <c r="D924" i="4"/>
  <c r="E924" i="4"/>
  <c r="F924" i="4"/>
  <c r="A924" i="4" s="1"/>
  <c r="C925" i="4"/>
  <c r="D925" i="4"/>
  <c r="E925" i="4" s="1"/>
  <c r="F925" i="4"/>
  <c r="A925" i="4" s="1"/>
  <c r="C926" i="4"/>
  <c r="D926" i="4"/>
  <c r="E926" i="4" s="1"/>
  <c r="F926" i="4"/>
  <c r="A926" i="4" s="1"/>
  <c r="C927" i="4"/>
  <c r="D927" i="4"/>
  <c r="E927" i="4"/>
  <c r="F927" i="4"/>
  <c r="A927" i="4" s="1"/>
  <c r="C928" i="4"/>
  <c r="D928" i="4"/>
  <c r="C929" i="4"/>
  <c r="D929" i="4"/>
  <c r="F929" i="4" s="1"/>
  <c r="A929" i="4" s="1"/>
  <c r="E929" i="4"/>
  <c r="A930" i="4"/>
  <c r="C930" i="4"/>
  <c r="D930" i="4"/>
  <c r="F930" i="4" s="1"/>
  <c r="E930" i="4"/>
  <c r="C931" i="4"/>
  <c r="D931" i="4"/>
  <c r="C932" i="4"/>
  <c r="D932" i="4"/>
  <c r="C933" i="4"/>
  <c r="D933" i="4"/>
  <c r="F933" i="4" s="1"/>
  <c r="A933" i="4" s="1"/>
  <c r="C934" i="4"/>
  <c r="D934" i="4"/>
  <c r="C935" i="4"/>
  <c r="D935" i="4"/>
  <c r="C936" i="4"/>
  <c r="D936" i="4"/>
  <c r="C937" i="4"/>
  <c r="D937" i="4"/>
  <c r="E937" i="4" s="1"/>
  <c r="C938" i="4"/>
  <c r="D938" i="4"/>
  <c r="E938" i="4" s="1"/>
  <c r="C939" i="4"/>
  <c r="D939" i="4"/>
  <c r="E939" i="4" s="1"/>
  <c r="C940" i="4"/>
  <c r="D940" i="4"/>
  <c r="E940" i="4"/>
  <c r="F940" i="4"/>
  <c r="A940" i="4" s="1"/>
  <c r="C941" i="4"/>
  <c r="D941" i="4"/>
  <c r="E941" i="4" s="1"/>
  <c r="C942" i="4"/>
  <c r="D942" i="4"/>
  <c r="F942" i="4" s="1"/>
  <c r="A942" i="4" s="1"/>
  <c r="E942" i="4"/>
  <c r="C943" i="4"/>
  <c r="D943" i="4"/>
  <c r="F943" i="4" s="1"/>
  <c r="A943" i="4" s="1"/>
  <c r="C944" i="4"/>
  <c r="D944" i="4"/>
  <c r="C945" i="4"/>
  <c r="D945" i="4"/>
  <c r="E945" i="4" s="1"/>
  <c r="F945" i="4"/>
  <c r="A945" i="4" s="1"/>
  <c r="C946" i="4"/>
  <c r="D946" i="4"/>
  <c r="E946" i="4" s="1"/>
  <c r="C947" i="4"/>
  <c r="D947" i="4"/>
  <c r="C948" i="4"/>
  <c r="D948" i="4"/>
  <c r="E948" i="4" s="1"/>
  <c r="F948" i="4"/>
  <c r="A948" i="4" s="1"/>
  <c r="C949" i="4"/>
  <c r="D949" i="4"/>
  <c r="F949" i="4" s="1"/>
  <c r="A949" i="4" s="1"/>
  <c r="C950" i="4"/>
  <c r="D950" i="4"/>
  <c r="C951" i="4"/>
  <c r="D951" i="4"/>
  <c r="C952" i="4"/>
  <c r="D952" i="4"/>
  <c r="C953" i="4"/>
  <c r="D953" i="4"/>
  <c r="E953" i="4" s="1"/>
  <c r="F953" i="4"/>
  <c r="A953" i="4" s="1"/>
  <c r="A954" i="4"/>
  <c r="C954" i="4"/>
  <c r="D954" i="4"/>
  <c r="F954" i="4" s="1"/>
  <c r="E954" i="4"/>
  <c r="C955" i="4"/>
  <c r="C1519" i="4" s="1"/>
  <c r="D955" i="4"/>
  <c r="E955" i="4"/>
  <c r="F955" i="4"/>
  <c r="A955" i="4" s="1"/>
  <c r="C956" i="4"/>
  <c r="D956" i="4"/>
  <c r="F956" i="4" s="1"/>
  <c r="A956" i="4" s="1"/>
  <c r="C957" i="4"/>
  <c r="D957" i="4"/>
  <c r="F957" i="4" s="1"/>
  <c r="A957" i="4" s="1"/>
  <c r="C958" i="4"/>
  <c r="D958" i="4"/>
  <c r="C959" i="4"/>
  <c r="D959" i="4"/>
  <c r="E959" i="4" s="1"/>
  <c r="F959" i="4"/>
  <c r="A959" i="4" s="1"/>
  <c r="C960" i="4"/>
  <c r="D960" i="4"/>
  <c r="E960" i="4"/>
  <c r="F960" i="4"/>
  <c r="A960" i="4" s="1"/>
  <c r="C961" i="4"/>
  <c r="D961" i="4"/>
  <c r="C962" i="4"/>
  <c r="D962" i="4"/>
  <c r="E962" i="4" s="1"/>
  <c r="F962" i="4"/>
  <c r="A962" i="4" s="1"/>
  <c r="C963" i="4"/>
  <c r="D963" i="4"/>
  <c r="E963" i="4"/>
  <c r="F963" i="4"/>
  <c r="A963" i="4" s="1"/>
  <c r="C964" i="4"/>
  <c r="D964" i="4"/>
  <c r="C965" i="4"/>
  <c r="D965" i="4"/>
  <c r="A966" i="4"/>
  <c r="C966" i="4"/>
  <c r="D966" i="4"/>
  <c r="F966" i="4" s="1"/>
  <c r="C967" i="4"/>
  <c r="D967" i="4"/>
  <c r="E967" i="4" s="1"/>
  <c r="C968" i="4"/>
  <c r="D968" i="4"/>
  <c r="F968" i="4" s="1"/>
  <c r="A968" i="4" s="1"/>
  <c r="C969" i="4"/>
  <c r="D969" i="4"/>
  <c r="E969" i="4" s="1"/>
  <c r="F969" i="4"/>
  <c r="A969" i="4" s="1"/>
  <c r="C970" i="4"/>
  <c r="D970" i="4"/>
  <c r="F970" i="4" s="1"/>
  <c r="A970" i="4" s="1"/>
  <c r="E970" i="4"/>
  <c r="C971" i="4"/>
  <c r="D971" i="4"/>
  <c r="E971" i="4" s="1"/>
  <c r="C972" i="4"/>
  <c r="D972" i="4"/>
  <c r="F972" i="4" s="1"/>
  <c r="A972" i="4" s="1"/>
  <c r="C973" i="4"/>
  <c r="D973" i="4"/>
  <c r="E973" i="4" s="1"/>
  <c r="C974" i="4"/>
  <c r="D974" i="4"/>
  <c r="E974" i="4" s="1"/>
  <c r="F974" i="4"/>
  <c r="A974" i="4" s="1"/>
  <c r="C975" i="4"/>
  <c r="D975" i="4"/>
  <c r="E975" i="4" s="1"/>
  <c r="F975" i="4"/>
  <c r="A975" i="4" s="1"/>
  <c r="A976" i="4"/>
  <c r="C976" i="4"/>
  <c r="D976" i="4"/>
  <c r="F976" i="4" s="1"/>
  <c r="E976" i="4"/>
  <c r="C977" i="4"/>
  <c r="D977" i="4"/>
  <c r="E977" i="4" s="1"/>
  <c r="C978" i="4"/>
  <c r="D978" i="4"/>
  <c r="F978" i="4" s="1"/>
  <c r="A978" i="4" s="1"/>
  <c r="C979" i="4"/>
  <c r="D979" i="4"/>
  <c r="E979" i="4" s="1"/>
  <c r="C980" i="4"/>
  <c r="D980" i="4"/>
  <c r="F980" i="4" s="1"/>
  <c r="A980" i="4" s="1"/>
  <c r="E980" i="4"/>
  <c r="C981" i="4"/>
  <c r="D981" i="4"/>
  <c r="C982" i="4"/>
  <c r="D982" i="4"/>
  <c r="E982" i="4" s="1"/>
  <c r="F982" i="4"/>
  <c r="A982" i="4" s="1"/>
  <c r="C983" i="4"/>
  <c r="D983" i="4"/>
  <c r="C984" i="4"/>
  <c r="D984" i="4"/>
  <c r="C985" i="4"/>
  <c r="D985" i="4"/>
  <c r="F985" i="4" s="1"/>
  <c r="A985" i="4" s="1"/>
  <c r="C986" i="4"/>
  <c r="D986" i="4"/>
  <c r="E986" i="4" s="1"/>
  <c r="C987" i="4"/>
  <c r="D987" i="4"/>
  <c r="E987" i="4" s="1"/>
  <c r="F987" i="4"/>
  <c r="A987" i="4" s="1"/>
  <c r="C988" i="4"/>
  <c r="D988" i="4"/>
  <c r="F988" i="4" s="1"/>
  <c r="A988" i="4" s="1"/>
  <c r="E988" i="4"/>
  <c r="C989" i="4"/>
  <c r="D989" i="4"/>
  <c r="C990" i="4"/>
  <c r="D990" i="4"/>
  <c r="F990" i="4" s="1"/>
  <c r="A990" i="4" s="1"/>
  <c r="C991" i="4"/>
  <c r="D991" i="4"/>
  <c r="F991" i="4" s="1"/>
  <c r="A991" i="4" s="1"/>
  <c r="E991" i="4"/>
  <c r="C992" i="4"/>
  <c r="D992" i="4"/>
  <c r="E992" i="4" s="1"/>
  <c r="C993" i="4"/>
  <c r="D993" i="4"/>
  <c r="E993" i="4" s="1"/>
  <c r="C994" i="4"/>
  <c r="D994" i="4"/>
  <c r="E994" i="4" s="1"/>
  <c r="F994" i="4"/>
  <c r="A994" i="4" s="1"/>
  <c r="C995" i="4"/>
  <c r="D995" i="4"/>
  <c r="E995" i="4" s="1"/>
  <c r="F995" i="4"/>
  <c r="A995" i="4" s="1"/>
  <c r="C996" i="4"/>
  <c r="D996" i="4"/>
  <c r="E996" i="4" s="1"/>
  <c r="C997" i="4"/>
  <c r="D997" i="4"/>
  <c r="F997" i="4" s="1"/>
  <c r="A997" i="4" s="1"/>
  <c r="E997" i="4"/>
  <c r="C998" i="4"/>
  <c r="D998" i="4"/>
  <c r="C999" i="4"/>
  <c r="D999" i="4"/>
  <c r="C1000" i="4"/>
  <c r="D1000" i="4"/>
  <c r="F1000" i="4" s="1"/>
  <c r="A1000" i="4" s="1"/>
  <c r="C1001" i="4"/>
  <c r="D1001" i="4"/>
  <c r="E1001" i="4" s="1"/>
  <c r="F1001" i="4"/>
  <c r="A1001" i="4" s="1"/>
  <c r="A1002" i="4"/>
  <c r="C1002" i="4"/>
  <c r="D1002" i="4"/>
  <c r="F1002" i="4" s="1"/>
  <c r="E1002" i="4"/>
  <c r="C1003" i="4"/>
  <c r="D1003" i="4"/>
  <c r="C1004" i="4"/>
  <c r="D1004" i="4"/>
  <c r="F1004" i="4" s="1"/>
  <c r="A1004" i="4" s="1"/>
  <c r="C1005" i="4"/>
  <c r="D1005" i="4"/>
  <c r="F1005" i="4" s="1"/>
  <c r="A1005" i="4" s="1"/>
  <c r="E1005" i="4"/>
  <c r="C1006" i="4"/>
  <c r="D1006" i="4"/>
  <c r="F1006" i="4" s="1"/>
  <c r="A1006" i="4" s="1"/>
  <c r="E1006" i="4"/>
  <c r="C1007" i="4"/>
  <c r="D1007" i="4"/>
  <c r="D1571" i="4" s="1"/>
  <c r="A1008" i="4"/>
  <c r="C1008" i="4"/>
  <c r="D1008" i="4"/>
  <c r="E1008" i="4" s="1"/>
  <c r="F1008" i="4"/>
  <c r="A1009" i="4"/>
  <c r="C1009" i="4"/>
  <c r="D1009" i="4"/>
  <c r="F1009" i="4" s="1"/>
  <c r="E1009" i="4"/>
  <c r="C1010" i="4"/>
  <c r="D1010" i="4"/>
  <c r="C1011" i="4"/>
  <c r="D1011" i="4"/>
  <c r="E1011" i="4" s="1"/>
  <c r="C1012" i="4"/>
  <c r="D1012" i="4"/>
  <c r="E1012" i="4" s="1"/>
  <c r="C1013" i="4"/>
  <c r="D1013" i="4"/>
  <c r="E1013" i="4" s="1"/>
  <c r="C1014" i="4"/>
  <c r="D1014" i="4"/>
  <c r="C1015" i="4"/>
  <c r="D1015" i="4"/>
  <c r="F1015" i="4" s="1"/>
  <c r="A1015" i="4" s="1"/>
  <c r="E1015" i="4"/>
  <c r="C1016" i="4"/>
  <c r="C1580" i="4" s="1"/>
  <c r="D1016" i="4"/>
  <c r="E1016" i="4"/>
  <c r="F1016" i="4"/>
  <c r="A1016" i="4" s="1"/>
  <c r="C1017" i="4"/>
  <c r="D1017" i="4"/>
  <c r="E1017" i="4"/>
  <c r="F1017" i="4"/>
  <c r="A1017" i="4" s="1"/>
  <c r="A1018" i="4"/>
  <c r="C1018" i="4"/>
  <c r="D1018" i="4"/>
  <c r="F1018" i="4" s="1"/>
  <c r="E1018" i="4"/>
  <c r="C1019" i="4"/>
  <c r="D1019" i="4"/>
  <c r="E1019" i="4" s="1"/>
  <c r="F1019" i="4"/>
  <c r="A1019" i="4" s="1"/>
  <c r="C1020" i="4"/>
  <c r="D1020" i="4"/>
  <c r="E1020" i="4" s="1"/>
  <c r="F1020" i="4"/>
  <c r="A1020" i="4" s="1"/>
  <c r="C1021" i="4"/>
  <c r="D1021" i="4"/>
  <c r="C1022" i="4"/>
  <c r="D1022" i="4"/>
  <c r="E1022" i="4" s="1"/>
  <c r="C1023" i="4"/>
  <c r="D1023" i="4"/>
  <c r="E1023" i="4"/>
  <c r="F1023" i="4"/>
  <c r="A1023" i="4" s="1"/>
  <c r="C1024" i="4"/>
  <c r="D1024" i="4"/>
  <c r="E1024" i="4"/>
  <c r="F1024" i="4"/>
  <c r="A1024" i="4" s="1"/>
  <c r="C1025" i="4"/>
  <c r="D1025" i="4"/>
  <c r="E1025" i="4" s="1"/>
  <c r="C1026" i="4"/>
  <c r="D1026" i="4"/>
  <c r="F1026" i="4" s="1"/>
  <c r="A1026" i="4" s="1"/>
  <c r="C1027" i="4"/>
  <c r="D1027" i="4"/>
  <c r="E1027" i="4" s="1"/>
  <c r="C1028" i="4"/>
  <c r="C1592" i="4" s="1"/>
  <c r="D1028" i="4"/>
  <c r="E1028" i="4"/>
  <c r="F1028" i="4"/>
  <c r="A1028" i="4" s="1"/>
  <c r="C1029" i="4"/>
  <c r="D1029" i="4"/>
  <c r="C1030" i="4"/>
  <c r="D1030" i="4"/>
  <c r="E1030" i="4" s="1"/>
  <c r="C1031" i="4"/>
  <c r="D1031" i="4"/>
  <c r="E1031" i="4" s="1"/>
  <c r="C1032" i="4"/>
  <c r="D1032" i="4"/>
  <c r="C1033" i="4"/>
  <c r="D1033" i="4"/>
  <c r="E1033" i="4" s="1"/>
  <c r="C1034" i="4"/>
  <c r="D1034" i="4"/>
  <c r="C1035" i="4"/>
  <c r="D1035" i="4"/>
  <c r="E1035" i="4"/>
  <c r="F1035" i="4"/>
  <c r="A1035" i="4" s="1"/>
  <c r="C1036" i="4"/>
  <c r="D1036" i="4"/>
  <c r="E1036" i="4"/>
  <c r="F1036" i="4"/>
  <c r="A1036" i="4" s="1"/>
  <c r="C1037" i="4"/>
  <c r="D1037" i="4"/>
  <c r="E1037" i="4" s="1"/>
  <c r="C1038" i="4"/>
  <c r="D1038" i="4"/>
  <c r="C1039" i="4"/>
  <c r="D1039" i="4"/>
  <c r="E1039" i="4"/>
  <c r="F1039" i="4"/>
  <c r="A1039" i="4" s="1"/>
  <c r="C1040" i="4"/>
  <c r="D1040" i="4"/>
  <c r="E1040" i="4" s="1"/>
  <c r="C1041" i="4"/>
  <c r="D1041" i="4"/>
  <c r="E1041" i="4" s="1"/>
  <c r="C1042" i="4"/>
  <c r="D1042" i="4"/>
  <c r="C1043" i="4"/>
  <c r="D1043" i="4"/>
  <c r="E1043" i="4" s="1"/>
  <c r="F1043" i="4"/>
  <c r="A1043" i="4" s="1"/>
  <c r="C1044" i="4"/>
  <c r="D1044" i="4"/>
  <c r="E1044" i="4" s="1"/>
  <c r="A1045" i="4"/>
  <c r="C1045" i="4"/>
  <c r="D1045" i="4"/>
  <c r="F1045" i="4" s="1"/>
  <c r="C1046" i="4"/>
  <c r="D1046" i="4"/>
  <c r="E1046" i="4" s="1"/>
  <c r="C1047" i="4"/>
  <c r="D1047" i="4"/>
  <c r="C1048" i="4"/>
  <c r="C1612" i="4" s="1"/>
  <c r="D1048" i="4"/>
  <c r="E1048" i="4"/>
  <c r="F1048" i="4"/>
  <c r="A1048" i="4" s="1"/>
  <c r="C1049" i="4"/>
  <c r="D1049" i="4"/>
  <c r="E1049" i="4" s="1"/>
  <c r="C1050" i="4"/>
  <c r="D1050" i="4"/>
  <c r="F1050" i="4" s="1"/>
  <c r="A1050" i="4" s="1"/>
  <c r="C1051" i="4"/>
  <c r="D1051" i="4"/>
  <c r="E1051" i="4" s="1"/>
  <c r="C1052" i="4"/>
  <c r="D1052" i="4"/>
  <c r="F1052" i="4" s="1"/>
  <c r="A1052" i="4" s="1"/>
  <c r="E1052" i="4"/>
  <c r="A1053" i="4"/>
  <c r="C1053" i="4"/>
  <c r="D1053" i="4"/>
  <c r="E1053" i="4"/>
  <c r="F1053" i="4"/>
  <c r="C1054" i="4"/>
  <c r="D1054" i="4"/>
  <c r="C1055" i="4"/>
  <c r="D1055" i="4"/>
  <c r="E1055" i="4" s="1"/>
  <c r="F1055" i="4"/>
  <c r="A1055" i="4" s="1"/>
  <c r="C1056" i="4"/>
  <c r="D1056" i="4"/>
  <c r="F1056" i="4" s="1"/>
  <c r="A1056" i="4" s="1"/>
  <c r="C1057" i="4"/>
  <c r="D1057" i="4"/>
  <c r="E1057" i="4" s="1"/>
  <c r="A1058" i="4"/>
  <c r="C1058" i="4"/>
  <c r="D1058" i="4"/>
  <c r="E1058" i="4"/>
  <c r="F1058" i="4"/>
  <c r="C1059" i="4"/>
  <c r="C1623" i="4" s="1"/>
  <c r="D1059" i="4"/>
  <c r="E1059" i="4" s="1"/>
  <c r="C1060" i="4"/>
  <c r="D1060" i="4"/>
  <c r="E1060" i="4" s="1"/>
  <c r="C1061" i="4"/>
  <c r="D1061" i="4"/>
  <c r="C1062" i="4"/>
  <c r="D1062" i="4"/>
  <c r="E1062" i="4" s="1"/>
  <c r="F1062" i="4"/>
  <c r="A1062" i="4" s="1"/>
  <c r="C1063" i="4"/>
  <c r="D1063" i="4"/>
  <c r="A1064" i="4"/>
  <c r="C1064" i="4"/>
  <c r="D1064" i="4"/>
  <c r="E1064" i="4"/>
  <c r="F1064" i="4"/>
  <c r="C1065" i="4"/>
  <c r="D1065" i="4"/>
  <c r="E1065" i="4" s="1"/>
  <c r="C1066" i="4"/>
  <c r="D1066" i="4"/>
  <c r="F1066" i="4" s="1"/>
  <c r="A1066" i="4" s="1"/>
  <c r="C1067" i="4"/>
  <c r="D1067" i="4"/>
  <c r="E1067" i="4" s="1"/>
  <c r="C1068" i="4"/>
  <c r="D1068" i="4"/>
  <c r="E1068" i="4" s="1"/>
  <c r="C1069" i="4"/>
  <c r="D1069" i="4"/>
  <c r="C1070" i="4"/>
  <c r="D1070" i="4"/>
  <c r="C1071" i="4"/>
  <c r="D1071" i="4"/>
  <c r="E1071" i="4" s="1"/>
  <c r="F1071" i="4"/>
  <c r="A1071" i="4" s="1"/>
  <c r="C1072" i="4"/>
  <c r="D1072" i="4"/>
  <c r="C1073" i="4"/>
  <c r="D1073" i="4"/>
  <c r="E1073" i="4" s="1"/>
  <c r="C1074" i="4"/>
  <c r="D1074" i="4"/>
  <c r="E1074" i="4"/>
  <c r="F1074" i="4"/>
  <c r="A1074" i="4" s="1"/>
  <c r="C1075" i="4"/>
  <c r="D1075" i="4"/>
  <c r="F1075" i="4" s="1"/>
  <c r="A1075" i="4" s="1"/>
  <c r="E1075" i="4"/>
  <c r="C1076" i="4"/>
  <c r="C1640" i="4" s="1"/>
  <c r="D1076" i="4"/>
  <c r="E1076" i="4" s="1"/>
  <c r="C1077" i="4"/>
  <c r="D1077" i="4"/>
  <c r="C1078" i="4"/>
  <c r="D1078" i="4"/>
  <c r="C1079" i="4"/>
  <c r="D1079" i="4"/>
  <c r="E1079" i="4" s="1"/>
  <c r="C1080" i="4"/>
  <c r="D1080" i="4"/>
  <c r="E1080" i="4" s="1"/>
  <c r="C1081" i="4"/>
  <c r="D1081" i="4"/>
  <c r="E1081" i="4" s="1"/>
  <c r="F1081" i="4"/>
  <c r="A1081" i="4" s="1"/>
  <c r="C1082" i="4"/>
  <c r="D1082" i="4"/>
  <c r="C1083" i="4"/>
  <c r="D1083" i="4"/>
  <c r="C1084" i="4"/>
  <c r="D1084" i="4"/>
  <c r="C1085" i="4"/>
  <c r="D1085" i="4"/>
  <c r="C1086" i="4"/>
  <c r="D1086" i="4"/>
  <c r="E1086" i="4"/>
  <c r="F1086" i="4"/>
  <c r="A1086" i="4" s="1"/>
  <c r="C1087" i="4"/>
  <c r="D1087" i="4"/>
  <c r="E1087" i="4" s="1"/>
  <c r="F1087" i="4"/>
  <c r="A1087" i="4" s="1"/>
  <c r="C1088" i="4"/>
  <c r="D1088" i="4"/>
  <c r="C1089" i="4"/>
  <c r="D1089" i="4"/>
  <c r="F1089" i="4" s="1"/>
  <c r="A1089" i="4" s="1"/>
  <c r="E1089" i="4"/>
  <c r="C1090" i="4"/>
  <c r="D1090" i="4"/>
  <c r="C1091" i="4"/>
  <c r="D1091" i="4"/>
  <c r="F1091" i="4" s="1"/>
  <c r="A1091" i="4" s="1"/>
  <c r="E1091" i="4"/>
  <c r="C1092" i="4"/>
  <c r="D1092" i="4"/>
  <c r="E1092" i="4" s="1"/>
  <c r="C1093" i="4"/>
  <c r="D1093" i="4"/>
  <c r="E1093" i="4"/>
  <c r="C1094" i="4"/>
  <c r="D1094" i="4"/>
  <c r="E1094" i="4" s="1"/>
  <c r="F1094" i="4"/>
  <c r="A1094" i="4" s="1"/>
  <c r="C1095" i="4"/>
  <c r="D1095" i="4"/>
  <c r="F1095" i="4" s="1"/>
  <c r="A1095" i="4" s="1"/>
  <c r="C1096" i="4"/>
  <c r="D1096" i="4"/>
  <c r="F1096" i="4" s="1"/>
  <c r="A1096" i="4" s="1"/>
  <c r="E1096" i="4"/>
  <c r="C1097" i="4"/>
  <c r="D1097" i="4"/>
  <c r="C1098" i="4"/>
  <c r="D1098" i="4"/>
  <c r="C1099" i="4"/>
  <c r="D1099" i="4"/>
  <c r="E1099" i="4"/>
  <c r="F1099" i="4"/>
  <c r="A1099" i="4" s="1"/>
  <c r="C1100" i="4"/>
  <c r="C1664" i="4" s="1"/>
  <c r="D1100" i="4"/>
  <c r="E1100" i="4" s="1"/>
  <c r="F1100" i="4"/>
  <c r="A1100" i="4" s="1"/>
  <c r="C1101" i="4"/>
  <c r="D1101" i="4"/>
  <c r="F1101" i="4" s="1"/>
  <c r="A1101" i="4" s="1"/>
  <c r="E1101" i="4"/>
  <c r="C1102" i="4"/>
  <c r="D1102" i="4"/>
  <c r="F1102" i="4" s="1"/>
  <c r="A1102" i="4" s="1"/>
  <c r="C1103" i="4"/>
  <c r="C1667" i="4" s="1"/>
  <c r="D1103" i="4"/>
  <c r="C1104" i="4"/>
  <c r="D1104" i="4"/>
  <c r="E1104" i="4" s="1"/>
  <c r="C1105" i="4"/>
  <c r="D1105" i="4"/>
  <c r="D1669" i="4" s="1"/>
  <c r="C1106" i="4"/>
  <c r="D1106" i="4"/>
  <c r="E1106" i="4"/>
  <c r="F1106" i="4"/>
  <c r="A1106" i="4" s="1"/>
  <c r="C1107" i="4"/>
  <c r="C1671" i="4" s="1"/>
  <c r="D1107" i="4"/>
  <c r="F1107" i="4" s="1"/>
  <c r="A1107" i="4" s="1"/>
  <c r="C1108" i="4"/>
  <c r="D1108" i="4"/>
  <c r="E1108" i="4" s="1"/>
  <c r="C1109" i="4"/>
  <c r="D1109" i="4"/>
  <c r="C1110" i="4"/>
  <c r="D1110" i="4"/>
  <c r="F1110" i="4" s="1"/>
  <c r="A1110" i="4" s="1"/>
  <c r="C1111" i="4"/>
  <c r="D1111" i="4"/>
  <c r="E1111" i="4" s="1"/>
  <c r="C1112" i="4"/>
  <c r="C1676" i="4" s="1"/>
  <c r="D1112" i="4"/>
  <c r="F1112" i="4" s="1"/>
  <c r="A1112" i="4" s="1"/>
  <c r="E1112" i="4"/>
  <c r="C1113" i="4"/>
  <c r="D1113" i="4"/>
  <c r="D1677" i="4" s="1"/>
  <c r="E1677" i="4" s="1"/>
  <c r="C1114" i="4"/>
  <c r="D1114" i="4"/>
  <c r="C1115" i="4"/>
  <c r="D1115" i="4"/>
  <c r="F1115" i="4" s="1"/>
  <c r="A1115" i="4" s="1"/>
  <c r="C1116" i="4"/>
  <c r="D1116" i="4"/>
  <c r="E1116" i="4" s="1"/>
  <c r="F1116" i="4"/>
  <c r="A1116" i="4" s="1"/>
  <c r="C1117" i="4"/>
  <c r="D1117" i="4"/>
  <c r="E1117" i="4"/>
  <c r="F1117" i="4"/>
  <c r="A1117" i="4" s="1"/>
  <c r="C1118" i="4"/>
  <c r="D1118" i="4"/>
  <c r="E1118" i="4"/>
  <c r="F1118" i="4"/>
  <c r="A1118" i="4" s="1"/>
  <c r="C1119" i="4"/>
  <c r="D1119" i="4"/>
  <c r="F1119" i="4"/>
  <c r="A1119" i="4" s="1"/>
  <c r="A1120" i="4"/>
  <c r="C1120" i="4"/>
  <c r="D1120" i="4"/>
  <c r="E1120" i="4"/>
  <c r="F1120" i="4"/>
  <c r="C1121" i="4"/>
  <c r="D1121" i="4"/>
  <c r="E1121" i="4" s="1"/>
  <c r="F1121" i="4"/>
  <c r="A1121" i="4" s="1"/>
  <c r="C1122" i="4"/>
  <c r="D1122" i="4"/>
  <c r="E1122" i="4"/>
  <c r="F1122" i="4"/>
  <c r="A1122" i="4" s="1"/>
  <c r="C1123" i="4"/>
  <c r="D1123" i="4"/>
  <c r="E1123" i="4" s="1"/>
  <c r="C1124" i="4"/>
  <c r="D1124" i="4"/>
  <c r="E1124" i="4"/>
  <c r="F1124" i="4"/>
  <c r="A1124" i="4" s="1"/>
  <c r="C1125" i="4"/>
  <c r="D1125" i="4"/>
  <c r="F1125" i="4" s="1"/>
  <c r="A1125" i="4" s="1"/>
  <c r="C1126" i="4"/>
  <c r="D1126" i="4"/>
  <c r="C1127" i="4"/>
  <c r="C1691" i="4" s="1"/>
  <c r="D1127" i="4"/>
  <c r="C1128" i="4"/>
  <c r="D1128" i="4"/>
  <c r="D1692" i="4" s="1"/>
  <c r="E1692" i="4" s="1"/>
  <c r="C1129" i="4"/>
  <c r="D1129" i="4"/>
  <c r="F1129" i="4" s="1"/>
  <c r="A1129" i="4" s="1"/>
  <c r="C1131" i="4"/>
  <c r="D1131" i="4"/>
  <c r="C1132" i="4"/>
  <c r="D1132" i="4"/>
  <c r="E1132" i="4" s="1"/>
  <c r="C1133" i="4"/>
  <c r="D1133" i="4"/>
  <c r="E1133" i="4" s="1"/>
  <c r="F1133" i="4"/>
  <c r="A1133" i="4" s="1"/>
  <c r="C1134" i="4"/>
  <c r="D1134" i="4"/>
  <c r="C1135" i="4"/>
  <c r="D1135" i="4"/>
  <c r="A1136" i="4"/>
  <c r="C1136" i="4"/>
  <c r="D1136" i="4"/>
  <c r="F1136" i="4" s="1"/>
  <c r="E1136" i="4"/>
  <c r="C1137" i="4"/>
  <c r="D1137" i="4"/>
  <c r="F1137" i="4" s="1"/>
  <c r="A1137" i="4" s="1"/>
  <c r="E1137" i="4"/>
  <c r="A1138" i="4"/>
  <c r="C1138" i="4"/>
  <c r="D1138" i="4"/>
  <c r="F1138" i="4" s="1"/>
  <c r="E1138" i="4"/>
  <c r="C1139" i="4"/>
  <c r="D1139" i="4"/>
  <c r="F1139" i="4" s="1"/>
  <c r="A1139" i="4" s="1"/>
  <c r="E1139" i="4"/>
  <c r="C1140" i="4"/>
  <c r="D1140" i="4"/>
  <c r="C1141" i="4"/>
  <c r="D1141" i="4"/>
  <c r="C1142" i="4"/>
  <c r="D1142" i="4"/>
  <c r="C1143" i="4"/>
  <c r="D1143" i="4"/>
  <c r="C1144" i="4"/>
  <c r="D1144" i="4"/>
  <c r="F1144" i="4" s="1"/>
  <c r="A1144" i="4" s="1"/>
  <c r="E1144" i="4"/>
  <c r="C1145" i="4"/>
  <c r="D1145" i="4"/>
  <c r="C1146" i="4"/>
  <c r="D1146" i="4"/>
  <c r="E1146" i="4"/>
  <c r="F1146" i="4"/>
  <c r="A1146" i="4" s="1"/>
  <c r="C1147" i="4"/>
  <c r="D1147" i="4"/>
  <c r="E1147" i="4" s="1"/>
  <c r="C1148" i="4"/>
  <c r="D1148" i="4"/>
  <c r="E1148" i="4"/>
  <c r="F1148" i="4"/>
  <c r="A1148" i="4" s="1"/>
  <c r="C1149" i="4"/>
  <c r="D1149" i="4"/>
  <c r="E1149" i="4"/>
  <c r="F1149" i="4"/>
  <c r="A1149" i="4" s="1"/>
  <c r="C1150" i="4"/>
  <c r="D1150" i="4"/>
  <c r="F1150" i="4" s="1"/>
  <c r="A1150" i="4" s="1"/>
  <c r="C1151" i="4"/>
  <c r="D1151" i="4"/>
  <c r="E1151" i="4" s="1"/>
  <c r="C1152" i="4"/>
  <c r="D1152" i="4"/>
  <c r="F1152" i="4" s="1"/>
  <c r="A1152" i="4" s="1"/>
  <c r="E1152" i="4"/>
  <c r="C1153" i="4"/>
  <c r="D1153" i="4"/>
  <c r="F1153" i="4" s="1"/>
  <c r="A1153" i="4" s="1"/>
  <c r="E1153" i="4"/>
  <c r="A1154" i="4"/>
  <c r="C1154" i="4"/>
  <c r="D1154" i="4"/>
  <c r="E1154" i="4"/>
  <c r="F1154" i="4"/>
  <c r="C1155" i="4"/>
  <c r="D1155" i="4"/>
  <c r="E1155" i="4" s="1"/>
  <c r="F1155" i="4"/>
  <c r="A1155" i="4" s="1"/>
  <c r="C1156" i="4"/>
  <c r="D1156" i="4"/>
  <c r="C1157" i="4"/>
  <c r="D1157" i="4"/>
  <c r="C1158" i="4"/>
  <c r="D1158" i="4"/>
  <c r="C1159" i="4"/>
  <c r="D1159" i="4"/>
  <c r="C1160" i="4"/>
  <c r="D1160" i="4"/>
  <c r="F1160" i="4" s="1"/>
  <c r="A1160" i="4" s="1"/>
  <c r="E1160" i="4"/>
  <c r="C1161" i="4"/>
  <c r="D1161" i="4"/>
  <c r="E1161" i="4"/>
  <c r="F1161" i="4"/>
  <c r="A1161" i="4" s="1"/>
  <c r="C1162" i="4"/>
  <c r="D1162" i="4"/>
  <c r="F1162" i="4" s="1"/>
  <c r="A1162" i="4" s="1"/>
  <c r="E1162" i="4"/>
  <c r="C1163" i="4"/>
  <c r="D1163" i="4"/>
  <c r="E1163" i="4" s="1"/>
  <c r="C1164" i="4"/>
  <c r="D1164" i="4"/>
  <c r="E1164" i="4" s="1"/>
  <c r="F1164" i="4"/>
  <c r="A1164" i="4" s="1"/>
  <c r="C1165" i="4"/>
  <c r="D1165" i="4"/>
  <c r="F1165" i="4" s="1"/>
  <c r="A1165" i="4" s="1"/>
  <c r="C1166" i="4"/>
  <c r="D1166" i="4"/>
  <c r="C1167" i="4"/>
  <c r="D1167" i="4"/>
  <c r="E1167" i="4" s="1"/>
  <c r="C1168" i="4"/>
  <c r="D1168" i="4"/>
  <c r="E1168" i="4" s="1"/>
  <c r="F1168" i="4"/>
  <c r="A1168" i="4" s="1"/>
  <c r="C1169" i="4"/>
  <c r="D1169" i="4"/>
  <c r="E1169" i="4" s="1"/>
  <c r="C1170" i="4"/>
  <c r="D1170" i="4"/>
  <c r="F1170" i="4" s="1"/>
  <c r="A1170" i="4" s="1"/>
  <c r="C1171" i="4"/>
  <c r="D1171" i="4"/>
  <c r="E1171" i="4" s="1"/>
  <c r="C1172" i="4"/>
  <c r="C1173" i="4"/>
  <c r="D1173" i="4"/>
  <c r="F1173" i="4" s="1"/>
  <c r="A1173" i="4" s="1"/>
  <c r="C1174" i="4"/>
  <c r="D1174" i="4"/>
  <c r="C1175" i="4"/>
  <c r="D1175" i="4"/>
  <c r="C1176" i="4"/>
  <c r="D1176" i="4"/>
  <c r="C1177" i="4"/>
  <c r="D1177" i="4"/>
  <c r="E1177" i="4" s="1"/>
  <c r="F1177" i="4"/>
  <c r="A1177" i="4" s="1"/>
  <c r="C1178" i="4"/>
  <c r="D1178" i="4"/>
  <c r="E1178" i="4" s="1"/>
  <c r="C1179" i="4"/>
  <c r="D1179" i="4"/>
  <c r="C1180" i="4"/>
  <c r="D1180" i="4"/>
  <c r="F1180" i="4" s="1"/>
  <c r="A1180" i="4" s="1"/>
  <c r="E1180" i="4"/>
  <c r="C1181" i="4"/>
  <c r="D1181" i="4"/>
  <c r="E1181" i="4"/>
  <c r="F1181" i="4"/>
  <c r="A1181" i="4" s="1"/>
  <c r="C1182" i="4"/>
  <c r="D1182" i="4"/>
  <c r="E1182" i="4"/>
  <c r="F1182" i="4"/>
  <c r="A1182" i="4" s="1"/>
  <c r="C1183" i="4"/>
  <c r="D1183" i="4"/>
  <c r="A1184" i="4"/>
  <c r="C1184" i="4"/>
  <c r="D1184" i="4"/>
  <c r="E1184" i="4"/>
  <c r="F1184" i="4"/>
  <c r="C1185" i="4"/>
  <c r="D1185" i="4"/>
  <c r="A1186" i="4"/>
  <c r="C1186" i="4"/>
  <c r="D1186" i="4"/>
  <c r="F1186" i="4" s="1"/>
  <c r="E1186" i="4"/>
  <c r="C1187" i="4"/>
  <c r="D1187" i="4"/>
  <c r="E1187" i="4"/>
  <c r="F1187" i="4"/>
  <c r="A1187" i="4" s="1"/>
  <c r="C1188" i="4"/>
  <c r="D1188" i="4"/>
  <c r="F1188" i="4" s="1"/>
  <c r="A1188" i="4" s="1"/>
  <c r="E1188" i="4"/>
  <c r="C1189" i="4"/>
  <c r="D1189" i="4"/>
  <c r="F1189" i="4" s="1"/>
  <c r="A1189" i="4" s="1"/>
  <c r="C1190" i="4"/>
  <c r="D1190" i="4"/>
  <c r="F1190" i="4" s="1"/>
  <c r="A1190" i="4" s="1"/>
  <c r="C1191" i="4"/>
  <c r="D1191" i="4"/>
  <c r="E1191" i="4" s="1"/>
  <c r="F1191" i="4"/>
  <c r="A1191" i="4" s="1"/>
  <c r="C1192" i="4"/>
  <c r="D1192" i="4"/>
  <c r="E1192" i="4" s="1"/>
  <c r="F1192" i="4"/>
  <c r="A1192" i="4" s="1"/>
  <c r="C1193" i="4"/>
  <c r="D1193" i="4"/>
  <c r="E1193" i="4" s="1"/>
  <c r="F1193" i="4"/>
  <c r="A1193" i="4" s="1"/>
  <c r="C1194" i="4"/>
  <c r="D1194" i="4"/>
  <c r="E1194" i="4"/>
  <c r="F1194" i="4"/>
  <c r="A1194" i="4" s="1"/>
  <c r="C1195" i="4"/>
  <c r="D1195" i="4"/>
  <c r="C1196" i="4"/>
  <c r="D1196" i="4"/>
  <c r="F1196" i="4" s="1"/>
  <c r="A1196" i="4" s="1"/>
  <c r="E1196" i="4"/>
  <c r="C1197" i="4"/>
  <c r="D1197" i="4"/>
  <c r="F1197" i="4" s="1"/>
  <c r="A1197" i="4" s="1"/>
  <c r="C1198" i="4"/>
  <c r="D1198" i="4"/>
  <c r="F1198" i="4" s="1"/>
  <c r="A1198" i="4" s="1"/>
  <c r="E1198" i="4"/>
  <c r="C1199" i="4"/>
  <c r="D1199" i="4"/>
  <c r="C1200" i="4"/>
  <c r="D1200" i="4"/>
  <c r="F1200" i="4" s="1"/>
  <c r="A1200" i="4" s="1"/>
  <c r="E1200" i="4"/>
  <c r="A1201" i="4"/>
  <c r="C1201" i="4"/>
  <c r="D1201" i="4"/>
  <c r="F1201" i="4" s="1"/>
  <c r="C1202" i="4"/>
  <c r="D1202" i="4"/>
  <c r="C1203" i="4"/>
  <c r="D1203" i="4"/>
  <c r="E1203" i="4" s="1"/>
  <c r="C1204" i="4"/>
  <c r="D1204" i="4"/>
  <c r="C1205" i="4"/>
  <c r="D1205" i="4"/>
  <c r="F1205" i="4" s="1"/>
  <c r="A1205" i="4" s="1"/>
  <c r="C1206" i="4"/>
  <c r="D1206" i="4"/>
  <c r="C1207" i="4"/>
  <c r="D1207" i="4"/>
  <c r="F1207" i="4" s="1"/>
  <c r="A1207" i="4" s="1"/>
  <c r="C1208" i="4"/>
  <c r="D1208" i="4"/>
  <c r="D1209" i="4"/>
  <c r="F1209" i="4" s="1"/>
  <c r="A1209" i="4" s="1"/>
  <c r="C1210" i="4"/>
  <c r="D1210" i="4"/>
  <c r="F1210" i="4" s="1"/>
  <c r="A1210" i="4" s="1"/>
  <c r="E1210" i="4"/>
  <c r="C1211" i="4"/>
  <c r="D1211" i="4"/>
  <c r="F1211" i="4" s="1"/>
  <c r="A1211" i="4" s="1"/>
  <c r="E1211" i="4"/>
  <c r="C1212" i="4"/>
  <c r="D1212" i="4"/>
  <c r="E1212" i="4" s="1"/>
  <c r="F1212" i="4"/>
  <c r="A1212" i="4" s="1"/>
  <c r="C1213" i="4"/>
  <c r="D1213" i="4"/>
  <c r="F1213" i="4" s="1"/>
  <c r="A1213" i="4" s="1"/>
  <c r="C1214" i="4"/>
  <c r="D1214" i="4"/>
  <c r="E1214" i="4"/>
  <c r="F1214" i="4"/>
  <c r="A1214" i="4" s="1"/>
  <c r="A1215" i="4"/>
  <c r="C1215" i="4"/>
  <c r="D1215" i="4"/>
  <c r="E1215" i="4"/>
  <c r="F1215" i="4"/>
  <c r="C1216" i="4"/>
  <c r="D1216" i="4"/>
  <c r="C1217" i="4"/>
  <c r="D1217" i="4"/>
  <c r="E1217" i="4" s="1"/>
  <c r="F1217" i="4"/>
  <c r="A1217" i="4" s="1"/>
  <c r="A1218" i="4"/>
  <c r="C1218" i="4"/>
  <c r="D1218" i="4"/>
  <c r="E1218" i="4"/>
  <c r="F1218" i="4"/>
  <c r="C1219" i="4"/>
  <c r="D1219" i="4"/>
  <c r="E1219" i="4" s="1"/>
  <c r="C1220" i="4"/>
  <c r="D1220" i="4"/>
  <c r="E1220" i="4"/>
  <c r="F1220" i="4"/>
  <c r="A1220" i="4" s="1"/>
  <c r="C1221" i="4"/>
  <c r="D1221" i="4"/>
  <c r="E1221" i="4" s="1"/>
  <c r="F1221" i="4"/>
  <c r="A1221" i="4" s="1"/>
  <c r="C1222" i="4"/>
  <c r="D1222" i="4"/>
  <c r="F1222" i="4" s="1"/>
  <c r="A1222" i="4" s="1"/>
  <c r="E1222" i="4"/>
  <c r="C1223" i="4"/>
  <c r="D1223" i="4"/>
  <c r="C1224" i="4"/>
  <c r="D1224" i="4"/>
  <c r="E1224" i="4" s="1"/>
  <c r="F1224" i="4"/>
  <c r="A1224" i="4" s="1"/>
  <c r="C1225" i="4"/>
  <c r="D1225" i="4"/>
  <c r="C1226" i="4"/>
  <c r="D1226" i="4"/>
  <c r="F1226" i="4" s="1"/>
  <c r="A1226" i="4" s="1"/>
  <c r="C1227" i="4"/>
  <c r="D1227" i="4"/>
  <c r="C1228" i="4"/>
  <c r="D1228" i="4"/>
  <c r="E1228" i="4" s="1"/>
  <c r="F1228" i="4"/>
  <c r="A1228" i="4" s="1"/>
  <c r="C1229" i="4"/>
  <c r="D1229" i="4"/>
  <c r="E1229" i="4" s="1"/>
  <c r="F1229" i="4"/>
  <c r="A1229" i="4" s="1"/>
  <c r="C1230" i="4"/>
  <c r="D1230" i="4"/>
  <c r="E1230" i="4" s="1"/>
  <c r="C1231" i="4"/>
  <c r="D1231" i="4"/>
  <c r="C1232" i="4"/>
  <c r="D1232" i="4"/>
  <c r="C1233" i="4"/>
  <c r="D1233" i="4"/>
  <c r="F1233" i="4" s="1"/>
  <c r="A1233" i="4" s="1"/>
  <c r="E1233" i="4"/>
  <c r="C1234" i="4"/>
  <c r="D1234" i="4"/>
  <c r="C1235" i="4"/>
  <c r="D1235" i="4"/>
  <c r="C1236" i="4"/>
  <c r="D1236" i="4"/>
  <c r="C1237" i="4"/>
  <c r="D1237" i="4"/>
  <c r="E1237" i="4" s="1"/>
  <c r="F1237" i="4"/>
  <c r="A1237" i="4" s="1"/>
  <c r="C1238" i="4"/>
  <c r="D1238" i="4"/>
  <c r="C1239" i="4"/>
  <c r="D1239" i="4"/>
  <c r="C1240" i="4"/>
  <c r="D1240" i="4"/>
  <c r="C1241" i="4"/>
  <c r="D1241" i="4"/>
  <c r="C1242" i="4"/>
  <c r="D1242" i="4"/>
  <c r="F1242" i="4" s="1"/>
  <c r="A1242" i="4" s="1"/>
  <c r="C1243" i="4"/>
  <c r="D1243" i="4"/>
  <c r="C1244" i="4"/>
  <c r="D1244" i="4"/>
  <c r="C1245" i="4"/>
  <c r="D1245" i="4"/>
  <c r="E1245" i="4" s="1"/>
  <c r="C1246" i="4"/>
  <c r="D1246" i="4"/>
  <c r="C1247" i="4"/>
  <c r="D1247" i="4"/>
  <c r="C1248" i="4"/>
  <c r="D1248" i="4"/>
  <c r="A1249" i="4"/>
  <c r="C1249" i="4"/>
  <c r="D1249" i="4"/>
  <c r="F1249" i="4" s="1"/>
  <c r="E1249" i="4"/>
  <c r="C1250" i="4"/>
  <c r="D1250" i="4"/>
  <c r="C1251" i="4"/>
  <c r="D1251" i="4"/>
  <c r="F1251" i="4" s="1"/>
  <c r="A1251" i="4" s="1"/>
  <c r="C1252" i="4"/>
  <c r="D1252" i="4"/>
  <c r="E1252" i="4" s="1"/>
  <c r="C1253" i="4"/>
  <c r="D1253" i="4"/>
  <c r="F1253" i="4" s="1"/>
  <c r="A1253" i="4" s="1"/>
  <c r="E1253" i="4"/>
  <c r="C1254" i="4"/>
  <c r="D1254" i="4"/>
  <c r="C1255" i="4"/>
  <c r="D1255" i="4"/>
  <c r="F1255" i="4" s="1"/>
  <c r="A1255" i="4" s="1"/>
  <c r="C1256" i="4"/>
  <c r="D1256" i="4"/>
  <c r="F1256" i="4" s="1"/>
  <c r="A1256" i="4" s="1"/>
  <c r="C1257" i="4"/>
  <c r="D1257" i="4"/>
  <c r="E1257" i="4" s="1"/>
  <c r="F1257" i="4"/>
  <c r="A1257" i="4" s="1"/>
  <c r="A1258" i="4"/>
  <c r="C1258" i="4"/>
  <c r="D1258" i="4"/>
  <c r="E1258" i="4" s="1"/>
  <c r="F1258" i="4"/>
  <c r="C1259" i="4"/>
  <c r="D1259" i="4"/>
  <c r="C1260" i="4"/>
  <c r="D1260" i="4"/>
  <c r="E1260" i="4" s="1"/>
  <c r="C1261" i="4"/>
  <c r="D1261" i="4"/>
  <c r="E1261" i="4" s="1"/>
  <c r="C1262" i="4"/>
  <c r="D1262" i="4"/>
  <c r="E1262" i="4" s="1"/>
  <c r="A1263" i="4"/>
  <c r="C1263" i="4"/>
  <c r="D1263" i="4"/>
  <c r="F1263" i="4" s="1"/>
  <c r="E1263" i="4"/>
  <c r="C1264" i="4"/>
  <c r="D1264" i="4"/>
  <c r="C1265" i="4"/>
  <c r="D1265" i="4"/>
  <c r="F1265" i="4" s="1"/>
  <c r="A1265" i="4" s="1"/>
  <c r="E1265" i="4"/>
  <c r="A1266" i="4"/>
  <c r="C1266" i="4"/>
  <c r="D1266" i="4"/>
  <c r="F1266" i="4" s="1"/>
  <c r="E1266" i="4"/>
  <c r="C1267" i="4"/>
  <c r="D1267" i="4"/>
  <c r="C1268" i="4"/>
  <c r="D1268" i="4"/>
  <c r="E1268" i="4"/>
  <c r="F1268" i="4"/>
  <c r="A1268" i="4" s="1"/>
  <c r="C1269" i="4"/>
  <c r="D1269" i="4"/>
  <c r="E1269" i="4" s="1"/>
  <c r="F1269" i="4"/>
  <c r="A1269" i="4" s="1"/>
  <c r="C1270" i="4"/>
  <c r="D1270" i="4"/>
  <c r="F1270" i="4" s="1"/>
  <c r="A1270" i="4" s="1"/>
  <c r="E1270" i="4"/>
  <c r="C1271" i="4"/>
  <c r="D1271" i="4"/>
  <c r="C1272" i="4"/>
  <c r="D1272" i="4"/>
  <c r="E1272" i="4" s="1"/>
  <c r="F1272" i="4"/>
  <c r="A1272" i="4" s="1"/>
  <c r="C1273" i="4"/>
  <c r="D1273" i="4"/>
  <c r="C1274" i="4"/>
  <c r="D1274" i="4"/>
  <c r="F1274" i="4" s="1"/>
  <c r="A1274" i="4" s="1"/>
  <c r="C1275" i="4"/>
  <c r="D1275" i="4"/>
  <c r="C1276" i="4"/>
  <c r="D1276" i="4"/>
  <c r="E1276" i="4" s="1"/>
  <c r="F1276" i="4"/>
  <c r="A1276" i="4" s="1"/>
  <c r="C1277" i="4"/>
  <c r="D1277" i="4"/>
  <c r="C1278" i="4"/>
  <c r="D1278" i="4"/>
  <c r="E1278" i="4" s="1"/>
  <c r="F1278" i="4"/>
  <c r="A1278" i="4" s="1"/>
  <c r="C1279" i="4"/>
  <c r="D1279" i="4"/>
  <c r="E1279" i="4" s="1"/>
  <c r="F1279" i="4"/>
  <c r="A1279" i="4" s="1"/>
  <c r="C1280" i="4"/>
  <c r="D1280" i="4"/>
  <c r="E1280" i="4" s="1"/>
  <c r="C1281" i="4"/>
  <c r="D1281" i="4"/>
  <c r="A1282" i="4"/>
  <c r="C1282" i="4"/>
  <c r="D1282" i="4"/>
  <c r="E1282" i="4" s="1"/>
  <c r="F1282" i="4"/>
  <c r="C1283" i="4"/>
  <c r="D1283" i="4"/>
  <c r="C1284" i="4"/>
  <c r="D1284" i="4"/>
  <c r="E1284" i="4"/>
  <c r="F1284" i="4"/>
  <c r="A1284" i="4" s="1"/>
  <c r="C1285" i="4"/>
  <c r="D1285" i="4"/>
  <c r="F1285" i="4" s="1"/>
  <c r="A1285" i="4" s="1"/>
  <c r="E1285" i="4"/>
  <c r="C1286" i="4"/>
  <c r="D1286" i="4"/>
  <c r="C1287" i="4"/>
  <c r="D1287" i="4"/>
  <c r="E1287" i="4" s="1"/>
  <c r="C1288" i="4"/>
  <c r="D1288" i="4"/>
  <c r="C1289" i="4"/>
  <c r="D1289" i="4"/>
  <c r="A1290" i="4"/>
  <c r="C1290" i="4"/>
  <c r="D1290" i="4"/>
  <c r="E1290" i="4"/>
  <c r="F1290" i="4"/>
  <c r="C1291" i="4"/>
  <c r="D1291" i="4"/>
  <c r="C1292" i="4"/>
  <c r="D1292" i="4"/>
  <c r="C1293" i="4"/>
  <c r="D1293" i="4"/>
  <c r="A1294" i="4"/>
  <c r="C1294" i="4"/>
  <c r="D1294" i="4"/>
  <c r="E1294" i="4" s="1"/>
  <c r="F1294" i="4"/>
  <c r="C1295" i="4"/>
  <c r="D1295" i="4"/>
  <c r="F1295" i="4" s="1"/>
  <c r="A1295" i="4" s="1"/>
  <c r="C1296" i="4"/>
  <c r="D1296" i="4"/>
  <c r="C1297" i="4"/>
  <c r="D1297" i="4"/>
  <c r="F1297" i="4" s="1"/>
  <c r="A1297" i="4" s="1"/>
  <c r="C1298" i="4"/>
  <c r="D1298" i="4"/>
  <c r="F1298" i="4" s="1"/>
  <c r="A1298" i="4" s="1"/>
  <c r="E1298" i="4"/>
  <c r="C1299" i="4"/>
  <c r="D1299" i="4"/>
  <c r="F1299" i="4" s="1"/>
  <c r="A1299" i="4" s="1"/>
  <c r="C1300" i="4"/>
  <c r="D1300" i="4"/>
  <c r="E1300" i="4"/>
  <c r="F1300" i="4"/>
  <c r="A1300" i="4" s="1"/>
  <c r="C1301" i="4"/>
  <c r="D1301" i="4"/>
  <c r="F1301" i="4" s="1"/>
  <c r="A1301" i="4" s="1"/>
  <c r="E1301" i="4"/>
  <c r="C1302" i="4"/>
  <c r="D1302" i="4"/>
  <c r="F1302" i="4" s="1"/>
  <c r="A1302" i="4" s="1"/>
  <c r="C1303" i="4"/>
  <c r="D1303" i="4"/>
  <c r="F1303" i="4" s="1"/>
  <c r="A1303" i="4" s="1"/>
  <c r="E1303" i="4"/>
  <c r="C1304" i="4"/>
  <c r="D1304" i="4"/>
  <c r="E1304" i="4" s="1"/>
  <c r="C1305" i="4"/>
  <c r="D1305" i="4"/>
  <c r="F1305" i="4" s="1"/>
  <c r="A1305" i="4" s="1"/>
  <c r="E1305" i="4"/>
  <c r="C1306" i="4"/>
  <c r="D1306" i="4"/>
  <c r="E1306" i="4" s="1"/>
  <c r="C1307" i="4"/>
  <c r="D1307" i="4"/>
  <c r="F1307" i="4" s="1"/>
  <c r="A1307" i="4" s="1"/>
  <c r="C1308" i="4"/>
  <c r="D1308" i="4"/>
  <c r="F1308" i="4" s="1"/>
  <c r="A1308" i="4" s="1"/>
  <c r="C1309" i="4"/>
  <c r="D1309" i="4"/>
  <c r="A1310" i="4"/>
  <c r="C1310" i="4"/>
  <c r="D1310" i="4"/>
  <c r="E1310" i="4"/>
  <c r="F1310" i="4"/>
  <c r="C1311" i="4"/>
  <c r="D1311" i="4"/>
  <c r="E1311" i="4" s="1"/>
  <c r="C1312" i="4"/>
  <c r="D1312" i="4"/>
  <c r="F1312" i="4" s="1"/>
  <c r="A1312" i="4" s="1"/>
  <c r="C1313" i="4"/>
  <c r="D1313" i="4"/>
  <c r="F1313" i="4" s="1"/>
  <c r="A1313" i="4" s="1"/>
  <c r="C1314" i="4"/>
  <c r="D1314" i="4"/>
  <c r="C1315" i="4"/>
  <c r="D1315" i="4"/>
  <c r="C1316" i="4"/>
  <c r="D1316" i="4"/>
  <c r="E1316" i="4" s="1"/>
  <c r="C1317" i="4"/>
  <c r="D1317" i="4"/>
  <c r="F1317" i="4" s="1"/>
  <c r="A1317" i="4" s="1"/>
  <c r="E1317" i="4"/>
  <c r="C1318" i="4"/>
  <c r="D1318" i="4"/>
  <c r="C1319" i="4"/>
  <c r="D1319" i="4"/>
  <c r="C1320" i="4"/>
  <c r="D1320" i="4"/>
  <c r="E1320" i="4" s="1"/>
  <c r="C1321" i="4"/>
  <c r="D1321" i="4"/>
  <c r="E1321" i="4" s="1"/>
  <c r="A1322" i="4"/>
  <c r="C1322" i="4"/>
  <c r="D1322" i="4"/>
  <c r="E1322" i="4"/>
  <c r="F1322" i="4"/>
  <c r="C1323" i="4"/>
  <c r="D1323" i="4"/>
  <c r="F1323" i="4" s="1"/>
  <c r="A1323" i="4" s="1"/>
  <c r="E1323" i="4"/>
  <c r="C1324" i="4"/>
  <c r="D1324" i="4"/>
  <c r="C1325" i="4"/>
  <c r="D1325" i="4"/>
  <c r="C1326" i="4"/>
  <c r="D1326" i="4"/>
  <c r="C1327" i="4"/>
  <c r="D1327" i="4"/>
  <c r="F1327" i="4" s="1"/>
  <c r="A1327" i="4" s="1"/>
  <c r="C1328" i="4"/>
  <c r="D1328" i="4"/>
  <c r="C1329" i="4"/>
  <c r="D1329" i="4"/>
  <c r="C1330" i="4"/>
  <c r="D1330" i="4"/>
  <c r="E1330" i="4" s="1"/>
  <c r="F1330" i="4"/>
  <c r="A1330" i="4" s="1"/>
  <c r="C1331" i="4"/>
  <c r="D1331" i="4"/>
  <c r="E1331" i="4" s="1"/>
  <c r="C1332" i="4"/>
  <c r="D1332" i="4"/>
  <c r="E1332" i="4"/>
  <c r="F1332" i="4"/>
  <c r="A1332" i="4" s="1"/>
  <c r="C1333" i="4"/>
  <c r="D1333" i="4"/>
  <c r="E1333" i="4"/>
  <c r="F1333" i="4"/>
  <c r="A1333" i="4" s="1"/>
  <c r="C1334" i="4"/>
  <c r="D1334" i="4"/>
  <c r="C1335" i="4"/>
  <c r="D1335" i="4"/>
  <c r="F1335" i="4" s="1"/>
  <c r="A1335" i="4" s="1"/>
  <c r="E1335" i="4"/>
  <c r="C1336" i="4"/>
  <c r="D1336" i="4"/>
  <c r="E1336" i="4" s="1"/>
  <c r="F1336" i="4"/>
  <c r="A1336" i="4" s="1"/>
  <c r="C1337" i="4"/>
  <c r="D1337" i="4"/>
  <c r="F1337" i="4" s="1"/>
  <c r="A1337" i="4" s="1"/>
  <c r="E1337" i="4"/>
  <c r="C1338" i="4"/>
  <c r="D1338" i="4"/>
  <c r="F1338" i="4" s="1"/>
  <c r="A1338" i="4" s="1"/>
  <c r="E1338" i="4"/>
  <c r="C1339" i="4"/>
  <c r="D1339" i="4"/>
  <c r="F1339" i="4" s="1"/>
  <c r="A1339" i="4" s="1"/>
  <c r="C1340" i="4"/>
  <c r="C1341" i="4"/>
  <c r="D1341" i="4"/>
  <c r="C1342" i="4"/>
  <c r="D1342" i="4"/>
  <c r="C1343" i="4"/>
  <c r="D1343" i="4"/>
  <c r="C1344" i="4"/>
  <c r="D1344" i="4"/>
  <c r="F1344" i="4" s="1"/>
  <c r="A1344" i="4" s="1"/>
  <c r="C1345" i="4"/>
  <c r="D1345" i="4"/>
  <c r="F1345" i="4" s="1"/>
  <c r="A1345" i="4" s="1"/>
  <c r="E1345" i="4"/>
  <c r="C1346" i="4"/>
  <c r="D1346" i="4"/>
  <c r="C1347" i="4"/>
  <c r="D1347" i="4"/>
  <c r="E1347" i="4"/>
  <c r="F1347" i="4"/>
  <c r="A1347" i="4" s="1"/>
  <c r="C1348" i="4"/>
  <c r="D1348" i="4"/>
  <c r="E1348" i="4" s="1"/>
  <c r="F1348" i="4"/>
  <c r="A1348" i="4" s="1"/>
  <c r="C1349" i="4"/>
  <c r="D1349" i="4"/>
  <c r="F1349" i="4" s="1"/>
  <c r="A1349" i="4" s="1"/>
  <c r="C1350" i="4"/>
  <c r="D1350" i="4"/>
  <c r="F1350" i="4" s="1"/>
  <c r="A1350" i="4" s="1"/>
  <c r="C1351" i="4"/>
  <c r="D1351" i="4"/>
  <c r="F1351" i="4" s="1"/>
  <c r="A1351" i="4" s="1"/>
  <c r="C1352" i="4"/>
  <c r="D1352" i="4"/>
  <c r="F1352" i="4" s="1"/>
  <c r="A1352" i="4" s="1"/>
  <c r="E1352" i="4"/>
  <c r="C1353" i="4"/>
  <c r="D1353" i="4"/>
  <c r="E1353" i="4" s="1"/>
  <c r="C1354" i="4"/>
  <c r="D1354" i="4"/>
  <c r="E1354" i="4" s="1"/>
  <c r="C1355" i="4"/>
  <c r="D1355" i="4"/>
  <c r="F1355" i="4" s="1"/>
  <c r="A1355" i="4" s="1"/>
  <c r="C1356" i="4"/>
  <c r="D1356" i="4"/>
  <c r="F1356" i="4" s="1"/>
  <c r="A1356" i="4" s="1"/>
  <c r="C1357" i="4"/>
  <c r="D1357" i="4"/>
  <c r="E1357" i="4" s="1"/>
  <c r="A1358" i="4"/>
  <c r="C1358" i="4"/>
  <c r="D1358" i="4"/>
  <c r="E1358" i="4"/>
  <c r="F1358" i="4"/>
  <c r="C1359" i="4"/>
  <c r="D1359" i="4"/>
  <c r="E1359" i="4" s="1"/>
  <c r="F1359" i="4"/>
  <c r="A1359" i="4" s="1"/>
  <c r="C1360" i="4"/>
  <c r="D1360" i="4"/>
  <c r="C1361" i="4"/>
  <c r="D1361" i="4"/>
  <c r="F1361" i="4" s="1"/>
  <c r="A1361" i="4" s="1"/>
  <c r="C1362" i="4"/>
  <c r="D1362" i="4"/>
  <c r="E1362" i="4" s="1"/>
  <c r="C1363" i="4"/>
  <c r="D1363" i="4"/>
  <c r="E1363" i="4" s="1"/>
  <c r="A1364" i="4"/>
  <c r="C1364" i="4"/>
  <c r="D1364" i="4"/>
  <c r="E1364" i="4"/>
  <c r="F1364" i="4"/>
  <c r="C1365" i="4"/>
  <c r="D1365" i="4"/>
  <c r="F1365" i="4" s="1"/>
  <c r="A1365" i="4" s="1"/>
  <c r="C1366" i="4"/>
  <c r="D1366" i="4"/>
  <c r="E1366" i="4" s="1"/>
  <c r="F1366" i="4"/>
  <c r="A1366" i="4" s="1"/>
  <c r="C1367" i="4"/>
  <c r="D1367" i="4"/>
  <c r="E1367" i="4" s="1"/>
  <c r="A1368" i="4"/>
  <c r="C1368" i="4"/>
  <c r="D1368" i="4"/>
  <c r="E1368" i="4"/>
  <c r="F1368" i="4"/>
  <c r="C1369" i="4"/>
  <c r="D1369" i="4"/>
  <c r="E1369" i="4" s="1"/>
  <c r="C1370" i="4"/>
  <c r="D1370" i="4"/>
  <c r="E1370" i="4" s="1"/>
  <c r="C1371" i="4"/>
  <c r="D1371" i="4"/>
  <c r="E1371" i="4"/>
  <c r="F1371" i="4"/>
  <c r="A1371" i="4" s="1"/>
  <c r="C1372" i="4"/>
  <c r="D1372" i="4"/>
  <c r="E1372" i="4" s="1"/>
  <c r="C1373" i="4"/>
  <c r="D1373" i="4"/>
  <c r="F1373" i="4" s="1"/>
  <c r="A1373" i="4" s="1"/>
  <c r="E1373" i="4"/>
  <c r="C1374" i="4"/>
  <c r="D1374" i="4"/>
  <c r="E1374" i="4" s="1"/>
  <c r="C1375" i="4"/>
  <c r="D1375" i="4"/>
  <c r="E1375" i="4" s="1"/>
  <c r="F1375" i="4"/>
  <c r="A1375" i="4" s="1"/>
  <c r="C1376" i="4"/>
  <c r="D1376" i="4"/>
  <c r="E1376" i="4" s="1"/>
  <c r="C1377" i="4"/>
  <c r="D1377" i="4"/>
  <c r="E1377" i="4" s="1"/>
  <c r="C1378" i="4"/>
  <c r="D1378" i="4"/>
  <c r="E1378" i="4" s="1"/>
  <c r="F1378" i="4"/>
  <c r="A1378" i="4" s="1"/>
  <c r="C1379" i="4"/>
  <c r="D1379" i="4"/>
  <c r="E1379" i="4" s="1"/>
  <c r="C1380" i="4"/>
  <c r="D1380" i="4"/>
  <c r="E1380" i="4" s="1"/>
  <c r="C1381" i="4"/>
  <c r="D1381" i="4"/>
  <c r="E1381" i="4" s="1"/>
  <c r="F1381" i="4"/>
  <c r="A1381" i="4" s="1"/>
  <c r="C1382" i="4"/>
  <c r="D1382" i="4"/>
  <c r="F1382" i="4" s="1"/>
  <c r="A1382" i="4" s="1"/>
  <c r="C1383" i="4"/>
  <c r="D1383" i="4"/>
  <c r="E1383" i="4"/>
  <c r="F1383" i="4"/>
  <c r="A1383" i="4" s="1"/>
  <c r="C1384" i="4"/>
  <c r="D1384" i="4"/>
  <c r="E1384" i="4" s="1"/>
  <c r="A1385" i="4"/>
  <c r="C1385" i="4"/>
  <c r="D1385" i="4"/>
  <c r="F1385" i="4" s="1"/>
  <c r="C1386" i="4"/>
  <c r="D1386" i="4"/>
  <c r="E1386" i="4" s="1"/>
  <c r="C1387" i="4"/>
  <c r="D1387" i="4"/>
  <c r="C1388" i="4"/>
  <c r="D1388" i="4"/>
  <c r="E1388" i="4" s="1"/>
  <c r="F1388" i="4"/>
  <c r="A1388" i="4" s="1"/>
  <c r="C1389" i="4"/>
  <c r="D1389" i="4"/>
  <c r="C1390" i="4"/>
  <c r="D1390" i="4"/>
  <c r="C1391" i="4"/>
  <c r="D1391" i="4"/>
  <c r="E1391" i="4"/>
  <c r="F1391" i="4"/>
  <c r="A1391" i="4" s="1"/>
  <c r="C1392" i="4"/>
  <c r="D1392" i="4"/>
  <c r="F1392" i="4" s="1"/>
  <c r="A1392" i="4" s="1"/>
  <c r="C1393" i="4"/>
  <c r="D1393" i="4"/>
  <c r="C1394" i="4"/>
  <c r="D1394" i="4"/>
  <c r="F1394" i="4" s="1"/>
  <c r="A1394" i="4" s="1"/>
  <c r="E1394" i="4"/>
  <c r="C1395" i="4"/>
  <c r="D1395" i="4"/>
  <c r="E1395" i="4" s="1"/>
  <c r="F1395" i="4"/>
  <c r="A1395" i="4" s="1"/>
  <c r="C1396" i="4"/>
  <c r="D1396" i="4"/>
  <c r="E1396" i="4" s="1"/>
  <c r="C1397" i="4"/>
  <c r="D1397" i="4"/>
  <c r="F1397" i="4" s="1"/>
  <c r="A1397" i="4" s="1"/>
  <c r="C1398" i="4"/>
  <c r="D1398" i="4"/>
  <c r="F1398" i="4" s="1"/>
  <c r="A1398" i="4" s="1"/>
  <c r="C1399" i="4"/>
  <c r="D1399" i="4"/>
  <c r="F1399" i="4" s="1"/>
  <c r="A1399" i="4" s="1"/>
  <c r="C1400" i="4"/>
  <c r="D1400" i="4"/>
  <c r="E1400" i="4" s="1"/>
  <c r="F1400" i="4"/>
  <c r="A1400" i="4" s="1"/>
  <c r="C1401" i="4"/>
  <c r="D1401" i="4"/>
  <c r="E1401" i="4" s="1"/>
  <c r="F1401" i="4"/>
  <c r="A1401" i="4" s="1"/>
  <c r="C1402" i="4"/>
  <c r="D1402" i="4"/>
  <c r="E1402" i="4" s="1"/>
  <c r="F1402" i="4"/>
  <c r="A1402" i="4" s="1"/>
  <c r="C1403" i="4"/>
  <c r="D1403" i="4"/>
  <c r="F1403" i="4" s="1"/>
  <c r="A1403" i="4" s="1"/>
  <c r="C1404" i="4"/>
  <c r="D1404" i="4"/>
  <c r="F1404" i="4" s="1"/>
  <c r="A1404" i="4" s="1"/>
  <c r="E1404" i="4"/>
  <c r="C1405" i="4"/>
  <c r="D1405" i="4"/>
  <c r="E1405" i="4" s="1"/>
  <c r="A1406" i="4"/>
  <c r="C1406" i="4"/>
  <c r="D1406" i="4"/>
  <c r="E1406" i="4"/>
  <c r="F1406" i="4"/>
  <c r="C1407" i="4"/>
  <c r="D1407" i="4"/>
  <c r="E1407" i="4" s="1"/>
  <c r="C1408" i="4"/>
  <c r="D1408" i="4"/>
  <c r="F1408" i="4" s="1"/>
  <c r="A1408" i="4" s="1"/>
  <c r="C1409" i="4"/>
  <c r="D1409" i="4"/>
  <c r="F1409" i="4" s="1"/>
  <c r="A1409" i="4" s="1"/>
  <c r="C1410" i="4"/>
  <c r="D1410" i="4"/>
  <c r="E1410" i="4" s="1"/>
  <c r="C1411" i="4"/>
  <c r="D1411" i="4"/>
  <c r="F1411" i="4" s="1"/>
  <c r="A1411" i="4" s="1"/>
  <c r="C1412" i="4"/>
  <c r="D1412" i="4"/>
  <c r="F1412" i="4" s="1"/>
  <c r="A1412" i="4" s="1"/>
  <c r="E1412" i="4"/>
  <c r="C1413" i="4"/>
  <c r="D1413" i="4"/>
  <c r="F1413" i="4" s="1"/>
  <c r="A1413" i="4" s="1"/>
  <c r="C1414" i="4"/>
  <c r="D1414" i="4"/>
  <c r="E1414" i="4" s="1"/>
  <c r="C1415" i="4"/>
  <c r="D1415" i="4"/>
  <c r="C1416" i="4"/>
  <c r="D1416" i="4"/>
  <c r="E1416" i="4" s="1"/>
  <c r="C1417" i="4"/>
  <c r="D1417" i="4"/>
  <c r="C1418" i="4"/>
  <c r="D1418" i="4"/>
  <c r="C1419" i="4"/>
  <c r="D1419" i="4"/>
  <c r="E1419" i="4" s="1"/>
  <c r="C1420" i="4"/>
  <c r="D1420" i="4"/>
  <c r="E1420" i="4" s="1"/>
  <c r="C1421" i="4"/>
  <c r="D1421" i="4"/>
  <c r="F1421" i="4" s="1"/>
  <c r="A1421" i="4" s="1"/>
  <c r="C1422" i="4"/>
  <c r="D1422" i="4"/>
  <c r="E1422" i="4" s="1"/>
  <c r="F1422" i="4"/>
  <c r="A1422" i="4" s="1"/>
  <c r="C1423" i="4"/>
  <c r="D1423" i="4"/>
  <c r="E1423" i="4" s="1"/>
  <c r="A1424" i="4"/>
  <c r="C1424" i="4"/>
  <c r="D1424" i="4"/>
  <c r="F1424" i="4" s="1"/>
  <c r="E1424" i="4"/>
  <c r="C1425" i="4"/>
  <c r="D1425" i="4"/>
  <c r="E1425" i="4" s="1"/>
  <c r="C1426" i="4"/>
  <c r="D1426" i="4"/>
  <c r="E1426" i="4" s="1"/>
  <c r="C1427" i="4"/>
  <c r="D1427" i="4"/>
  <c r="E1427" i="4" s="1"/>
  <c r="C1428" i="4"/>
  <c r="D1428" i="4"/>
  <c r="C1429" i="4"/>
  <c r="D1429" i="4"/>
  <c r="F1429" i="4" s="1"/>
  <c r="A1429" i="4" s="1"/>
  <c r="C1430" i="4"/>
  <c r="D1430" i="4"/>
  <c r="F1430" i="4" s="1"/>
  <c r="A1430" i="4" s="1"/>
  <c r="C1431" i="4"/>
  <c r="D1431" i="4"/>
  <c r="E1431" i="4" s="1"/>
  <c r="C1432" i="4"/>
  <c r="D1432" i="4"/>
  <c r="E1432" i="4" s="1"/>
  <c r="C1433" i="4"/>
  <c r="D1433" i="4"/>
  <c r="F1433" i="4" s="1"/>
  <c r="A1433" i="4" s="1"/>
  <c r="C1434" i="4"/>
  <c r="D1434" i="4"/>
  <c r="E1434" i="4" s="1"/>
  <c r="C1435" i="4"/>
  <c r="D1435" i="4"/>
  <c r="F1435" i="4" s="1"/>
  <c r="A1435" i="4" s="1"/>
  <c r="C1436" i="4"/>
  <c r="D1436" i="4"/>
  <c r="F1436" i="4" s="1"/>
  <c r="A1436" i="4" s="1"/>
  <c r="E1436" i="4"/>
  <c r="C1437" i="4"/>
  <c r="D1437" i="4"/>
  <c r="C1438" i="4"/>
  <c r="D1438" i="4"/>
  <c r="E1438" i="4" s="1"/>
  <c r="C1439" i="4"/>
  <c r="D1439" i="4"/>
  <c r="E1439" i="4" s="1"/>
  <c r="C1440" i="4"/>
  <c r="D1440" i="4"/>
  <c r="C1441" i="4"/>
  <c r="D1441" i="4"/>
  <c r="F1441" i="4" s="1"/>
  <c r="A1441" i="4" s="1"/>
  <c r="E1441" i="4"/>
  <c r="C1442" i="4"/>
  <c r="D1442" i="4"/>
  <c r="E1442" i="4" s="1"/>
  <c r="C1443" i="4"/>
  <c r="D1443" i="4"/>
  <c r="F1443" i="4" s="1"/>
  <c r="A1443" i="4" s="1"/>
  <c r="E1443" i="4"/>
  <c r="C1444" i="4"/>
  <c r="D1444" i="4"/>
  <c r="C1445" i="4"/>
  <c r="D1445" i="4"/>
  <c r="F1445" i="4" s="1"/>
  <c r="A1445" i="4" s="1"/>
  <c r="C1446" i="4"/>
  <c r="D1446" i="4"/>
  <c r="E1446" i="4" s="1"/>
  <c r="C1447" i="4"/>
  <c r="D1447" i="4"/>
  <c r="E1447" i="4" s="1"/>
  <c r="C1448" i="4"/>
  <c r="D1448" i="4"/>
  <c r="E1448" i="4"/>
  <c r="F1448" i="4"/>
  <c r="A1448" i="4" s="1"/>
  <c r="C1449" i="4"/>
  <c r="D1449" i="4"/>
  <c r="F1449" i="4" s="1"/>
  <c r="A1449" i="4" s="1"/>
  <c r="E1449" i="4"/>
  <c r="C1450" i="4"/>
  <c r="D1450" i="4"/>
  <c r="C1451" i="4"/>
  <c r="D1451" i="4"/>
  <c r="E1451" i="4"/>
  <c r="F1451" i="4"/>
  <c r="A1451" i="4" s="1"/>
  <c r="C1452" i="4"/>
  <c r="D1452" i="4"/>
  <c r="C1453" i="4"/>
  <c r="D1453" i="4"/>
  <c r="C1454" i="4"/>
  <c r="D1454" i="4"/>
  <c r="E1454" i="4" s="1"/>
  <c r="F1454" i="4"/>
  <c r="A1454" i="4" s="1"/>
  <c r="C1455" i="4"/>
  <c r="D1455" i="4"/>
  <c r="E1455" i="4"/>
  <c r="F1455" i="4"/>
  <c r="A1455" i="4" s="1"/>
  <c r="C1456" i="4"/>
  <c r="D1456" i="4"/>
  <c r="E1456" i="4" s="1"/>
  <c r="C1457" i="4"/>
  <c r="D1457" i="4"/>
  <c r="C1458" i="4"/>
  <c r="D1458" i="4"/>
  <c r="E1458" i="4" s="1"/>
  <c r="A1459" i="4"/>
  <c r="C1459" i="4"/>
  <c r="D1459" i="4"/>
  <c r="E1459" i="4" s="1"/>
  <c r="F1459" i="4"/>
  <c r="C1460" i="4"/>
  <c r="D1460" i="4"/>
  <c r="F1460" i="4" s="1"/>
  <c r="A1460" i="4" s="1"/>
  <c r="C1461" i="4"/>
  <c r="D1461" i="4"/>
  <c r="E1461" i="4"/>
  <c r="F1461" i="4"/>
  <c r="A1461" i="4" s="1"/>
  <c r="C1462" i="4"/>
  <c r="D1462" i="4"/>
  <c r="C1463" i="4"/>
  <c r="D1463" i="4"/>
  <c r="C1464" i="4"/>
  <c r="D1464" i="4"/>
  <c r="C1465" i="4"/>
  <c r="D1465" i="4"/>
  <c r="E1465" i="4" s="1"/>
  <c r="F1465" i="4"/>
  <c r="A1465" i="4" s="1"/>
  <c r="C1466" i="4"/>
  <c r="D1466" i="4"/>
  <c r="E1466" i="4" s="1"/>
  <c r="C1467" i="4"/>
  <c r="D1467" i="4"/>
  <c r="E1467" i="4" s="1"/>
  <c r="C1468" i="4"/>
  <c r="D1468" i="4"/>
  <c r="E1468" i="4" s="1"/>
  <c r="F1468" i="4"/>
  <c r="A1468" i="4" s="1"/>
  <c r="A1469" i="4"/>
  <c r="C1469" i="4"/>
  <c r="D1469" i="4"/>
  <c r="F1469" i="4" s="1"/>
  <c r="E1469" i="4"/>
  <c r="C1470" i="4"/>
  <c r="D1470" i="4"/>
  <c r="E1470" i="4" s="1"/>
  <c r="C1471" i="4"/>
  <c r="D1471" i="4"/>
  <c r="C1472" i="4"/>
  <c r="D1472" i="4"/>
  <c r="E1472" i="4" s="1"/>
  <c r="C1473" i="4"/>
  <c r="D1473" i="4"/>
  <c r="E1473" i="4" s="1"/>
  <c r="C1474" i="4"/>
  <c r="D1474" i="4"/>
  <c r="E1474" i="4" s="1"/>
  <c r="C1475" i="4"/>
  <c r="D1475" i="4"/>
  <c r="E1475" i="4" s="1"/>
  <c r="C1476" i="4"/>
  <c r="D1476" i="4"/>
  <c r="C1477" i="4"/>
  <c r="D1477" i="4"/>
  <c r="F1477" i="4" s="1"/>
  <c r="A1477" i="4" s="1"/>
  <c r="C1478" i="4"/>
  <c r="D1478" i="4"/>
  <c r="C1479" i="4"/>
  <c r="D1479" i="4"/>
  <c r="E1479" i="4" s="1"/>
  <c r="C1480" i="4"/>
  <c r="D1480" i="4"/>
  <c r="E1480" i="4" s="1"/>
  <c r="C1481" i="4"/>
  <c r="D1481" i="4"/>
  <c r="F1481" i="4" s="1"/>
  <c r="A1481" i="4" s="1"/>
  <c r="C1482" i="4"/>
  <c r="D1482" i="4"/>
  <c r="E1482" i="4" s="1"/>
  <c r="C1483" i="4"/>
  <c r="D1483" i="4"/>
  <c r="F1483" i="4" s="1"/>
  <c r="A1483" i="4" s="1"/>
  <c r="C1484" i="4"/>
  <c r="D1484" i="4"/>
  <c r="F1484" i="4" s="1"/>
  <c r="A1484" i="4" s="1"/>
  <c r="E1484" i="4"/>
  <c r="C1485" i="4"/>
  <c r="D1485" i="4"/>
  <c r="C1486" i="4"/>
  <c r="D1486" i="4"/>
  <c r="E1486" i="4" s="1"/>
  <c r="C1487" i="4"/>
  <c r="D1487" i="4"/>
  <c r="E1487" i="4" s="1"/>
  <c r="A1488" i="4"/>
  <c r="C1488" i="4"/>
  <c r="D1488" i="4"/>
  <c r="F1488" i="4" s="1"/>
  <c r="C1489" i="4"/>
  <c r="D1489" i="4"/>
  <c r="F1489" i="4" s="1"/>
  <c r="A1489" i="4" s="1"/>
  <c r="E1489" i="4"/>
  <c r="C1490" i="4"/>
  <c r="D1490" i="4"/>
  <c r="E1490" i="4" s="1"/>
  <c r="C1491" i="4"/>
  <c r="D1491" i="4"/>
  <c r="E1491" i="4"/>
  <c r="F1491" i="4"/>
  <c r="A1491" i="4" s="1"/>
  <c r="C1492" i="4"/>
  <c r="D1492" i="4"/>
  <c r="C1493" i="4"/>
  <c r="D1493" i="4"/>
  <c r="F1493" i="4" s="1"/>
  <c r="A1493" i="4" s="1"/>
  <c r="C1494" i="4"/>
  <c r="D1494" i="4"/>
  <c r="E1494" i="4"/>
  <c r="F1494" i="4"/>
  <c r="A1494" i="4" s="1"/>
  <c r="C1495" i="4"/>
  <c r="D1495" i="4"/>
  <c r="E1495" i="4" s="1"/>
  <c r="C1496" i="4"/>
  <c r="D1496" i="4"/>
  <c r="E1496" i="4" s="1"/>
  <c r="C1497" i="4"/>
  <c r="D1497" i="4"/>
  <c r="C1498" i="4"/>
  <c r="D1498" i="4"/>
  <c r="C1499" i="4"/>
  <c r="D1499" i="4"/>
  <c r="E1499" i="4" s="1"/>
  <c r="C1500" i="4"/>
  <c r="D1500" i="4"/>
  <c r="C1501" i="4"/>
  <c r="D1501" i="4"/>
  <c r="C1502" i="4"/>
  <c r="D1502" i="4"/>
  <c r="E1502" i="4"/>
  <c r="F1502" i="4"/>
  <c r="A1502" i="4" s="1"/>
  <c r="A1503" i="4"/>
  <c r="C1503" i="4"/>
  <c r="D1503" i="4"/>
  <c r="E1503" i="4"/>
  <c r="F1503" i="4"/>
  <c r="C1504" i="4"/>
  <c r="D1504" i="4"/>
  <c r="E1504" i="4" s="1"/>
  <c r="C1505" i="4"/>
  <c r="D1505" i="4"/>
  <c r="F1505" i="4" s="1"/>
  <c r="A1505" i="4" s="1"/>
  <c r="C1506" i="4"/>
  <c r="D1506" i="4"/>
  <c r="E1506" i="4" s="1"/>
  <c r="C1507" i="4"/>
  <c r="D1507" i="4"/>
  <c r="E1507" i="4"/>
  <c r="F1507" i="4"/>
  <c r="A1507" i="4" s="1"/>
  <c r="C1508" i="4"/>
  <c r="D1508" i="4"/>
  <c r="C1509" i="4"/>
  <c r="D1509" i="4"/>
  <c r="E1509" i="4" s="1"/>
  <c r="C1510" i="4"/>
  <c r="D1510" i="4"/>
  <c r="E1510" i="4" s="1"/>
  <c r="F1510" i="4"/>
  <c r="A1510" i="4" s="1"/>
  <c r="C1511" i="4"/>
  <c r="D1511" i="4"/>
  <c r="C1512" i="4"/>
  <c r="D1512" i="4"/>
  <c r="C1513" i="4"/>
  <c r="D1513" i="4"/>
  <c r="F1513" i="4" s="1"/>
  <c r="A1513" i="4" s="1"/>
  <c r="E1513" i="4"/>
  <c r="C1514" i="4"/>
  <c r="C1515" i="4"/>
  <c r="D1515" i="4"/>
  <c r="E1515" i="4" s="1"/>
  <c r="C1516" i="4"/>
  <c r="D1516" i="4"/>
  <c r="F1516" i="4" s="1"/>
  <c r="A1516" i="4" s="1"/>
  <c r="C1517" i="4"/>
  <c r="D1517" i="4"/>
  <c r="C1518" i="4"/>
  <c r="D1518" i="4"/>
  <c r="F1518" i="4" s="1"/>
  <c r="A1518" i="4" s="1"/>
  <c r="D1519" i="4"/>
  <c r="E1519" i="4" s="1"/>
  <c r="A1520" i="4"/>
  <c r="C1520" i="4"/>
  <c r="D1520" i="4"/>
  <c r="F1520" i="4" s="1"/>
  <c r="C1521" i="4"/>
  <c r="D1521" i="4"/>
  <c r="C1522" i="4"/>
  <c r="D1522" i="4"/>
  <c r="C1523" i="4"/>
  <c r="D1523" i="4"/>
  <c r="E1523" i="4" s="1"/>
  <c r="C1524" i="4"/>
  <c r="D1524" i="4"/>
  <c r="E1524" i="4" s="1"/>
  <c r="C1525" i="4"/>
  <c r="D1525" i="4"/>
  <c r="E1525" i="4" s="1"/>
  <c r="F1525" i="4"/>
  <c r="A1525" i="4" s="1"/>
  <c r="C1526" i="4"/>
  <c r="D1526" i="4"/>
  <c r="E1526" i="4" s="1"/>
  <c r="C1527" i="4"/>
  <c r="D1527" i="4"/>
  <c r="E1527" i="4" s="1"/>
  <c r="C1528" i="4"/>
  <c r="D1528" i="4"/>
  <c r="C1529" i="4"/>
  <c r="D1529" i="4"/>
  <c r="F1529" i="4" s="1"/>
  <c r="A1529" i="4" s="1"/>
  <c r="C1530" i="4"/>
  <c r="D1530" i="4"/>
  <c r="E1530" i="4" s="1"/>
  <c r="C1531" i="4"/>
  <c r="D1531" i="4"/>
  <c r="F1531" i="4" s="1"/>
  <c r="A1531" i="4" s="1"/>
  <c r="C1532" i="4"/>
  <c r="D1532" i="4"/>
  <c r="E1532" i="4"/>
  <c r="F1532" i="4"/>
  <c r="A1532" i="4" s="1"/>
  <c r="C1533" i="4"/>
  <c r="D1533" i="4"/>
  <c r="F1533" i="4" s="1"/>
  <c r="A1533" i="4" s="1"/>
  <c r="E1533" i="4"/>
  <c r="C1534" i="4"/>
  <c r="D1534" i="4"/>
  <c r="E1534" i="4" s="1"/>
  <c r="C1535" i="4"/>
  <c r="D1535" i="4"/>
  <c r="E1535" i="4" s="1"/>
  <c r="C1536" i="4"/>
  <c r="D1536" i="4"/>
  <c r="E1536" i="4" s="1"/>
  <c r="F1536" i="4"/>
  <c r="A1536" i="4" s="1"/>
  <c r="C1537" i="4"/>
  <c r="D1537" i="4"/>
  <c r="C1538" i="4"/>
  <c r="D1538" i="4"/>
  <c r="F1538" i="4" s="1"/>
  <c r="A1538" i="4" s="1"/>
  <c r="E1538" i="4"/>
  <c r="C1539" i="4"/>
  <c r="D1539" i="4"/>
  <c r="E1539" i="4" s="1"/>
  <c r="C1540" i="4"/>
  <c r="D1540" i="4"/>
  <c r="E1540" i="4" s="1"/>
  <c r="C1541" i="4"/>
  <c r="D1541" i="4"/>
  <c r="F1541" i="4" s="1"/>
  <c r="A1541" i="4" s="1"/>
  <c r="C1542" i="4"/>
  <c r="D1542" i="4"/>
  <c r="E1542" i="4" s="1"/>
  <c r="F1542" i="4"/>
  <c r="A1542" i="4" s="1"/>
  <c r="C1543" i="4"/>
  <c r="D1543" i="4"/>
  <c r="F1543" i="4" s="1"/>
  <c r="A1543" i="4" s="1"/>
  <c r="C1544" i="4"/>
  <c r="D1544" i="4"/>
  <c r="F1544" i="4" s="1"/>
  <c r="A1544" i="4" s="1"/>
  <c r="C1545" i="4"/>
  <c r="D1545" i="4"/>
  <c r="E1545" i="4" s="1"/>
  <c r="F1545" i="4"/>
  <c r="A1545" i="4" s="1"/>
  <c r="C1546" i="4"/>
  <c r="D1546" i="4"/>
  <c r="E1546" i="4" s="1"/>
  <c r="C1547" i="4"/>
  <c r="D1547" i="4"/>
  <c r="E1547" i="4" s="1"/>
  <c r="F1547" i="4"/>
  <c r="A1547" i="4" s="1"/>
  <c r="C1548" i="4"/>
  <c r="D1548" i="4"/>
  <c r="F1548" i="4" s="1"/>
  <c r="A1548" i="4" s="1"/>
  <c r="E1548" i="4"/>
  <c r="C1549" i="4"/>
  <c r="D1549" i="4"/>
  <c r="C1550" i="4"/>
  <c r="D1550" i="4"/>
  <c r="F1550" i="4" s="1"/>
  <c r="A1550" i="4" s="1"/>
  <c r="C1551" i="4"/>
  <c r="D1551" i="4"/>
  <c r="F1551" i="4" s="1"/>
  <c r="A1551" i="4" s="1"/>
  <c r="E1551" i="4"/>
  <c r="A1552" i="4"/>
  <c r="C1552" i="4"/>
  <c r="D1552" i="4"/>
  <c r="E1552" i="4" s="1"/>
  <c r="F1552" i="4"/>
  <c r="A1553" i="4"/>
  <c r="C1553" i="4"/>
  <c r="D1553" i="4"/>
  <c r="F1553" i="4" s="1"/>
  <c r="C1554" i="4"/>
  <c r="D1554" i="4"/>
  <c r="E1554" i="4" s="1"/>
  <c r="F1554" i="4"/>
  <c r="A1554" i="4" s="1"/>
  <c r="C1555" i="4"/>
  <c r="D1555" i="4"/>
  <c r="C1556" i="4"/>
  <c r="D1556" i="4"/>
  <c r="E1556" i="4" s="1"/>
  <c r="C1557" i="4"/>
  <c r="D1557" i="4"/>
  <c r="C1558" i="4"/>
  <c r="D1558" i="4"/>
  <c r="E1558" i="4" s="1"/>
  <c r="F1558" i="4"/>
  <c r="A1558" i="4" s="1"/>
  <c r="A1559" i="4"/>
  <c r="C1559" i="4"/>
  <c r="D1559" i="4"/>
  <c r="E1559" i="4"/>
  <c r="F1559" i="4"/>
  <c r="C1560" i="4"/>
  <c r="D1560" i="4"/>
  <c r="C1561" i="4"/>
  <c r="D1561" i="4"/>
  <c r="C1562" i="4"/>
  <c r="D1562" i="4"/>
  <c r="C1563" i="4"/>
  <c r="D1563" i="4"/>
  <c r="F1563" i="4" s="1"/>
  <c r="A1563" i="4" s="1"/>
  <c r="E1563" i="4"/>
  <c r="A1564" i="4"/>
  <c r="C1564" i="4"/>
  <c r="D1564" i="4"/>
  <c r="E1564" i="4" s="1"/>
  <c r="F1564" i="4"/>
  <c r="C1565" i="4"/>
  <c r="D1565" i="4"/>
  <c r="F1565" i="4" s="1"/>
  <c r="A1565" i="4" s="1"/>
  <c r="C1566" i="4"/>
  <c r="D1566" i="4"/>
  <c r="E1566" i="4" s="1"/>
  <c r="F1566" i="4"/>
  <c r="A1566" i="4" s="1"/>
  <c r="C1567" i="4"/>
  <c r="D1567" i="4"/>
  <c r="C1568" i="4"/>
  <c r="D1568" i="4"/>
  <c r="E1568" i="4" s="1"/>
  <c r="C1569" i="4"/>
  <c r="D1569" i="4"/>
  <c r="E1569" i="4" s="1"/>
  <c r="C1570" i="4"/>
  <c r="D1570" i="4"/>
  <c r="E1570" i="4" s="1"/>
  <c r="F1570" i="4"/>
  <c r="A1570" i="4" s="1"/>
  <c r="C1571" i="4"/>
  <c r="C1572" i="4"/>
  <c r="D1572" i="4"/>
  <c r="C1573" i="4"/>
  <c r="D1573" i="4"/>
  <c r="E1573" i="4" s="1"/>
  <c r="C1574" i="4"/>
  <c r="D1574" i="4"/>
  <c r="E1574" i="4" s="1"/>
  <c r="C1575" i="4"/>
  <c r="D1575" i="4"/>
  <c r="E1575" i="4"/>
  <c r="F1575" i="4"/>
  <c r="A1575" i="4" s="1"/>
  <c r="C1576" i="4"/>
  <c r="D1576" i="4"/>
  <c r="C1577" i="4"/>
  <c r="D1577" i="4"/>
  <c r="C1578" i="4"/>
  <c r="D1578" i="4"/>
  <c r="E1578" i="4" s="1"/>
  <c r="C1579" i="4"/>
  <c r="D1579" i="4"/>
  <c r="F1579" i="4" s="1"/>
  <c r="A1579" i="4" s="1"/>
  <c r="D1580" i="4"/>
  <c r="E1580" i="4" s="1"/>
  <c r="F1580" i="4"/>
  <c r="A1580" i="4" s="1"/>
  <c r="C1581" i="4"/>
  <c r="D1581" i="4"/>
  <c r="C1582" i="4"/>
  <c r="D1582" i="4"/>
  <c r="C1583" i="4"/>
  <c r="D1583" i="4"/>
  <c r="F1583" i="4" s="1"/>
  <c r="A1583" i="4" s="1"/>
  <c r="C1584" i="4"/>
  <c r="D1584" i="4"/>
  <c r="F1584" i="4" s="1"/>
  <c r="A1584" i="4" s="1"/>
  <c r="C1585" i="4"/>
  <c r="D1585" i="4"/>
  <c r="A1586" i="4"/>
  <c r="C1586" i="4"/>
  <c r="D1586" i="4"/>
  <c r="E1586" i="4"/>
  <c r="F1586" i="4"/>
  <c r="C1587" i="4"/>
  <c r="D1587" i="4"/>
  <c r="E1587" i="4" s="1"/>
  <c r="C1588" i="4"/>
  <c r="D1588" i="4"/>
  <c r="F1588" i="4" s="1"/>
  <c r="A1588" i="4" s="1"/>
  <c r="E1588" i="4"/>
  <c r="C1589" i="4"/>
  <c r="D1589" i="4"/>
  <c r="F1589" i="4" s="1"/>
  <c r="A1589" i="4" s="1"/>
  <c r="C1590" i="4"/>
  <c r="D1590" i="4"/>
  <c r="C1591" i="4"/>
  <c r="D1591" i="4"/>
  <c r="E1591" i="4"/>
  <c r="F1591" i="4"/>
  <c r="A1591" i="4" s="1"/>
  <c r="D1592" i="4"/>
  <c r="F1592" i="4" s="1"/>
  <c r="A1592" i="4" s="1"/>
  <c r="C1593" i="4"/>
  <c r="D1593" i="4"/>
  <c r="F1593" i="4" s="1"/>
  <c r="A1593" i="4" s="1"/>
  <c r="E1593" i="4"/>
  <c r="C1594" i="4"/>
  <c r="D1594" i="4"/>
  <c r="E1594" i="4" s="1"/>
  <c r="C1595" i="4"/>
  <c r="D1595" i="4"/>
  <c r="F1595" i="4" s="1"/>
  <c r="A1595" i="4" s="1"/>
  <c r="C1596" i="4"/>
  <c r="D1596" i="4"/>
  <c r="E1596" i="4" s="1"/>
  <c r="C1597" i="4"/>
  <c r="D1597" i="4"/>
  <c r="E1597" i="4"/>
  <c r="F1597" i="4"/>
  <c r="A1597" i="4" s="1"/>
  <c r="C1598" i="4"/>
  <c r="D1598" i="4"/>
  <c r="E1598" i="4" s="1"/>
  <c r="C1599" i="4"/>
  <c r="D1599" i="4"/>
  <c r="E1599" i="4" s="1"/>
  <c r="C1600" i="4"/>
  <c r="D1600" i="4"/>
  <c r="F1600" i="4" s="1"/>
  <c r="A1600" i="4" s="1"/>
  <c r="E1600" i="4"/>
  <c r="C1601" i="4"/>
  <c r="D1601" i="4"/>
  <c r="C1602" i="4"/>
  <c r="D1602" i="4"/>
  <c r="E1602" i="4" s="1"/>
  <c r="C1603" i="4"/>
  <c r="D1603" i="4"/>
  <c r="E1603" i="4" s="1"/>
  <c r="C1604" i="4"/>
  <c r="D1604" i="4"/>
  <c r="F1604" i="4" s="1"/>
  <c r="A1604" i="4" s="1"/>
  <c r="E1604" i="4"/>
  <c r="C1605" i="4"/>
  <c r="D1605" i="4"/>
  <c r="F1605" i="4" s="1"/>
  <c r="A1605" i="4" s="1"/>
  <c r="E1605" i="4"/>
  <c r="C1606" i="4"/>
  <c r="D1606" i="4"/>
  <c r="C1607" i="4"/>
  <c r="D1607" i="4"/>
  <c r="E1607" i="4" s="1"/>
  <c r="C1608" i="4"/>
  <c r="D1608" i="4"/>
  <c r="E1608" i="4" s="1"/>
  <c r="F1608" i="4"/>
  <c r="A1608" i="4" s="1"/>
  <c r="C1609" i="4"/>
  <c r="D1609" i="4"/>
  <c r="E1609" i="4" s="1"/>
  <c r="C1610" i="4"/>
  <c r="D1610" i="4"/>
  <c r="F1610" i="4" s="1"/>
  <c r="A1610" i="4" s="1"/>
  <c r="C1611" i="4"/>
  <c r="D1611" i="4"/>
  <c r="E1611" i="4"/>
  <c r="F1611" i="4"/>
  <c r="A1611" i="4" s="1"/>
  <c r="D1612" i="4"/>
  <c r="C1613" i="4"/>
  <c r="D1613" i="4"/>
  <c r="C1614" i="4"/>
  <c r="D1614" i="4"/>
  <c r="E1614" i="4"/>
  <c r="F1614" i="4"/>
  <c r="A1614" i="4" s="1"/>
  <c r="C1615" i="4"/>
  <c r="D1615" i="4"/>
  <c r="F1615" i="4" s="1"/>
  <c r="A1615" i="4" s="1"/>
  <c r="E1615" i="4"/>
  <c r="C1616" i="4"/>
  <c r="D1616" i="4"/>
  <c r="F1616" i="4" s="1"/>
  <c r="A1616" i="4" s="1"/>
  <c r="C1617" i="4"/>
  <c r="D1617" i="4"/>
  <c r="E1617" i="4" s="1"/>
  <c r="C1618" i="4"/>
  <c r="D1618" i="4"/>
  <c r="C1619" i="4"/>
  <c r="D1619" i="4"/>
  <c r="F1619" i="4" s="1"/>
  <c r="A1619" i="4" s="1"/>
  <c r="E1619" i="4"/>
  <c r="C1620" i="4"/>
  <c r="D1620" i="4"/>
  <c r="F1620" i="4" s="1"/>
  <c r="A1620" i="4" s="1"/>
  <c r="C1621" i="4"/>
  <c r="D1621" i="4"/>
  <c r="E1621" i="4" s="1"/>
  <c r="C1622" i="4"/>
  <c r="D1622" i="4"/>
  <c r="F1622" i="4" s="1"/>
  <c r="A1622" i="4" s="1"/>
  <c r="D1623" i="4"/>
  <c r="E1623" i="4"/>
  <c r="F1623" i="4"/>
  <c r="A1623" i="4" s="1"/>
  <c r="C1624" i="4"/>
  <c r="D1624" i="4"/>
  <c r="E1624" i="4" s="1"/>
  <c r="C1625" i="4"/>
  <c r="D1625" i="4"/>
  <c r="F1625" i="4" s="1"/>
  <c r="A1625" i="4" s="1"/>
  <c r="C1626" i="4"/>
  <c r="D1626" i="4"/>
  <c r="E1626" i="4"/>
  <c r="F1626" i="4"/>
  <c r="A1626" i="4" s="1"/>
  <c r="C1627" i="4"/>
  <c r="D1627" i="4"/>
  <c r="E1627" i="4" s="1"/>
  <c r="C1628" i="4"/>
  <c r="D1628" i="4"/>
  <c r="F1628" i="4" s="1"/>
  <c r="A1628" i="4" s="1"/>
  <c r="C1629" i="4"/>
  <c r="D1629" i="4"/>
  <c r="E1629" i="4" s="1"/>
  <c r="C1630" i="4"/>
  <c r="D1630" i="4"/>
  <c r="E1630" i="4" s="1"/>
  <c r="A1631" i="4"/>
  <c r="C1631" i="4"/>
  <c r="D1631" i="4"/>
  <c r="E1631" i="4"/>
  <c r="F1631" i="4"/>
  <c r="C1632" i="4"/>
  <c r="D1632" i="4"/>
  <c r="E1632" i="4" s="1"/>
  <c r="F1632" i="4"/>
  <c r="A1632" i="4" s="1"/>
  <c r="C1633" i="4"/>
  <c r="D1633" i="4"/>
  <c r="E1633" i="4" s="1"/>
  <c r="C1634" i="4"/>
  <c r="D1634" i="4"/>
  <c r="C1635" i="4"/>
  <c r="D1635" i="4"/>
  <c r="E1635" i="4"/>
  <c r="F1635" i="4"/>
  <c r="A1635" i="4" s="1"/>
  <c r="C1636" i="4"/>
  <c r="D1636" i="4"/>
  <c r="F1636" i="4" s="1"/>
  <c r="A1636" i="4" s="1"/>
  <c r="E1636" i="4"/>
  <c r="C1637" i="4"/>
  <c r="D1637" i="4"/>
  <c r="F1637" i="4" s="1"/>
  <c r="A1637" i="4" s="1"/>
  <c r="C1638" i="4"/>
  <c r="D1638" i="4"/>
  <c r="E1638" i="4" s="1"/>
  <c r="C1639" i="4"/>
  <c r="D1639" i="4"/>
  <c r="E1639" i="4" s="1"/>
  <c r="F1639" i="4"/>
  <c r="A1639" i="4" s="1"/>
  <c r="D1640" i="4"/>
  <c r="E1640" i="4" s="1"/>
  <c r="C1641" i="4"/>
  <c r="D1641" i="4"/>
  <c r="E1641" i="4"/>
  <c r="F1641" i="4"/>
  <c r="A1641" i="4" s="1"/>
  <c r="C1642" i="4"/>
  <c r="D1642" i="4"/>
  <c r="E1642" i="4" s="1"/>
  <c r="C1643" i="4"/>
  <c r="D1643" i="4"/>
  <c r="C1644" i="4"/>
  <c r="D1644" i="4"/>
  <c r="E1644" i="4" s="1"/>
  <c r="C1645" i="4"/>
  <c r="D1645" i="4"/>
  <c r="E1645" i="4" s="1"/>
  <c r="F1645" i="4"/>
  <c r="A1645" i="4" s="1"/>
  <c r="C1646" i="4"/>
  <c r="D1646" i="4"/>
  <c r="E1646" i="4" s="1"/>
  <c r="C1647" i="4"/>
  <c r="D1647" i="4"/>
  <c r="E1647" i="4" s="1"/>
  <c r="C1648" i="4"/>
  <c r="D1648" i="4"/>
  <c r="F1648" i="4" s="1"/>
  <c r="A1648" i="4" s="1"/>
  <c r="C1649" i="4"/>
  <c r="D1649" i="4"/>
  <c r="C1650" i="4"/>
  <c r="D1650" i="4"/>
  <c r="E1650" i="4" s="1"/>
  <c r="F1650" i="4"/>
  <c r="A1650" i="4" s="1"/>
  <c r="C1651" i="4"/>
  <c r="D1651" i="4"/>
  <c r="C1652" i="4"/>
  <c r="D1652" i="4"/>
  <c r="C1653" i="4"/>
  <c r="C1654" i="4"/>
  <c r="D1654" i="4"/>
  <c r="C1655" i="4"/>
  <c r="D1655" i="4"/>
  <c r="C1656" i="4"/>
  <c r="D1656" i="4"/>
  <c r="C1657" i="4"/>
  <c r="C1658" i="4"/>
  <c r="D1658" i="4"/>
  <c r="E1658" i="4" s="1"/>
  <c r="F1658" i="4"/>
  <c r="A1658" i="4" s="1"/>
  <c r="C1659" i="4"/>
  <c r="C1660" i="4"/>
  <c r="D1660" i="4"/>
  <c r="C1661" i="4"/>
  <c r="D1661" i="4"/>
  <c r="C1662" i="4"/>
  <c r="D1662" i="4"/>
  <c r="C1663" i="4"/>
  <c r="D1663" i="4"/>
  <c r="D1664" i="4"/>
  <c r="E1664" i="4" s="1"/>
  <c r="C1665" i="4"/>
  <c r="D1665" i="4"/>
  <c r="E1665" i="4" s="1"/>
  <c r="C1666" i="4"/>
  <c r="D1666" i="4"/>
  <c r="A1667" i="4"/>
  <c r="D1667" i="4"/>
  <c r="F1667" i="4" s="1"/>
  <c r="C1668" i="4"/>
  <c r="D1668" i="4"/>
  <c r="E1668" i="4"/>
  <c r="F1668" i="4"/>
  <c r="A1668" i="4" s="1"/>
  <c r="C1669" i="4"/>
  <c r="C1670" i="4"/>
  <c r="D1670" i="4"/>
  <c r="E1670" i="4" s="1"/>
  <c r="C1672" i="4"/>
  <c r="D1672" i="4"/>
  <c r="E1672" i="4" s="1"/>
  <c r="C1673" i="4"/>
  <c r="C1674" i="4"/>
  <c r="D1674" i="4"/>
  <c r="F1674" i="4" s="1"/>
  <c r="A1674" i="4" s="1"/>
  <c r="E1674" i="4"/>
  <c r="C1675" i="4"/>
  <c r="D1675" i="4"/>
  <c r="E1675" i="4" s="1"/>
  <c r="C1677" i="4"/>
  <c r="C1678" i="4"/>
  <c r="D1678" i="4"/>
  <c r="E1678" i="4" s="1"/>
  <c r="F1678" i="4"/>
  <c r="A1678" i="4" s="1"/>
  <c r="C1679" i="4"/>
  <c r="D1679" i="4"/>
  <c r="E1679" i="4" s="1"/>
  <c r="C1680" i="4"/>
  <c r="C1681" i="4"/>
  <c r="D1681" i="4"/>
  <c r="C1682" i="4"/>
  <c r="D1682" i="4"/>
  <c r="F1682" i="4" s="1"/>
  <c r="A1682" i="4" s="1"/>
  <c r="E1682" i="4"/>
  <c r="C1683" i="4"/>
  <c r="C1684" i="4"/>
  <c r="D1684" i="4"/>
  <c r="E1684" i="4" s="1"/>
  <c r="F1684" i="4"/>
  <c r="A1684" i="4" s="1"/>
  <c r="A1685" i="4"/>
  <c r="C1685" i="4"/>
  <c r="D1685" i="4"/>
  <c r="F1685" i="4" s="1"/>
  <c r="E1685" i="4"/>
  <c r="C1686" i="4"/>
  <c r="D1686" i="4"/>
  <c r="E1686" i="4"/>
  <c r="F1686" i="4"/>
  <c r="A1686" i="4" s="1"/>
  <c r="C1687" i="4"/>
  <c r="D1687" i="4"/>
  <c r="E1687" i="4" s="1"/>
  <c r="C1688" i="4"/>
  <c r="D1688" i="4"/>
  <c r="F1688" i="4" s="1"/>
  <c r="A1688" i="4" s="1"/>
  <c r="E1688" i="4"/>
  <c r="C1689" i="4"/>
  <c r="D1689" i="4"/>
  <c r="E1689" i="4" s="1"/>
  <c r="C1690" i="4"/>
  <c r="D1690" i="4"/>
  <c r="E1690" i="4" s="1"/>
  <c r="F1690" i="4"/>
  <c r="A1690" i="4" s="1"/>
  <c r="D1691" i="4"/>
  <c r="E1691" i="4" s="1"/>
  <c r="C1692" i="4"/>
  <c r="C1693" i="4"/>
  <c r="D1693" i="4"/>
  <c r="E1693" i="4" s="1"/>
  <c r="D566" i="4"/>
  <c r="E566" i="4" s="1"/>
  <c r="C566" i="4"/>
  <c r="C1130" i="4" s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2" i="1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B443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B456" i="5"/>
  <c r="B457" i="5"/>
  <c r="B458" i="5"/>
  <c r="B459" i="5"/>
  <c r="B460" i="5"/>
  <c r="B461" i="5"/>
  <c r="B462" i="5"/>
  <c r="B463" i="5"/>
  <c r="B464" i="5"/>
  <c r="B465" i="5"/>
  <c r="B466" i="5"/>
  <c r="B467" i="5"/>
  <c r="B468" i="5"/>
  <c r="B469" i="5"/>
  <c r="B470" i="5"/>
  <c r="B471" i="5"/>
  <c r="B472" i="5"/>
  <c r="B473" i="5"/>
  <c r="B474" i="5"/>
  <c r="B475" i="5"/>
  <c r="B476" i="5"/>
  <c r="B477" i="5"/>
  <c r="B478" i="5"/>
  <c r="B479" i="5"/>
  <c r="B480" i="5"/>
  <c r="B481" i="5"/>
  <c r="B482" i="5"/>
  <c r="B483" i="5"/>
  <c r="B484" i="5"/>
  <c r="B485" i="5"/>
  <c r="B486" i="5"/>
  <c r="B487" i="5"/>
  <c r="B488" i="5"/>
  <c r="B489" i="5"/>
  <c r="B490" i="5"/>
  <c r="B491" i="5"/>
  <c r="B492" i="5"/>
  <c r="B493" i="5"/>
  <c r="B494" i="5"/>
  <c r="B495" i="5"/>
  <c r="B496" i="5"/>
  <c r="B497" i="5"/>
  <c r="B498" i="5"/>
  <c r="B499" i="5"/>
  <c r="B500" i="5"/>
  <c r="B501" i="5"/>
  <c r="B502" i="5"/>
  <c r="B503" i="5"/>
  <c r="B504" i="5"/>
  <c r="B505" i="5"/>
  <c r="B506" i="5"/>
  <c r="B507" i="5"/>
  <c r="B508" i="5"/>
  <c r="B509" i="5"/>
  <c r="B510" i="5"/>
  <c r="B511" i="5"/>
  <c r="B512" i="5"/>
  <c r="B513" i="5"/>
  <c r="B514" i="5"/>
  <c r="B515" i="5"/>
  <c r="B516" i="5"/>
  <c r="B517" i="5"/>
  <c r="B518" i="5"/>
  <c r="B519" i="5"/>
  <c r="B520" i="5"/>
  <c r="B521" i="5"/>
  <c r="B522" i="5"/>
  <c r="B523" i="5"/>
  <c r="B524" i="5"/>
  <c r="B525" i="5"/>
  <c r="B526" i="5"/>
  <c r="B527" i="5"/>
  <c r="B528" i="5"/>
  <c r="B529" i="5"/>
  <c r="B530" i="5"/>
  <c r="B531" i="5"/>
  <c r="B532" i="5"/>
  <c r="B533" i="5"/>
  <c r="B534" i="5"/>
  <c r="B535" i="5"/>
  <c r="B536" i="5"/>
  <c r="B537" i="5"/>
  <c r="B538" i="5"/>
  <c r="B539" i="5"/>
  <c r="B540" i="5"/>
  <c r="B541" i="5"/>
  <c r="B542" i="5"/>
  <c r="B543" i="5"/>
  <c r="B544" i="5"/>
  <c r="B545" i="5"/>
  <c r="B546" i="5"/>
  <c r="B547" i="5"/>
  <c r="B548" i="5"/>
  <c r="B549" i="5"/>
  <c r="B550" i="5"/>
  <c r="B551" i="5"/>
  <c r="B552" i="5"/>
  <c r="B553" i="5"/>
  <c r="B554" i="5"/>
  <c r="B555" i="5"/>
  <c r="B556" i="5"/>
  <c r="B557" i="5"/>
  <c r="B558" i="5"/>
  <c r="B559" i="5"/>
  <c r="B560" i="5"/>
  <c r="B561" i="5"/>
  <c r="B562" i="5"/>
  <c r="B563" i="5"/>
  <c r="B564" i="5"/>
  <c r="B565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E1571" i="4" l="1"/>
  <c r="F1571" i="4"/>
  <c r="A1571" i="4" s="1"/>
  <c r="F1669" i="4"/>
  <c r="A1669" i="4" s="1"/>
  <c r="E1669" i="4"/>
  <c r="E1326" i="4"/>
  <c r="F1326" i="4"/>
  <c r="A1326" i="4" s="1"/>
  <c r="F1687" i="4"/>
  <c r="A1687" i="4" s="1"/>
  <c r="F1670" i="4"/>
  <c r="A1670" i="4" s="1"/>
  <c r="E1651" i="4"/>
  <c r="F1651" i="4"/>
  <c r="A1651" i="4" s="1"/>
  <c r="F1638" i="4"/>
  <c r="A1638" i="4" s="1"/>
  <c r="F1581" i="4"/>
  <c r="A1581" i="4" s="1"/>
  <c r="E1581" i="4"/>
  <c r="F1509" i="4"/>
  <c r="A1509" i="4" s="1"/>
  <c r="F1440" i="4"/>
  <c r="A1440" i="4" s="1"/>
  <c r="E1440" i="4"/>
  <c r="F1431" i="4"/>
  <c r="A1431" i="4" s="1"/>
  <c r="F1427" i="4"/>
  <c r="A1427" i="4" s="1"/>
  <c r="F1262" i="4"/>
  <c r="A1262" i="4" s="1"/>
  <c r="F1123" i="4"/>
  <c r="A1123" i="4" s="1"/>
  <c r="F1646" i="4"/>
  <c r="A1646" i="4" s="1"/>
  <c r="E1620" i="4"/>
  <c r="F1530" i="4"/>
  <c r="A1530" i="4" s="1"/>
  <c r="F1526" i="4"/>
  <c r="A1526" i="4" s="1"/>
  <c r="E1505" i="4"/>
  <c r="E1477" i="4"/>
  <c r="E1460" i="4"/>
  <c r="E1435" i="4"/>
  <c r="E1413" i="4"/>
  <c r="F1353" i="4"/>
  <c r="A1353" i="4" s="1"/>
  <c r="F1331" i="4"/>
  <c r="A1331" i="4" s="1"/>
  <c r="E1318" i="4"/>
  <c r="F1318" i="4"/>
  <c r="A1318" i="4" s="1"/>
  <c r="F1286" i="4"/>
  <c r="A1286" i="4" s="1"/>
  <c r="E1286" i="4"/>
  <c r="F1244" i="4"/>
  <c r="A1244" i="4" s="1"/>
  <c r="E1244" i="4"/>
  <c r="E1189" i="4"/>
  <c r="F1178" i="4"/>
  <c r="A1178" i="4" s="1"/>
  <c r="F1103" i="4"/>
  <c r="A1103" i="4" s="1"/>
  <c r="E1103" i="4"/>
  <c r="E1010" i="4"/>
  <c r="F1010" i="4"/>
  <c r="A1010" i="4" s="1"/>
  <c r="F1677" i="4"/>
  <c r="A1677" i="4" s="1"/>
  <c r="E1637" i="4"/>
  <c r="F1633" i="4"/>
  <c r="A1633" i="4" s="1"/>
  <c r="F1607" i="4"/>
  <c r="A1607" i="4" s="1"/>
  <c r="E1592" i="4"/>
  <c r="E1584" i="4"/>
  <c r="E1520" i="4"/>
  <c r="F1504" i="4"/>
  <c r="A1504" i="4" s="1"/>
  <c r="F1496" i="4"/>
  <c r="A1496" i="4" s="1"/>
  <c r="E1488" i="4"/>
  <c r="F1467" i="4"/>
  <c r="A1467" i="4" s="1"/>
  <c r="F1442" i="4"/>
  <c r="A1442" i="4" s="1"/>
  <c r="F1438" i="4"/>
  <c r="A1438" i="4" s="1"/>
  <c r="F1434" i="4"/>
  <c r="A1434" i="4" s="1"/>
  <c r="F1407" i="4"/>
  <c r="A1407" i="4" s="1"/>
  <c r="F1386" i="4"/>
  <c r="A1386" i="4" s="1"/>
  <c r="F1304" i="4"/>
  <c r="A1304" i="4" s="1"/>
  <c r="E1264" i="4"/>
  <c r="F1264" i="4"/>
  <c r="A1264" i="4" s="1"/>
  <c r="E1242" i="4"/>
  <c r="E1216" i="4"/>
  <c r="F1216" i="4"/>
  <c r="A1216" i="4" s="1"/>
  <c r="F1163" i="4"/>
  <c r="A1163" i="4" s="1"/>
  <c r="F1151" i="4"/>
  <c r="A1151" i="4" s="1"/>
  <c r="E1125" i="4"/>
  <c r="F1093" i="4"/>
  <c r="A1093" i="4" s="1"/>
  <c r="D1657" i="4"/>
  <c r="F1088" i="4"/>
  <c r="A1088" i="4" s="1"/>
  <c r="E1088" i="4"/>
  <c r="F1084" i="4"/>
  <c r="A1084" i="4" s="1"/>
  <c r="E1084" i="4"/>
  <c r="E1277" i="4"/>
  <c r="F1277" i="4"/>
  <c r="A1277" i="4" s="1"/>
  <c r="F1508" i="4"/>
  <c r="A1508" i="4" s="1"/>
  <c r="E1508" i="4"/>
  <c r="F1248" i="4"/>
  <c r="A1248" i="4" s="1"/>
  <c r="E1248" i="4"/>
  <c r="D1130" i="4"/>
  <c r="E1130" i="4" s="1"/>
  <c r="F1693" i="4"/>
  <c r="A1693" i="4" s="1"/>
  <c r="F1689" i="4"/>
  <c r="A1689" i="4" s="1"/>
  <c r="F1672" i="4"/>
  <c r="A1672" i="4" s="1"/>
  <c r="F1665" i="4"/>
  <c r="A1665" i="4" s="1"/>
  <c r="F1640" i="4"/>
  <c r="A1640" i="4" s="1"/>
  <c r="F1629" i="4"/>
  <c r="A1629" i="4" s="1"/>
  <c r="E1625" i="4"/>
  <c r="E1622" i="4"/>
  <c r="F1603" i="4"/>
  <c r="A1603" i="4" s="1"/>
  <c r="F1599" i="4"/>
  <c r="A1599" i="4" s="1"/>
  <c r="F1587" i="4"/>
  <c r="A1587" i="4" s="1"/>
  <c r="F1569" i="4"/>
  <c r="A1569" i="4" s="1"/>
  <c r="E1565" i="4"/>
  <c r="E1537" i="4"/>
  <c r="F1537" i="4"/>
  <c r="A1537" i="4" s="1"/>
  <c r="F1515" i="4"/>
  <c r="A1515" i="4" s="1"/>
  <c r="F1479" i="4"/>
  <c r="A1479" i="4" s="1"/>
  <c r="F1475" i="4"/>
  <c r="A1475" i="4" s="1"/>
  <c r="F1470" i="4"/>
  <c r="A1470" i="4" s="1"/>
  <c r="F1416" i="4"/>
  <c r="A1416" i="4" s="1"/>
  <c r="F1360" i="4"/>
  <c r="A1360" i="4" s="1"/>
  <c r="E1360" i="4"/>
  <c r="E1342" i="4"/>
  <c r="F1342" i="4"/>
  <c r="A1342" i="4" s="1"/>
  <c r="F1316" i="4"/>
  <c r="A1316" i="4" s="1"/>
  <c r="F1311" i="4"/>
  <c r="A1311" i="4" s="1"/>
  <c r="F1260" i="4"/>
  <c r="A1260" i="4" s="1"/>
  <c r="F1232" i="4"/>
  <c r="A1232" i="4" s="1"/>
  <c r="E1232" i="4"/>
  <c r="F1219" i="4"/>
  <c r="A1219" i="4" s="1"/>
  <c r="E1213" i="4"/>
  <c r="E1209" i="4"/>
  <c r="F1203" i="4"/>
  <c r="A1203" i="4" s="1"/>
  <c r="F1171" i="4"/>
  <c r="A1171" i="4" s="1"/>
  <c r="F1167" i="4"/>
  <c r="A1167" i="4" s="1"/>
  <c r="F1147" i="4"/>
  <c r="A1147" i="4" s="1"/>
  <c r="E1134" i="4"/>
  <c r="F1134" i="4"/>
  <c r="A1134" i="4" s="1"/>
  <c r="E1129" i="4"/>
  <c r="F566" i="4"/>
  <c r="A566" i="4" s="1"/>
  <c r="E1185" i="4"/>
  <c r="F1185" i="4"/>
  <c r="A1185" i="4" s="1"/>
  <c r="F950" i="4"/>
  <c r="A950" i="4" s="1"/>
  <c r="E950" i="4"/>
  <c r="F1476" i="4"/>
  <c r="A1476" i="4" s="1"/>
  <c r="E1476" i="4"/>
  <c r="F1289" i="4"/>
  <c r="A1289" i="4" s="1"/>
  <c r="E1289" i="4"/>
  <c r="F1681" i="4"/>
  <c r="A1681" i="4" s="1"/>
  <c r="E1681" i="4"/>
  <c r="E1648" i="4"/>
  <c r="E1610" i="4"/>
  <c r="F1578" i="4"/>
  <c r="A1578" i="4" s="1"/>
  <c r="F1549" i="4"/>
  <c r="A1549" i="4" s="1"/>
  <c r="E1549" i="4"/>
  <c r="F1540" i="4"/>
  <c r="A1540" i="4" s="1"/>
  <c r="E1483" i="4"/>
  <c r="F1446" i="4"/>
  <c r="A1446" i="4" s="1"/>
  <c r="E1429" i="4"/>
  <c r="E1411" i="4"/>
  <c r="F1320" i="4"/>
  <c r="A1320" i="4" s="1"/>
  <c r="E1307" i="4"/>
  <c r="E1267" i="4"/>
  <c r="F1267" i="4"/>
  <c r="A1267" i="4" s="1"/>
  <c r="E1251" i="4"/>
  <c r="E1236" i="4"/>
  <c r="F1236" i="4"/>
  <c r="A1236" i="4" s="1"/>
  <c r="E1115" i="4"/>
  <c r="E1063" i="4"/>
  <c r="F1063" i="4"/>
  <c r="A1063" i="4" s="1"/>
  <c r="F828" i="4"/>
  <c r="A828" i="4" s="1"/>
  <c r="E828" i="4"/>
  <c r="F1661" i="4"/>
  <c r="A1661" i="4" s="1"/>
  <c r="E1661" i="4"/>
  <c r="F1238" i="4"/>
  <c r="A1238" i="4" s="1"/>
  <c r="E1238" i="4"/>
  <c r="E1007" i="4"/>
  <c r="F1007" i="4"/>
  <c r="A1007" i="4" s="1"/>
  <c r="E1666" i="4"/>
  <c r="F1666" i="4"/>
  <c r="A1666" i="4" s="1"/>
  <c r="E1557" i="4"/>
  <c r="F1557" i="4"/>
  <c r="A1557" i="4" s="1"/>
  <c r="E1341" i="4"/>
  <c r="F1341" i="4"/>
  <c r="A1341" i="4" s="1"/>
  <c r="F1246" i="4"/>
  <c r="A1246" i="4" s="1"/>
  <c r="E1246" i="4"/>
  <c r="E1231" i="4"/>
  <c r="F1231" i="4"/>
  <c r="A1231" i="4" s="1"/>
  <c r="F1208" i="4"/>
  <c r="A1208" i="4" s="1"/>
  <c r="E1208" i="4"/>
  <c r="D1676" i="4"/>
  <c r="F1624" i="4"/>
  <c r="A1624" i="4" s="1"/>
  <c r="F1621" i="4"/>
  <c r="A1621" i="4" s="1"/>
  <c r="F1617" i="4"/>
  <c r="A1617" i="4" s="1"/>
  <c r="F1602" i="4"/>
  <c r="A1602" i="4" s="1"/>
  <c r="F1560" i="4"/>
  <c r="A1560" i="4" s="1"/>
  <c r="E1560" i="4"/>
  <c r="F1527" i="4"/>
  <c r="A1527" i="4" s="1"/>
  <c r="F1523" i="4"/>
  <c r="A1523" i="4" s="1"/>
  <c r="F1499" i="4"/>
  <c r="A1499" i="4" s="1"/>
  <c r="F1291" i="4"/>
  <c r="A1291" i="4" s="1"/>
  <c r="E1291" i="4"/>
  <c r="F1287" i="4"/>
  <c r="A1287" i="4" s="1"/>
  <c r="F1259" i="4"/>
  <c r="A1259" i="4" s="1"/>
  <c r="E1259" i="4"/>
  <c r="F1166" i="4"/>
  <c r="A1166" i="4" s="1"/>
  <c r="E1166" i="4"/>
  <c r="F1128" i="4"/>
  <c r="A1128" i="4" s="1"/>
  <c r="F1109" i="4"/>
  <c r="A1109" i="4" s="1"/>
  <c r="E1109" i="4"/>
  <c r="D1673" i="4"/>
  <c r="E1021" i="4"/>
  <c r="F1021" i="4"/>
  <c r="A1021" i="4" s="1"/>
  <c r="F1691" i="4"/>
  <c r="A1691" i="4" s="1"/>
  <c r="D1680" i="4"/>
  <c r="F1675" i="4"/>
  <c r="A1675" i="4" s="1"/>
  <c r="F1647" i="4"/>
  <c r="A1647" i="4" s="1"/>
  <c r="F1643" i="4"/>
  <c r="A1643" i="4" s="1"/>
  <c r="E1643" i="4"/>
  <c r="F1609" i="4"/>
  <c r="A1609" i="4" s="1"/>
  <c r="F1598" i="4"/>
  <c r="A1598" i="4" s="1"/>
  <c r="F1594" i="4"/>
  <c r="A1594" i="4" s="1"/>
  <c r="F1568" i="4"/>
  <c r="A1568" i="4" s="1"/>
  <c r="F1556" i="4"/>
  <c r="A1556" i="4" s="1"/>
  <c r="F1539" i="4"/>
  <c r="A1539" i="4" s="1"/>
  <c r="F1428" i="4"/>
  <c r="A1428" i="4" s="1"/>
  <c r="E1428" i="4"/>
  <c r="F1419" i="4"/>
  <c r="A1419" i="4" s="1"/>
  <c r="E1389" i="4"/>
  <c r="F1389" i="4"/>
  <c r="A1389" i="4" s="1"/>
  <c r="F1363" i="4"/>
  <c r="A1363" i="4" s="1"/>
  <c r="F1354" i="4"/>
  <c r="A1354" i="4" s="1"/>
  <c r="E1315" i="4"/>
  <c r="F1315" i="4"/>
  <c r="A1315" i="4" s="1"/>
  <c r="F1306" i="4"/>
  <c r="A1306" i="4" s="1"/>
  <c r="E1295" i="4"/>
  <c r="E1250" i="4"/>
  <c r="F1250" i="4"/>
  <c r="A1250" i="4" s="1"/>
  <c r="F1245" i="4"/>
  <c r="A1245" i="4" s="1"/>
  <c r="E1240" i="4"/>
  <c r="F1240" i="4"/>
  <c r="A1240" i="4" s="1"/>
  <c r="F1230" i="4"/>
  <c r="A1230" i="4" s="1"/>
  <c r="E1226" i="4"/>
  <c r="E1202" i="4"/>
  <c r="F1202" i="4"/>
  <c r="A1202" i="4" s="1"/>
  <c r="E1190" i="4"/>
  <c r="E1170" i="4"/>
  <c r="E1128" i="4"/>
  <c r="F1104" i="4"/>
  <c r="A1104" i="4" s="1"/>
  <c r="E1072" i="4"/>
  <c r="F1072" i="4"/>
  <c r="A1072" i="4" s="1"/>
  <c r="F1497" i="4"/>
  <c r="A1497" i="4" s="1"/>
  <c r="E1497" i="4"/>
  <c r="D1653" i="4"/>
  <c r="E1653" i="4" s="1"/>
  <c r="E1667" i="4"/>
  <c r="F1627" i="4"/>
  <c r="A1627" i="4" s="1"/>
  <c r="E1543" i="4"/>
  <c r="F1535" i="4"/>
  <c r="A1535" i="4" s="1"/>
  <c r="E1518" i="4"/>
  <c r="D1514" i="4"/>
  <c r="E1514" i="4" s="1"/>
  <c r="F1490" i="4"/>
  <c r="A1490" i="4" s="1"/>
  <c r="F1486" i="4"/>
  <c r="A1486" i="4" s="1"/>
  <c r="F1482" i="4"/>
  <c r="A1482" i="4" s="1"/>
  <c r="F1457" i="4"/>
  <c r="A1457" i="4" s="1"/>
  <c r="E1457" i="4"/>
  <c r="E1327" i="4"/>
  <c r="E1299" i="4"/>
  <c r="E1274" i="4"/>
  <c r="E1234" i="4"/>
  <c r="F1234" i="4"/>
  <c r="A1234" i="4" s="1"/>
  <c r="E1197" i="4"/>
  <c r="E1165" i="4"/>
  <c r="F1132" i="4"/>
  <c r="A1132" i="4" s="1"/>
  <c r="F1108" i="4"/>
  <c r="A1108" i="4" s="1"/>
  <c r="F1029" i="4"/>
  <c r="A1029" i="4" s="1"/>
  <c r="E1029" i="4"/>
  <c r="E1003" i="4"/>
  <c r="F1003" i="4"/>
  <c r="A1003" i="4" s="1"/>
  <c r="F1080" i="4"/>
  <c r="A1080" i="4" s="1"/>
  <c r="E1056" i="4"/>
  <c r="F1030" i="4"/>
  <c r="A1030" i="4" s="1"/>
  <c r="E1000" i="4"/>
  <c r="F946" i="4"/>
  <c r="A946" i="4" s="1"/>
  <c r="F859" i="4"/>
  <c r="A859" i="4" s="1"/>
  <c r="E841" i="4"/>
  <c r="E581" i="4"/>
  <c r="F581" i="4"/>
  <c r="A581" i="4" s="1"/>
  <c r="E931" i="4"/>
  <c r="F931" i="4"/>
  <c r="A931" i="4" s="1"/>
  <c r="F898" i="4"/>
  <c r="A898" i="4" s="1"/>
  <c r="E898" i="4"/>
  <c r="F824" i="4"/>
  <c r="A824" i="4" s="1"/>
  <c r="E824" i="4"/>
  <c r="F608" i="4"/>
  <c r="A608" i="4" s="1"/>
  <c r="E608" i="4"/>
  <c r="D1172" i="4"/>
  <c r="F1325" i="4"/>
  <c r="A1325" i="4" s="1"/>
  <c r="E1325" i="4"/>
  <c r="F981" i="4"/>
  <c r="A981" i="4" s="1"/>
  <c r="E981" i="4"/>
  <c r="F780" i="4"/>
  <c r="A780" i="4" s="1"/>
  <c r="E780" i="4"/>
  <c r="F776" i="4"/>
  <c r="A776" i="4" s="1"/>
  <c r="D1340" i="4"/>
  <c r="F585" i="4"/>
  <c r="A585" i="4" s="1"/>
  <c r="E585" i="4"/>
  <c r="F1038" i="4"/>
  <c r="A1038" i="4" s="1"/>
  <c r="E1038" i="4"/>
  <c r="E935" i="4"/>
  <c r="F935" i="4"/>
  <c r="A935" i="4" s="1"/>
  <c r="F663" i="4"/>
  <c r="A663" i="4" s="1"/>
  <c r="E1047" i="4"/>
  <c r="F1047" i="4"/>
  <c r="A1047" i="4" s="1"/>
  <c r="E998" i="4"/>
  <c r="F998" i="4"/>
  <c r="A998" i="4" s="1"/>
  <c r="F849" i="4"/>
  <c r="A849" i="4" s="1"/>
  <c r="E849" i="4"/>
  <c r="F611" i="4"/>
  <c r="A611" i="4" s="1"/>
  <c r="E611" i="4"/>
  <c r="F913" i="4"/>
  <c r="A913" i="4" s="1"/>
  <c r="E913" i="4"/>
  <c r="F813" i="4"/>
  <c r="A813" i="4" s="1"/>
  <c r="E813" i="4"/>
  <c r="F1054" i="4"/>
  <c r="A1054" i="4" s="1"/>
  <c r="E1054" i="4"/>
  <c r="F1046" i="4"/>
  <c r="A1046" i="4" s="1"/>
  <c r="F1012" i="4"/>
  <c r="A1012" i="4" s="1"/>
  <c r="F961" i="4"/>
  <c r="A961" i="4" s="1"/>
  <c r="E961" i="4"/>
  <c r="E957" i="4"/>
  <c r="F939" i="4"/>
  <c r="A939" i="4" s="1"/>
  <c r="F934" i="4"/>
  <c r="A934" i="4" s="1"/>
  <c r="E934" i="4"/>
  <c r="F791" i="4"/>
  <c r="A791" i="4" s="1"/>
  <c r="E791" i="4"/>
  <c r="F701" i="4"/>
  <c r="A701" i="4" s="1"/>
  <c r="E701" i="4"/>
  <c r="E1061" i="4"/>
  <c r="F1061" i="4"/>
  <c r="A1061" i="4" s="1"/>
  <c r="F912" i="4"/>
  <c r="A912" i="4" s="1"/>
  <c r="E912" i="4"/>
  <c r="E1070" i="4"/>
  <c r="F1070" i="4"/>
  <c r="A1070" i="4" s="1"/>
  <c r="F964" i="4"/>
  <c r="A964" i="4" s="1"/>
  <c r="E964" i="4"/>
  <c r="F916" i="4"/>
  <c r="A916" i="4" s="1"/>
  <c r="E916" i="4"/>
  <c r="E834" i="4"/>
  <c r="F834" i="4"/>
  <c r="A834" i="4" s="1"/>
  <c r="E762" i="4"/>
  <c r="F762" i="4"/>
  <c r="A762" i="4" s="1"/>
  <c r="E652" i="4"/>
  <c r="F652" i="4"/>
  <c r="A652" i="4" s="1"/>
  <c r="F1076" i="4"/>
  <c r="A1076" i="4" s="1"/>
  <c r="F1060" i="4"/>
  <c r="A1060" i="4" s="1"/>
  <c r="F996" i="4"/>
  <c r="A996" i="4" s="1"/>
  <c r="F992" i="4"/>
  <c r="A992" i="4" s="1"/>
  <c r="E947" i="4"/>
  <c r="F947" i="4"/>
  <c r="A947" i="4" s="1"/>
  <c r="F838" i="4"/>
  <c r="A838" i="4" s="1"/>
  <c r="F767" i="4"/>
  <c r="A767" i="4" s="1"/>
  <c r="E767" i="4"/>
  <c r="E599" i="4"/>
  <c r="F1296" i="4"/>
  <c r="A1296" i="4" s="1"/>
  <c r="E1296" i="4"/>
  <c r="E1204" i="4"/>
  <c r="F1204" i="4"/>
  <c r="A1204" i="4" s="1"/>
  <c r="F1092" i="4"/>
  <c r="A1092" i="4" s="1"/>
  <c r="F1073" i="4"/>
  <c r="A1073" i="4" s="1"/>
  <c r="E968" i="4"/>
  <c r="E952" i="4"/>
  <c r="F952" i="4"/>
  <c r="A952" i="4" s="1"/>
  <c r="E928" i="4"/>
  <c r="F928" i="4"/>
  <c r="A928" i="4" s="1"/>
  <c r="F899" i="4"/>
  <c r="A899" i="4" s="1"/>
  <c r="E899" i="4"/>
  <c r="F820" i="4"/>
  <c r="A820" i="4" s="1"/>
  <c r="E820" i="4"/>
  <c r="E604" i="4"/>
  <c r="F604" i="4"/>
  <c r="A604" i="4" s="1"/>
  <c r="F575" i="4"/>
  <c r="A575" i="4" s="1"/>
  <c r="F815" i="4"/>
  <c r="A815" i="4" s="1"/>
  <c r="F755" i="4"/>
  <c r="A755" i="4" s="1"/>
  <c r="F672" i="4"/>
  <c r="A672" i="4" s="1"/>
  <c r="F665" i="4"/>
  <c r="A665" i="4" s="1"/>
  <c r="F598" i="4"/>
  <c r="A598" i="4" s="1"/>
  <c r="F572" i="4"/>
  <c r="A572" i="4" s="1"/>
  <c r="E978" i="4"/>
  <c r="E897" i="4"/>
  <c r="F774" i="4"/>
  <c r="A774" i="4" s="1"/>
  <c r="E680" i="4"/>
  <c r="E632" i="4"/>
  <c r="F568" i="4"/>
  <c r="A568" i="4" s="1"/>
  <c r="E843" i="4"/>
  <c r="F744" i="4"/>
  <c r="A744" i="4" s="1"/>
  <c r="F720" i="4"/>
  <c r="A720" i="4" s="1"/>
  <c r="F660" i="4"/>
  <c r="A660" i="4" s="1"/>
  <c r="F653" i="4"/>
  <c r="A653" i="4" s="1"/>
  <c r="F609" i="4"/>
  <c r="A609" i="4" s="1"/>
  <c r="F846" i="4"/>
  <c r="A846" i="4" s="1"/>
  <c r="F582" i="4"/>
  <c r="A582" i="4" s="1"/>
  <c r="F567" i="4"/>
  <c r="A567" i="4" s="1"/>
  <c r="F799" i="4"/>
  <c r="A799" i="4" s="1"/>
  <c r="E753" i="4"/>
  <c r="F690" i="4"/>
  <c r="A690" i="4" s="1"/>
  <c r="F678" i="4"/>
  <c r="A678" i="4" s="1"/>
  <c r="F616" i="4"/>
  <c r="A616" i="4" s="1"/>
  <c r="F570" i="4"/>
  <c r="A570" i="4" s="1"/>
  <c r="F1176" i="4"/>
  <c r="A1176" i="4" s="1"/>
  <c r="E1176" i="4"/>
  <c r="F1142" i="4"/>
  <c r="A1142" i="4" s="1"/>
  <c r="E1142" i="4"/>
  <c r="E1656" i="4"/>
  <c r="F1656" i="4"/>
  <c r="A1656" i="4" s="1"/>
  <c r="E1576" i="4"/>
  <c r="F1576" i="4"/>
  <c r="A1576" i="4" s="1"/>
  <c r="E1634" i="4"/>
  <c r="F1634" i="4"/>
  <c r="A1634" i="4" s="1"/>
  <c r="E1660" i="4"/>
  <c r="F1660" i="4"/>
  <c r="A1660" i="4" s="1"/>
  <c r="F1521" i="4"/>
  <c r="A1521" i="4" s="1"/>
  <c r="E1521" i="4"/>
  <c r="E1561" i="4"/>
  <c r="F1561" i="4"/>
  <c r="A1561" i="4" s="1"/>
  <c r="E1655" i="4"/>
  <c r="F1655" i="4"/>
  <c r="A1655" i="4" s="1"/>
  <c r="E1579" i="4"/>
  <c r="E1462" i="4"/>
  <c r="F1462" i="4"/>
  <c r="A1462" i="4" s="1"/>
  <c r="E1612" i="4"/>
  <c r="F1612" i="4"/>
  <c r="A1612" i="4" s="1"/>
  <c r="E1606" i="4"/>
  <c r="F1606" i="4"/>
  <c r="A1606" i="4" s="1"/>
  <c r="F1673" i="4"/>
  <c r="A1673" i="4" s="1"/>
  <c r="E1673" i="4"/>
  <c r="E1663" i="4"/>
  <c r="F1663" i="4"/>
  <c r="A1663" i="4" s="1"/>
  <c r="E1654" i="4"/>
  <c r="F1654" i="4"/>
  <c r="A1654" i="4" s="1"/>
  <c r="F1642" i="4"/>
  <c r="A1642" i="4" s="1"/>
  <c r="F1649" i="4"/>
  <c r="A1649" i="4" s="1"/>
  <c r="E1649" i="4"/>
  <c r="E1582" i="4"/>
  <c r="F1582" i="4"/>
  <c r="A1582" i="4" s="1"/>
  <c r="F1555" i="4"/>
  <c r="A1555" i="4" s="1"/>
  <c r="E1555" i="4"/>
  <c r="E1528" i="4"/>
  <c r="F1528" i="4"/>
  <c r="A1528" i="4" s="1"/>
  <c r="E1585" i="4"/>
  <c r="F1585" i="4"/>
  <c r="A1585" i="4" s="1"/>
  <c r="F1679" i="4"/>
  <c r="A1679" i="4" s="1"/>
  <c r="F1653" i="4"/>
  <c r="A1653" i="4" s="1"/>
  <c r="E1628" i="4"/>
  <c r="F1573" i="4"/>
  <c r="A1573" i="4" s="1"/>
  <c r="F1473" i="4"/>
  <c r="A1473" i="4" s="1"/>
  <c r="F1692" i="4"/>
  <c r="A1692" i="4" s="1"/>
  <c r="E1662" i="4"/>
  <c r="F1662" i="4"/>
  <c r="A1662" i="4" s="1"/>
  <c r="E1501" i="4"/>
  <c r="F1501" i="4"/>
  <c r="A1501" i="4" s="1"/>
  <c r="E1418" i="4"/>
  <c r="F1418" i="4"/>
  <c r="A1418" i="4" s="1"/>
  <c r="E1652" i="4"/>
  <c r="F1652" i="4"/>
  <c r="A1652" i="4" s="1"/>
  <c r="F1546" i="4"/>
  <c r="A1546" i="4" s="1"/>
  <c r="E1531" i="4"/>
  <c r="E1433" i="4"/>
  <c r="F1630" i="4"/>
  <c r="A1630" i="4" s="1"/>
  <c r="E1572" i="4"/>
  <c r="F1572" i="4"/>
  <c r="A1572" i="4" s="1"/>
  <c r="F1517" i="4"/>
  <c r="A1517" i="4" s="1"/>
  <c r="E1517" i="4"/>
  <c r="E1500" i="4"/>
  <c r="F1500" i="4"/>
  <c r="A1500" i="4" s="1"/>
  <c r="F1425" i="4"/>
  <c r="A1425" i="4" s="1"/>
  <c r="E1417" i="4"/>
  <c r="F1417" i="4"/>
  <c r="A1417" i="4" s="1"/>
  <c r="E1390" i="4"/>
  <c r="F1390" i="4"/>
  <c r="A1390" i="4" s="1"/>
  <c r="F1334" i="4"/>
  <c r="A1334" i="4" s="1"/>
  <c r="E1334" i="4"/>
  <c r="E1308" i="4"/>
  <c r="E1273" i="4"/>
  <c r="F1273" i="4"/>
  <c r="A1273" i="4" s="1"/>
  <c r="E1102" i="4"/>
  <c r="E1450" i="4"/>
  <c r="F1450" i="4"/>
  <c r="A1450" i="4" s="1"/>
  <c r="F1346" i="4"/>
  <c r="A1346" i="4" s="1"/>
  <c r="E1346" i="4"/>
  <c r="F1644" i="4"/>
  <c r="A1644" i="4" s="1"/>
  <c r="E1616" i="4"/>
  <c r="F1596" i="4"/>
  <c r="A1596" i="4" s="1"/>
  <c r="E1590" i="4"/>
  <c r="F1590" i="4"/>
  <c r="A1590" i="4" s="1"/>
  <c r="E1516" i="4"/>
  <c r="E1492" i="4"/>
  <c r="F1492" i="4"/>
  <c r="A1492" i="4" s="1"/>
  <c r="E1471" i="4"/>
  <c r="F1471" i="4"/>
  <c r="A1471" i="4" s="1"/>
  <c r="F1393" i="4"/>
  <c r="A1393" i="4" s="1"/>
  <c r="E1393" i="4"/>
  <c r="F1195" i="4"/>
  <c r="A1195" i="4" s="1"/>
  <c r="E1195" i="4"/>
  <c r="E1113" i="4"/>
  <c r="F1113" i="4"/>
  <c r="A1113" i="4" s="1"/>
  <c r="F1664" i="4"/>
  <c r="A1664" i="4" s="1"/>
  <c r="F1613" i="4"/>
  <c r="A1613" i="4" s="1"/>
  <c r="E1613" i="4"/>
  <c r="F1577" i="4"/>
  <c r="A1577" i="4" s="1"/>
  <c r="E1577" i="4"/>
  <c r="F1574" i="4"/>
  <c r="A1574" i="4" s="1"/>
  <c r="E1562" i="4"/>
  <c r="F1562" i="4"/>
  <c r="A1562" i="4" s="1"/>
  <c r="E1553" i="4"/>
  <c r="E1544" i="4"/>
  <c r="E1485" i="4"/>
  <c r="F1485" i="4"/>
  <c r="A1485" i="4" s="1"/>
  <c r="F1478" i="4"/>
  <c r="A1478" i="4" s="1"/>
  <c r="E1478" i="4"/>
  <c r="E1464" i="4"/>
  <c r="F1464" i="4"/>
  <c r="A1464" i="4" s="1"/>
  <c r="E1453" i="4"/>
  <c r="F1453" i="4"/>
  <c r="A1453" i="4" s="1"/>
  <c r="E1340" i="4"/>
  <c r="F1340" i="4"/>
  <c r="A1340" i="4" s="1"/>
  <c r="E1205" i="4"/>
  <c r="E1595" i="4"/>
  <c r="E1589" i="4"/>
  <c r="E1583" i="4"/>
  <c r="E1550" i="4"/>
  <c r="E1541" i="4"/>
  <c r="E1481" i="4"/>
  <c r="E1415" i="4"/>
  <c r="F1415" i="4"/>
  <c r="A1415" i="4" s="1"/>
  <c r="E1618" i="4"/>
  <c r="F1618" i="4"/>
  <c r="A1618" i="4" s="1"/>
  <c r="E1522" i="4"/>
  <c r="F1522" i="4"/>
  <c r="A1522" i="4" s="1"/>
  <c r="E1512" i="4"/>
  <c r="F1512" i="4"/>
  <c r="A1512" i="4" s="1"/>
  <c r="E1463" i="4"/>
  <c r="F1463" i="4"/>
  <c r="A1463" i="4" s="1"/>
  <c r="E1452" i="4"/>
  <c r="F1452" i="4"/>
  <c r="A1452" i="4" s="1"/>
  <c r="F1384" i="4"/>
  <c r="A1384" i="4" s="1"/>
  <c r="F1247" i="4"/>
  <c r="A1247" i="4" s="1"/>
  <c r="E1247" i="4"/>
  <c r="F1601" i="4"/>
  <c r="A1601" i="4" s="1"/>
  <c r="E1601" i="4"/>
  <c r="E1498" i="4"/>
  <c r="F1498" i="4"/>
  <c r="A1498" i="4" s="1"/>
  <c r="E1444" i="4"/>
  <c r="F1444" i="4"/>
  <c r="A1444" i="4" s="1"/>
  <c r="F1328" i="4"/>
  <c r="A1328" i="4" s="1"/>
  <c r="E1328" i="4"/>
  <c r="E1292" i="4"/>
  <c r="F1292" i="4"/>
  <c r="A1292" i="4" s="1"/>
  <c r="E1567" i="4"/>
  <c r="F1567" i="4"/>
  <c r="A1567" i="4" s="1"/>
  <c r="E1511" i="4"/>
  <c r="F1511" i="4"/>
  <c r="A1511" i="4" s="1"/>
  <c r="E1437" i="4"/>
  <c r="F1437" i="4"/>
  <c r="A1437" i="4" s="1"/>
  <c r="F1387" i="4"/>
  <c r="A1387" i="4" s="1"/>
  <c r="E1387" i="4"/>
  <c r="F1343" i="4"/>
  <c r="A1343" i="4" s="1"/>
  <c r="E1343" i="4"/>
  <c r="E1135" i="4"/>
  <c r="F1135" i="4"/>
  <c r="A1135" i="4" s="1"/>
  <c r="F1283" i="4"/>
  <c r="A1283" i="4" s="1"/>
  <c r="E1283" i="4"/>
  <c r="F1254" i="4"/>
  <c r="A1254" i="4" s="1"/>
  <c r="E1254" i="4"/>
  <c r="E1241" i="4"/>
  <c r="F1241" i="4"/>
  <c r="A1241" i="4" s="1"/>
  <c r="E1159" i="4"/>
  <c r="F1159" i="4"/>
  <c r="A1159" i="4" s="1"/>
  <c r="E1430" i="4"/>
  <c r="F1410" i="4"/>
  <c r="A1410" i="4" s="1"/>
  <c r="E1398" i="4"/>
  <c r="E1392" i="4"/>
  <c r="F1372" i="4"/>
  <c r="A1372" i="4" s="1"/>
  <c r="F1369" i="4"/>
  <c r="A1369" i="4" s="1"/>
  <c r="F1357" i="4"/>
  <c r="A1357" i="4" s="1"/>
  <c r="E1351" i="4"/>
  <c r="E1339" i="4"/>
  <c r="F1321" i="4"/>
  <c r="A1321" i="4" s="1"/>
  <c r="E1175" i="4"/>
  <c r="F1175" i="4"/>
  <c r="A1175" i="4" s="1"/>
  <c r="E1158" i="4"/>
  <c r="F1158" i="4"/>
  <c r="A1158" i="4" s="1"/>
  <c r="F1145" i="4"/>
  <c r="A1145" i="4" s="1"/>
  <c r="E1145" i="4"/>
  <c r="F1141" i="4"/>
  <c r="A1141" i="4" s="1"/>
  <c r="E1141" i="4"/>
  <c r="F979" i="4"/>
  <c r="A979" i="4" s="1"/>
  <c r="E1324" i="4"/>
  <c r="F1324" i="4"/>
  <c r="A1324" i="4" s="1"/>
  <c r="F1288" i="4"/>
  <c r="A1288" i="4" s="1"/>
  <c r="E1288" i="4"/>
  <c r="F1227" i="4"/>
  <c r="A1227" i="4" s="1"/>
  <c r="E1227" i="4"/>
  <c r="F1223" i="4"/>
  <c r="A1223" i="4" s="1"/>
  <c r="E1223" i="4"/>
  <c r="E1105" i="4"/>
  <c r="F1105" i="4"/>
  <c r="A1105" i="4" s="1"/>
  <c r="F1480" i="4"/>
  <c r="A1480" i="4" s="1"/>
  <c r="F1472" i="4"/>
  <c r="A1472" i="4" s="1"/>
  <c r="F1456" i="4"/>
  <c r="A1456" i="4" s="1"/>
  <c r="F1432" i="4"/>
  <c r="A1432" i="4" s="1"/>
  <c r="E1314" i="4"/>
  <c r="F1314" i="4"/>
  <c r="A1314" i="4" s="1"/>
  <c r="F1243" i="4"/>
  <c r="A1243" i="4" s="1"/>
  <c r="E1243" i="4"/>
  <c r="E1239" i="4"/>
  <c r="F1239" i="4"/>
  <c r="A1239" i="4" s="1"/>
  <c r="E1157" i="4"/>
  <c r="F1157" i="4"/>
  <c r="A1157" i="4" s="1"/>
  <c r="E1140" i="4"/>
  <c r="F1140" i="4"/>
  <c r="A1140" i="4" s="1"/>
  <c r="E1131" i="4"/>
  <c r="F1131" i="4"/>
  <c r="A1131" i="4" s="1"/>
  <c r="E1493" i="4"/>
  <c r="E1445" i="4"/>
  <c r="E1421" i="4"/>
  <c r="E1409" i="4"/>
  <c r="E1403" i="4"/>
  <c r="E1397" i="4"/>
  <c r="F1380" i="4"/>
  <c r="A1380" i="4" s="1"/>
  <c r="E1365" i="4"/>
  <c r="E1356" i="4"/>
  <c r="E1297" i="4"/>
  <c r="F1275" i="4"/>
  <c r="A1275" i="4" s="1"/>
  <c r="E1275" i="4"/>
  <c r="F1271" i="4"/>
  <c r="A1271" i="4" s="1"/>
  <c r="E1271" i="4"/>
  <c r="E1256" i="4"/>
  <c r="F1252" i="4"/>
  <c r="A1252" i="4" s="1"/>
  <c r="F1098" i="4"/>
  <c r="A1098" i="4" s="1"/>
  <c r="E1098" i="4"/>
  <c r="F1377" i="4"/>
  <c r="A1377" i="4" s="1"/>
  <c r="F1374" i="4"/>
  <c r="A1374" i="4" s="1"/>
  <c r="F1362" i="4"/>
  <c r="A1362" i="4" s="1"/>
  <c r="E1350" i="4"/>
  <c r="E1344" i="4"/>
  <c r="E1313" i="4"/>
  <c r="E1281" i="4"/>
  <c r="F1281" i="4"/>
  <c r="A1281" i="4" s="1"/>
  <c r="F1235" i="4"/>
  <c r="A1235" i="4" s="1"/>
  <c r="E1235" i="4"/>
  <c r="E1207" i="4"/>
  <c r="E1173" i="4"/>
  <c r="F1156" i="4"/>
  <c r="A1156" i="4" s="1"/>
  <c r="E1156" i="4"/>
  <c r="E1150" i="4"/>
  <c r="F1130" i="4"/>
  <c r="A1130" i="4" s="1"/>
  <c r="F1111" i="4"/>
  <c r="A1111" i="4" s="1"/>
  <c r="F1082" i="4"/>
  <c r="A1082" i="4" s="1"/>
  <c r="E1082" i="4"/>
  <c r="E1066" i="4"/>
  <c r="E1127" i="4"/>
  <c r="F1127" i="4"/>
  <c r="A1127" i="4" s="1"/>
  <c r="F1524" i="4"/>
  <c r="A1524" i="4" s="1"/>
  <c r="F1519" i="4"/>
  <c r="A1519" i="4" s="1"/>
  <c r="F1514" i="4"/>
  <c r="A1514" i="4" s="1"/>
  <c r="F1506" i="4"/>
  <c r="A1506" i="4" s="1"/>
  <c r="F1495" i="4"/>
  <c r="A1495" i="4" s="1"/>
  <c r="F1487" i="4"/>
  <c r="A1487" i="4" s="1"/>
  <c r="F1474" i="4"/>
  <c r="A1474" i="4" s="1"/>
  <c r="F1466" i="4"/>
  <c r="A1466" i="4" s="1"/>
  <c r="F1458" i="4"/>
  <c r="A1458" i="4" s="1"/>
  <c r="F1447" i="4"/>
  <c r="A1447" i="4" s="1"/>
  <c r="F1439" i="4"/>
  <c r="A1439" i="4" s="1"/>
  <c r="F1426" i="4"/>
  <c r="A1426" i="4" s="1"/>
  <c r="F1423" i="4"/>
  <c r="A1423" i="4" s="1"/>
  <c r="E1385" i="4"/>
  <c r="E1329" i="4"/>
  <c r="F1329" i="4"/>
  <c r="A1329" i="4" s="1"/>
  <c r="F1280" i="4"/>
  <c r="A1280" i="4" s="1"/>
  <c r="F1261" i="4"/>
  <c r="A1261" i="4" s="1"/>
  <c r="E1255" i="4"/>
  <c r="E1107" i="4"/>
  <c r="D1671" i="4"/>
  <c r="F1077" i="4"/>
  <c r="A1077" i="4" s="1"/>
  <c r="E1077" i="4"/>
  <c r="F1534" i="4"/>
  <c r="A1534" i="4" s="1"/>
  <c r="E1529" i="4"/>
  <c r="F1420" i="4"/>
  <c r="A1420" i="4" s="1"/>
  <c r="F1414" i="4"/>
  <c r="A1414" i="4" s="1"/>
  <c r="E1408" i="4"/>
  <c r="F1396" i="4"/>
  <c r="A1396" i="4" s="1"/>
  <c r="E1382" i="4"/>
  <c r="F1376" i="4"/>
  <c r="A1376" i="4" s="1"/>
  <c r="F1370" i="4"/>
  <c r="A1370" i="4" s="1"/>
  <c r="E1361" i="4"/>
  <c r="E1355" i="4"/>
  <c r="E1349" i="4"/>
  <c r="E1312" i="4"/>
  <c r="F1293" i="4"/>
  <c r="A1293" i="4" s="1"/>
  <c r="E1293" i="4"/>
  <c r="F1206" i="4"/>
  <c r="A1206" i="4" s="1"/>
  <c r="E1206" i="4"/>
  <c r="F1183" i="4"/>
  <c r="A1183" i="4" s="1"/>
  <c r="E1183" i="4"/>
  <c r="F1169" i="4"/>
  <c r="A1169" i="4" s="1"/>
  <c r="F1126" i="4"/>
  <c r="A1126" i="4" s="1"/>
  <c r="E1126" i="4"/>
  <c r="E1110" i="4"/>
  <c r="F1405" i="4"/>
  <c r="A1405" i="4" s="1"/>
  <c r="E1399" i="4"/>
  <c r="F1379" i="4"/>
  <c r="A1379" i="4" s="1"/>
  <c r="F1367" i="4"/>
  <c r="A1367" i="4" s="1"/>
  <c r="E1319" i="4"/>
  <c r="F1319" i="4"/>
  <c r="A1319" i="4" s="1"/>
  <c r="E1309" i="4"/>
  <c r="F1309" i="4"/>
  <c r="A1309" i="4" s="1"/>
  <c r="E1302" i="4"/>
  <c r="E1225" i="4"/>
  <c r="F1225" i="4"/>
  <c r="A1225" i="4" s="1"/>
  <c r="F1199" i="4"/>
  <c r="A1199" i="4" s="1"/>
  <c r="E1199" i="4"/>
  <c r="E805" i="4"/>
  <c r="F805" i="4"/>
  <c r="A805" i="4" s="1"/>
  <c r="F1114" i="4"/>
  <c r="A1114" i="4" s="1"/>
  <c r="E1114" i="4"/>
  <c r="E1095" i="4"/>
  <c r="D1659" i="4"/>
  <c r="F1085" i="4"/>
  <c r="A1085" i="4" s="1"/>
  <c r="E1085" i="4"/>
  <c r="F986" i="4"/>
  <c r="A986" i="4" s="1"/>
  <c r="E1004" i="4"/>
  <c r="E989" i="4"/>
  <c r="F989" i="4"/>
  <c r="A989" i="4" s="1"/>
  <c r="F1069" i="4"/>
  <c r="A1069" i="4" s="1"/>
  <c r="E1069" i="4"/>
  <c r="F1034" i="4"/>
  <c r="A1034" i="4" s="1"/>
  <c r="E1034" i="4"/>
  <c r="E1201" i="4"/>
  <c r="E1119" i="4"/>
  <c r="D1683" i="4"/>
  <c r="E1050" i="4"/>
  <c r="E1042" i="4"/>
  <c r="F1042" i="4"/>
  <c r="A1042" i="4" s="1"/>
  <c r="E943" i="4"/>
  <c r="F1174" i="4"/>
  <c r="A1174" i="4" s="1"/>
  <c r="E1174" i="4"/>
  <c r="E1143" i="4"/>
  <c r="F1143" i="4"/>
  <c r="A1143" i="4" s="1"/>
  <c r="E1097" i="4"/>
  <c r="F1097" i="4"/>
  <c r="A1097" i="4" s="1"/>
  <c r="E1179" i="4"/>
  <c r="F1179" i="4"/>
  <c r="A1179" i="4" s="1"/>
  <c r="F1090" i="4"/>
  <c r="A1090" i="4" s="1"/>
  <c r="E1090" i="4"/>
  <c r="E932" i="4"/>
  <c r="F932" i="4"/>
  <c r="A932" i="4" s="1"/>
  <c r="E893" i="4"/>
  <c r="F893" i="4"/>
  <c r="A893" i="4" s="1"/>
  <c r="F1079" i="4"/>
  <c r="A1079" i="4" s="1"/>
  <c r="F1044" i="4"/>
  <c r="A1044" i="4" s="1"/>
  <c r="F1033" i="4"/>
  <c r="A1033" i="4" s="1"/>
  <c r="F1027" i="4"/>
  <c r="A1027" i="4" s="1"/>
  <c r="E972" i="4"/>
  <c r="F855" i="4"/>
  <c r="A855" i="4" s="1"/>
  <c r="E855" i="4"/>
  <c r="F1068" i="4"/>
  <c r="A1068" i="4" s="1"/>
  <c r="F1065" i="4"/>
  <c r="A1065" i="4" s="1"/>
  <c r="F1057" i="4"/>
  <c r="A1057" i="4" s="1"/>
  <c r="F1049" i="4"/>
  <c r="A1049" i="4" s="1"/>
  <c r="F1041" i="4"/>
  <c r="A1041" i="4" s="1"/>
  <c r="E985" i="4"/>
  <c r="E956" i="4"/>
  <c r="E949" i="4"/>
  <c r="E907" i="4"/>
  <c r="F907" i="4"/>
  <c r="A907" i="4" s="1"/>
  <c r="F880" i="4"/>
  <c r="A880" i="4" s="1"/>
  <c r="E880" i="4"/>
  <c r="F965" i="4"/>
  <c r="A965" i="4" s="1"/>
  <c r="E965" i="4"/>
  <c r="F971" i="4"/>
  <c r="A971" i="4" s="1"/>
  <c r="F1059" i="4"/>
  <c r="A1059" i="4" s="1"/>
  <c r="E1026" i="4"/>
  <c r="F941" i="4"/>
  <c r="A941" i="4" s="1"/>
  <c r="F1078" i="4"/>
  <c r="A1078" i="4" s="1"/>
  <c r="E1078" i="4"/>
  <c r="F1067" i="4"/>
  <c r="A1067" i="4" s="1"/>
  <c r="F1051" i="4"/>
  <c r="A1051" i="4" s="1"/>
  <c r="E1032" i="4"/>
  <c r="F1032" i="4"/>
  <c r="A1032" i="4" s="1"/>
  <c r="F1014" i="4"/>
  <c r="A1014" i="4" s="1"/>
  <c r="E1014" i="4"/>
  <c r="F1011" i="4"/>
  <c r="A1011" i="4" s="1"/>
  <c r="E984" i="4"/>
  <c r="F984" i="4"/>
  <c r="A984" i="4" s="1"/>
  <c r="F890" i="4"/>
  <c r="A890" i="4" s="1"/>
  <c r="E890" i="4"/>
  <c r="E1083" i="4"/>
  <c r="F1083" i="4"/>
  <c r="A1083" i="4" s="1"/>
  <c r="F1040" i="4"/>
  <c r="A1040" i="4" s="1"/>
  <c r="F1037" i="4"/>
  <c r="A1037" i="4" s="1"/>
  <c r="F993" i="4"/>
  <c r="A993" i="4" s="1"/>
  <c r="E990" i="4"/>
  <c r="F977" i="4"/>
  <c r="A977" i="4" s="1"/>
  <c r="E933" i="4"/>
  <c r="E1045" i="4"/>
  <c r="F1031" i="4"/>
  <c r="A1031" i="4" s="1"/>
  <c r="F1025" i="4"/>
  <c r="A1025" i="4" s="1"/>
  <c r="F1022" i="4"/>
  <c r="A1022" i="4" s="1"/>
  <c r="F1013" i="4"/>
  <c r="A1013" i="4" s="1"/>
  <c r="F999" i="4"/>
  <c r="A999" i="4" s="1"/>
  <c r="E999" i="4"/>
  <c r="E983" i="4"/>
  <c r="F983" i="4"/>
  <c r="A983" i="4" s="1"/>
  <c r="F973" i="4"/>
  <c r="A973" i="4" s="1"/>
  <c r="F967" i="4"/>
  <c r="A967" i="4" s="1"/>
  <c r="E958" i="4"/>
  <c r="F958" i="4"/>
  <c r="A958" i="4" s="1"/>
  <c r="F951" i="4"/>
  <c r="A951" i="4" s="1"/>
  <c r="E951" i="4"/>
  <c r="F944" i="4"/>
  <c r="A944" i="4" s="1"/>
  <c r="E944" i="4"/>
  <c r="E936" i="4"/>
  <c r="F936" i="4"/>
  <c r="A936" i="4" s="1"/>
  <c r="E919" i="4"/>
  <c r="E883" i="4"/>
  <c r="F883" i="4"/>
  <c r="A883" i="4" s="1"/>
  <c r="E802" i="4"/>
  <c r="F802" i="4"/>
  <c r="A802" i="4" s="1"/>
  <c r="E637" i="4"/>
  <c r="F637" i="4"/>
  <c r="A637" i="4" s="1"/>
  <c r="F938" i="4"/>
  <c r="A938" i="4" s="1"/>
  <c r="E886" i="4"/>
  <c r="F886" i="4"/>
  <c r="A886" i="4" s="1"/>
  <c r="E872" i="4"/>
  <c r="F872" i="4"/>
  <c r="A872" i="4" s="1"/>
  <c r="E673" i="4"/>
  <c r="F673" i="4"/>
  <c r="A673" i="4" s="1"/>
  <c r="E918" i="4"/>
  <c r="F892" i="4"/>
  <c r="A892" i="4" s="1"/>
  <c r="E741" i="4"/>
  <c r="E896" i="4"/>
  <c r="F896" i="4"/>
  <c r="A896" i="4" s="1"/>
  <c r="E759" i="4"/>
  <c r="F759" i="4"/>
  <c r="A759" i="4" s="1"/>
  <c r="E966" i="4"/>
  <c r="F937" i="4"/>
  <c r="A937" i="4" s="1"/>
  <c r="E895" i="4"/>
  <c r="F895" i="4"/>
  <c r="A895" i="4" s="1"/>
  <c r="F884" i="4"/>
  <c r="A884" i="4" s="1"/>
  <c r="F866" i="4"/>
  <c r="A866" i="4" s="1"/>
  <c r="E866" i="4"/>
  <c r="E922" i="4"/>
  <c r="E911" i="4"/>
  <c r="F911" i="4"/>
  <c r="A911" i="4" s="1"/>
  <c r="E894" i="4"/>
  <c r="F894" i="4"/>
  <c r="A894" i="4" s="1"/>
  <c r="E869" i="4"/>
  <c r="F869" i="4"/>
  <c r="A869" i="4" s="1"/>
  <c r="E817" i="4"/>
  <c r="F817" i="4"/>
  <c r="A817" i="4" s="1"/>
  <c r="E773" i="4"/>
  <c r="F773" i="4"/>
  <c r="A773" i="4" s="1"/>
  <c r="E717" i="4"/>
  <c r="F868" i="4"/>
  <c r="A868" i="4" s="1"/>
  <c r="F836" i="4"/>
  <c r="A836" i="4" s="1"/>
  <c r="F814" i="4"/>
  <c r="A814" i="4" s="1"/>
  <c r="E794" i="4"/>
  <c r="F758" i="4"/>
  <c r="A758" i="4" s="1"/>
  <c r="E758" i="4"/>
  <c r="E735" i="4"/>
  <c r="F735" i="4"/>
  <c r="A735" i="4" s="1"/>
  <c r="E865" i="4"/>
  <c r="E854" i="4"/>
  <c r="F848" i="4"/>
  <c r="A848" i="4" s="1"/>
  <c r="E749" i="4"/>
  <c r="F749" i="4"/>
  <c r="A749" i="4" s="1"/>
  <c r="E658" i="4"/>
  <c r="E711" i="4"/>
  <c r="F711" i="4"/>
  <c r="A711" i="4" s="1"/>
  <c r="F595" i="4"/>
  <c r="A595" i="4" s="1"/>
  <c r="E595" i="4"/>
  <c r="E793" i="4"/>
  <c r="F793" i="4"/>
  <c r="A793" i="4" s="1"/>
  <c r="E771" i="4"/>
  <c r="F771" i="4"/>
  <c r="A771" i="4" s="1"/>
  <c r="F602" i="4"/>
  <c r="A602" i="4" s="1"/>
  <c r="E602" i="4"/>
  <c r="E826" i="4"/>
  <c r="F826" i="4"/>
  <c r="A826" i="4" s="1"/>
  <c r="E729" i="4"/>
  <c r="E835" i="4"/>
  <c r="F835" i="4"/>
  <c r="A835" i="4" s="1"/>
  <c r="F770" i="4"/>
  <c r="A770" i="4" s="1"/>
  <c r="E770" i="4"/>
  <c r="E747" i="4"/>
  <c r="F747" i="4"/>
  <c r="A747" i="4" s="1"/>
  <c r="E889" i="4"/>
  <c r="E878" i="4"/>
  <c r="F844" i="4"/>
  <c r="A844" i="4" s="1"/>
  <c r="F825" i="4"/>
  <c r="A825" i="4" s="1"/>
  <c r="F806" i="4"/>
  <c r="A806" i="4" s="1"/>
  <c r="E806" i="4"/>
  <c r="E761" i="4"/>
  <c r="F761" i="4"/>
  <c r="A761" i="4" s="1"/>
  <c r="E831" i="4"/>
  <c r="E796" i="4"/>
  <c r="E765" i="4"/>
  <c r="F746" i="4"/>
  <c r="A746" i="4" s="1"/>
  <c r="E746" i="4"/>
  <c r="E723" i="4"/>
  <c r="F723" i="4"/>
  <c r="A723" i="4" s="1"/>
  <c r="E705" i="4"/>
  <c r="F686" i="4"/>
  <c r="A686" i="4" s="1"/>
  <c r="E686" i="4"/>
  <c r="F667" i="4"/>
  <c r="A667" i="4" s="1"/>
  <c r="E667" i="4"/>
  <c r="E661" i="4"/>
  <c r="F661" i="4"/>
  <c r="A661" i="4" s="1"/>
  <c r="F655" i="4"/>
  <c r="A655" i="4" s="1"/>
  <c r="E655" i="4"/>
  <c r="F631" i="4"/>
  <c r="A631" i="4" s="1"/>
  <c r="E631" i="4"/>
  <c r="E782" i="4"/>
  <c r="F737" i="4"/>
  <c r="A737" i="4" s="1"/>
  <c r="F725" i="4"/>
  <c r="A725" i="4" s="1"/>
  <c r="F713" i="4"/>
  <c r="A713" i="4" s="1"/>
  <c r="F676" i="4"/>
  <c r="A676" i="4" s="1"/>
  <c r="E734" i="4"/>
  <c r="E722" i="4"/>
  <c r="E710" i="4"/>
  <c r="E685" i="4"/>
  <c r="F685" i="4"/>
  <c r="A685" i="4" s="1"/>
  <c r="F679" i="4"/>
  <c r="A679" i="4" s="1"/>
  <c r="E679" i="4"/>
  <c r="E650" i="4"/>
  <c r="F640" i="4"/>
  <c r="A640" i="4" s="1"/>
  <c r="E626" i="4"/>
  <c r="E590" i="4"/>
  <c r="F619" i="4"/>
  <c r="A619" i="4" s="1"/>
  <c r="E619" i="4"/>
  <c r="F583" i="4"/>
  <c r="A583" i="4" s="1"/>
  <c r="E583" i="4"/>
  <c r="E697" i="4"/>
  <c r="F697" i="4"/>
  <c r="A697" i="4" s="1"/>
  <c r="F691" i="4"/>
  <c r="A691" i="4" s="1"/>
  <c r="E691" i="4"/>
  <c r="F643" i="4"/>
  <c r="A643" i="4" s="1"/>
  <c r="E643" i="4"/>
  <c r="F809" i="4"/>
  <c r="A809" i="4" s="1"/>
  <c r="F795" i="4"/>
  <c r="A795" i="4" s="1"/>
  <c r="E781" i="4"/>
  <c r="F781" i="4"/>
  <c r="A781" i="4" s="1"/>
  <c r="F700" i="4"/>
  <c r="A700" i="4" s="1"/>
  <c r="E694" i="4"/>
  <c r="F675" i="4"/>
  <c r="A675" i="4" s="1"/>
  <c r="E842" i="4"/>
  <c r="F823" i="4"/>
  <c r="A823" i="4" s="1"/>
  <c r="F778" i="4"/>
  <c r="A778" i="4" s="1"/>
  <c r="F775" i="4"/>
  <c r="A775" i="4" s="1"/>
  <c r="F772" i="4"/>
  <c r="A772" i="4" s="1"/>
  <c r="E769" i="4"/>
  <c r="F769" i="4"/>
  <c r="A769" i="4" s="1"/>
  <c r="F763" i="4"/>
  <c r="A763" i="4" s="1"/>
  <c r="F760" i="4"/>
  <c r="A760" i="4" s="1"/>
  <c r="E757" i="4"/>
  <c r="F757" i="4"/>
  <c r="A757" i="4" s="1"/>
  <c r="F751" i="4"/>
  <c r="A751" i="4" s="1"/>
  <c r="F748" i="4"/>
  <c r="A748" i="4" s="1"/>
  <c r="E745" i="4"/>
  <c r="F745" i="4"/>
  <c r="A745" i="4" s="1"/>
  <c r="F739" i="4"/>
  <c r="A739" i="4" s="1"/>
  <c r="F736" i="4"/>
  <c r="A736" i="4" s="1"/>
  <c r="E733" i="4"/>
  <c r="F733" i="4"/>
  <c r="A733" i="4" s="1"/>
  <c r="F727" i="4"/>
  <c r="A727" i="4" s="1"/>
  <c r="F724" i="4"/>
  <c r="A724" i="4" s="1"/>
  <c r="E721" i="4"/>
  <c r="F721" i="4"/>
  <c r="A721" i="4" s="1"/>
  <c r="F715" i="4"/>
  <c r="A715" i="4" s="1"/>
  <c r="F712" i="4"/>
  <c r="A712" i="4" s="1"/>
  <c r="E709" i="4"/>
  <c r="F709" i="4"/>
  <c r="A709" i="4" s="1"/>
  <c r="F703" i="4"/>
  <c r="A703" i="4" s="1"/>
  <c r="E703" i="4"/>
  <c r="F681" i="4"/>
  <c r="A681" i="4" s="1"/>
  <c r="E662" i="4"/>
  <c r="E649" i="4"/>
  <c r="F649" i="4"/>
  <c r="A649" i="4" s="1"/>
  <c r="E578" i="4"/>
  <c r="E766" i="4"/>
  <c r="E754" i="4"/>
  <c r="E742" i="4"/>
  <c r="E730" i="4"/>
  <c r="E718" i="4"/>
  <c r="E706" i="4"/>
  <c r="F687" i="4"/>
  <c r="A687" i="4" s="1"/>
  <c r="E614" i="4"/>
  <c r="F607" i="4"/>
  <c r="A607" i="4" s="1"/>
  <c r="E607" i="4"/>
  <c r="F571" i="4"/>
  <c r="A571" i="4" s="1"/>
  <c r="E571" i="4"/>
  <c r="F625" i="4"/>
  <c r="A625" i="4" s="1"/>
  <c r="F613" i="4"/>
  <c r="A613" i="4" s="1"/>
  <c r="F601" i="4"/>
  <c r="A601" i="4" s="1"/>
  <c r="F589" i="4"/>
  <c r="A589" i="4" s="1"/>
  <c r="F577" i="4"/>
  <c r="A577" i="4" s="1"/>
  <c r="F612" i="4"/>
  <c r="A612" i="4" s="1"/>
  <c r="F600" i="4"/>
  <c r="A600" i="4" s="1"/>
  <c r="F588" i="4"/>
  <c r="A588" i="4" s="1"/>
  <c r="F576" i="4"/>
  <c r="A576" i="4" s="1"/>
  <c r="D3" i="4"/>
  <c r="D4" i="4"/>
  <c r="D5" i="4"/>
  <c r="D6" i="4"/>
  <c r="D7" i="4"/>
  <c r="D8" i="4"/>
  <c r="D9" i="4"/>
  <c r="D10" i="4"/>
  <c r="D11" i="4"/>
  <c r="D12" i="4"/>
  <c r="D13" i="4"/>
  <c r="F13" i="4" s="1"/>
  <c r="A13" i="4" s="1"/>
  <c r="D14" i="4"/>
  <c r="D15" i="4"/>
  <c r="D16" i="4"/>
  <c r="D17" i="4"/>
  <c r="D18" i="4"/>
  <c r="D19" i="4"/>
  <c r="D20" i="4"/>
  <c r="D21" i="4"/>
  <c r="D22" i="4"/>
  <c r="D23" i="4"/>
  <c r="D24" i="4"/>
  <c r="D25" i="4"/>
  <c r="F25" i="4" s="1"/>
  <c r="A25" i="4" s="1"/>
  <c r="D26" i="4"/>
  <c r="D27" i="4"/>
  <c r="D28" i="4"/>
  <c r="D29" i="4"/>
  <c r="D30" i="4"/>
  <c r="D31" i="4"/>
  <c r="D32" i="4"/>
  <c r="D33" i="4"/>
  <c r="D34" i="4"/>
  <c r="D35" i="4"/>
  <c r="D36" i="4"/>
  <c r="D37" i="4"/>
  <c r="F37" i="4" s="1"/>
  <c r="A37" i="4" s="1"/>
  <c r="D38" i="4"/>
  <c r="D39" i="4"/>
  <c r="D40" i="4"/>
  <c r="D41" i="4"/>
  <c r="D42" i="4"/>
  <c r="D43" i="4"/>
  <c r="D44" i="4"/>
  <c r="D45" i="4"/>
  <c r="D46" i="4"/>
  <c r="D47" i="4"/>
  <c r="D48" i="4"/>
  <c r="D49" i="4"/>
  <c r="F49" i="4" s="1"/>
  <c r="A49" i="4" s="1"/>
  <c r="D50" i="4"/>
  <c r="D51" i="4"/>
  <c r="D52" i="4"/>
  <c r="D53" i="4"/>
  <c r="D54" i="4"/>
  <c r="D55" i="4"/>
  <c r="D56" i="4"/>
  <c r="D57" i="4"/>
  <c r="D58" i="4"/>
  <c r="D59" i="4"/>
  <c r="D60" i="4"/>
  <c r="D61" i="4"/>
  <c r="F61" i="4" s="1"/>
  <c r="A61" i="4" s="1"/>
  <c r="D62" i="4"/>
  <c r="D63" i="4"/>
  <c r="D64" i="4"/>
  <c r="D65" i="4"/>
  <c r="D66" i="4"/>
  <c r="D67" i="4"/>
  <c r="D68" i="4"/>
  <c r="D69" i="4"/>
  <c r="D70" i="4"/>
  <c r="D71" i="4"/>
  <c r="D72" i="4"/>
  <c r="D73" i="4"/>
  <c r="F73" i="4" s="1"/>
  <c r="A73" i="4" s="1"/>
  <c r="D74" i="4"/>
  <c r="D75" i="4"/>
  <c r="D76" i="4"/>
  <c r="D77" i="4"/>
  <c r="D78" i="4"/>
  <c r="D79" i="4"/>
  <c r="D80" i="4"/>
  <c r="D81" i="4"/>
  <c r="D82" i="4"/>
  <c r="D83" i="4"/>
  <c r="D84" i="4"/>
  <c r="D85" i="4"/>
  <c r="F85" i="4" s="1"/>
  <c r="A85" i="4" s="1"/>
  <c r="D86" i="4"/>
  <c r="D87" i="4"/>
  <c r="D88" i="4"/>
  <c r="D89" i="4"/>
  <c r="D90" i="4"/>
  <c r="D91" i="4"/>
  <c r="D92" i="4"/>
  <c r="D93" i="4"/>
  <c r="D94" i="4"/>
  <c r="D95" i="4"/>
  <c r="D96" i="4"/>
  <c r="D97" i="4"/>
  <c r="F97" i="4" s="1"/>
  <c r="A97" i="4" s="1"/>
  <c r="D98" i="4"/>
  <c r="D99" i="4"/>
  <c r="D100" i="4"/>
  <c r="D101" i="4"/>
  <c r="D102" i="4"/>
  <c r="D103" i="4"/>
  <c r="D104" i="4"/>
  <c r="D105" i="4"/>
  <c r="D106" i="4"/>
  <c r="D107" i="4"/>
  <c r="D108" i="4"/>
  <c r="D109" i="4"/>
  <c r="F109" i="4" s="1"/>
  <c r="A109" i="4" s="1"/>
  <c r="D110" i="4"/>
  <c r="D111" i="4"/>
  <c r="D112" i="4"/>
  <c r="D113" i="4"/>
  <c r="D114" i="4"/>
  <c r="D115" i="4"/>
  <c r="D116" i="4"/>
  <c r="D117" i="4"/>
  <c r="D118" i="4"/>
  <c r="D119" i="4"/>
  <c r="D120" i="4"/>
  <c r="D121" i="4"/>
  <c r="F121" i="4" s="1"/>
  <c r="A121" i="4" s="1"/>
  <c r="D122" i="4"/>
  <c r="D123" i="4"/>
  <c r="D124" i="4"/>
  <c r="D125" i="4"/>
  <c r="D126" i="4"/>
  <c r="D127" i="4"/>
  <c r="D128" i="4"/>
  <c r="D129" i="4"/>
  <c r="D130" i="4"/>
  <c r="D131" i="4"/>
  <c r="D132" i="4"/>
  <c r="D133" i="4"/>
  <c r="F133" i="4" s="1"/>
  <c r="A133" i="4" s="1"/>
  <c r="D134" i="4"/>
  <c r="D135" i="4"/>
  <c r="D136" i="4"/>
  <c r="D137" i="4"/>
  <c r="D138" i="4"/>
  <c r="D139" i="4"/>
  <c r="D140" i="4"/>
  <c r="D141" i="4"/>
  <c r="D142" i="4"/>
  <c r="D143" i="4"/>
  <c r="D144" i="4"/>
  <c r="D145" i="4"/>
  <c r="F145" i="4" s="1"/>
  <c r="A145" i="4" s="1"/>
  <c r="D146" i="4"/>
  <c r="D147" i="4"/>
  <c r="D148" i="4"/>
  <c r="D149" i="4"/>
  <c r="D150" i="4"/>
  <c r="D151" i="4"/>
  <c r="D152" i="4"/>
  <c r="D153" i="4"/>
  <c r="D154" i="4"/>
  <c r="D155" i="4"/>
  <c r="D156" i="4"/>
  <c r="D157" i="4"/>
  <c r="F157" i="4" s="1"/>
  <c r="A157" i="4" s="1"/>
  <c r="D158" i="4"/>
  <c r="D159" i="4"/>
  <c r="D160" i="4"/>
  <c r="D161" i="4"/>
  <c r="D162" i="4"/>
  <c r="D163" i="4"/>
  <c r="D164" i="4"/>
  <c r="D165" i="4"/>
  <c r="D166" i="4"/>
  <c r="D167" i="4"/>
  <c r="D168" i="4"/>
  <c r="D169" i="4"/>
  <c r="F169" i="4" s="1"/>
  <c r="A169" i="4" s="1"/>
  <c r="D170" i="4"/>
  <c r="D171" i="4"/>
  <c r="D172" i="4"/>
  <c r="D173" i="4"/>
  <c r="D174" i="4"/>
  <c r="D175" i="4"/>
  <c r="D176" i="4"/>
  <c r="D177" i="4"/>
  <c r="D178" i="4"/>
  <c r="D179" i="4"/>
  <c r="D180" i="4"/>
  <c r="D181" i="4"/>
  <c r="F181" i="4" s="1"/>
  <c r="A181" i="4" s="1"/>
  <c r="D182" i="4"/>
  <c r="D183" i="4"/>
  <c r="D184" i="4"/>
  <c r="D185" i="4"/>
  <c r="D186" i="4"/>
  <c r="D187" i="4"/>
  <c r="D188" i="4"/>
  <c r="D189" i="4"/>
  <c r="D190" i="4"/>
  <c r="D191" i="4"/>
  <c r="D192" i="4"/>
  <c r="D193" i="4"/>
  <c r="F193" i="4" s="1"/>
  <c r="A193" i="4" s="1"/>
  <c r="D194" i="4"/>
  <c r="D195" i="4"/>
  <c r="D196" i="4"/>
  <c r="D197" i="4"/>
  <c r="D198" i="4"/>
  <c r="D199" i="4"/>
  <c r="D200" i="4"/>
  <c r="D201" i="4"/>
  <c r="D202" i="4"/>
  <c r="D203" i="4"/>
  <c r="D204" i="4"/>
  <c r="D205" i="4"/>
  <c r="F205" i="4" s="1"/>
  <c r="A205" i="4" s="1"/>
  <c r="D206" i="4"/>
  <c r="D207" i="4"/>
  <c r="D208" i="4"/>
  <c r="D209" i="4"/>
  <c r="D210" i="4"/>
  <c r="D211" i="4"/>
  <c r="D212" i="4"/>
  <c r="D213" i="4"/>
  <c r="D214" i="4"/>
  <c r="D215" i="4"/>
  <c r="D216" i="4"/>
  <c r="D217" i="4"/>
  <c r="F217" i="4" s="1"/>
  <c r="A217" i="4" s="1"/>
  <c r="D218" i="4"/>
  <c r="D219" i="4"/>
  <c r="D220" i="4"/>
  <c r="D221" i="4"/>
  <c r="D222" i="4"/>
  <c r="D223" i="4"/>
  <c r="D224" i="4"/>
  <c r="D225" i="4"/>
  <c r="D226" i="4"/>
  <c r="D227" i="4"/>
  <c r="D228" i="4"/>
  <c r="D229" i="4"/>
  <c r="F229" i="4" s="1"/>
  <c r="A229" i="4" s="1"/>
  <c r="D230" i="4"/>
  <c r="D231" i="4"/>
  <c r="D232" i="4"/>
  <c r="D233" i="4"/>
  <c r="D234" i="4"/>
  <c r="D235" i="4"/>
  <c r="D236" i="4"/>
  <c r="D237" i="4"/>
  <c r="D238" i="4"/>
  <c r="D239" i="4"/>
  <c r="D240" i="4"/>
  <c r="D241" i="4"/>
  <c r="F241" i="4" s="1"/>
  <c r="A241" i="4" s="1"/>
  <c r="D242" i="4"/>
  <c r="D243" i="4"/>
  <c r="D244" i="4"/>
  <c r="D245" i="4"/>
  <c r="D246" i="4"/>
  <c r="D247" i="4"/>
  <c r="D248" i="4"/>
  <c r="D249" i="4"/>
  <c r="D250" i="4"/>
  <c r="D251" i="4"/>
  <c r="D252" i="4"/>
  <c r="D253" i="4"/>
  <c r="F253" i="4" s="1"/>
  <c r="A253" i="4" s="1"/>
  <c r="D254" i="4"/>
  <c r="D255" i="4"/>
  <c r="D256" i="4"/>
  <c r="D257" i="4"/>
  <c r="D258" i="4"/>
  <c r="D259" i="4"/>
  <c r="D260" i="4"/>
  <c r="D261" i="4"/>
  <c r="D262" i="4"/>
  <c r="D263" i="4"/>
  <c r="D264" i="4"/>
  <c r="D265" i="4"/>
  <c r="F265" i="4" s="1"/>
  <c r="A265" i="4" s="1"/>
  <c r="D266" i="4"/>
  <c r="D267" i="4"/>
  <c r="D268" i="4"/>
  <c r="D269" i="4"/>
  <c r="D270" i="4"/>
  <c r="D271" i="4"/>
  <c r="D272" i="4"/>
  <c r="D273" i="4"/>
  <c r="D274" i="4"/>
  <c r="D275" i="4"/>
  <c r="D276" i="4"/>
  <c r="D277" i="4"/>
  <c r="F277" i="4" s="1"/>
  <c r="A277" i="4" s="1"/>
  <c r="D278" i="4"/>
  <c r="D279" i="4"/>
  <c r="D280" i="4"/>
  <c r="D281" i="4"/>
  <c r="D282" i="4"/>
  <c r="D283" i="4"/>
  <c r="D284" i="4"/>
  <c r="D285" i="4"/>
  <c r="D286" i="4"/>
  <c r="D287" i="4"/>
  <c r="D288" i="4"/>
  <c r="D289" i="4"/>
  <c r="F289" i="4" s="1"/>
  <c r="A289" i="4" s="1"/>
  <c r="D290" i="4"/>
  <c r="D291" i="4"/>
  <c r="D292" i="4"/>
  <c r="D293" i="4"/>
  <c r="D294" i="4"/>
  <c r="D295" i="4"/>
  <c r="D296" i="4"/>
  <c r="D297" i="4"/>
  <c r="D298" i="4"/>
  <c r="D299" i="4"/>
  <c r="D300" i="4"/>
  <c r="D301" i="4"/>
  <c r="F301" i="4" s="1"/>
  <c r="A301" i="4" s="1"/>
  <c r="D302" i="4"/>
  <c r="D303" i="4"/>
  <c r="D304" i="4"/>
  <c r="D305" i="4"/>
  <c r="D306" i="4"/>
  <c r="D307" i="4"/>
  <c r="D308" i="4"/>
  <c r="D309" i="4"/>
  <c r="D310" i="4"/>
  <c r="D311" i="4"/>
  <c r="D312" i="4"/>
  <c r="D313" i="4"/>
  <c r="F313" i="4" s="1"/>
  <c r="A313" i="4" s="1"/>
  <c r="D314" i="4"/>
  <c r="D315" i="4"/>
  <c r="D316" i="4"/>
  <c r="D317" i="4"/>
  <c r="D318" i="4"/>
  <c r="D319" i="4"/>
  <c r="D320" i="4"/>
  <c r="D321" i="4"/>
  <c r="D322" i="4"/>
  <c r="D323" i="4"/>
  <c r="D324" i="4"/>
  <c r="D325" i="4"/>
  <c r="F325" i="4" s="1"/>
  <c r="A325" i="4" s="1"/>
  <c r="D326" i="4"/>
  <c r="D327" i="4"/>
  <c r="D328" i="4"/>
  <c r="D329" i="4"/>
  <c r="D330" i="4"/>
  <c r="D331" i="4"/>
  <c r="D332" i="4"/>
  <c r="D333" i="4"/>
  <c r="D334" i="4"/>
  <c r="D335" i="4"/>
  <c r="D336" i="4"/>
  <c r="D337" i="4"/>
  <c r="F337" i="4" s="1"/>
  <c r="A337" i="4" s="1"/>
  <c r="D338" i="4"/>
  <c r="D339" i="4"/>
  <c r="D340" i="4"/>
  <c r="D341" i="4"/>
  <c r="D342" i="4"/>
  <c r="D343" i="4"/>
  <c r="D344" i="4"/>
  <c r="D345" i="4"/>
  <c r="D346" i="4"/>
  <c r="D347" i="4"/>
  <c r="D348" i="4"/>
  <c r="D349" i="4"/>
  <c r="F349" i="4" s="1"/>
  <c r="A349" i="4" s="1"/>
  <c r="D350" i="4"/>
  <c r="D351" i="4"/>
  <c r="D352" i="4"/>
  <c r="D353" i="4"/>
  <c r="D354" i="4"/>
  <c r="D355" i="4"/>
  <c r="D356" i="4"/>
  <c r="D357" i="4"/>
  <c r="D358" i="4"/>
  <c r="D359" i="4"/>
  <c r="D360" i="4"/>
  <c r="D361" i="4"/>
  <c r="F361" i="4" s="1"/>
  <c r="A361" i="4" s="1"/>
  <c r="D362" i="4"/>
  <c r="D363" i="4"/>
  <c r="D364" i="4"/>
  <c r="D365" i="4"/>
  <c r="D366" i="4"/>
  <c r="D367" i="4"/>
  <c r="D368" i="4"/>
  <c r="D369" i="4"/>
  <c r="D370" i="4"/>
  <c r="D371" i="4"/>
  <c r="D372" i="4"/>
  <c r="D373" i="4"/>
  <c r="F373" i="4" s="1"/>
  <c r="A373" i="4" s="1"/>
  <c r="D374" i="4"/>
  <c r="D375" i="4"/>
  <c r="D376" i="4"/>
  <c r="D377" i="4"/>
  <c r="D378" i="4"/>
  <c r="D379" i="4"/>
  <c r="D380" i="4"/>
  <c r="D381" i="4"/>
  <c r="D382" i="4"/>
  <c r="D383" i="4"/>
  <c r="D384" i="4"/>
  <c r="D385" i="4"/>
  <c r="F385" i="4" s="1"/>
  <c r="A385" i="4" s="1"/>
  <c r="D386" i="4"/>
  <c r="D387" i="4"/>
  <c r="D388" i="4"/>
  <c r="D389" i="4"/>
  <c r="D390" i="4"/>
  <c r="D391" i="4"/>
  <c r="D392" i="4"/>
  <c r="D393" i="4"/>
  <c r="D394" i="4"/>
  <c r="D395" i="4"/>
  <c r="D396" i="4"/>
  <c r="D397" i="4"/>
  <c r="F397" i="4" s="1"/>
  <c r="A397" i="4" s="1"/>
  <c r="D398" i="4"/>
  <c r="D399" i="4"/>
  <c r="D400" i="4"/>
  <c r="D401" i="4"/>
  <c r="D402" i="4"/>
  <c r="D403" i="4"/>
  <c r="D404" i="4"/>
  <c r="D405" i="4"/>
  <c r="D406" i="4"/>
  <c r="D407" i="4"/>
  <c r="D408" i="4"/>
  <c r="D409" i="4"/>
  <c r="F409" i="4" s="1"/>
  <c r="A409" i="4" s="1"/>
  <c r="D410" i="4"/>
  <c r="D411" i="4"/>
  <c r="D412" i="4"/>
  <c r="D413" i="4"/>
  <c r="D414" i="4"/>
  <c r="D415" i="4"/>
  <c r="D416" i="4"/>
  <c r="D417" i="4"/>
  <c r="D418" i="4"/>
  <c r="D419" i="4"/>
  <c r="D420" i="4"/>
  <c r="D421" i="4"/>
  <c r="F421" i="4" s="1"/>
  <c r="A421" i="4" s="1"/>
  <c r="D422" i="4"/>
  <c r="D423" i="4"/>
  <c r="D424" i="4"/>
  <c r="D425" i="4"/>
  <c r="D426" i="4"/>
  <c r="D427" i="4"/>
  <c r="D428" i="4"/>
  <c r="D429" i="4"/>
  <c r="D430" i="4"/>
  <c r="D431" i="4"/>
  <c r="D432" i="4"/>
  <c r="D433" i="4"/>
  <c r="F433" i="4" s="1"/>
  <c r="A433" i="4" s="1"/>
  <c r="D434" i="4"/>
  <c r="D435" i="4"/>
  <c r="D436" i="4"/>
  <c r="D437" i="4"/>
  <c r="D438" i="4"/>
  <c r="D439" i="4"/>
  <c r="D440" i="4"/>
  <c r="D441" i="4"/>
  <c r="D442" i="4"/>
  <c r="D443" i="4"/>
  <c r="D444" i="4"/>
  <c r="D445" i="4"/>
  <c r="F445" i="4" s="1"/>
  <c r="A445" i="4" s="1"/>
  <c r="D446" i="4"/>
  <c r="D447" i="4"/>
  <c r="D448" i="4"/>
  <c r="D449" i="4"/>
  <c r="D450" i="4"/>
  <c r="D451" i="4"/>
  <c r="D452" i="4"/>
  <c r="D453" i="4"/>
  <c r="D454" i="4"/>
  <c r="D455" i="4"/>
  <c r="D456" i="4"/>
  <c r="D457" i="4"/>
  <c r="F457" i="4" s="1"/>
  <c r="A457" i="4" s="1"/>
  <c r="D458" i="4"/>
  <c r="D459" i="4"/>
  <c r="D460" i="4"/>
  <c r="D461" i="4"/>
  <c r="D462" i="4"/>
  <c r="D463" i="4"/>
  <c r="D464" i="4"/>
  <c r="D465" i="4"/>
  <c r="D466" i="4"/>
  <c r="D467" i="4"/>
  <c r="D468" i="4"/>
  <c r="D469" i="4"/>
  <c r="F469" i="4" s="1"/>
  <c r="A469" i="4" s="1"/>
  <c r="D470" i="4"/>
  <c r="D471" i="4"/>
  <c r="D472" i="4"/>
  <c r="D473" i="4"/>
  <c r="D474" i="4"/>
  <c r="D475" i="4"/>
  <c r="D476" i="4"/>
  <c r="D477" i="4"/>
  <c r="D478" i="4"/>
  <c r="D479" i="4"/>
  <c r="D480" i="4"/>
  <c r="D481" i="4"/>
  <c r="F481" i="4" s="1"/>
  <c r="A481" i="4" s="1"/>
  <c r="D482" i="4"/>
  <c r="D483" i="4"/>
  <c r="D484" i="4"/>
  <c r="D485" i="4"/>
  <c r="D486" i="4"/>
  <c r="D487" i="4"/>
  <c r="D488" i="4"/>
  <c r="D489" i="4"/>
  <c r="D490" i="4"/>
  <c r="D491" i="4"/>
  <c r="D492" i="4"/>
  <c r="D493" i="4"/>
  <c r="F493" i="4" s="1"/>
  <c r="A493" i="4" s="1"/>
  <c r="D494" i="4"/>
  <c r="D495" i="4"/>
  <c r="D496" i="4"/>
  <c r="D497" i="4"/>
  <c r="D498" i="4"/>
  <c r="D499" i="4"/>
  <c r="D500" i="4"/>
  <c r="D501" i="4"/>
  <c r="D502" i="4"/>
  <c r="D503" i="4"/>
  <c r="D504" i="4"/>
  <c r="D505" i="4"/>
  <c r="F505" i="4" s="1"/>
  <c r="A505" i="4" s="1"/>
  <c r="D506" i="4"/>
  <c r="D507" i="4"/>
  <c r="D508" i="4"/>
  <c r="D509" i="4"/>
  <c r="D510" i="4"/>
  <c r="D511" i="4"/>
  <c r="D512" i="4"/>
  <c r="D513" i="4"/>
  <c r="D514" i="4"/>
  <c r="D515" i="4"/>
  <c r="D516" i="4"/>
  <c r="D517" i="4"/>
  <c r="F517" i="4" s="1"/>
  <c r="A517" i="4" s="1"/>
  <c r="D518" i="4"/>
  <c r="D519" i="4"/>
  <c r="D520" i="4"/>
  <c r="D521" i="4"/>
  <c r="D522" i="4"/>
  <c r="D523" i="4"/>
  <c r="D524" i="4"/>
  <c r="D525" i="4"/>
  <c r="D526" i="4"/>
  <c r="D527" i="4"/>
  <c r="D528" i="4"/>
  <c r="D529" i="4"/>
  <c r="F529" i="4" s="1"/>
  <c r="A529" i="4" s="1"/>
  <c r="D530" i="4"/>
  <c r="D531" i="4"/>
  <c r="D532" i="4"/>
  <c r="D533" i="4"/>
  <c r="D534" i="4"/>
  <c r="D535" i="4"/>
  <c r="D536" i="4"/>
  <c r="D537" i="4"/>
  <c r="D538" i="4"/>
  <c r="D539" i="4"/>
  <c r="D540" i="4"/>
  <c r="D541" i="4"/>
  <c r="F541" i="4" s="1"/>
  <c r="A541" i="4" s="1"/>
  <c r="D542" i="4"/>
  <c r="D543" i="4"/>
  <c r="D544" i="4"/>
  <c r="D545" i="4"/>
  <c r="D546" i="4"/>
  <c r="D547" i="4"/>
  <c r="D548" i="4"/>
  <c r="D549" i="4"/>
  <c r="D550" i="4"/>
  <c r="D551" i="4"/>
  <c r="D552" i="4"/>
  <c r="D553" i="4"/>
  <c r="F553" i="4" s="1"/>
  <c r="A553" i="4" s="1"/>
  <c r="D554" i="4"/>
  <c r="D555" i="4"/>
  <c r="D556" i="4"/>
  <c r="D557" i="4"/>
  <c r="D558" i="4"/>
  <c r="D559" i="4"/>
  <c r="D560" i="4"/>
  <c r="D561" i="4"/>
  <c r="D562" i="4"/>
  <c r="D563" i="4"/>
  <c r="D564" i="4"/>
  <c r="D565" i="4"/>
  <c r="F565" i="4" s="1"/>
  <c r="A565" i="4" s="1"/>
  <c r="F3" i="4"/>
  <c r="A3" i="4" s="1"/>
  <c r="F4" i="4"/>
  <c r="A4" i="4" s="1"/>
  <c r="F5" i="4"/>
  <c r="A5" i="4" s="1"/>
  <c r="F6" i="4"/>
  <c r="A6" i="4" s="1"/>
  <c r="F7" i="4"/>
  <c r="A7" i="4" s="1"/>
  <c r="F8" i="4"/>
  <c r="A8" i="4" s="1"/>
  <c r="F9" i="4"/>
  <c r="A9" i="4" s="1"/>
  <c r="F10" i="4"/>
  <c r="A10" i="4" s="1"/>
  <c r="F11" i="4"/>
  <c r="A11" i="4" s="1"/>
  <c r="F12" i="4"/>
  <c r="A12" i="4" s="1"/>
  <c r="F14" i="4"/>
  <c r="A14" i="4" s="1"/>
  <c r="F15" i="4"/>
  <c r="A15" i="4" s="1"/>
  <c r="F16" i="4"/>
  <c r="A16" i="4" s="1"/>
  <c r="F17" i="4"/>
  <c r="A17" i="4" s="1"/>
  <c r="F18" i="4"/>
  <c r="A18" i="4" s="1"/>
  <c r="F19" i="4"/>
  <c r="A19" i="4" s="1"/>
  <c r="F20" i="4"/>
  <c r="A20" i="4" s="1"/>
  <c r="F21" i="4"/>
  <c r="A21" i="4" s="1"/>
  <c r="F22" i="4"/>
  <c r="A22" i="4" s="1"/>
  <c r="F23" i="4"/>
  <c r="A23" i="4" s="1"/>
  <c r="F24" i="4"/>
  <c r="A24" i="4" s="1"/>
  <c r="F26" i="4"/>
  <c r="A26" i="4" s="1"/>
  <c r="F27" i="4"/>
  <c r="A27" i="4" s="1"/>
  <c r="F28" i="4"/>
  <c r="A28" i="4" s="1"/>
  <c r="F29" i="4"/>
  <c r="A29" i="4" s="1"/>
  <c r="F30" i="4"/>
  <c r="A30" i="4" s="1"/>
  <c r="F31" i="4"/>
  <c r="A31" i="4" s="1"/>
  <c r="F32" i="4"/>
  <c r="A32" i="4" s="1"/>
  <c r="F33" i="4"/>
  <c r="A33" i="4" s="1"/>
  <c r="F34" i="4"/>
  <c r="A34" i="4" s="1"/>
  <c r="F35" i="4"/>
  <c r="A35" i="4" s="1"/>
  <c r="F36" i="4"/>
  <c r="A36" i="4" s="1"/>
  <c r="F38" i="4"/>
  <c r="A38" i="4" s="1"/>
  <c r="F39" i="4"/>
  <c r="A39" i="4" s="1"/>
  <c r="F40" i="4"/>
  <c r="A40" i="4" s="1"/>
  <c r="F41" i="4"/>
  <c r="A41" i="4" s="1"/>
  <c r="F42" i="4"/>
  <c r="A42" i="4" s="1"/>
  <c r="F43" i="4"/>
  <c r="A43" i="4" s="1"/>
  <c r="F44" i="4"/>
  <c r="A44" i="4" s="1"/>
  <c r="F45" i="4"/>
  <c r="A45" i="4" s="1"/>
  <c r="F46" i="4"/>
  <c r="A46" i="4" s="1"/>
  <c r="F47" i="4"/>
  <c r="A47" i="4" s="1"/>
  <c r="F48" i="4"/>
  <c r="A48" i="4" s="1"/>
  <c r="F50" i="4"/>
  <c r="A50" i="4" s="1"/>
  <c r="F51" i="4"/>
  <c r="A51" i="4" s="1"/>
  <c r="F52" i="4"/>
  <c r="A52" i="4" s="1"/>
  <c r="F53" i="4"/>
  <c r="A53" i="4" s="1"/>
  <c r="F54" i="4"/>
  <c r="A54" i="4" s="1"/>
  <c r="F55" i="4"/>
  <c r="A55" i="4" s="1"/>
  <c r="F56" i="4"/>
  <c r="A56" i="4" s="1"/>
  <c r="F57" i="4"/>
  <c r="A57" i="4" s="1"/>
  <c r="F58" i="4"/>
  <c r="A58" i="4" s="1"/>
  <c r="F59" i="4"/>
  <c r="A59" i="4" s="1"/>
  <c r="F60" i="4"/>
  <c r="A60" i="4" s="1"/>
  <c r="F62" i="4"/>
  <c r="A62" i="4" s="1"/>
  <c r="F63" i="4"/>
  <c r="A63" i="4" s="1"/>
  <c r="F64" i="4"/>
  <c r="A64" i="4" s="1"/>
  <c r="F65" i="4"/>
  <c r="A65" i="4" s="1"/>
  <c r="F66" i="4"/>
  <c r="A66" i="4" s="1"/>
  <c r="F67" i="4"/>
  <c r="A67" i="4" s="1"/>
  <c r="F68" i="4"/>
  <c r="A68" i="4" s="1"/>
  <c r="F69" i="4"/>
  <c r="A69" i="4" s="1"/>
  <c r="F70" i="4"/>
  <c r="A70" i="4" s="1"/>
  <c r="F71" i="4"/>
  <c r="A71" i="4" s="1"/>
  <c r="F72" i="4"/>
  <c r="A72" i="4" s="1"/>
  <c r="F74" i="4"/>
  <c r="A74" i="4" s="1"/>
  <c r="F75" i="4"/>
  <c r="A75" i="4" s="1"/>
  <c r="F76" i="4"/>
  <c r="A76" i="4" s="1"/>
  <c r="F77" i="4"/>
  <c r="A77" i="4" s="1"/>
  <c r="F78" i="4"/>
  <c r="A78" i="4" s="1"/>
  <c r="F79" i="4"/>
  <c r="A79" i="4" s="1"/>
  <c r="F80" i="4"/>
  <c r="A80" i="4" s="1"/>
  <c r="F81" i="4"/>
  <c r="A81" i="4" s="1"/>
  <c r="F82" i="4"/>
  <c r="A82" i="4" s="1"/>
  <c r="F83" i="4"/>
  <c r="A83" i="4" s="1"/>
  <c r="F84" i="4"/>
  <c r="A84" i="4" s="1"/>
  <c r="F86" i="4"/>
  <c r="A86" i="4" s="1"/>
  <c r="F87" i="4"/>
  <c r="A87" i="4" s="1"/>
  <c r="F88" i="4"/>
  <c r="A88" i="4" s="1"/>
  <c r="F89" i="4"/>
  <c r="A89" i="4" s="1"/>
  <c r="F90" i="4"/>
  <c r="A90" i="4" s="1"/>
  <c r="F91" i="4"/>
  <c r="A91" i="4" s="1"/>
  <c r="F92" i="4"/>
  <c r="A92" i="4" s="1"/>
  <c r="F93" i="4"/>
  <c r="A93" i="4" s="1"/>
  <c r="F94" i="4"/>
  <c r="A94" i="4" s="1"/>
  <c r="F95" i="4"/>
  <c r="A95" i="4" s="1"/>
  <c r="F96" i="4"/>
  <c r="A96" i="4" s="1"/>
  <c r="F98" i="4"/>
  <c r="A98" i="4" s="1"/>
  <c r="F99" i="4"/>
  <c r="A99" i="4" s="1"/>
  <c r="F100" i="4"/>
  <c r="A100" i="4" s="1"/>
  <c r="F101" i="4"/>
  <c r="A101" i="4" s="1"/>
  <c r="F102" i="4"/>
  <c r="A102" i="4" s="1"/>
  <c r="F103" i="4"/>
  <c r="A103" i="4" s="1"/>
  <c r="F104" i="4"/>
  <c r="A104" i="4" s="1"/>
  <c r="F105" i="4"/>
  <c r="A105" i="4" s="1"/>
  <c r="F106" i="4"/>
  <c r="A106" i="4" s="1"/>
  <c r="F107" i="4"/>
  <c r="A107" i="4" s="1"/>
  <c r="F108" i="4"/>
  <c r="A108" i="4" s="1"/>
  <c r="F110" i="4"/>
  <c r="A110" i="4" s="1"/>
  <c r="F111" i="4"/>
  <c r="A111" i="4" s="1"/>
  <c r="F112" i="4"/>
  <c r="A112" i="4" s="1"/>
  <c r="F113" i="4"/>
  <c r="A113" i="4" s="1"/>
  <c r="F114" i="4"/>
  <c r="A114" i="4" s="1"/>
  <c r="F115" i="4"/>
  <c r="A115" i="4" s="1"/>
  <c r="F116" i="4"/>
  <c r="A116" i="4" s="1"/>
  <c r="F117" i="4"/>
  <c r="A117" i="4" s="1"/>
  <c r="F118" i="4"/>
  <c r="A118" i="4" s="1"/>
  <c r="F119" i="4"/>
  <c r="A119" i="4" s="1"/>
  <c r="F120" i="4"/>
  <c r="A120" i="4" s="1"/>
  <c r="F122" i="4"/>
  <c r="A122" i="4" s="1"/>
  <c r="F123" i="4"/>
  <c r="A123" i="4" s="1"/>
  <c r="F124" i="4"/>
  <c r="A124" i="4" s="1"/>
  <c r="F125" i="4"/>
  <c r="A125" i="4" s="1"/>
  <c r="F126" i="4"/>
  <c r="A126" i="4" s="1"/>
  <c r="F127" i="4"/>
  <c r="A127" i="4" s="1"/>
  <c r="F128" i="4"/>
  <c r="A128" i="4" s="1"/>
  <c r="F129" i="4"/>
  <c r="A129" i="4" s="1"/>
  <c r="F130" i="4"/>
  <c r="A130" i="4" s="1"/>
  <c r="F131" i="4"/>
  <c r="A131" i="4" s="1"/>
  <c r="F132" i="4"/>
  <c r="A132" i="4" s="1"/>
  <c r="F134" i="4"/>
  <c r="A134" i="4" s="1"/>
  <c r="F135" i="4"/>
  <c r="A135" i="4" s="1"/>
  <c r="F136" i="4"/>
  <c r="A136" i="4" s="1"/>
  <c r="F137" i="4"/>
  <c r="A137" i="4" s="1"/>
  <c r="F138" i="4"/>
  <c r="A138" i="4" s="1"/>
  <c r="F139" i="4"/>
  <c r="A139" i="4" s="1"/>
  <c r="F140" i="4"/>
  <c r="A140" i="4" s="1"/>
  <c r="F141" i="4"/>
  <c r="A141" i="4" s="1"/>
  <c r="F142" i="4"/>
  <c r="A142" i="4" s="1"/>
  <c r="F143" i="4"/>
  <c r="A143" i="4" s="1"/>
  <c r="F144" i="4"/>
  <c r="A144" i="4" s="1"/>
  <c r="F146" i="4"/>
  <c r="A146" i="4" s="1"/>
  <c r="F147" i="4"/>
  <c r="A147" i="4" s="1"/>
  <c r="F148" i="4"/>
  <c r="A148" i="4" s="1"/>
  <c r="F149" i="4"/>
  <c r="A149" i="4" s="1"/>
  <c r="F150" i="4"/>
  <c r="A150" i="4" s="1"/>
  <c r="F151" i="4"/>
  <c r="A151" i="4" s="1"/>
  <c r="F152" i="4"/>
  <c r="A152" i="4" s="1"/>
  <c r="F153" i="4"/>
  <c r="A153" i="4" s="1"/>
  <c r="F154" i="4"/>
  <c r="A154" i="4" s="1"/>
  <c r="F155" i="4"/>
  <c r="A155" i="4" s="1"/>
  <c r="F156" i="4"/>
  <c r="A156" i="4" s="1"/>
  <c r="F158" i="4"/>
  <c r="A158" i="4" s="1"/>
  <c r="F159" i="4"/>
  <c r="A159" i="4" s="1"/>
  <c r="F160" i="4"/>
  <c r="A160" i="4" s="1"/>
  <c r="F161" i="4"/>
  <c r="A161" i="4" s="1"/>
  <c r="F162" i="4"/>
  <c r="A162" i="4" s="1"/>
  <c r="F163" i="4"/>
  <c r="A163" i="4" s="1"/>
  <c r="F164" i="4"/>
  <c r="A164" i="4" s="1"/>
  <c r="F165" i="4"/>
  <c r="A165" i="4" s="1"/>
  <c r="F166" i="4"/>
  <c r="A166" i="4" s="1"/>
  <c r="F167" i="4"/>
  <c r="A167" i="4" s="1"/>
  <c r="F168" i="4"/>
  <c r="A168" i="4" s="1"/>
  <c r="F170" i="4"/>
  <c r="A170" i="4" s="1"/>
  <c r="F171" i="4"/>
  <c r="A171" i="4" s="1"/>
  <c r="F172" i="4"/>
  <c r="A172" i="4" s="1"/>
  <c r="F173" i="4"/>
  <c r="A173" i="4" s="1"/>
  <c r="F174" i="4"/>
  <c r="A174" i="4" s="1"/>
  <c r="F175" i="4"/>
  <c r="A175" i="4" s="1"/>
  <c r="F176" i="4"/>
  <c r="A176" i="4" s="1"/>
  <c r="F177" i="4"/>
  <c r="A177" i="4" s="1"/>
  <c r="F178" i="4"/>
  <c r="A178" i="4" s="1"/>
  <c r="F179" i="4"/>
  <c r="A179" i="4" s="1"/>
  <c r="F180" i="4"/>
  <c r="A180" i="4" s="1"/>
  <c r="F182" i="4"/>
  <c r="A182" i="4" s="1"/>
  <c r="F183" i="4"/>
  <c r="A183" i="4" s="1"/>
  <c r="F184" i="4"/>
  <c r="A184" i="4" s="1"/>
  <c r="F185" i="4"/>
  <c r="A185" i="4" s="1"/>
  <c r="F186" i="4"/>
  <c r="A186" i="4" s="1"/>
  <c r="F187" i="4"/>
  <c r="A187" i="4" s="1"/>
  <c r="F188" i="4"/>
  <c r="A188" i="4" s="1"/>
  <c r="F189" i="4"/>
  <c r="A189" i="4" s="1"/>
  <c r="F190" i="4"/>
  <c r="A190" i="4" s="1"/>
  <c r="F191" i="4"/>
  <c r="A191" i="4" s="1"/>
  <c r="F192" i="4"/>
  <c r="A192" i="4" s="1"/>
  <c r="F194" i="4"/>
  <c r="A194" i="4" s="1"/>
  <c r="F195" i="4"/>
  <c r="A195" i="4" s="1"/>
  <c r="F196" i="4"/>
  <c r="A196" i="4" s="1"/>
  <c r="F197" i="4"/>
  <c r="A197" i="4" s="1"/>
  <c r="F198" i="4"/>
  <c r="A198" i="4" s="1"/>
  <c r="F199" i="4"/>
  <c r="A199" i="4" s="1"/>
  <c r="F200" i="4"/>
  <c r="A200" i="4" s="1"/>
  <c r="F201" i="4"/>
  <c r="A201" i="4" s="1"/>
  <c r="F202" i="4"/>
  <c r="A202" i="4" s="1"/>
  <c r="F203" i="4"/>
  <c r="A203" i="4" s="1"/>
  <c r="F204" i="4"/>
  <c r="A204" i="4" s="1"/>
  <c r="F206" i="4"/>
  <c r="A206" i="4" s="1"/>
  <c r="F207" i="4"/>
  <c r="A207" i="4" s="1"/>
  <c r="F208" i="4"/>
  <c r="A208" i="4" s="1"/>
  <c r="F209" i="4"/>
  <c r="A209" i="4" s="1"/>
  <c r="F210" i="4"/>
  <c r="A210" i="4" s="1"/>
  <c r="F211" i="4"/>
  <c r="A211" i="4" s="1"/>
  <c r="F212" i="4"/>
  <c r="A212" i="4" s="1"/>
  <c r="F213" i="4"/>
  <c r="A213" i="4" s="1"/>
  <c r="F214" i="4"/>
  <c r="A214" i="4" s="1"/>
  <c r="F215" i="4"/>
  <c r="A215" i="4" s="1"/>
  <c r="F216" i="4"/>
  <c r="A216" i="4" s="1"/>
  <c r="F218" i="4"/>
  <c r="A218" i="4" s="1"/>
  <c r="F219" i="4"/>
  <c r="A219" i="4" s="1"/>
  <c r="F220" i="4"/>
  <c r="A220" i="4" s="1"/>
  <c r="F221" i="4"/>
  <c r="A221" i="4" s="1"/>
  <c r="F222" i="4"/>
  <c r="A222" i="4" s="1"/>
  <c r="F223" i="4"/>
  <c r="A223" i="4" s="1"/>
  <c r="F224" i="4"/>
  <c r="A224" i="4" s="1"/>
  <c r="F225" i="4"/>
  <c r="A225" i="4" s="1"/>
  <c r="F226" i="4"/>
  <c r="A226" i="4" s="1"/>
  <c r="F227" i="4"/>
  <c r="A227" i="4" s="1"/>
  <c r="F228" i="4"/>
  <c r="A228" i="4" s="1"/>
  <c r="F230" i="4"/>
  <c r="A230" i="4" s="1"/>
  <c r="F231" i="4"/>
  <c r="A231" i="4" s="1"/>
  <c r="F232" i="4"/>
  <c r="A232" i="4" s="1"/>
  <c r="F233" i="4"/>
  <c r="A233" i="4" s="1"/>
  <c r="F234" i="4"/>
  <c r="A234" i="4" s="1"/>
  <c r="F235" i="4"/>
  <c r="A235" i="4" s="1"/>
  <c r="F236" i="4"/>
  <c r="A236" i="4" s="1"/>
  <c r="F237" i="4"/>
  <c r="A237" i="4" s="1"/>
  <c r="F238" i="4"/>
  <c r="A238" i="4" s="1"/>
  <c r="F239" i="4"/>
  <c r="A239" i="4" s="1"/>
  <c r="F240" i="4"/>
  <c r="A240" i="4" s="1"/>
  <c r="F242" i="4"/>
  <c r="A242" i="4" s="1"/>
  <c r="F243" i="4"/>
  <c r="A243" i="4" s="1"/>
  <c r="F244" i="4"/>
  <c r="A244" i="4" s="1"/>
  <c r="F245" i="4"/>
  <c r="A245" i="4" s="1"/>
  <c r="F246" i="4"/>
  <c r="A246" i="4" s="1"/>
  <c r="F247" i="4"/>
  <c r="A247" i="4" s="1"/>
  <c r="F248" i="4"/>
  <c r="A248" i="4" s="1"/>
  <c r="F249" i="4"/>
  <c r="A249" i="4" s="1"/>
  <c r="F250" i="4"/>
  <c r="A250" i="4" s="1"/>
  <c r="F251" i="4"/>
  <c r="A251" i="4" s="1"/>
  <c r="F252" i="4"/>
  <c r="A252" i="4" s="1"/>
  <c r="F254" i="4"/>
  <c r="A254" i="4" s="1"/>
  <c r="F255" i="4"/>
  <c r="A255" i="4" s="1"/>
  <c r="F256" i="4"/>
  <c r="A256" i="4" s="1"/>
  <c r="F257" i="4"/>
  <c r="A257" i="4" s="1"/>
  <c r="F258" i="4"/>
  <c r="A258" i="4" s="1"/>
  <c r="F259" i="4"/>
  <c r="A259" i="4" s="1"/>
  <c r="F260" i="4"/>
  <c r="A260" i="4" s="1"/>
  <c r="F261" i="4"/>
  <c r="A261" i="4" s="1"/>
  <c r="F262" i="4"/>
  <c r="A262" i="4" s="1"/>
  <c r="F263" i="4"/>
  <c r="A263" i="4" s="1"/>
  <c r="F264" i="4"/>
  <c r="A264" i="4" s="1"/>
  <c r="F266" i="4"/>
  <c r="A266" i="4" s="1"/>
  <c r="F267" i="4"/>
  <c r="A267" i="4" s="1"/>
  <c r="F268" i="4"/>
  <c r="A268" i="4" s="1"/>
  <c r="F269" i="4"/>
  <c r="A269" i="4" s="1"/>
  <c r="F270" i="4"/>
  <c r="A270" i="4" s="1"/>
  <c r="F271" i="4"/>
  <c r="A271" i="4" s="1"/>
  <c r="F272" i="4"/>
  <c r="A272" i="4" s="1"/>
  <c r="F273" i="4"/>
  <c r="A273" i="4" s="1"/>
  <c r="F274" i="4"/>
  <c r="A274" i="4" s="1"/>
  <c r="F275" i="4"/>
  <c r="A275" i="4" s="1"/>
  <c r="F276" i="4"/>
  <c r="A276" i="4" s="1"/>
  <c r="F278" i="4"/>
  <c r="A278" i="4" s="1"/>
  <c r="F279" i="4"/>
  <c r="A279" i="4" s="1"/>
  <c r="F280" i="4"/>
  <c r="A280" i="4" s="1"/>
  <c r="F281" i="4"/>
  <c r="A281" i="4" s="1"/>
  <c r="F282" i="4"/>
  <c r="A282" i="4" s="1"/>
  <c r="F283" i="4"/>
  <c r="A283" i="4" s="1"/>
  <c r="F284" i="4"/>
  <c r="A284" i="4" s="1"/>
  <c r="F285" i="4"/>
  <c r="A285" i="4" s="1"/>
  <c r="F286" i="4"/>
  <c r="A286" i="4" s="1"/>
  <c r="F287" i="4"/>
  <c r="A287" i="4" s="1"/>
  <c r="F288" i="4"/>
  <c r="A288" i="4" s="1"/>
  <c r="F290" i="4"/>
  <c r="A290" i="4" s="1"/>
  <c r="F291" i="4"/>
  <c r="A291" i="4" s="1"/>
  <c r="F292" i="4"/>
  <c r="A292" i="4" s="1"/>
  <c r="F293" i="4"/>
  <c r="A293" i="4" s="1"/>
  <c r="F294" i="4"/>
  <c r="A294" i="4" s="1"/>
  <c r="F295" i="4"/>
  <c r="A295" i="4" s="1"/>
  <c r="F296" i="4"/>
  <c r="A296" i="4" s="1"/>
  <c r="F297" i="4"/>
  <c r="A297" i="4" s="1"/>
  <c r="F298" i="4"/>
  <c r="A298" i="4" s="1"/>
  <c r="F299" i="4"/>
  <c r="A299" i="4" s="1"/>
  <c r="F300" i="4"/>
  <c r="A300" i="4" s="1"/>
  <c r="F302" i="4"/>
  <c r="A302" i="4" s="1"/>
  <c r="F303" i="4"/>
  <c r="A303" i="4" s="1"/>
  <c r="F304" i="4"/>
  <c r="A304" i="4" s="1"/>
  <c r="F305" i="4"/>
  <c r="A305" i="4" s="1"/>
  <c r="F306" i="4"/>
  <c r="A306" i="4" s="1"/>
  <c r="F307" i="4"/>
  <c r="A307" i="4" s="1"/>
  <c r="F308" i="4"/>
  <c r="A308" i="4" s="1"/>
  <c r="F309" i="4"/>
  <c r="A309" i="4" s="1"/>
  <c r="F310" i="4"/>
  <c r="A310" i="4" s="1"/>
  <c r="F311" i="4"/>
  <c r="A311" i="4" s="1"/>
  <c r="F312" i="4"/>
  <c r="A312" i="4" s="1"/>
  <c r="F314" i="4"/>
  <c r="A314" i="4" s="1"/>
  <c r="F315" i="4"/>
  <c r="A315" i="4" s="1"/>
  <c r="F316" i="4"/>
  <c r="A316" i="4" s="1"/>
  <c r="F317" i="4"/>
  <c r="A317" i="4" s="1"/>
  <c r="F318" i="4"/>
  <c r="A318" i="4" s="1"/>
  <c r="F319" i="4"/>
  <c r="A319" i="4" s="1"/>
  <c r="F320" i="4"/>
  <c r="A320" i="4" s="1"/>
  <c r="F321" i="4"/>
  <c r="A321" i="4" s="1"/>
  <c r="F322" i="4"/>
  <c r="A322" i="4" s="1"/>
  <c r="F323" i="4"/>
  <c r="A323" i="4" s="1"/>
  <c r="F324" i="4"/>
  <c r="A324" i="4" s="1"/>
  <c r="F326" i="4"/>
  <c r="A326" i="4" s="1"/>
  <c r="F327" i="4"/>
  <c r="A327" i="4" s="1"/>
  <c r="F328" i="4"/>
  <c r="A328" i="4" s="1"/>
  <c r="F329" i="4"/>
  <c r="A329" i="4" s="1"/>
  <c r="F330" i="4"/>
  <c r="A330" i="4" s="1"/>
  <c r="F331" i="4"/>
  <c r="A331" i="4" s="1"/>
  <c r="F332" i="4"/>
  <c r="A332" i="4" s="1"/>
  <c r="F333" i="4"/>
  <c r="A333" i="4" s="1"/>
  <c r="F334" i="4"/>
  <c r="A334" i="4" s="1"/>
  <c r="F335" i="4"/>
  <c r="A335" i="4" s="1"/>
  <c r="F336" i="4"/>
  <c r="A336" i="4" s="1"/>
  <c r="F338" i="4"/>
  <c r="A338" i="4" s="1"/>
  <c r="F339" i="4"/>
  <c r="A339" i="4" s="1"/>
  <c r="F340" i="4"/>
  <c r="A340" i="4" s="1"/>
  <c r="F341" i="4"/>
  <c r="A341" i="4" s="1"/>
  <c r="F342" i="4"/>
  <c r="A342" i="4" s="1"/>
  <c r="F343" i="4"/>
  <c r="A343" i="4" s="1"/>
  <c r="F344" i="4"/>
  <c r="A344" i="4" s="1"/>
  <c r="F345" i="4"/>
  <c r="A345" i="4" s="1"/>
  <c r="F346" i="4"/>
  <c r="A346" i="4" s="1"/>
  <c r="F347" i="4"/>
  <c r="A347" i="4" s="1"/>
  <c r="F348" i="4"/>
  <c r="A348" i="4" s="1"/>
  <c r="F350" i="4"/>
  <c r="A350" i="4" s="1"/>
  <c r="F351" i="4"/>
  <c r="A351" i="4" s="1"/>
  <c r="F352" i="4"/>
  <c r="A352" i="4" s="1"/>
  <c r="F353" i="4"/>
  <c r="A353" i="4" s="1"/>
  <c r="F354" i="4"/>
  <c r="A354" i="4" s="1"/>
  <c r="F355" i="4"/>
  <c r="A355" i="4" s="1"/>
  <c r="F356" i="4"/>
  <c r="A356" i="4" s="1"/>
  <c r="F357" i="4"/>
  <c r="A357" i="4" s="1"/>
  <c r="F358" i="4"/>
  <c r="A358" i="4" s="1"/>
  <c r="F359" i="4"/>
  <c r="A359" i="4" s="1"/>
  <c r="F360" i="4"/>
  <c r="A360" i="4" s="1"/>
  <c r="F362" i="4"/>
  <c r="A362" i="4" s="1"/>
  <c r="F363" i="4"/>
  <c r="A363" i="4" s="1"/>
  <c r="F364" i="4"/>
  <c r="A364" i="4" s="1"/>
  <c r="F365" i="4"/>
  <c r="A365" i="4" s="1"/>
  <c r="F366" i="4"/>
  <c r="A366" i="4" s="1"/>
  <c r="F367" i="4"/>
  <c r="A367" i="4" s="1"/>
  <c r="F368" i="4"/>
  <c r="A368" i="4" s="1"/>
  <c r="F369" i="4"/>
  <c r="A369" i="4" s="1"/>
  <c r="F370" i="4"/>
  <c r="A370" i="4" s="1"/>
  <c r="F371" i="4"/>
  <c r="A371" i="4" s="1"/>
  <c r="F372" i="4"/>
  <c r="A372" i="4" s="1"/>
  <c r="F374" i="4"/>
  <c r="A374" i="4" s="1"/>
  <c r="F375" i="4"/>
  <c r="A375" i="4" s="1"/>
  <c r="F376" i="4"/>
  <c r="A376" i="4" s="1"/>
  <c r="F377" i="4"/>
  <c r="A377" i="4" s="1"/>
  <c r="F378" i="4"/>
  <c r="A378" i="4" s="1"/>
  <c r="F379" i="4"/>
  <c r="A379" i="4" s="1"/>
  <c r="F380" i="4"/>
  <c r="A380" i="4" s="1"/>
  <c r="F381" i="4"/>
  <c r="A381" i="4" s="1"/>
  <c r="F382" i="4"/>
  <c r="A382" i="4" s="1"/>
  <c r="F383" i="4"/>
  <c r="A383" i="4" s="1"/>
  <c r="F384" i="4"/>
  <c r="A384" i="4" s="1"/>
  <c r="F386" i="4"/>
  <c r="A386" i="4" s="1"/>
  <c r="F387" i="4"/>
  <c r="A387" i="4" s="1"/>
  <c r="F388" i="4"/>
  <c r="A388" i="4" s="1"/>
  <c r="F389" i="4"/>
  <c r="A389" i="4" s="1"/>
  <c r="F390" i="4"/>
  <c r="A390" i="4" s="1"/>
  <c r="F391" i="4"/>
  <c r="A391" i="4" s="1"/>
  <c r="F392" i="4"/>
  <c r="A392" i="4" s="1"/>
  <c r="F393" i="4"/>
  <c r="A393" i="4" s="1"/>
  <c r="F394" i="4"/>
  <c r="A394" i="4" s="1"/>
  <c r="F395" i="4"/>
  <c r="A395" i="4" s="1"/>
  <c r="F396" i="4"/>
  <c r="A396" i="4" s="1"/>
  <c r="F398" i="4"/>
  <c r="A398" i="4" s="1"/>
  <c r="F399" i="4"/>
  <c r="A399" i="4" s="1"/>
  <c r="F400" i="4"/>
  <c r="A400" i="4" s="1"/>
  <c r="F401" i="4"/>
  <c r="A401" i="4" s="1"/>
  <c r="F402" i="4"/>
  <c r="A402" i="4" s="1"/>
  <c r="F403" i="4"/>
  <c r="A403" i="4" s="1"/>
  <c r="F404" i="4"/>
  <c r="A404" i="4" s="1"/>
  <c r="F405" i="4"/>
  <c r="A405" i="4" s="1"/>
  <c r="F406" i="4"/>
  <c r="A406" i="4" s="1"/>
  <c r="F407" i="4"/>
  <c r="A407" i="4" s="1"/>
  <c r="F408" i="4"/>
  <c r="A408" i="4" s="1"/>
  <c r="F410" i="4"/>
  <c r="A410" i="4" s="1"/>
  <c r="F411" i="4"/>
  <c r="A411" i="4" s="1"/>
  <c r="F412" i="4"/>
  <c r="A412" i="4" s="1"/>
  <c r="F413" i="4"/>
  <c r="A413" i="4" s="1"/>
  <c r="F414" i="4"/>
  <c r="A414" i="4" s="1"/>
  <c r="F415" i="4"/>
  <c r="A415" i="4" s="1"/>
  <c r="F416" i="4"/>
  <c r="A416" i="4" s="1"/>
  <c r="F417" i="4"/>
  <c r="A417" i="4" s="1"/>
  <c r="F418" i="4"/>
  <c r="A418" i="4" s="1"/>
  <c r="F419" i="4"/>
  <c r="A419" i="4" s="1"/>
  <c r="F420" i="4"/>
  <c r="A420" i="4" s="1"/>
  <c r="F422" i="4"/>
  <c r="A422" i="4" s="1"/>
  <c r="F423" i="4"/>
  <c r="A423" i="4" s="1"/>
  <c r="F424" i="4"/>
  <c r="A424" i="4" s="1"/>
  <c r="F425" i="4"/>
  <c r="A425" i="4" s="1"/>
  <c r="F426" i="4"/>
  <c r="A426" i="4" s="1"/>
  <c r="F427" i="4"/>
  <c r="A427" i="4" s="1"/>
  <c r="F428" i="4"/>
  <c r="A428" i="4" s="1"/>
  <c r="F429" i="4"/>
  <c r="A429" i="4" s="1"/>
  <c r="F430" i="4"/>
  <c r="A430" i="4" s="1"/>
  <c r="F431" i="4"/>
  <c r="A431" i="4" s="1"/>
  <c r="F432" i="4"/>
  <c r="A432" i="4" s="1"/>
  <c r="F434" i="4"/>
  <c r="A434" i="4" s="1"/>
  <c r="F435" i="4"/>
  <c r="A435" i="4" s="1"/>
  <c r="F436" i="4"/>
  <c r="A436" i="4" s="1"/>
  <c r="F437" i="4"/>
  <c r="A437" i="4" s="1"/>
  <c r="F438" i="4"/>
  <c r="A438" i="4" s="1"/>
  <c r="F439" i="4"/>
  <c r="A439" i="4" s="1"/>
  <c r="F440" i="4"/>
  <c r="A440" i="4" s="1"/>
  <c r="F441" i="4"/>
  <c r="A441" i="4" s="1"/>
  <c r="F442" i="4"/>
  <c r="A442" i="4" s="1"/>
  <c r="F443" i="4"/>
  <c r="A443" i="4" s="1"/>
  <c r="F444" i="4"/>
  <c r="A444" i="4" s="1"/>
  <c r="F446" i="4"/>
  <c r="A446" i="4" s="1"/>
  <c r="F447" i="4"/>
  <c r="A447" i="4" s="1"/>
  <c r="F448" i="4"/>
  <c r="A448" i="4" s="1"/>
  <c r="F449" i="4"/>
  <c r="A449" i="4" s="1"/>
  <c r="F450" i="4"/>
  <c r="A450" i="4" s="1"/>
  <c r="F451" i="4"/>
  <c r="A451" i="4" s="1"/>
  <c r="F452" i="4"/>
  <c r="A452" i="4" s="1"/>
  <c r="F453" i="4"/>
  <c r="A453" i="4" s="1"/>
  <c r="F454" i="4"/>
  <c r="A454" i="4" s="1"/>
  <c r="F455" i="4"/>
  <c r="A455" i="4" s="1"/>
  <c r="F456" i="4"/>
  <c r="A456" i="4" s="1"/>
  <c r="F458" i="4"/>
  <c r="A458" i="4" s="1"/>
  <c r="F459" i="4"/>
  <c r="A459" i="4" s="1"/>
  <c r="F460" i="4"/>
  <c r="A460" i="4" s="1"/>
  <c r="F461" i="4"/>
  <c r="A461" i="4" s="1"/>
  <c r="F462" i="4"/>
  <c r="A462" i="4" s="1"/>
  <c r="F463" i="4"/>
  <c r="A463" i="4" s="1"/>
  <c r="F464" i="4"/>
  <c r="A464" i="4" s="1"/>
  <c r="F465" i="4"/>
  <c r="A465" i="4" s="1"/>
  <c r="F466" i="4"/>
  <c r="A466" i="4" s="1"/>
  <c r="F467" i="4"/>
  <c r="A467" i="4" s="1"/>
  <c r="F468" i="4"/>
  <c r="A468" i="4" s="1"/>
  <c r="F470" i="4"/>
  <c r="A470" i="4" s="1"/>
  <c r="F471" i="4"/>
  <c r="A471" i="4" s="1"/>
  <c r="F472" i="4"/>
  <c r="A472" i="4" s="1"/>
  <c r="F473" i="4"/>
  <c r="A473" i="4" s="1"/>
  <c r="F474" i="4"/>
  <c r="A474" i="4" s="1"/>
  <c r="F475" i="4"/>
  <c r="A475" i="4" s="1"/>
  <c r="F476" i="4"/>
  <c r="A476" i="4" s="1"/>
  <c r="F477" i="4"/>
  <c r="A477" i="4" s="1"/>
  <c r="F478" i="4"/>
  <c r="A478" i="4" s="1"/>
  <c r="F479" i="4"/>
  <c r="A479" i="4" s="1"/>
  <c r="F480" i="4"/>
  <c r="A480" i="4" s="1"/>
  <c r="F482" i="4"/>
  <c r="A482" i="4" s="1"/>
  <c r="F483" i="4"/>
  <c r="A483" i="4" s="1"/>
  <c r="F484" i="4"/>
  <c r="A484" i="4" s="1"/>
  <c r="F485" i="4"/>
  <c r="A485" i="4" s="1"/>
  <c r="F486" i="4"/>
  <c r="A486" i="4" s="1"/>
  <c r="F487" i="4"/>
  <c r="A487" i="4" s="1"/>
  <c r="F488" i="4"/>
  <c r="A488" i="4" s="1"/>
  <c r="F489" i="4"/>
  <c r="A489" i="4" s="1"/>
  <c r="F490" i="4"/>
  <c r="A490" i="4" s="1"/>
  <c r="F491" i="4"/>
  <c r="A491" i="4" s="1"/>
  <c r="F492" i="4"/>
  <c r="A492" i="4" s="1"/>
  <c r="F494" i="4"/>
  <c r="A494" i="4" s="1"/>
  <c r="F495" i="4"/>
  <c r="A495" i="4" s="1"/>
  <c r="F496" i="4"/>
  <c r="A496" i="4" s="1"/>
  <c r="F497" i="4"/>
  <c r="A497" i="4" s="1"/>
  <c r="F498" i="4"/>
  <c r="A498" i="4" s="1"/>
  <c r="F499" i="4"/>
  <c r="A499" i="4" s="1"/>
  <c r="F500" i="4"/>
  <c r="A500" i="4" s="1"/>
  <c r="F501" i="4"/>
  <c r="A501" i="4" s="1"/>
  <c r="F502" i="4"/>
  <c r="A502" i="4" s="1"/>
  <c r="F503" i="4"/>
  <c r="A503" i="4" s="1"/>
  <c r="F504" i="4"/>
  <c r="A504" i="4" s="1"/>
  <c r="F506" i="4"/>
  <c r="A506" i="4" s="1"/>
  <c r="F507" i="4"/>
  <c r="A507" i="4" s="1"/>
  <c r="F508" i="4"/>
  <c r="A508" i="4" s="1"/>
  <c r="F509" i="4"/>
  <c r="A509" i="4" s="1"/>
  <c r="F510" i="4"/>
  <c r="A510" i="4" s="1"/>
  <c r="F511" i="4"/>
  <c r="A511" i="4" s="1"/>
  <c r="F512" i="4"/>
  <c r="A512" i="4" s="1"/>
  <c r="F513" i="4"/>
  <c r="A513" i="4" s="1"/>
  <c r="F514" i="4"/>
  <c r="A514" i="4" s="1"/>
  <c r="F515" i="4"/>
  <c r="A515" i="4" s="1"/>
  <c r="F516" i="4"/>
  <c r="A516" i="4" s="1"/>
  <c r="F518" i="4"/>
  <c r="A518" i="4" s="1"/>
  <c r="F519" i="4"/>
  <c r="A519" i="4" s="1"/>
  <c r="F520" i="4"/>
  <c r="A520" i="4" s="1"/>
  <c r="F521" i="4"/>
  <c r="A521" i="4" s="1"/>
  <c r="F522" i="4"/>
  <c r="A522" i="4" s="1"/>
  <c r="F523" i="4"/>
  <c r="A523" i="4" s="1"/>
  <c r="F524" i="4"/>
  <c r="A524" i="4" s="1"/>
  <c r="F525" i="4"/>
  <c r="A525" i="4" s="1"/>
  <c r="F526" i="4"/>
  <c r="A526" i="4" s="1"/>
  <c r="F527" i="4"/>
  <c r="A527" i="4" s="1"/>
  <c r="F528" i="4"/>
  <c r="A528" i="4" s="1"/>
  <c r="F530" i="4"/>
  <c r="A530" i="4" s="1"/>
  <c r="F531" i="4"/>
  <c r="A531" i="4" s="1"/>
  <c r="F532" i="4"/>
  <c r="A532" i="4" s="1"/>
  <c r="F533" i="4"/>
  <c r="A533" i="4" s="1"/>
  <c r="F534" i="4"/>
  <c r="A534" i="4" s="1"/>
  <c r="F535" i="4"/>
  <c r="A535" i="4" s="1"/>
  <c r="F536" i="4"/>
  <c r="A536" i="4" s="1"/>
  <c r="F537" i="4"/>
  <c r="A537" i="4" s="1"/>
  <c r="F538" i="4"/>
  <c r="A538" i="4" s="1"/>
  <c r="F539" i="4"/>
  <c r="A539" i="4" s="1"/>
  <c r="F540" i="4"/>
  <c r="A540" i="4" s="1"/>
  <c r="F542" i="4"/>
  <c r="A542" i="4" s="1"/>
  <c r="F543" i="4"/>
  <c r="A543" i="4" s="1"/>
  <c r="F544" i="4"/>
  <c r="A544" i="4" s="1"/>
  <c r="F545" i="4"/>
  <c r="A545" i="4" s="1"/>
  <c r="F546" i="4"/>
  <c r="A546" i="4" s="1"/>
  <c r="F547" i="4"/>
  <c r="A547" i="4" s="1"/>
  <c r="F548" i="4"/>
  <c r="A548" i="4" s="1"/>
  <c r="F549" i="4"/>
  <c r="A549" i="4" s="1"/>
  <c r="F550" i="4"/>
  <c r="A550" i="4" s="1"/>
  <c r="F551" i="4"/>
  <c r="A551" i="4" s="1"/>
  <c r="F552" i="4"/>
  <c r="A552" i="4" s="1"/>
  <c r="F554" i="4"/>
  <c r="A554" i="4" s="1"/>
  <c r="F555" i="4"/>
  <c r="A555" i="4" s="1"/>
  <c r="F556" i="4"/>
  <c r="A556" i="4" s="1"/>
  <c r="F557" i="4"/>
  <c r="A557" i="4" s="1"/>
  <c r="F558" i="4"/>
  <c r="A558" i="4" s="1"/>
  <c r="F559" i="4"/>
  <c r="A559" i="4" s="1"/>
  <c r="F560" i="4"/>
  <c r="A560" i="4" s="1"/>
  <c r="F561" i="4"/>
  <c r="A561" i="4" s="1"/>
  <c r="F562" i="4"/>
  <c r="A562" i="4" s="1"/>
  <c r="F563" i="4"/>
  <c r="A563" i="4" s="1"/>
  <c r="F564" i="4"/>
  <c r="A564" i="4" s="1"/>
  <c r="F2" i="4"/>
  <c r="A2" i="4" s="1"/>
  <c r="D2" i="4"/>
  <c r="A242" i="3"/>
  <c r="B242" i="3"/>
  <c r="C242" i="5" s="1"/>
  <c r="A243" i="3"/>
  <c r="B243" i="3"/>
  <c r="C243" i="5" s="1"/>
  <c r="A244" i="3"/>
  <c r="B244" i="3"/>
  <c r="C244" i="5" s="1"/>
  <c r="A245" i="3"/>
  <c r="B245" i="3"/>
  <c r="C245" i="5" s="1"/>
  <c r="A246" i="3"/>
  <c r="B246" i="3"/>
  <c r="C246" i="5" s="1"/>
  <c r="A247" i="3"/>
  <c r="B247" i="3"/>
  <c r="C247" i="5" s="1"/>
  <c r="A248" i="3"/>
  <c r="B248" i="3"/>
  <c r="C248" i="5" s="1"/>
  <c r="A249" i="3"/>
  <c r="B249" i="3"/>
  <c r="C249" i="5" s="1"/>
  <c r="A250" i="3"/>
  <c r="B250" i="3"/>
  <c r="C250" i="5" s="1"/>
  <c r="A251" i="3"/>
  <c r="B251" i="3"/>
  <c r="C251" i="5" s="1"/>
  <c r="A252" i="3"/>
  <c r="B252" i="3"/>
  <c r="C252" i="5" s="1"/>
  <c r="A253" i="3"/>
  <c r="B253" i="3"/>
  <c r="C253" i="5" s="1"/>
  <c r="A254" i="3"/>
  <c r="B254" i="3"/>
  <c r="C254" i="5" s="1"/>
  <c r="A255" i="3"/>
  <c r="B255" i="3"/>
  <c r="C255" i="5" s="1"/>
  <c r="A256" i="3"/>
  <c r="B256" i="3"/>
  <c r="C256" i="5" s="1"/>
  <c r="A257" i="3"/>
  <c r="B257" i="3"/>
  <c r="C257" i="5" s="1"/>
  <c r="A258" i="3"/>
  <c r="B258" i="3"/>
  <c r="C258" i="5" s="1"/>
  <c r="A259" i="3"/>
  <c r="B259" i="3"/>
  <c r="C259" i="5" s="1"/>
  <c r="A260" i="3"/>
  <c r="B260" i="3"/>
  <c r="C260" i="5" s="1"/>
  <c r="A261" i="3"/>
  <c r="B261" i="3"/>
  <c r="C261" i="5" s="1"/>
  <c r="A262" i="3"/>
  <c r="B262" i="3"/>
  <c r="C262" i="5" s="1"/>
  <c r="A263" i="3"/>
  <c r="B263" i="3"/>
  <c r="C263" i="5" s="1"/>
  <c r="A264" i="3"/>
  <c r="B264" i="3"/>
  <c r="C264" i="5" s="1"/>
  <c r="A265" i="3"/>
  <c r="B265" i="3"/>
  <c r="C265" i="5" s="1"/>
  <c r="A266" i="3"/>
  <c r="B266" i="3"/>
  <c r="C266" i="5" s="1"/>
  <c r="A267" i="3"/>
  <c r="B267" i="3"/>
  <c r="C267" i="5" s="1"/>
  <c r="A268" i="3"/>
  <c r="B268" i="3"/>
  <c r="C268" i="5" s="1"/>
  <c r="A269" i="3"/>
  <c r="B269" i="3"/>
  <c r="C269" i="5" s="1"/>
  <c r="A270" i="3"/>
  <c r="B270" i="3"/>
  <c r="C270" i="5" s="1"/>
  <c r="A271" i="3"/>
  <c r="B271" i="3"/>
  <c r="C271" i="5" s="1"/>
  <c r="A272" i="3"/>
  <c r="B272" i="3"/>
  <c r="C272" i="5" s="1"/>
  <c r="A273" i="3"/>
  <c r="B273" i="3"/>
  <c r="C273" i="5" s="1"/>
  <c r="A274" i="3"/>
  <c r="B274" i="3"/>
  <c r="C274" i="5" s="1"/>
  <c r="A275" i="3"/>
  <c r="B275" i="3"/>
  <c r="C275" i="5" s="1"/>
  <c r="A276" i="3"/>
  <c r="B276" i="3"/>
  <c r="C276" i="5" s="1"/>
  <c r="A277" i="3"/>
  <c r="B277" i="3"/>
  <c r="C277" i="5" s="1"/>
  <c r="A278" i="3"/>
  <c r="B278" i="3"/>
  <c r="C278" i="5" s="1"/>
  <c r="A279" i="3"/>
  <c r="B279" i="3"/>
  <c r="C279" i="5" s="1"/>
  <c r="A280" i="3"/>
  <c r="B280" i="3"/>
  <c r="C280" i="5" s="1"/>
  <c r="A281" i="3"/>
  <c r="B281" i="3"/>
  <c r="C281" i="5" s="1"/>
  <c r="A282" i="3"/>
  <c r="B282" i="3"/>
  <c r="C282" i="5" s="1"/>
  <c r="A283" i="3"/>
  <c r="B283" i="3"/>
  <c r="C283" i="5" s="1"/>
  <c r="A284" i="3"/>
  <c r="B284" i="3"/>
  <c r="C284" i="5" s="1"/>
  <c r="A285" i="3"/>
  <c r="B285" i="3"/>
  <c r="C285" i="5" s="1"/>
  <c r="A286" i="3"/>
  <c r="B286" i="3"/>
  <c r="C286" i="5" s="1"/>
  <c r="A287" i="3"/>
  <c r="B287" i="3"/>
  <c r="C287" i="5" s="1"/>
  <c r="A288" i="3"/>
  <c r="B288" i="3"/>
  <c r="C288" i="5" s="1"/>
  <c r="A289" i="3"/>
  <c r="B289" i="3"/>
  <c r="C289" i="5" s="1"/>
  <c r="A290" i="3"/>
  <c r="B290" i="3"/>
  <c r="C290" i="5" s="1"/>
  <c r="A291" i="3"/>
  <c r="B291" i="3"/>
  <c r="C291" i="5" s="1"/>
  <c r="A292" i="3"/>
  <c r="B292" i="3"/>
  <c r="C292" i="5" s="1"/>
  <c r="A293" i="3"/>
  <c r="B293" i="3"/>
  <c r="C293" i="5" s="1"/>
  <c r="A294" i="3"/>
  <c r="B294" i="3"/>
  <c r="C294" i="5" s="1"/>
  <c r="A295" i="3"/>
  <c r="B295" i="3"/>
  <c r="C295" i="5" s="1"/>
  <c r="A296" i="3"/>
  <c r="B296" i="3"/>
  <c r="C296" i="5" s="1"/>
  <c r="A297" i="3"/>
  <c r="B297" i="3"/>
  <c r="C297" i="5" s="1"/>
  <c r="A298" i="3"/>
  <c r="B298" i="3"/>
  <c r="C298" i="5" s="1"/>
  <c r="A299" i="3"/>
  <c r="B299" i="3"/>
  <c r="C299" i="5" s="1"/>
  <c r="A300" i="3"/>
  <c r="B300" i="3"/>
  <c r="C300" i="5" s="1"/>
  <c r="A301" i="3"/>
  <c r="B301" i="3"/>
  <c r="C301" i="5" s="1"/>
  <c r="A302" i="3"/>
  <c r="B302" i="3"/>
  <c r="C302" i="5" s="1"/>
  <c r="A303" i="3"/>
  <c r="B303" i="3"/>
  <c r="C303" i="5" s="1"/>
  <c r="A304" i="3"/>
  <c r="B304" i="3"/>
  <c r="C304" i="5" s="1"/>
  <c r="A305" i="3"/>
  <c r="B305" i="3"/>
  <c r="C305" i="5" s="1"/>
  <c r="A306" i="3"/>
  <c r="B306" i="3"/>
  <c r="C306" i="5" s="1"/>
  <c r="A307" i="3"/>
  <c r="B307" i="3"/>
  <c r="C307" i="5" s="1"/>
  <c r="A308" i="3"/>
  <c r="B308" i="3"/>
  <c r="C308" i="5" s="1"/>
  <c r="A309" i="3"/>
  <c r="B309" i="3"/>
  <c r="C309" i="5" s="1"/>
  <c r="A310" i="3"/>
  <c r="B310" i="3"/>
  <c r="C310" i="5" s="1"/>
  <c r="A311" i="3"/>
  <c r="B311" i="3"/>
  <c r="C311" i="5" s="1"/>
  <c r="A312" i="3"/>
  <c r="B312" i="3"/>
  <c r="C312" i="5" s="1"/>
  <c r="A313" i="3"/>
  <c r="B313" i="3"/>
  <c r="C313" i="5" s="1"/>
  <c r="A314" i="3"/>
  <c r="B314" i="3"/>
  <c r="C314" i="5" s="1"/>
  <c r="A315" i="3"/>
  <c r="B315" i="3"/>
  <c r="C315" i="5" s="1"/>
  <c r="A316" i="3"/>
  <c r="B316" i="3"/>
  <c r="C316" i="5" s="1"/>
  <c r="A317" i="3"/>
  <c r="B317" i="3"/>
  <c r="C317" i="5" s="1"/>
  <c r="A318" i="3"/>
  <c r="B318" i="3"/>
  <c r="C318" i="5" s="1"/>
  <c r="A319" i="3"/>
  <c r="B319" i="3"/>
  <c r="C319" i="5" s="1"/>
  <c r="A320" i="3"/>
  <c r="B320" i="3"/>
  <c r="C320" i="5" s="1"/>
  <c r="A321" i="3"/>
  <c r="B321" i="3"/>
  <c r="C321" i="5" s="1"/>
  <c r="A322" i="3"/>
  <c r="B322" i="3"/>
  <c r="C322" i="5" s="1"/>
  <c r="A323" i="3"/>
  <c r="B323" i="3"/>
  <c r="C323" i="5" s="1"/>
  <c r="A324" i="3"/>
  <c r="B324" i="3"/>
  <c r="C324" i="5" s="1"/>
  <c r="A325" i="3"/>
  <c r="B325" i="3"/>
  <c r="C325" i="5" s="1"/>
  <c r="A326" i="3"/>
  <c r="B326" i="3"/>
  <c r="C326" i="5" s="1"/>
  <c r="A327" i="3"/>
  <c r="B327" i="3"/>
  <c r="C327" i="5" s="1"/>
  <c r="A328" i="3"/>
  <c r="B328" i="3"/>
  <c r="C328" i="5" s="1"/>
  <c r="A329" i="3"/>
  <c r="B329" i="3"/>
  <c r="C329" i="5" s="1"/>
  <c r="A330" i="3"/>
  <c r="B330" i="3"/>
  <c r="C330" i="5" s="1"/>
  <c r="A331" i="3"/>
  <c r="B331" i="3"/>
  <c r="C331" i="5" s="1"/>
  <c r="A332" i="3"/>
  <c r="B332" i="3"/>
  <c r="C332" i="5" s="1"/>
  <c r="A333" i="3"/>
  <c r="B333" i="3"/>
  <c r="C333" i="5" s="1"/>
  <c r="A334" i="3"/>
  <c r="B334" i="3"/>
  <c r="C334" i="5" s="1"/>
  <c r="A335" i="3"/>
  <c r="B335" i="3"/>
  <c r="C335" i="5" s="1"/>
  <c r="A336" i="3"/>
  <c r="B336" i="3"/>
  <c r="C336" i="5" s="1"/>
  <c r="A337" i="3"/>
  <c r="B337" i="3"/>
  <c r="C337" i="5" s="1"/>
  <c r="A338" i="3"/>
  <c r="B338" i="3"/>
  <c r="C338" i="5" s="1"/>
  <c r="A339" i="3"/>
  <c r="B339" i="3"/>
  <c r="C339" i="5" s="1"/>
  <c r="A340" i="3"/>
  <c r="B340" i="3"/>
  <c r="C340" i="5" s="1"/>
  <c r="A341" i="3"/>
  <c r="B341" i="3"/>
  <c r="C341" i="5" s="1"/>
  <c r="A342" i="3"/>
  <c r="B342" i="3"/>
  <c r="C342" i="5" s="1"/>
  <c r="A343" i="3"/>
  <c r="B343" i="3"/>
  <c r="C343" i="5" s="1"/>
  <c r="A344" i="3"/>
  <c r="B344" i="3"/>
  <c r="C344" i="5" s="1"/>
  <c r="A345" i="3"/>
  <c r="B345" i="3"/>
  <c r="C345" i="5" s="1"/>
  <c r="A346" i="3"/>
  <c r="B346" i="3"/>
  <c r="C346" i="5" s="1"/>
  <c r="A347" i="3"/>
  <c r="B347" i="3"/>
  <c r="C347" i="5" s="1"/>
  <c r="A348" i="3"/>
  <c r="B348" i="3"/>
  <c r="C348" i="5" s="1"/>
  <c r="A349" i="3"/>
  <c r="B349" i="3"/>
  <c r="C349" i="5" s="1"/>
  <c r="A350" i="3"/>
  <c r="B350" i="3"/>
  <c r="C350" i="5" s="1"/>
  <c r="A351" i="3"/>
  <c r="B351" i="3"/>
  <c r="C351" i="5" s="1"/>
  <c r="A352" i="3"/>
  <c r="B352" i="3"/>
  <c r="C352" i="5" s="1"/>
  <c r="A353" i="3"/>
  <c r="B353" i="3"/>
  <c r="C353" i="5" s="1"/>
  <c r="A354" i="3"/>
  <c r="B354" i="3"/>
  <c r="C354" i="5" s="1"/>
  <c r="A355" i="3"/>
  <c r="B355" i="3"/>
  <c r="C355" i="5" s="1"/>
  <c r="A356" i="3"/>
  <c r="B356" i="3"/>
  <c r="C356" i="5" s="1"/>
  <c r="A357" i="3"/>
  <c r="B357" i="3"/>
  <c r="C357" i="5" s="1"/>
  <c r="A358" i="3"/>
  <c r="B358" i="3"/>
  <c r="C358" i="5" s="1"/>
  <c r="A359" i="3"/>
  <c r="B359" i="3"/>
  <c r="C359" i="5" s="1"/>
  <c r="A360" i="3"/>
  <c r="B360" i="3"/>
  <c r="C360" i="5" s="1"/>
  <c r="A361" i="3"/>
  <c r="B361" i="3"/>
  <c r="C361" i="5" s="1"/>
  <c r="A362" i="3"/>
  <c r="B362" i="3"/>
  <c r="C362" i="5" s="1"/>
  <c r="A363" i="3"/>
  <c r="B363" i="3"/>
  <c r="C363" i="5" s="1"/>
  <c r="A364" i="3"/>
  <c r="B364" i="3"/>
  <c r="C364" i="5" s="1"/>
  <c r="A365" i="3"/>
  <c r="B365" i="3"/>
  <c r="C365" i="5" s="1"/>
  <c r="A366" i="3"/>
  <c r="B366" i="3"/>
  <c r="C366" i="5" s="1"/>
  <c r="A367" i="3"/>
  <c r="B367" i="3"/>
  <c r="C367" i="5" s="1"/>
  <c r="A368" i="3"/>
  <c r="B368" i="3"/>
  <c r="C368" i="5" s="1"/>
  <c r="A369" i="3"/>
  <c r="B369" i="3"/>
  <c r="C369" i="5" s="1"/>
  <c r="A370" i="3"/>
  <c r="B370" i="3"/>
  <c r="C370" i="5" s="1"/>
  <c r="A371" i="3"/>
  <c r="B371" i="3"/>
  <c r="C371" i="5" s="1"/>
  <c r="A372" i="3"/>
  <c r="B372" i="3"/>
  <c r="C372" i="5" s="1"/>
  <c r="A373" i="3"/>
  <c r="B373" i="3"/>
  <c r="C373" i="5" s="1"/>
  <c r="A374" i="3"/>
  <c r="B374" i="3"/>
  <c r="C374" i="5" s="1"/>
  <c r="A375" i="3"/>
  <c r="B375" i="3"/>
  <c r="C375" i="5" s="1"/>
  <c r="A376" i="3"/>
  <c r="B376" i="3"/>
  <c r="C376" i="5" s="1"/>
  <c r="A377" i="3"/>
  <c r="B377" i="3"/>
  <c r="C377" i="5" s="1"/>
  <c r="A378" i="3"/>
  <c r="B378" i="3"/>
  <c r="C378" i="5" s="1"/>
  <c r="A379" i="3"/>
  <c r="B379" i="3"/>
  <c r="C379" i="5" s="1"/>
  <c r="A380" i="3"/>
  <c r="B380" i="3"/>
  <c r="C380" i="5" s="1"/>
  <c r="A381" i="3"/>
  <c r="B381" i="3"/>
  <c r="C381" i="5" s="1"/>
  <c r="A382" i="3"/>
  <c r="B382" i="3"/>
  <c r="C382" i="5" s="1"/>
  <c r="A383" i="3"/>
  <c r="B383" i="3"/>
  <c r="C383" i="5" s="1"/>
  <c r="A384" i="3"/>
  <c r="B384" i="3"/>
  <c r="C384" i="5" s="1"/>
  <c r="A385" i="3"/>
  <c r="B385" i="3"/>
  <c r="C385" i="5" s="1"/>
  <c r="A386" i="3"/>
  <c r="B386" i="3"/>
  <c r="C386" i="5" s="1"/>
  <c r="A387" i="3"/>
  <c r="B387" i="3"/>
  <c r="C387" i="5" s="1"/>
  <c r="A388" i="3"/>
  <c r="B388" i="3"/>
  <c r="C388" i="5" s="1"/>
  <c r="A389" i="3"/>
  <c r="B389" i="3"/>
  <c r="C389" i="5" s="1"/>
  <c r="A390" i="3"/>
  <c r="B390" i="3"/>
  <c r="C390" i="5" s="1"/>
  <c r="A391" i="3"/>
  <c r="B391" i="3"/>
  <c r="C391" i="5" s="1"/>
  <c r="A392" i="3"/>
  <c r="B392" i="3"/>
  <c r="C392" i="5" s="1"/>
  <c r="A393" i="3"/>
  <c r="B393" i="3"/>
  <c r="C393" i="5" s="1"/>
  <c r="A394" i="3"/>
  <c r="B394" i="3"/>
  <c r="C394" i="5" s="1"/>
  <c r="A395" i="3"/>
  <c r="B395" i="3"/>
  <c r="C395" i="5" s="1"/>
  <c r="A396" i="3"/>
  <c r="B396" i="3"/>
  <c r="C396" i="5" s="1"/>
  <c r="A397" i="3"/>
  <c r="B397" i="3"/>
  <c r="C397" i="5" s="1"/>
  <c r="A398" i="3"/>
  <c r="B398" i="3"/>
  <c r="C398" i="5" s="1"/>
  <c r="A399" i="3"/>
  <c r="B399" i="3"/>
  <c r="C399" i="5" s="1"/>
  <c r="A400" i="3"/>
  <c r="B400" i="3"/>
  <c r="C400" i="5" s="1"/>
  <c r="A401" i="3"/>
  <c r="B401" i="3"/>
  <c r="C401" i="5" s="1"/>
  <c r="A402" i="3"/>
  <c r="B402" i="3"/>
  <c r="C402" i="5" s="1"/>
  <c r="A403" i="3"/>
  <c r="B403" i="3"/>
  <c r="C403" i="5" s="1"/>
  <c r="A404" i="3"/>
  <c r="B404" i="3"/>
  <c r="C404" i="5" s="1"/>
  <c r="A405" i="3"/>
  <c r="B405" i="3"/>
  <c r="C405" i="5" s="1"/>
  <c r="A406" i="3"/>
  <c r="B406" i="3"/>
  <c r="C406" i="5" s="1"/>
  <c r="A407" i="3"/>
  <c r="B407" i="3"/>
  <c r="C407" i="5" s="1"/>
  <c r="A408" i="3"/>
  <c r="B408" i="3"/>
  <c r="C408" i="5" s="1"/>
  <c r="A409" i="3"/>
  <c r="B409" i="3"/>
  <c r="C409" i="5" s="1"/>
  <c r="A410" i="3"/>
  <c r="B410" i="3"/>
  <c r="C410" i="5" s="1"/>
  <c r="A411" i="3"/>
  <c r="B411" i="3"/>
  <c r="C411" i="5" s="1"/>
  <c r="A412" i="3"/>
  <c r="B412" i="3"/>
  <c r="C412" i="5" s="1"/>
  <c r="A413" i="3"/>
  <c r="B413" i="3"/>
  <c r="C413" i="5" s="1"/>
  <c r="A414" i="3"/>
  <c r="B414" i="3"/>
  <c r="C414" i="5" s="1"/>
  <c r="A415" i="3"/>
  <c r="B415" i="3"/>
  <c r="C415" i="5" s="1"/>
  <c r="A416" i="3"/>
  <c r="B416" i="3"/>
  <c r="C416" i="5" s="1"/>
  <c r="A417" i="3"/>
  <c r="B417" i="3"/>
  <c r="C417" i="5" s="1"/>
  <c r="A418" i="3"/>
  <c r="B418" i="3"/>
  <c r="C418" i="5" s="1"/>
  <c r="A419" i="3"/>
  <c r="B419" i="3"/>
  <c r="C419" i="5" s="1"/>
  <c r="A420" i="3"/>
  <c r="B420" i="3"/>
  <c r="C420" i="5" s="1"/>
  <c r="A421" i="3"/>
  <c r="B421" i="3"/>
  <c r="C421" i="5" s="1"/>
  <c r="A422" i="3"/>
  <c r="B422" i="3"/>
  <c r="C422" i="5" s="1"/>
  <c r="A423" i="3"/>
  <c r="B423" i="3"/>
  <c r="C423" i="5" s="1"/>
  <c r="A424" i="3"/>
  <c r="B424" i="3"/>
  <c r="C424" i="5" s="1"/>
  <c r="A425" i="3"/>
  <c r="B425" i="3"/>
  <c r="C425" i="5" s="1"/>
  <c r="A426" i="3"/>
  <c r="B426" i="3"/>
  <c r="C426" i="5" s="1"/>
  <c r="A427" i="3"/>
  <c r="B427" i="3"/>
  <c r="C427" i="5" s="1"/>
  <c r="A428" i="3"/>
  <c r="B428" i="3"/>
  <c r="C428" i="5" s="1"/>
  <c r="A429" i="3"/>
  <c r="B429" i="3"/>
  <c r="C429" i="5" s="1"/>
  <c r="A430" i="3"/>
  <c r="B430" i="3"/>
  <c r="C430" i="5" s="1"/>
  <c r="A431" i="3"/>
  <c r="B431" i="3"/>
  <c r="C431" i="5" s="1"/>
  <c r="A432" i="3"/>
  <c r="B432" i="3"/>
  <c r="C432" i="5" s="1"/>
  <c r="A433" i="3"/>
  <c r="B433" i="3"/>
  <c r="C433" i="5" s="1"/>
  <c r="A434" i="3"/>
  <c r="B434" i="3"/>
  <c r="C434" i="5" s="1"/>
  <c r="A435" i="3"/>
  <c r="B435" i="3"/>
  <c r="C435" i="5" s="1"/>
  <c r="A436" i="3"/>
  <c r="B436" i="3"/>
  <c r="C436" i="5" s="1"/>
  <c r="A437" i="3"/>
  <c r="B437" i="3"/>
  <c r="C437" i="5" s="1"/>
  <c r="A438" i="3"/>
  <c r="B438" i="3"/>
  <c r="C438" i="5" s="1"/>
  <c r="A439" i="3"/>
  <c r="B439" i="3"/>
  <c r="C439" i="5" s="1"/>
  <c r="A440" i="3"/>
  <c r="B440" i="3"/>
  <c r="C440" i="5" s="1"/>
  <c r="A441" i="3"/>
  <c r="B441" i="3"/>
  <c r="C441" i="5" s="1"/>
  <c r="A442" i="3"/>
  <c r="B442" i="3"/>
  <c r="C442" i="5" s="1"/>
  <c r="A443" i="3"/>
  <c r="B443" i="3"/>
  <c r="C443" i="5" s="1"/>
  <c r="A444" i="3"/>
  <c r="B444" i="3"/>
  <c r="C444" i="5" s="1"/>
  <c r="A445" i="3"/>
  <c r="B445" i="3"/>
  <c r="C445" i="5" s="1"/>
  <c r="A446" i="3"/>
  <c r="B446" i="3"/>
  <c r="C446" i="5" s="1"/>
  <c r="A447" i="3"/>
  <c r="B447" i="3"/>
  <c r="C447" i="5" s="1"/>
  <c r="A448" i="3"/>
  <c r="B448" i="3"/>
  <c r="C448" i="5" s="1"/>
  <c r="A449" i="3"/>
  <c r="B449" i="3"/>
  <c r="C449" i="5" s="1"/>
  <c r="A450" i="3"/>
  <c r="B450" i="3"/>
  <c r="C450" i="5" s="1"/>
  <c r="A451" i="3"/>
  <c r="B451" i="3"/>
  <c r="C451" i="5" s="1"/>
  <c r="A452" i="3"/>
  <c r="B452" i="3"/>
  <c r="C452" i="5" s="1"/>
  <c r="A453" i="3"/>
  <c r="B453" i="3"/>
  <c r="C453" i="5" s="1"/>
  <c r="A454" i="3"/>
  <c r="B454" i="3"/>
  <c r="C454" i="5" s="1"/>
  <c r="A455" i="3"/>
  <c r="B455" i="3"/>
  <c r="C455" i="5" s="1"/>
  <c r="A456" i="3"/>
  <c r="B456" i="3"/>
  <c r="C456" i="5" s="1"/>
  <c r="A457" i="3"/>
  <c r="B457" i="3"/>
  <c r="C457" i="5" s="1"/>
  <c r="A458" i="3"/>
  <c r="B458" i="3"/>
  <c r="C458" i="5" s="1"/>
  <c r="A459" i="3"/>
  <c r="B459" i="3"/>
  <c r="C459" i="5" s="1"/>
  <c r="A460" i="3"/>
  <c r="B460" i="3"/>
  <c r="C460" i="5" s="1"/>
  <c r="A461" i="3"/>
  <c r="B461" i="3"/>
  <c r="C461" i="5" s="1"/>
  <c r="A462" i="3"/>
  <c r="B462" i="3"/>
  <c r="C462" i="5" s="1"/>
  <c r="A463" i="3"/>
  <c r="B463" i="3"/>
  <c r="C463" i="5" s="1"/>
  <c r="A464" i="3"/>
  <c r="B464" i="3"/>
  <c r="C464" i="5" s="1"/>
  <c r="A465" i="3"/>
  <c r="B465" i="3"/>
  <c r="C465" i="5" s="1"/>
  <c r="A466" i="3"/>
  <c r="B466" i="3"/>
  <c r="C466" i="5" s="1"/>
  <c r="A467" i="3"/>
  <c r="B467" i="3"/>
  <c r="C467" i="5" s="1"/>
  <c r="A468" i="3"/>
  <c r="B468" i="3"/>
  <c r="C468" i="5" s="1"/>
  <c r="A469" i="3"/>
  <c r="B469" i="3"/>
  <c r="C469" i="5" s="1"/>
  <c r="A470" i="3"/>
  <c r="B470" i="3"/>
  <c r="C470" i="5" s="1"/>
  <c r="A471" i="3"/>
  <c r="B471" i="3"/>
  <c r="C471" i="5" s="1"/>
  <c r="A472" i="3"/>
  <c r="B472" i="3"/>
  <c r="C472" i="5" s="1"/>
  <c r="A473" i="3"/>
  <c r="B473" i="3"/>
  <c r="C473" i="5" s="1"/>
  <c r="A474" i="3"/>
  <c r="B474" i="3"/>
  <c r="C474" i="5" s="1"/>
  <c r="A475" i="3"/>
  <c r="B475" i="3"/>
  <c r="C475" i="5" s="1"/>
  <c r="A476" i="3"/>
  <c r="B476" i="3"/>
  <c r="C476" i="5" s="1"/>
  <c r="A477" i="3"/>
  <c r="B477" i="3"/>
  <c r="C477" i="5" s="1"/>
  <c r="A478" i="3"/>
  <c r="B478" i="3"/>
  <c r="C478" i="5" s="1"/>
  <c r="A479" i="3"/>
  <c r="B479" i="3"/>
  <c r="C479" i="5" s="1"/>
  <c r="A480" i="3"/>
  <c r="B480" i="3"/>
  <c r="C480" i="5" s="1"/>
  <c r="A481" i="3"/>
  <c r="B481" i="3"/>
  <c r="C481" i="5" s="1"/>
  <c r="A482" i="3"/>
  <c r="B482" i="3"/>
  <c r="C482" i="5" s="1"/>
  <c r="A483" i="3"/>
  <c r="B483" i="3"/>
  <c r="C483" i="5" s="1"/>
  <c r="A484" i="3"/>
  <c r="B484" i="3"/>
  <c r="C484" i="5" s="1"/>
  <c r="A485" i="3"/>
  <c r="B485" i="3"/>
  <c r="C485" i="5" s="1"/>
  <c r="A486" i="3"/>
  <c r="B486" i="3"/>
  <c r="C486" i="5" s="1"/>
  <c r="A487" i="3"/>
  <c r="B487" i="3"/>
  <c r="C487" i="5" s="1"/>
  <c r="A488" i="3"/>
  <c r="B488" i="3"/>
  <c r="C488" i="5" s="1"/>
  <c r="A489" i="3"/>
  <c r="B489" i="3"/>
  <c r="C489" i="5" s="1"/>
  <c r="A490" i="3"/>
  <c r="B490" i="3"/>
  <c r="C490" i="5" s="1"/>
  <c r="A491" i="3"/>
  <c r="B491" i="3"/>
  <c r="C491" i="5" s="1"/>
  <c r="A492" i="3"/>
  <c r="B492" i="3"/>
  <c r="C492" i="5" s="1"/>
  <c r="A493" i="3"/>
  <c r="B493" i="3"/>
  <c r="C493" i="5" s="1"/>
  <c r="A494" i="3"/>
  <c r="B494" i="3"/>
  <c r="C494" i="5" s="1"/>
  <c r="A495" i="3"/>
  <c r="B495" i="3"/>
  <c r="C495" i="5" s="1"/>
  <c r="A496" i="3"/>
  <c r="B496" i="3"/>
  <c r="C496" i="5" s="1"/>
  <c r="A497" i="3"/>
  <c r="B497" i="3"/>
  <c r="C497" i="5" s="1"/>
  <c r="A498" i="3"/>
  <c r="B498" i="3"/>
  <c r="C498" i="5" s="1"/>
  <c r="A499" i="3"/>
  <c r="B499" i="3"/>
  <c r="C499" i="5" s="1"/>
  <c r="A500" i="3"/>
  <c r="B500" i="3"/>
  <c r="C500" i="5" s="1"/>
  <c r="A501" i="3"/>
  <c r="B501" i="3"/>
  <c r="C501" i="5" s="1"/>
  <c r="A502" i="3"/>
  <c r="B502" i="3"/>
  <c r="C502" i="5" s="1"/>
  <c r="A503" i="3"/>
  <c r="B503" i="3"/>
  <c r="C503" i="5" s="1"/>
  <c r="A504" i="3"/>
  <c r="B504" i="3"/>
  <c r="C504" i="5" s="1"/>
  <c r="A505" i="3"/>
  <c r="B505" i="3"/>
  <c r="C505" i="5" s="1"/>
  <c r="A506" i="3"/>
  <c r="B506" i="3"/>
  <c r="C506" i="5" s="1"/>
  <c r="A507" i="3"/>
  <c r="B507" i="3"/>
  <c r="C507" i="5" s="1"/>
  <c r="A508" i="3"/>
  <c r="B508" i="3"/>
  <c r="C508" i="5" s="1"/>
  <c r="A509" i="3"/>
  <c r="B509" i="3"/>
  <c r="C509" i="5" s="1"/>
  <c r="A510" i="3"/>
  <c r="B510" i="3"/>
  <c r="C510" i="5" s="1"/>
  <c r="A511" i="3"/>
  <c r="B511" i="3"/>
  <c r="C511" i="5" s="1"/>
  <c r="A512" i="3"/>
  <c r="B512" i="3"/>
  <c r="C512" i="5" s="1"/>
  <c r="A513" i="3"/>
  <c r="B513" i="3"/>
  <c r="C513" i="5" s="1"/>
  <c r="A514" i="3"/>
  <c r="B514" i="3"/>
  <c r="C514" i="5" s="1"/>
  <c r="A515" i="3"/>
  <c r="B515" i="3"/>
  <c r="C515" i="5" s="1"/>
  <c r="A516" i="3"/>
  <c r="B516" i="3"/>
  <c r="C516" i="5" s="1"/>
  <c r="A517" i="3"/>
  <c r="B517" i="3"/>
  <c r="C517" i="5" s="1"/>
  <c r="A518" i="3"/>
  <c r="B518" i="3"/>
  <c r="C518" i="5" s="1"/>
  <c r="A519" i="3"/>
  <c r="B519" i="3"/>
  <c r="C519" i="5" s="1"/>
  <c r="A520" i="3"/>
  <c r="B520" i="3"/>
  <c r="C520" i="5" s="1"/>
  <c r="A521" i="3"/>
  <c r="B521" i="3"/>
  <c r="C521" i="5" s="1"/>
  <c r="A522" i="3"/>
  <c r="B522" i="3"/>
  <c r="C522" i="5" s="1"/>
  <c r="A523" i="3"/>
  <c r="B523" i="3"/>
  <c r="C523" i="5" s="1"/>
  <c r="A524" i="3"/>
  <c r="B524" i="3"/>
  <c r="C524" i="5" s="1"/>
  <c r="A525" i="3"/>
  <c r="B525" i="3"/>
  <c r="C525" i="5" s="1"/>
  <c r="A526" i="3"/>
  <c r="B526" i="3"/>
  <c r="C526" i="5" s="1"/>
  <c r="A527" i="3"/>
  <c r="B527" i="3"/>
  <c r="C527" i="5" s="1"/>
  <c r="A528" i="3"/>
  <c r="B528" i="3"/>
  <c r="C528" i="5" s="1"/>
  <c r="A529" i="3"/>
  <c r="B529" i="3"/>
  <c r="C529" i="5" s="1"/>
  <c r="A530" i="3"/>
  <c r="B530" i="3"/>
  <c r="C530" i="5" s="1"/>
  <c r="A531" i="3"/>
  <c r="B531" i="3"/>
  <c r="C531" i="5" s="1"/>
  <c r="A532" i="3"/>
  <c r="B532" i="3"/>
  <c r="C532" i="5" s="1"/>
  <c r="A533" i="3"/>
  <c r="B533" i="3"/>
  <c r="C533" i="5" s="1"/>
  <c r="A534" i="3"/>
  <c r="B534" i="3"/>
  <c r="C534" i="5" s="1"/>
  <c r="A535" i="3"/>
  <c r="B535" i="3"/>
  <c r="C535" i="5" s="1"/>
  <c r="A536" i="3"/>
  <c r="B536" i="3"/>
  <c r="C536" i="5" s="1"/>
  <c r="A537" i="3"/>
  <c r="B537" i="3"/>
  <c r="C537" i="5" s="1"/>
  <c r="A538" i="3"/>
  <c r="B538" i="3"/>
  <c r="C538" i="5" s="1"/>
  <c r="A539" i="3"/>
  <c r="B539" i="3"/>
  <c r="C539" i="5" s="1"/>
  <c r="A540" i="3"/>
  <c r="B540" i="3"/>
  <c r="C540" i="5" s="1"/>
  <c r="A541" i="3"/>
  <c r="B541" i="3"/>
  <c r="C541" i="5" s="1"/>
  <c r="A542" i="3"/>
  <c r="B542" i="3"/>
  <c r="C542" i="5" s="1"/>
  <c r="A543" i="3"/>
  <c r="B543" i="3"/>
  <c r="C543" i="5" s="1"/>
  <c r="A544" i="3"/>
  <c r="B544" i="3"/>
  <c r="C544" i="5" s="1"/>
  <c r="A545" i="3"/>
  <c r="B545" i="3"/>
  <c r="C545" i="5" s="1"/>
  <c r="A546" i="3"/>
  <c r="B546" i="3"/>
  <c r="C546" i="5" s="1"/>
  <c r="A547" i="3"/>
  <c r="B547" i="3"/>
  <c r="C547" i="5" s="1"/>
  <c r="A548" i="3"/>
  <c r="B548" i="3"/>
  <c r="C548" i="5" s="1"/>
  <c r="A549" i="3"/>
  <c r="B549" i="3"/>
  <c r="C549" i="5" s="1"/>
  <c r="A550" i="3"/>
  <c r="B550" i="3"/>
  <c r="C550" i="5" s="1"/>
  <c r="A551" i="3"/>
  <c r="B551" i="3"/>
  <c r="C551" i="5" s="1"/>
  <c r="A552" i="3"/>
  <c r="B552" i="3"/>
  <c r="C552" i="5" s="1"/>
  <c r="A553" i="3"/>
  <c r="B553" i="3"/>
  <c r="C553" i="5" s="1"/>
  <c r="A554" i="3"/>
  <c r="B554" i="3"/>
  <c r="C554" i="5" s="1"/>
  <c r="A555" i="3"/>
  <c r="B555" i="3"/>
  <c r="C555" i="5" s="1"/>
  <c r="A556" i="3"/>
  <c r="B556" i="3"/>
  <c r="C556" i="5" s="1"/>
  <c r="A557" i="3"/>
  <c r="B557" i="3"/>
  <c r="C557" i="5" s="1"/>
  <c r="A558" i="3"/>
  <c r="B558" i="3"/>
  <c r="C558" i="5" s="1"/>
  <c r="A559" i="3"/>
  <c r="B559" i="3"/>
  <c r="C559" i="5" s="1"/>
  <c r="A560" i="3"/>
  <c r="B560" i="3"/>
  <c r="C560" i="5" s="1"/>
  <c r="A561" i="3"/>
  <c r="B561" i="3"/>
  <c r="C561" i="5" s="1"/>
  <c r="A562" i="3"/>
  <c r="B562" i="3"/>
  <c r="C562" i="5" s="1"/>
  <c r="A563" i="3"/>
  <c r="B563" i="3"/>
  <c r="C563" i="5" s="1"/>
  <c r="A564" i="3"/>
  <c r="B564" i="3"/>
  <c r="C564" i="5" s="1"/>
  <c r="A565" i="3"/>
  <c r="B565" i="3"/>
  <c r="C565" i="5" s="1"/>
  <c r="A3" i="3"/>
  <c r="B3" i="3"/>
  <c r="C3" i="5" s="1"/>
  <c r="A4" i="3"/>
  <c r="B4" i="3"/>
  <c r="C4" i="5" s="1"/>
  <c r="A5" i="3"/>
  <c r="B5" i="3"/>
  <c r="C5" i="5" s="1"/>
  <c r="A6" i="3"/>
  <c r="B6" i="3"/>
  <c r="C6" i="5" s="1"/>
  <c r="A7" i="3"/>
  <c r="B7" i="3"/>
  <c r="C7" i="5" s="1"/>
  <c r="A8" i="3"/>
  <c r="B8" i="3"/>
  <c r="C8" i="5" s="1"/>
  <c r="A9" i="3"/>
  <c r="B9" i="3"/>
  <c r="C9" i="5" s="1"/>
  <c r="A10" i="3"/>
  <c r="B10" i="3"/>
  <c r="C10" i="5" s="1"/>
  <c r="A11" i="3"/>
  <c r="B11" i="3"/>
  <c r="C11" i="5" s="1"/>
  <c r="A12" i="3"/>
  <c r="B12" i="3"/>
  <c r="C12" i="5" s="1"/>
  <c r="A13" i="3"/>
  <c r="B13" i="3"/>
  <c r="C13" i="5" s="1"/>
  <c r="A14" i="3"/>
  <c r="B14" i="3"/>
  <c r="C14" i="5" s="1"/>
  <c r="A15" i="3"/>
  <c r="B15" i="3"/>
  <c r="C15" i="5" s="1"/>
  <c r="A16" i="3"/>
  <c r="B16" i="3"/>
  <c r="C16" i="5" s="1"/>
  <c r="A17" i="3"/>
  <c r="B17" i="3"/>
  <c r="C17" i="5" s="1"/>
  <c r="A18" i="3"/>
  <c r="B18" i="3"/>
  <c r="C18" i="5" s="1"/>
  <c r="A19" i="3"/>
  <c r="B19" i="3"/>
  <c r="C19" i="5" s="1"/>
  <c r="A20" i="3"/>
  <c r="B20" i="3"/>
  <c r="C20" i="5" s="1"/>
  <c r="A21" i="3"/>
  <c r="B21" i="3"/>
  <c r="C21" i="5" s="1"/>
  <c r="A22" i="3"/>
  <c r="B22" i="3"/>
  <c r="C22" i="5" s="1"/>
  <c r="A23" i="3"/>
  <c r="B23" i="3"/>
  <c r="C23" i="5" s="1"/>
  <c r="A24" i="3"/>
  <c r="B24" i="3"/>
  <c r="C24" i="5" s="1"/>
  <c r="A25" i="3"/>
  <c r="B25" i="3"/>
  <c r="C25" i="5" s="1"/>
  <c r="A26" i="3"/>
  <c r="B26" i="3"/>
  <c r="C26" i="5" s="1"/>
  <c r="A27" i="3"/>
  <c r="B27" i="3"/>
  <c r="C27" i="5" s="1"/>
  <c r="A28" i="3"/>
  <c r="B28" i="3"/>
  <c r="C28" i="5" s="1"/>
  <c r="A29" i="3"/>
  <c r="B29" i="3"/>
  <c r="C29" i="5" s="1"/>
  <c r="A30" i="3"/>
  <c r="B30" i="3"/>
  <c r="C30" i="5" s="1"/>
  <c r="A31" i="3"/>
  <c r="B31" i="3"/>
  <c r="C31" i="5" s="1"/>
  <c r="A32" i="3"/>
  <c r="B32" i="3"/>
  <c r="C32" i="5" s="1"/>
  <c r="A33" i="3"/>
  <c r="B33" i="3"/>
  <c r="C33" i="5" s="1"/>
  <c r="A34" i="3"/>
  <c r="B34" i="3"/>
  <c r="C34" i="5" s="1"/>
  <c r="A35" i="3"/>
  <c r="B35" i="3"/>
  <c r="C35" i="5" s="1"/>
  <c r="A36" i="3"/>
  <c r="B36" i="3"/>
  <c r="C36" i="5" s="1"/>
  <c r="A37" i="3"/>
  <c r="B37" i="3"/>
  <c r="C37" i="5" s="1"/>
  <c r="A38" i="3"/>
  <c r="B38" i="3"/>
  <c r="C38" i="5" s="1"/>
  <c r="A39" i="3"/>
  <c r="B39" i="3"/>
  <c r="C39" i="5" s="1"/>
  <c r="A40" i="3"/>
  <c r="B40" i="3"/>
  <c r="C40" i="5" s="1"/>
  <c r="A41" i="3"/>
  <c r="B41" i="3"/>
  <c r="C41" i="5" s="1"/>
  <c r="A42" i="3"/>
  <c r="B42" i="3"/>
  <c r="C42" i="5" s="1"/>
  <c r="A43" i="3"/>
  <c r="B43" i="3"/>
  <c r="C43" i="5" s="1"/>
  <c r="A44" i="3"/>
  <c r="B44" i="3"/>
  <c r="C44" i="5" s="1"/>
  <c r="A45" i="3"/>
  <c r="B45" i="3"/>
  <c r="C45" i="5" s="1"/>
  <c r="A46" i="3"/>
  <c r="B46" i="3"/>
  <c r="C46" i="5" s="1"/>
  <c r="A47" i="3"/>
  <c r="B47" i="3"/>
  <c r="C47" i="5" s="1"/>
  <c r="A48" i="3"/>
  <c r="B48" i="3"/>
  <c r="C48" i="5" s="1"/>
  <c r="A49" i="3"/>
  <c r="B49" i="3"/>
  <c r="C49" i="5" s="1"/>
  <c r="A50" i="3"/>
  <c r="B50" i="3"/>
  <c r="C50" i="5" s="1"/>
  <c r="A51" i="3"/>
  <c r="B51" i="3"/>
  <c r="C51" i="5" s="1"/>
  <c r="A52" i="3"/>
  <c r="B52" i="3"/>
  <c r="C52" i="5" s="1"/>
  <c r="A53" i="3"/>
  <c r="B53" i="3"/>
  <c r="C53" i="5" s="1"/>
  <c r="A54" i="3"/>
  <c r="B54" i="3"/>
  <c r="C54" i="5" s="1"/>
  <c r="A55" i="3"/>
  <c r="B55" i="3"/>
  <c r="C55" i="5" s="1"/>
  <c r="A56" i="3"/>
  <c r="B56" i="3"/>
  <c r="C56" i="5" s="1"/>
  <c r="A57" i="3"/>
  <c r="B57" i="3"/>
  <c r="C57" i="5" s="1"/>
  <c r="A58" i="3"/>
  <c r="B58" i="3"/>
  <c r="C58" i="5" s="1"/>
  <c r="A59" i="3"/>
  <c r="B59" i="3"/>
  <c r="C59" i="5" s="1"/>
  <c r="A60" i="3"/>
  <c r="B60" i="3"/>
  <c r="C60" i="5" s="1"/>
  <c r="A61" i="3"/>
  <c r="B61" i="3"/>
  <c r="C61" i="5" s="1"/>
  <c r="A62" i="3"/>
  <c r="B62" i="3"/>
  <c r="C62" i="5" s="1"/>
  <c r="A63" i="3"/>
  <c r="B63" i="3"/>
  <c r="C63" i="5" s="1"/>
  <c r="A64" i="3"/>
  <c r="B64" i="3"/>
  <c r="C64" i="5" s="1"/>
  <c r="A65" i="3"/>
  <c r="B65" i="3"/>
  <c r="C65" i="5" s="1"/>
  <c r="A66" i="3"/>
  <c r="B66" i="3"/>
  <c r="C66" i="5" s="1"/>
  <c r="A67" i="3"/>
  <c r="B67" i="3"/>
  <c r="C67" i="5" s="1"/>
  <c r="A68" i="3"/>
  <c r="B68" i="3"/>
  <c r="C68" i="5" s="1"/>
  <c r="A69" i="3"/>
  <c r="B69" i="3"/>
  <c r="C69" i="5" s="1"/>
  <c r="A70" i="3"/>
  <c r="B70" i="3"/>
  <c r="C70" i="5" s="1"/>
  <c r="A71" i="3"/>
  <c r="B71" i="3"/>
  <c r="C71" i="5" s="1"/>
  <c r="A72" i="3"/>
  <c r="B72" i="3"/>
  <c r="C72" i="5" s="1"/>
  <c r="A73" i="3"/>
  <c r="B73" i="3"/>
  <c r="C73" i="5" s="1"/>
  <c r="A74" i="3"/>
  <c r="B74" i="3"/>
  <c r="C74" i="5" s="1"/>
  <c r="A75" i="3"/>
  <c r="B75" i="3"/>
  <c r="C75" i="5" s="1"/>
  <c r="A76" i="3"/>
  <c r="B76" i="3"/>
  <c r="C76" i="5" s="1"/>
  <c r="A77" i="3"/>
  <c r="B77" i="3"/>
  <c r="C77" i="5" s="1"/>
  <c r="A78" i="3"/>
  <c r="B78" i="3"/>
  <c r="C78" i="5" s="1"/>
  <c r="A79" i="3"/>
  <c r="B79" i="3"/>
  <c r="C79" i="5" s="1"/>
  <c r="A80" i="3"/>
  <c r="B80" i="3"/>
  <c r="C80" i="5" s="1"/>
  <c r="A81" i="3"/>
  <c r="B81" i="3"/>
  <c r="C81" i="5" s="1"/>
  <c r="A82" i="3"/>
  <c r="B82" i="3"/>
  <c r="C82" i="5" s="1"/>
  <c r="A83" i="3"/>
  <c r="B83" i="3"/>
  <c r="C83" i="5" s="1"/>
  <c r="A84" i="3"/>
  <c r="B84" i="3"/>
  <c r="C84" i="5" s="1"/>
  <c r="A85" i="3"/>
  <c r="B85" i="3"/>
  <c r="C85" i="5" s="1"/>
  <c r="A86" i="3"/>
  <c r="B86" i="3"/>
  <c r="C86" i="5" s="1"/>
  <c r="A87" i="3"/>
  <c r="B87" i="3"/>
  <c r="C87" i="5" s="1"/>
  <c r="A88" i="3"/>
  <c r="B88" i="3"/>
  <c r="C88" i="5" s="1"/>
  <c r="A89" i="3"/>
  <c r="B89" i="3"/>
  <c r="C89" i="5" s="1"/>
  <c r="A90" i="3"/>
  <c r="B90" i="3"/>
  <c r="C90" i="5" s="1"/>
  <c r="A91" i="3"/>
  <c r="B91" i="3"/>
  <c r="C91" i="5" s="1"/>
  <c r="A92" i="3"/>
  <c r="B92" i="3"/>
  <c r="C92" i="5" s="1"/>
  <c r="A93" i="3"/>
  <c r="B93" i="3"/>
  <c r="C93" i="5" s="1"/>
  <c r="A94" i="3"/>
  <c r="B94" i="3"/>
  <c r="C94" i="5" s="1"/>
  <c r="A95" i="3"/>
  <c r="B95" i="3"/>
  <c r="C95" i="5" s="1"/>
  <c r="A96" i="3"/>
  <c r="B96" i="3"/>
  <c r="C96" i="5" s="1"/>
  <c r="A97" i="3"/>
  <c r="B97" i="3"/>
  <c r="C97" i="5" s="1"/>
  <c r="A98" i="3"/>
  <c r="B98" i="3"/>
  <c r="C98" i="5" s="1"/>
  <c r="A99" i="3"/>
  <c r="B99" i="3"/>
  <c r="C99" i="5" s="1"/>
  <c r="A100" i="3"/>
  <c r="B100" i="3"/>
  <c r="C100" i="5" s="1"/>
  <c r="A101" i="3"/>
  <c r="B101" i="3"/>
  <c r="C101" i="5" s="1"/>
  <c r="A102" i="3"/>
  <c r="B102" i="3"/>
  <c r="C102" i="5" s="1"/>
  <c r="A103" i="3"/>
  <c r="B103" i="3"/>
  <c r="C103" i="5" s="1"/>
  <c r="A104" i="3"/>
  <c r="B104" i="3"/>
  <c r="C104" i="5" s="1"/>
  <c r="A105" i="3"/>
  <c r="B105" i="3"/>
  <c r="C105" i="5" s="1"/>
  <c r="A106" i="3"/>
  <c r="B106" i="3"/>
  <c r="C106" i="5" s="1"/>
  <c r="A107" i="3"/>
  <c r="B107" i="3"/>
  <c r="C107" i="5" s="1"/>
  <c r="A108" i="3"/>
  <c r="B108" i="3"/>
  <c r="C108" i="5" s="1"/>
  <c r="A109" i="3"/>
  <c r="B109" i="3"/>
  <c r="C109" i="5" s="1"/>
  <c r="A110" i="3"/>
  <c r="B110" i="3"/>
  <c r="C110" i="5" s="1"/>
  <c r="A111" i="3"/>
  <c r="B111" i="3"/>
  <c r="C111" i="5" s="1"/>
  <c r="A112" i="3"/>
  <c r="B112" i="3"/>
  <c r="C112" i="5" s="1"/>
  <c r="A113" i="3"/>
  <c r="B113" i="3"/>
  <c r="C113" i="5" s="1"/>
  <c r="A114" i="3"/>
  <c r="B114" i="3"/>
  <c r="C114" i="5" s="1"/>
  <c r="A115" i="3"/>
  <c r="B115" i="3"/>
  <c r="C115" i="5" s="1"/>
  <c r="A116" i="3"/>
  <c r="B116" i="3"/>
  <c r="C116" i="5" s="1"/>
  <c r="A117" i="3"/>
  <c r="B117" i="3"/>
  <c r="C117" i="5" s="1"/>
  <c r="A118" i="3"/>
  <c r="B118" i="3"/>
  <c r="C118" i="5" s="1"/>
  <c r="A119" i="3"/>
  <c r="B119" i="3"/>
  <c r="C119" i="5" s="1"/>
  <c r="A120" i="3"/>
  <c r="B120" i="3"/>
  <c r="C120" i="5" s="1"/>
  <c r="A121" i="3"/>
  <c r="B121" i="3"/>
  <c r="C121" i="5" s="1"/>
  <c r="A122" i="3"/>
  <c r="B122" i="3"/>
  <c r="C122" i="5" s="1"/>
  <c r="A123" i="3"/>
  <c r="B123" i="3"/>
  <c r="C123" i="5" s="1"/>
  <c r="A124" i="3"/>
  <c r="B124" i="3"/>
  <c r="C124" i="5" s="1"/>
  <c r="A125" i="3"/>
  <c r="B125" i="3"/>
  <c r="C125" i="5" s="1"/>
  <c r="A126" i="3"/>
  <c r="B126" i="3"/>
  <c r="C126" i="5" s="1"/>
  <c r="A127" i="3"/>
  <c r="B127" i="3"/>
  <c r="C127" i="5" s="1"/>
  <c r="A128" i="3"/>
  <c r="B128" i="3"/>
  <c r="C128" i="5" s="1"/>
  <c r="A129" i="3"/>
  <c r="B129" i="3"/>
  <c r="C129" i="5" s="1"/>
  <c r="A130" i="3"/>
  <c r="B130" i="3"/>
  <c r="C130" i="5" s="1"/>
  <c r="A131" i="3"/>
  <c r="B131" i="3"/>
  <c r="C131" i="5" s="1"/>
  <c r="A132" i="3"/>
  <c r="B132" i="3"/>
  <c r="C132" i="5" s="1"/>
  <c r="A133" i="3"/>
  <c r="B133" i="3"/>
  <c r="C133" i="5" s="1"/>
  <c r="A134" i="3"/>
  <c r="B134" i="3"/>
  <c r="C134" i="5" s="1"/>
  <c r="A135" i="3"/>
  <c r="B135" i="3"/>
  <c r="C135" i="5" s="1"/>
  <c r="A136" i="3"/>
  <c r="B136" i="3"/>
  <c r="C136" i="5" s="1"/>
  <c r="A137" i="3"/>
  <c r="B137" i="3"/>
  <c r="C137" i="5" s="1"/>
  <c r="A138" i="3"/>
  <c r="B138" i="3"/>
  <c r="C138" i="5" s="1"/>
  <c r="A139" i="3"/>
  <c r="B139" i="3"/>
  <c r="C139" i="5" s="1"/>
  <c r="A140" i="3"/>
  <c r="B140" i="3"/>
  <c r="C140" i="5" s="1"/>
  <c r="A141" i="3"/>
  <c r="B141" i="3"/>
  <c r="C141" i="5" s="1"/>
  <c r="A142" i="3"/>
  <c r="B142" i="3"/>
  <c r="C142" i="5" s="1"/>
  <c r="A143" i="3"/>
  <c r="B143" i="3"/>
  <c r="C143" i="5" s="1"/>
  <c r="A144" i="3"/>
  <c r="B144" i="3"/>
  <c r="C144" i="5" s="1"/>
  <c r="A145" i="3"/>
  <c r="B145" i="3"/>
  <c r="C145" i="5" s="1"/>
  <c r="A146" i="3"/>
  <c r="B146" i="3"/>
  <c r="C146" i="5" s="1"/>
  <c r="A147" i="3"/>
  <c r="B147" i="3"/>
  <c r="C147" i="5" s="1"/>
  <c r="A148" i="3"/>
  <c r="B148" i="3"/>
  <c r="C148" i="5" s="1"/>
  <c r="A149" i="3"/>
  <c r="B149" i="3"/>
  <c r="C149" i="5" s="1"/>
  <c r="A150" i="3"/>
  <c r="B150" i="3"/>
  <c r="C150" i="5" s="1"/>
  <c r="A151" i="3"/>
  <c r="B151" i="3"/>
  <c r="C151" i="5" s="1"/>
  <c r="A152" i="3"/>
  <c r="B152" i="3"/>
  <c r="C152" i="5" s="1"/>
  <c r="A153" i="3"/>
  <c r="B153" i="3"/>
  <c r="C153" i="5" s="1"/>
  <c r="A154" i="3"/>
  <c r="B154" i="3"/>
  <c r="C154" i="5" s="1"/>
  <c r="A155" i="3"/>
  <c r="B155" i="3"/>
  <c r="C155" i="5" s="1"/>
  <c r="A156" i="3"/>
  <c r="B156" i="3"/>
  <c r="C156" i="5" s="1"/>
  <c r="A157" i="3"/>
  <c r="B157" i="3"/>
  <c r="C157" i="5" s="1"/>
  <c r="A158" i="3"/>
  <c r="B158" i="3"/>
  <c r="C158" i="5" s="1"/>
  <c r="A159" i="3"/>
  <c r="B159" i="3"/>
  <c r="C159" i="5" s="1"/>
  <c r="A160" i="3"/>
  <c r="B160" i="3"/>
  <c r="C160" i="5" s="1"/>
  <c r="A161" i="3"/>
  <c r="B161" i="3"/>
  <c r="C161" i="5" s="1"/>
  <c r="A162" i="3"/>
  <c r="B162" i="3"/>
  <c r="C162" i="5" s="1"/>
  <c r="A163" i="3"/>
  <c r="B163" i="3"/>
  <c r="C163" i="5" s="1"/>
  <c r="A164" i="3"/>
  <c r="B164" i="3"/>
  <c r="C164" i="5" s="1"/>
  <c r="A165" i="3"/>
  <c r="B165" i="3"/>
  <c r="C165" i="5" s="1"/>
  <c r="A166" i="3"/>
  <c r="B166" i="3"/>
  <c r="C166" i="5" s="1"/>
  <c r="A167" i="3"/>
  <c r="B167" i="3"/>
  <c r="C167" i="5" s="1"/>
  <c r="A168" i="3"/>
  <c r="B168" i="3"/>
  <c r="C168" i="5" s="1"/>
  <c r="A169" i="3"/>
  <c r="B169" i="3"/>
  <c r="C169" i="5" s="1"/>
  <c r="A170" i="3"/>
  <c r="B170" i="3"/>
  <c r="C170" i="5" s="1"/>
  <c r="A171" i="3"/>
  <c r="B171" i="3"/>
  <c r="C171" i="5" s="1"/>
  <c r="A172" i="3"/>
  <c r="B172" i="3"/>
  <c r="C172" i="5" s="1"/>
  <c r="A173" i="3"/>
  <c r="B173" i="3"/>
  <c r="C173" i="5" s="1"/>
  <c r="A174" i="3"/>
  <c r="B174" i="3"/>
  <c r="C174" i="5" s="1"/>
  <c r="A175" i="3"/>
  <c r="B175" i="3"/>
  <c r="C175" i="5" s="1"/>
  <c r="A176" i="3"/>
  <c r="B176" i="3"/>
  <c r="C176" i="5" s="1"/>
  <c r="A177" i="3"/>
  <c r="B177" i="3"/>
  <c r="C177" i="5" s="1"/>
  <c r="A178" i="3"/>
  <c r="B178" i="3"/>
  <c r="C178" i="5" s="1"/>
  <c r="A179" i="3"/>
  <c r="B179" i="3"/>
  <c r="C179" i="5" s="1"/>
  <c r="A180" i="3"/>
  <c r="B180" i="3"/>
  <c r="C180" i="5" s="1"/>
  <c r="A181" i="3"/>
  <c r="B181" i="3"/>
  <c r="C181" i="5" s="1"/>
  <c r="A182" i="3"/>
  <c r="B182" i="3"/>
  <c r="C182" i="5" s="1"/>
  <c r="A183" i="3"/>
  <c r="B183" i="3"/>
  <c r="C183" i="5" s="1"/>
  <c r="A184" i="3"/>
  <c r="B184" i="3"/>
  <c r="C184" i="5" s="1"/>
  <c r="A185" i="3"/>
  <c r="B185" i="3"/>
  <c r="C185" i="5" s="1"/>
  <c r="A186" i="3"/>
  <c r="B186" i="3"/>
  <c r="C186" i="5" s="1"/>
  <c r="A187" i="3"/>
  <c r="B187" i="3"/>
  <c r="C187" i="5" s="1"/>
  <c r="A188" i="3"/>
  <c r="B188" i="3"/>
  <c r="C188" i="5" s="1"/>
  <c r="A189" i="3"/>
  <c r="B189" i="3"/>
  <c r="C189" i="5" s="1"/>
  <c r="A190" i="3"/>
  <c r="B190" i="3"/>
  <c r="C190" i="5" s="1"/>
  <c r="A191" i="3"/>
  <c r="B191" i="3"/>
  <c r="C191" i="5" s="1"/>
  <c r="A192" i="3"/>
  <c r="B192" i="3"/>
  <c r="C192" i="5" s="1"/>
  <c r="A193" i="3"/>
  <c r="B193" i="3"/>
  <c r="C193" i="5" s="1"/>
  <c r="A194" i="3"/>
  <c r="B194" i="3"/>
  <c r="C194" i="5" s="1"/>
  <c r="A195" i="3"/>
  <c r="B195" i="3"/>
  <c r="C195" i="5" s="1"/>
  <c r="A196" i="3"/>
  <c r="B196" i="3"/>
  <c r="C196" i="5" s="1"/>
  <c r="A197" i="3"/>
  <c r="B197" i="3"/>
  <c r="C197" i="5" s="1"/>
  <c r="A198" i="3"/>
  <c r="B198" i="3"/>
  <c r="C198" i="5" s="1"/>
  <c r="A199" i="3"/>
  <c r="B199" i="3"/>
  <c r="C199" i="5" s="1"/>
  <c r="A200" i="3"/>
  <c r="B200" i="3"/>
  <c r="C200" i="5" s="1"/>
  <c r="A201" i="3"/>
  <c r="B201" i="3"/>
  <c r="C201" i="5" s="1"/>
  <c r="A202" i="3"/>
  <c r="B202" i="3"/>
  <c r="C202" i="5" s="1"/>
  <c r="A203" i="3"/>
  <c r="B203" i="3"/>
  <c r="C203" i="5" s="1"/>
  <c r="A204" i="3"/>
  <c r="B204" i="3"/>
  <c r="C204" i="5" s="1"/>
  <c r="A205" i="3"/>
  <c r="B205" i="3"/>
  <c r="C205" i="5" s="1"/>
  <c r="A206" i="3"/>
  <c r="B206" i="3"/>
  <c r="C206" i="5" s="1"/>
  <c r="A207" i="3"/>
  <c r="B207" i="3"/>
  <c r="C207" i="5" s="1"/>
  <c r="A208" i="3"/>
  <c r="B208" i="3"/>
  <c r="C208" i="5" s="1"/>
  <c r="A209" i="3"/>
  <c r="B209" i="3"/>
  <c r="C209" i="5" s="1"/>
  <c r="A210" i="3"/>
  <c r="B210" i="3"/>
  <c r="C210" i="5" s="1"/>
  <c r="A211" i="3"/>
  <c r="B211" i="3"/>
  <c r="C211" i="5" s="1"/>
  <c r="A212" i="3"/>
  <c r="B212" i="3"/>
  <c r="C212" i="5" s="1"/>
  <c r="A213" i="3"/>
  <c r="B213" i="3"/>
  <c r="C213" i="5" s="1"/>
  <c r="A214" i="3"/>
  <c r="B214" i="3"/>
  <c r="C214" i="5" s="1"/>
  <c r="A215" i="3"/>
  <c r="B215" i="3"/>
  <c r="C215" i="5" s="1"/>
  <c r="A216" i="3"/>
  <c r="B216" i="3"/>
  <c r="C216" i="5" s="1"/>
  <c r="A217" i="3"/>
  <c r="B217" i="3"/>
  <c r="C217" i="5" s="1"/>
  <c r="A218" i="3"/>
  <c r="B218" i="3"/>
  <c r="C218" i="5" s="1"/>
  <c r="A219" i="3"/>
  <c r="B219" i="3"/>
  <c r="C219" i="5" s="1"/>
  <c r="A220" i="3"/>
  <c r="B220" i="3"/>
  <c r="C220" i="5" s="1"/>
  <c r="A221" i="3"/>
  <c r="B221" i="3"/>
  <c r="C221" i="5" s="1"/>
  <c r="A222" i="3"/>
  <c r="B222" i="3"/>
  <c r="C222" i="5" s="1"/>
  <c r="A223" i="3"/>
  <c r="B223" i="3"/>
  <c r="C223" i="5" s="1"/>
  <c r="A224" i="3"/>
  <c r="B224" i="3"/>
  <c r="C224" i="5" s="1"/>
  <c r="A225" i="3"/>
  <c r="B225" i="3"/>
  <c r="C225" i="5" s="1"/>
  <c r="A226" i="3"/>
  <c r="B226" i="3"/>
  <c r="C226" i="5" s="1"/>
  <c r="A227" i="3"/>
  <c r="B227" i="3"/>
  <c r="C227" i="5" s="1"/>
  <c r="A228" i="3"/>
  <c r="B228" i="3"/>
  <c r="C228" i="5" s="1"/>
  <c r="A229" i="3"/>
  <c r="B229" i="3"/>
  <c r="C229" i="5" s="1"/>
  <c r="A230" i="3"/>
  <c r="B230" i="3"/>
  <c r="C230" i="5" s="1"/>
  <c r="A231" i="3"/>
  <c r="B231" i="3"/>
  <c r="C231" i="5" s="1"/>
  <c r="A232" i="3"/>
  <c r="B232" i="3"/>
  <c r="C232" i="5" s="1"/>
  <c r="A233" i="3"/>
  <c r="B233" i="3"/>
  <c r="C233" i="5" s="1"/>
  <c r="A234" i="3"/>
  <c r="B234" i="3"/>
  <c r="C234" i="5" s="1"/>
  <c r="A235" i="3"/>
  <c r="B235" i="3"/>
  <c r="C235" i="5" s="1"/>
  <c r="A236" i="3"/>
  <c r="B236" i="3"/>
  <c r="C236" i="5" s="1"/>
  <c r="A237" i="3"/>
  <c r="B237" i="3"/>
  <c r="C237" i="5" s="1"/>
  <c r="A238" i="3"/>
  <c r="B238" i="3"/>
  <c r="C238" i="5" s="1"/>
  <c r="A239" i="3"/>
  <c r="B239" i="3"/>
  <c r="C239" i="5" s="1"/>
  <c r="A240" i="3"/>
  <c r="B240" i="3"/>
  <c r="C240" i="5" s="1"/>
  <c r="A241" i="3"/>
  <c r="B241" i="3"/>
  <c r="C241" i="5" s="1"/>
  <c r="B2" i="3"/>
  <c r="C2" i="5" s="1"/>
  <c r="A2" i="3"/>
  <c r="A2" i="2"/>
  <c r="B2" i="5"/>
  <c r="F1657" i="4" l="1"/>
  <c r="A1657" i="4" s="1"/>
  <c r="E1657" i="4"/>
  <c r="F1680" i="4"/>
  <c r="A1680" i="4" s="1"/>
  <c r="E1680" i="4"/>
  <c r="E1676" i="4"/>
  <c r="F1676" i="4"/>
  <c r="A1676" i="4" s="1"/>
  <c r="E1172" i="4"/>
  <c r="F1172" i="4"/>
  <c r="A1172" i="4" s="1"/>
  <c r="F1683" i="4"/>
  <c r="A1683" i="4" s="1"/>
  <c r="E1683" i="4"/>
  <c r="E1659" i="4"/>
  <c r="F1659" i="4"/>
  <c r="A1659" i="4" s="1"/>
  <c r="E1671" i="4"/>
  <c r="F1671" i="4"/>
  <c r="A1671" i="4" s="1"/>
  <c r="E5" i="4"/>
  <c r="E29" i="4"/>
  <c r="E53" i="4"/>
  <c r="E77" i="4"/>
  <c r="E270" i="4"/>
  <c r="E230" i="4"/>
  <c r="E189" i="4"/>
  <c r="E245" i="4"/>
  <c r="E191" i="4"/>
  <c r="E13" i="4"/>
  <c r="E37" i="4"/>
  <c r="E49" i="4"/>
  <c r="E61" i="4"/>
  <c r="E73" i="4"/>
  <c r="E85" i="4"/>
  <c r="E109" i="4"/>
  <c r="E121" i="4"/>
  <c r="E133" i="4"/>
  <c r="E145" i="4"/>
  <c r="E157" i="4"/>
  <c r="E169" i="4"/>
  <c r="E181" i="4"/>
  <c r="E14" i="4"/>
  <c r="E38" i="4"/>
  <c r="E62" i="4"/>
  <c r="E204" i="4"/>
  <c r="E205" i="4"/>
  <c r="E217" i="4"/>
  <c r="E318" i="4"/>
  <c r="E197" i="4"/>
  <c r="E19" i="4"/>
  <c r="E67" i="4"/>
  <c r="E8" i="4"/>
  <c r="E20" i="4"/>
  <c r="E32" i="4"/>
  <c r="E44" i="4"/>
  <c r="E56" i="4"/>
  <c r="E68" i="4"/>
  <c r="E80" i="4"/>
  <c r="E221" i="4"/>
  <c r="E477" i="4"/>
  <c r="E249" i="4"/>
  <c r="E285" i="4"/>
  <c r="E309" i="4"/>
  <c r="E333" i="4"/>
  <c r="E345" i="4"/>
  <c r="E357" i="4"/>
  <c r="E369" i="4"/>
  <c r="E381" i="4"/>
  <c r="E393" i="4"/>
  <c r="E405" i="4"/>
  <c r="E473" i="4"/>
  <c r="E261" i="4"/>
  <c r="E297" i="4"/>
  <c r="E321" i="4"/>
  <c r="E417" i="4"/>
  <c r="E441" i="4"/>
  <c r="E528" i="4"/>
  <c r="E251" i="4"/>
  <c r="E263" i="4"/>
  <c r="E275" i="4"/>
  <c r="E287" i="4"/>
  <c r="E299" i="4"/>
  <c r="E311" i="4"/>
  <c r="E323" i="4"/>
  <c r="E453" i="4"/>
  <c r="E273" i="4"/>
  <c r="E252" i="4"/>
  <c r="E276" i="4"/>
  <c r="E300" i="4"/>
  <c r="E324" i="4"/>
  <c r="E465" i="4"/>
  <c r="E512" i="4"/>
  <c r="E314" i="4"/>
  <c r="E457" i="4"/>
  <c r="E242" i="4"/>
  <c r="E266" i="4"/>
  <c r="E244" i="4"/>
  <c r="E256" i="4"/>
  <c r="E268" i="4"/>
  <c r="E280" i="4"/>
  <c r="E292" i="4"/>
  <c r="E304" i="4"/>
  <c r="E316" i="4"/>
  <c r="E469" i="4"/>
  <c r="E265" i="4"/>
  <c r="E257" i="4"/>
  <c r="E281" i="4"/>
  <c r="E305" i="4"/>
  <c r="E329" i="4"/>
  <c r="E341" i="4"/>
  <c r="E353" i="4"/>
  <c r="E365" i="4"/>
  <c r="E377" i="4"/>
  <c r="E389" i="4"/>
  <c r="E401" i="4"/>
  <c r="E413" i="4"/>
  <c r="E425" i="4"/>
  <c r="E481" i="4"/>
  <c r="E290" i="4"/>
  <c r="E433" i="4"/>
  <c r="E337" i="4"/>
  <c r="E247" i="4"/>
  <c r="E271" i="4"/>
  <c r="E283" i="4"/>
  <c r="E295" i="4"/>
  <c r="E319" i="4"/>
  <c r="E449" i="4"/>
  <c r="E526" i="4"/>
  <c r="E4" i="4"/>
  <c r="E64" i="4"/>
  <c r="E88" i="4"/>
  <c r="E142" i="4"/>
  <c r="E335" i="4"/>
  <c r="E371" i="4"/>
  <c r="E395" i="4"/>
  <c r="E432" i="4"/>
  <c r="E198" i="4"/>
  <c r="E224" i="4"/>
  <c r="E237" i="4"/>
  <c r="E248" i="4"/>
  <c r="E267" i="4"/>
  <c r="E315" i="4"/>
  <c r="E320" i="4"/>
  <c r="E11" i="4"/>
  <c r="E47" i="4"/>
  <c r="E65" i="4"/>
  <c r="E95" i="4"/>
  <c r="E113" i="4"/>
  <c r="E125" i="4"/>
  <c r="E149" i="4"/>
  <c r="E486" i="4"/>
  <c r="E498" i="4"/>
  <c r="E16" i="4"/>
  <c r="E52" i="4"/>
  <c r="E112" i="4"/>
  <c r="E124" i="4"/>
  <c r="E451" i="4"/>
  <c r="E347" i="4"/>
  <c r="E359" i="4"/>
  <c r="E407" i="4"/>
  <c r="E262" i="4"/>
  <c r="E272" i="4"/>
  <c r="E291" i="4"/>
  <c r="E510" i="4"/>
  <c r="E558" i="4"/>
  <c r="E23" i="4"/>
  <c r="E41" i="4"/>
  <c r="E71" i="4"/>
  <c r="E89" i="4"/>
  <c r="E101" i="4"/>
  <c r="E119" i="4"/>
  <c r="E131" i="4"/>
  <c r="E143" i="4"/>
  <c r="E155" i="4"/>
  <c r="E161" i="4"/>
  <c r="E167" i="4"/>
  <c r="E173" i="4"/>
  <c r="E179" i="4"/>
  <c r="E192" i="4"/>
  <c r="E452" i="4"/>
  <c r="E218" i="4"/>
  <c r="E238" i="4"/>
  <c r="E522" i="4"/>
  <c r="E546" i="4"/>
  <c r="E336" i="4"/>
  <c r="E348" i="4"/>
  <c r="E360" i="4"/>
  <c r="E372" i="4"/>
  <c r="E384" i="4"/>
  <c r="E396" i="4"/>
  <c r="E408" i="4"/>
  <c r="E420" i="4"/>
  <c r="E186" i="4"/>
  <c r="E199" i="4"/>
  <c r="E212" i="4"/>
  <c r="E459" i="4"/>
  <c r="E225" i="4"/>
  <c r="E232" i="4"/>
  <c r="E479" i="4"/>
  <c r="E258" i="4"/>
  <c r="E282" i="4"/>
  <c r="E306" i="4"/>
  <c r="E40" i="4"/>
  <c r="E82" i="4"/>
  <c r="E148" i="4"/>
  <c r="E178" i="4"/>
  <c r="E464" i="4"/>
  <c r="E383" i="4"/>
  <c r="E419" i="4"/>
  <c r="E185" i="4"/>
  <c r="E211" i="4"/>
  <c r="E471" i="4"/>
  <c r="E243" i="4"/>
  <c r="E286" i="4"/>
  <c r="E296" i="4"/>
  <c r="E310" i="4"/>
  <c r="E17" i="4"/>
  <c r="E35" i="4"/>
  <c r="E59" i="4"/>
  <c r="E83" i="4"/>
  <c r="E107" i="4"/>
  <c r="E137" i="4"/>
  <c r="E439" i="4"/>
  <c r="E231" i="4"/>
  <c r="E6" i="4"/>
  <c r="E12" i="4"/>
  <c r="E18" i="4"/>
  <c r="E24" i="4"/>
  <c r="E30" i="4"/>
  <c r="E36" i="4"/>
  <c r="E42" i="4"/>
  <c r="E48" i="4"/>
  <c r="E54" i="4"/>
  <c r="E60" i="4"/>
  <c r="E66" i="4"/>
  <c r="E72" i="4"/>
  <c r="E78" i="4"/>
  <c r="E84" i="4"/>
  <c r="E90" i="4"/>
  <c r="E96" i="4"/>
  <c r="E102" i="4"/>
  <c r="E108" i="4"/>
  <c r="E114" i="4"/>
  <c r="E120" i="4"/>
  <c r="E126" i="4"/>
  <c r="E132" i="4"/>
  <c r="E138" i="4"/>
  <c r="E144" i="4"/>
  <c r="E150" i="4"/>
  <c r="E156" i="4"/>
  <c r="E162" i="4"/>
  <c r="E168" i="4"/>
  <c r="E174" i="4"/>
  <c r="E180" i="4"/>
  <c r="E427" i="4"/>
  <c r="E193" i="4"/>
  <c r="E440" i="4"/>
  <c r="E206" i="4"/>
  <c r="E219" i="4"/>
  <c r="E226" i="4"/>
  <c r="E239" i="4"/>
  <c r="E326" i="4"/>
  <c r="E34" i="4"/>
  <c r="E76" i="4"/>
  <c r="E106" i="4"/>
  <c r="E160" i="4"/>
  <c r="E166" i="4"/>
  <c r="E331" i="4"/>
  <c r="E355" i="4"/>
  <c r="E367" i="4"/>
  <c r="E391" i="4"/>
  <c r="E403" i="4"/>
  <c r="E415" i="4"/>
  <c r="E213" i="4"/>
  <c r="E467" i="4"/>
  <c r="E480" i="4"/>
  <c r="E509" i="4"/>
  <c r="E288" i="4"/>
  <c r="E342" i="4"/>
  <c r="E358" i="4"/>
  <c r="E382" i="4"/>
  <c r="E390" i="4"/>
  <c r="E398" i="4"/>
  <c r="E406" i="4"/>
  <c r="E414" i="4"/>
  <c r="E438" i="4"/>
  <c r="E462" i="4"/>
  <c r="E25" i="4"/>
  <c r="E55" i="4"/>
  <c r="E79" i="4"/>
  <c r="E103" i="4"/>
  <c r="E269" i="4"/>
  <c r="E514" i="4"/>
  <c r="E538" i="4"/>
  <c r="E317" i="4"/>
  <c r="E502" i="4"/>
  <c r="E332" i="4"/>
  <c r="E344" i="4"/>
  <c r="E356" i="4"/>
  <c r="E368" i="4"/>
  <c r="E380" i="4"/>
  <c r="E392" i="4"/>
  <c r="E404" i="4"/>
  <c r="E416" i="4"/>
  <c r="E188" i="4"/>
  <c r="E435" i="4"/>
  <c r="E201" i="4"/>
  <c r="E208" i="4"/>
  <c r="E455" i="4"/>
  <c r="E468" i="4"/>
  <c r="E234" i="4"/>
  <c r="E250" i="4"/>
  <c r="E255" i="4"/>
  <c r="E274" i="4"/>
  <c r="E279" i="4"/>
  <c r="E298" i="4"/>
  <c r="E303" i="4"/>
  <c r="E322" i="4"/>
  <c r="E28" i="4"/>
  <c r="E70" i="4"/>
  <c r="E118" i="4"/>
  <c r="E130" i="4"/>
  <c r="E557" i="4"/>
  <c r="E334" i="4"/>
  <c r="E366" i="4"/>
  <c r="E446" i="4"/>
  <c r="E43" i="4"/>
  <c r="E97" i="4"/>
  <c r="E127" i="4"/>
  <c r="E151" i="4"/>
  <c r="E533" i="4"/>
  <c r="E2" i="4"/>
  <c r="E26" i="4"/>
  <c r="E50" i="4"/>
  <c r="E74" i="4"/>
  <c r="E86" i="4"/>
  <c r="E92" i="4"/>
  <c r="E98" i="4"/>
  <c r="E104" i="4"/>
  <c r="E110" i="4"/>
  <c r="E116" i="4"/>
  <c r="E122" i="4"/>
  <c r="E128" i="4"/>
  <c r="E134" i="4"/>
  <c r="E140" i="4"/>
  <c r="E146" i="4"/>
  <c r="E152" i="4"/>
  <c r="E158" i="4"/>
  <c r="E164" i="4"/>
  <c r="E170" i="4"/>
  <c r="E176" i="4"/>
  <c r="E182" i="4"/>
  <c r="E195" i="4"/>
  <c r="E202" i="4"/>
  <c r="E215" i="4"/>
  <c r="E228" i="4"/>
  <c r="E475" i="4"/>
  <c r="E241" i="4"/>
  <c r="E534" i="4"/>
  <c r="E22" i="4"/>
  <c r="E46" i="4"/>
  <c r="E94" i="4"/>
  <c r="E154" i="4"/>
  <c r="E172" i="4"/>
  <c r="E343" i="4"/>
  <c r="E379" i="4"/>
  <c r="E187" i="4"/>
  <c r="E447" i="4"/>
  <c r="E220" i="4"/>
  <c r="E312" i="4"/>
  <c r="E350" i="4"/>
  <c r="E374" i="4"/>
  <c r="E422" i="4"/>
  <c r="E428" i="4"/>
  <c r="E214" i="4"/>
  <c r="E327" i="4"/>
  <c r="E339" i="4"/>
  <c r="E351" i="4"/>
  <c r="E363" i="4"/>
  <c r="E375" i="4"/>
  <c r="E387" i="4"/>
  <c r="E399" i="4"/>
  <c r="E411" i="4"/>
  <c r="E423" i="4"/>
  <c r="E196" i="4"/>
  <c r="E443" i="4"/>
  <c r="E209" i="4"/>
  <c r="E456" i="4"/>
  <c r="E222" i="4"/>
  <c r="E235" i="4"/>
  <c r="E246" i="4"/>
  <c r="E294" i="4"/>
  <c r="E10" i="4"/>
  <c r="E58" i="4"/>
  <c r="E100" i="4"/>
  <c r="E136" i="4"/>
  <c r="E550" i="4"/>
  <c r="E200" i="4"/>
  <c r="E233" i="4"/>
  <c r="E264" i="4"/>
  <c r="E470" i="4"/>
  <c r="E7" i="4"/>
  <c r="E31" i="4"/>
  <c r="E115" i="4"/>
  <c r="E139" i="4"/>
  <c r="E175" i="4"/>
  <c r="E194" i="4"/>
  <c r="E207" i="4"/>
  <c r="E227" i="4"/>
  <c r="E562" i="4"/>
  <c r="E490" i="4"/>
  <c r="E3" i="4"/>
  <c r="E9" i="4"/>
  <c r="E15" i="4"/>
  <c r="E21" i="4"/>
  <c r="E27" i="4"/>
  <c r="E33" i="4"/>
  <c r="E39" i="4"/>
  <c r="E45" i="4"/>
  <c r="E51" i="4"/>
  <c r="E57" i="4"/>
  <c r="E63" i="4"/>
  <c r="E69" i="4"/>
  <c r="E75" i="4"/>
  <c r="E81" i="4"/>
  <c r="E87" i="4"/>
  <c r="E93" i="4"/>
  <c r="E99" i="4"/>
  <c r="E105" i="4"/>
  <c r="E111" i="4"/>
  <c r="E117" i="4"/>
  <c r="E123" i="4"/>
  <c r="E129" i="4"/>
  <c r="E135" i="4"/>
  <c r="E141" i="4"/>
  <c r="E147" i="4"/>
  <c r="E153" i="4"/>
  <c r="E159" i="4"/>
  <c r="E165" i="4"/>
  <c r="E171" i="4"/>
  <c r="E177" i="4"/>
  <c r="E183" i="4"/>
  <c r="E190" i="4"/>
  <c r="E203" i="4"/>
  <c r="E216" i="4"/>
  <c r="E463" i="4"/>
  <c r="E229" i="4"/>
  <c r="E476" i="4"/>
  <c r="E91" i="4"/>
  <c r="E163" i="4"/>
  <c r="E240" i="4"/>
  <c r="E293" i="4"/>
  <c r="E328" i="4"/>
  <c r="E340" i="4"/>
  <c r="E352" i="4"/>
  <c r="E364" i="4"/>
  <c r="E376" i="4"/>
  <c r="E388" i="4"/>
  <c r="E400" i="4"/>
  <c r="E412" i="4"/>
  <c r="E184" i="4"/>
  <c r="E431" i="4"/>
  <c r="E444" i="4"/>
  <c r="E210" i="4"/>
  <c r="E223" i="4"/>
  <c r="E236" i="4"/>
  <c r="E330" i="4"/>
  <c r="E338" i="4"/>
  <c r="E346" i="4"/>
  <c r="E354" i="4"/>
  <c r="E362" i="4"/>
  <c r="E370" i="4"/>
  <c r="E378" i="4"/>
  <c r="E386" i="4"/>
  <c r="E394" i="4"/>
  <c r="E402" i="4"/>
  <c r="E410" i="4"/>
  <c r="E418" i="4"/>
  <c r="E426" i="4"/>
  <c r="E434" i="4"/>
  <c r="E450" i="4"/>
  <c r="E458" i="4"/>
  <c r="E474" i="4"/>
  <c r="E430" i="4" l="1"/>
  <c r="E555" i="4"/>
  <c r="E325" i="4"/>
  <c r="E507" i="4"/>
  <c r="E460" i="4"/>
  <c r="E543" i="4"/>
  <c r="E487" i="4"/>
  <c r="E496" i="4"/>
  <c r="E516" i="4"/>
  <c r="E539" i="4"/>
  <c r="E461" i="4"/>
  <c r="E556" i="4"/>
  <c r="E484" i="4"/>
  <c r="E492" i="4"/>
  <c r="E527" i="4"/>
  <c r="E277" i="4"/>
  <c r="E485" i="4"/>
  <c r="E505" i="4"/>
  <c r="E284" i="4"/>
  <c r="E531" i="4"/>
  <c r="E437" i="4"/>
  <c r="E472" i="4"/>
  <c r="E488" i="4"/>
  <c r="E559" i="4"/>
  <c r="E544" i="4"/>
  <c r="E515" i="4"/>
  <c r="E483" i="4"/>
  <c r="E511" i="4"/>
  <c r="E551" i="4"/>
  <c r="E554" i="4"/>
  <c r="E549" i="4"/>
  <c r="E424" i="4"/>
  <c r="E409" i="4"/>
  <c r="E301" i="4"/>
  <c r="E429" i="4"/>
  <c r="E545" i="4"/>
  <c r="E506" i="4"/>
  <c r="E513" i="4"/>
  <c r="E561" i="4"/>
  <c r="E525" i="4"/>
  <c r="E308" i="4"/>
  <c r="E442" i="4"/>
  <c r="E445" i="4"/>
  <c r="E385" i="4"/>
  <c r="E436" i="4"/>
  <c r="E519" i="4"/>
  <c r="E448" i="4"/>
  <c r="E302" i="4"/>
  <c r="E421" i="4"/>
  <c r="E532" i="4"/>
  <c r="E503" i="4"/>
  <c r="E540" i="4"/>
  <c r="E307" i="4"/>
  <c r="E504" i="4"/>
  <c r="E361" i="4"/>
  <c r="E278" i="4"/>
  <c r="E536" i="4"/>
  <c r="E397" i="4"/>
  <c r="E535" i="4"/>
  <c r="E530" i="4"/>
  <c r="E521" i="4"/>
  <c r="E482" i="4"/>
  <c r="E537" i="4"/>
  <c r="E489" i="4"/>
  <c r="E313" i="4"/>
  <c r="E466" i="4"/>
  <c r="E508" i="4"/>
  <c r="E552" i="4"/>
  <c r="E260" i="4"/>
  <c r="E254" i="4"/>
  <c r="E373" i="4"/>
  <c r="E523" i="4"/>
  <c r="E497" i="4"/>
  <c r="E564" i="4"/>
  <c r="E563" i="4"/>
  <c r="E491" i="4"/>
  <c r="E501" i="4"/>
  <c r="E454" i="4"/>
  <c r="E289" i="4"/>
  <c r="E259" i="4"/>
  <c r="E495" i="4"/>
  <c r="E253" i="4"/>
  <c r="E349" i="4"/>
  <c r="E478" i="4"/>
  <c r="E560" i="4"/>
  <c r="E520" i="4"/>
  <c r="E517" i="4" l="1"/>
  <c r="E565" i="4"/>
  <c r="E529" i="4"/>
  <c r="E548" i="4"/>
  <c r="E494" i="4"/>
  <c r="E524" i="4"/>
  <c r="E500" i="4"/>
  <c r="E541" i="4"/>
  <c r="E553" i="4"/>
  <c r="E499" i="4"/>
  <c r="E542" i="4"/>
  <c r="E547" i="4"/>
  <c r="E493" i="4"/>
  <c r="E518" i="4"/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2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<sst xmlns="http://schemas.openxmlformats.org/spreadsheetml/2006/main" count="7363" uniqueCount="86">
  <si>
    <t>Owner</t>
  </si>
  <si>
    <t>Sector</t>
  </si>
  <si>
    <t>Bdg_type</t>
  </si>
  <si>
    <t>NewOld</t>
  </si>
  <si>
    <t>EndUse</t>
  </si>
  <si>
    <t>Type 1</t>
  </si>
  <si>
    <t>Type 2</t>
  </si>
  <si>
    <t>Efficiency</t>
  </si>
  <si>
    <t>Energy</t>
  </si>
  <si>
    <t>Year</t>
  </si>
  <si>
    <t>RES</t>
  </si>
  <si>
    <t>BDG</t>
  </si>
  <si>
    <t>SDE</t>
  </si>
  <si>
    <t>Old</t>
  </si>
  <si>
    <t>SH</t>
  </si>
  <si>
    <t>___</t>
  </si>
  <si>
    <t>STD</t>
  </si>
  <si>
    <t>APA</t>
  </si>
  <si>
    <t>HIG</t>
  </si>
  <si>
    <t>SAT</t>
  </si>
  <si>
    <t>New</t>
  </si>
  <si>
    <t>CWA</t>
  </si>
  <si>
    <t>CB</t>
  </si>
  <si>
    <t>ESR</t>
  </si>
  <si>
    <t>ELC</t>
  </si>
  <si>
    <t>LI</t>
  </si>
  <si>
    <t>FLU</t>
  </si>
  <si>
    <t>T5</t>
  </si>
  <si>
    <t>RAG</t>
  </si>
  <si>
    <t>NGA</t>
  </si>
  <si>
    <t>CDY</t>
  </si>
  <si>
    <t>DWA</t>
  </si>
  <si>
    <t>FRZ</t>
  </si>
  <si>
    <t>CH</t>
  </si>
  <si>
    <t>FUR</t>
  </si>
  <si>
    <t>WH</t>
  </si>
  <si>
    <t>WTK</t>
  </si>
  <si>
    <t>SC</t>
  </si>
  <si>
    <t>WD</t>
  </si>
  <si>
    <t>WA</t>
  </si>
  <si>
    <t>PLT</t>
  </si>
  <si>
    <t>1500W</t>
  </si>
  <si>
    <t>SYS</t>
  </si>
  <si>
    <t>PRO</t>
  </si>
  <si>
    <t>BMA</t>
  </si>
  <si>
    <t>BWP</t>
  </si>
  <si>
    <t>LFO</t>
  </si>
  <si>
    <t>REF</t>
  </si>
  <si>
    <t>FRT</t>
  </si>
  <si>
    <t>KER</t>
  </si>
  <si>
    <t>HEP</t>
  </si>
  <si>
    <t>1000W</t>
  </si>
  <si>
    <t>T8</t>
  </si>
  <si>
    <t>FLC</t>
  </si>
  <si>
    <t>T12</t>
  </si>
  <si>
    <t>LED</t>
  </si>
  <si>
    <t>500W</t>
  </si>
  <si>
    <t>STH</t>
  </si>
  <si>
    <t>BCK</t>
  </si>
  <si>
    <t>CE</t>
  </si>
  <si>
    <t>STG</t>
  </si>
  <si>
    <t>INC</t>
  </si>
  <si>
    <t>60W</t>
  </si>
  <si>
    <t>HAL</t>
  </si>
  <si>
    <t>FRD</t>
  </si>
  <si>
    <t>FIR</t>
  </si>
  <si>
    <t>TP</t>
  </si>
  <si>
    <t>PST</t>
  </si>
  <si>
    <t>FR</t>
  </si>
  <si>
    <t>STV</t>
  </si>
  <si>
    <t>GEO</t>
  </si>
  <si>
    <t>BOI</t>
  </si>
  <si>
    <t>HH2</t>
  </si>
  <si>
    <t>group_name</t>
  </si>
  <si>
    <t>notes</t>
  </si>
  <si>
    <t>tech</t>
  </si>
  <si>
    <t>regions</t>
  </si>
  <si>
    <t>vintage</t>
  </si>
  <si>
    <t>max_share_g</t>
  </si>
  <si>
    <t>tech_desc</t>
  </si>
  <si>
    <t>TO</t>
  </si>
  <si>
    <t>act_fraction</t>
  </si>
  <si>
    <t>Group</t>
  </si>
  <si>
    <t>Include</t>
  </si>
  <si>
    <t>à</t>
  </si>
  <si>
    <t>Market share 2040- 2050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</si>
</sst>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2" fontId="2" fillId="0" borderId="0" xfId="0" applyNumberFormat="1" applyFont="1"/>
    <xf numFmtId="164" fontId="0" fillId="0" borderId="0" xfId="0" applyNumberFormat="1"/>
    <xf numFmtId="9" fontId="0" fillId="0" borderId="0" xfId="1" applyFont="1"/>
    <xf numFmtId="2" fontId="0" fillId="0" borderId="0" xfId="1" applyNumberFormat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CF3E1-9181-43F9-B3BE-8C47682789F3}">
  <sheetPr>
    <tabColor rgb="FFFF0000"/>
  </sheetPr>
  <dimension ref="A1:U577"/>
  <sheetViews>
    <sheetView tabSelected="1" workbookViewId="0">
      <selection activeCell="P11" sqref="P11"/>
    </sheetView>
  </sheetViews>
  <sheetFormatPr defaultRowHeight="15" x14ac:dyDescent="0.25"/>
  <cols>
    <col min="1" max="1" width="20.42578125" bestFit="1" customWidth="1"/>
    <col min="2" max="2" width="37.28515625" bestFit="1" customWidth="1"/>
    <col min="13" max="13" width="19.28515625" bestFit="1" customWidth="1"/>
    <col min="14" max="14" width="22.5703125" customWidth="1"/>
    <col min="15" max="16" width="9" customWidth="1"/>
    <col min="17" max="17" width="11.42578125" bestFit="1" customWidth="1"/>
    <col min="18" max="18" width="16.140625" customWidth="1"/>
    <col min="19" max="19" width="16.85546875" style="6" bestFit="1" customWidth="1"/>
    <col min="20" max="20" width="14.85546875" bestFit="1" customWidth="1"/>
    <col min="21" max="21" width="11.42578125" bestFit="1" customWidth="1"/>
  </cols>
  <sheetData>
    <row r="1" spans="1:21" s="1" customFormat="1" ht="12" customHeight="1" x14ac:dyDescent="0.25">
      <c r="A1" s="1" t="s">
        <v>82</v>
      </c>
      <c r="B1" s="1" t="s">
        <v>75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85</v>
      </c>
      <c r="S1" s="2"/>
    </row>
    <row r="2" spans="1:21" x14ac:dyDescent="0.25">
      <c r="A2" t="str">
        <f>"NZ40-BDG-2-"&amp;LEFT(B2,6)</f>
        <v>NZ40-BDG-2-RESBDG</v>
      </c>
      <c r="B2" t="str">
        <f t="shared" ref="B2:B41" si="0">C2&amp;D2&amp;E2&amp;F2&amp;G2&amp;H2&amp;I2&amp;J2&amp;K2&amp;"_"&amp;L2</f>
        <v>RESBDGSDEOldCWA___CBESRELC_23</v>
      </c>
      <c r="C2" t="s">
        <v>10</v>
      </c>
      <c r="D2" t="s">
        <v>11</v>
      </c>
      <c r="E2" t="s">
        <v>12</v>
      </c>
      <c r="F2" t="s">
        <v>13</v>
      </c>
      <c r="G2" t="s">
        <v>21</v>
      </c>
      <c r="H2" t="s">
        <v>15</v>
      </c>
      <c r="I2" t="s">
        <v>22</v>
      </c>
      <c r="J2" t="s">
        <v>23</v>
      </c>
      <c r="K2" t="s">
        <v>24</v>
      </c>
      <c r="L2">
        <v>23</v>
      </c>
      <c r="M2" s="3" t="str">
        <f>IF(K2="ELC","",0)</f>
        <v/>
      </c>
      <c r="N2" s="3"/>
      <c r="O2" s="3"/>
      <c r="P2" s="3"/>
      <c r="Q2" s="3"/>
      <c r="R2" s="4"/>
      <c r="S2" s="5"/>
      <c r="U2" s="3"/>
    </row>
    <row r="3" spans="1:21" x14ac:dyDescent="0.25">
      <c r="A3" t="str">
        <f t="shared" ref="A3:A66" si="1">"NZ40-BDG-2-"&amp;LEFT(B3,6)</f>
        <v>NZ40-BDG-2-RESBDG</v>
      </c>
      <c r="B3" t="str">
        <f t="shared" si="0"/>
        <v>RESBDGAPAOldCWA___CBESRELC_23</v>
      </c>
      <c r="C3" t="s">
        <v>10</v>
      </c>
      <c r="D3" t="s">
        <v>11</v>
      </c>
      <c r="E3" t="s">
        <v>17</v>
      </c>
      <c r="F3" t="s">
        <v>13</v>
      </c>
      <c r="G3" t="s">
        <v>21</v>
      </c>
      <c r="H3" t="s">
        <v>15</v>
      </c>
      <c r="I3" t="s">
        <v>22</v>
      </c>
      <c r="J3" t="s">
        <v>23</v>
      </c>
      <c r="K3" t="s">
        <v>24</v>
      </c>
      <c r="L3">
        <v>23</v>
      </c>
      <c r="M3" s="3" t="str">
        <f t="shared" ref="M3:M66" si="2">IF(K3="ELC","",0)</f>
        <v/>
      </c>
      <c r="N3" s="3"/>
      <c r="O3" s="3"/>
      <c r="P3" s="3"/>
      <c r="Q3" s="3"/>
      <c r="R3" s="4"/>
      <c r="S3" s="5"/>
      <c r="U3" s="3"/>
    </row>
    <row r="4" spans="1:21" x14ac:dyDescent="0.25">
      <c r="A4" t="str">
        <f t="shared" si="1"/>
        <v>NZ40-BDG-2-RESBDG</v>
      </c>
      <c r="B4" t="str">
        <f t="shared" si="0"/>
        <v>RESBDGSATOldCWA___CBESRELC_23</v>
      </c>
      <c r="C4" t="s">
        <v>10</v>
      </c>
      <c r="D4" t="s">
        <v>11</v>
      </c>
      <c r="E4" t="s">
        <v>19</v>
      </c>
      <c r="F4" t="s">
        <v>13</v>
      </c>
      <c r="G4" t="s">
        <v>21</v>
      </c>
      <c r="H4" t="s">
        <v>15</v>
      </c>
      <c r="I4" t="s">
        <v>22</v>
      </c>
      <c r="J4" t="s">
        <v>23</v>
      </c>
      <c r="K4" t="s">
        <v>24</v>
      </c>
      <c r="L4">
        <v>23</v>
      </c>
      <c r="M4" s="3" t="str">
        <f t="shared" si="2"/>
        <v/>
      </c>
      <c r="N4" s="3"/>
      <c r="O4" s="3"/>
      <c r="P4" s="3"/>
      <c r="Q4" s="3"/>
      <c r="R4" s="4"/>
      <c r="S4" s="5"/>
      <c r="U4" s="3"/>
    </row>
    <row r="5" spans="1:21" x14ac:dyDescent="0.25">
      <c r="A5" t="str">
        <f t="shared" si="1"/>
        <v>NZ40-BDG-2-RESBDG</v>
      </c>
      <c r="B5" t="str">
        <f t="shared" si="0"/>
        <v>RESBDGAPANewCWA___CBESRELC_23</v>
      </c>
      <c r="C5" t="s">
        <v>10</v>
      </c>
      <c r="D5" t="s">
        <v>11</v>
      </c>
      <c r="E5" t="s">
        <v>17</v>
      </c>
      <c r="F5" t="s">
        <v>20</v>
      </c>
      <c r="G5" t="s">
        <v>21</v>
      </c>
      <c r="H5" t="s">
        <v>15</v>
      </c>
      <c r="I5" t="s">
        <v>22</v>
      </c>
      <c r="J5" t="s">
        <v>23</v>
      </c>
      <c r="K5" t="s">
        <v>24</v>
      </c>
      <c r="L5">
        <v>23</v>
      </c>
      <c r="M5" s="3" t="str">
        <f t="shared" si="2"/>
        <v/>
      </c>
      <c r="N5" s="3"/>
      <c r="O5" s="3"/>
      <c r="P5" s="3"/>
      <c r="Q5" s="3"/>
      <c r="R5" s="4"/>
      <c r="S5" s="5"/>
      <c r="U5" s="3"/>
    </row>
    <row r="6" spans="1:21" x14ac:dyDescent="0.25">
      <c r="A6" t="str">
        <f t="shared" si="1"/>
        <v>NZ40-BDG-2-RESBDG</v>
      </c>
      <c r="B6" t="str">
        <f t="shared" si="0"/>
        <v>RESBDGSDENewCWA___CBESRELC_23</v>
      </c>
      <c r="C6" t="s">
        <v>10</v>
      </c>
      <c r="D6" t="s">
        <v>11</v>
      </c>
      <c r="E6" t="s">
        <v>12</v>
      </c>
      <c r="F6" t="s">
        <v>20</v>
      </c>
      <c r="G6" t="s">
        <v>21</v>
      </c>
      <c r="H6" t="s">
        <v>15</v>
      </c>
      <c r="I6" t="s">
        <v>22</v>
      </c>
      <c r="J6" t="s">
        <v>23</v>
      </c>
      <c r="K6" t="s">
        <v>24</v>
      </c>
      <c r="L6">
        <v>23</v>
      </c>
      <c r="M6" s="3" t="str">
        <f t="shared" si="2"/>
        <v/>
      </c>
      <c r="N6" s="3"/>
      <c r="O6" s="3"/>
      <c r="P6" s="3"/>
      <c r="Q6" s="3"/>
      <c r="R6" s="4"/>
      <c r="S6" s="5"/>
      <c r="U6" s="3"/>
    </row>
    <row r="7" spans="1:21" x14ac:dyDescent="0.25">
      <c r="A7" t="str">
        <f t="shared" si="1"/>
        <v>NZ40-BDG-2-RESBDG</v>
      </c>
      <c r="B7" t="str">
        <f t="shared" si="0"/>
        <v>RESBDGSATNewCWA___CBESRELC_23</v>
      </c>
      <c r="C7" t="s">
        <v>10</v>
      </c>
      <c r="D7" t="s">
        <v>11</v>
      </c>
      <c r="E7" t="s">
        <v>19</v>
      </c>
      <c r="F7" t="s">
        <v>20</v>
      </c>
      <c r="G7" t="s">
        <v>21</v>
      </c>
      <c r="H7" t="s">
        <v>15</v>
      </c>
      <c r="I7" t="s">
        <v>22</v>
      </c>
      <c r="J7" t="s">
        <v>23</v>
      </c>
      <c r="K7" t="s">
        <v>24</v>
      </c>
      <c r="L7">
        <v>23</v>
      </c>
      <c r="M7" s="3" t="str">
        <f t="shared" si="2"/>
        <v/>
      </c>
      <c r="N7" s="3"/>
      <c r="O7" s="3"/>
      <c r="P7" s="3"/>
      <c r="Q7" s="3"/>
      <c r="R7" s="4"/>
      <c r="S7" s="5"/>
      <c r="U7" s="3"/>
    </row>
    <row r="8" spans="1:21" x14ac:dyDescent="0.25">
      <c r="A8" t="str">
        <f t="shared" si="1"/>
        <v>NZ40-BDG-2-RESBDG</v>
      </c>
      <c r="B8" t="str">
        <f t="shared" si="0"/>
        <v>RESBDGSDEOldLIFLUT5STDELC_23</v>
      </c>
      <c r="C8" t="s">
        <v>10</v>
      </c>
      <c r="D8" t="s">
        <v>11</v>
      </c>
      <c r="E8" t="s">
        <v>12</v>
      </c>
      <c r="F8" t="s">
        <v>13</v>
      </c>
      <c r="G8" t="s">
        <v>25</v>
      </c>
      <c r="H8" t="s">
        <v>26</v>
      </c>
      <c r="I8" t="s">
        <v>27</v>
      </c>
      <c r="J8" t="s">
        <v>16</v>
      </c>
      <c r="K8" t="s">
        <v>24</v>
      </c>
      <c r="L8">
        <v>23</v>
      </c>
      <c r="M8" s="3" t="str">
        <f t="shared" si="2"/>
        <v/>
      </c>
      <c r="N8" s="3"/>
      <c r="O8" s="3"/>
      <c r="P8" s="3"/>
      <c r="Q8" s="3"/>
      <c r="R8" s="4"/>
      <c r="S8" s="5"/>
      <c r="U8" s="3"/>
    </row>
    <row r="9" spans="1:21" x14ac:dyDescent="0.25">
      <c r="A9" t="str">
        <f t="shared" si="1"/>
        <v>NZ40-BDG-2-RESBDG</v>
      </c>
      <c r="B9" t="str">
        <f t="shared" si="0"/>
        <v>RESBDGAPAOldLIFLUT5STDELC_23</v>
      </c>
      <c r="C9" t="s">
        <v>10</v>
      </c>
      <c r="D9" t="s">
        <v>11</v>
      </c>
      <c r="E9" t="s">
        <v>17</v>
      </c>
      <c r="F9" t="s">
        <v>13</v>
      </c>
      <c r="G9" t="s">
        <v>25</v>
      </c>
      <c r="H9" t="s">
        <v>26</v>
      </c>
      <c r="I9" t="s">
        <v>27</v>
      </c>
      <c r="J9" t="s">
        <v>16</v>
      </c>
      <c r="K9" t="s">
        <v>24</v>
      </c>
      <c r="L9">
        <v>23</v>
      </c>
      <c r="M9" s="3" t="str">
        <f t="shared" si="2"/>
        <v/>
      </c>
      <c r="N9" s="3"/>
      <c r="O9" s="3"/>
      <c r="P9" s="3"/>
      <c r="Q9" s="3"/>
      <c r="R9" s="4"/>
      <c r="S9" s="5"/>
      <c r="U9" s="3"/>
    </row>
    <row r="10" spans="1:21" x14ac:dyDescent="0.25">
      <c r="A10" t="str">
        <f t="shared" si="1"/>
        <v>NZ40-BDG-2-RESBDG</v>
      </c>
      <c r="B10" t="str">
        <f t="shared" si="0"/>
        <v>RESBDGSDEOldRAG______STDNGA_23</v>
      </c>
      <c r="C10" t="s">
        <v>10</v>
      </c>
      <c r="D10" t="s">
        <v>11</v>
      </c>
      <c r="E10" t="s">
        <v>12</v>
      </c>
      <c r="F10" t="s">
        <v>13</v>
      </c>
      <c r="G10" t="s">
        <v>28</v>
      </c>
      <c r="H10" t="s">
        <v>15</v>
      </c>
      <c r="I10" t="s">
        <v>15</v>
      </c>
      <c r="J10" t="s">
        <v>16</v>
      </c>
      <c r="K10" t="s">
        <v>29</v>
      </c>
      <c r="L10">
        <v>23</v>
      </c>
      <c r="M10" s="3">
        <f t="shared" si="2"/>
        <v>0</v>
      </c>
      <c r="N10" s="3"/>
      <c r="O10" s="3"/>
      <c r="P10" s="3"/>
      <c r="Q10" s="3"/>
      <c r="R10" s="4"/>
      <c r="S10" s="5"/>
      <c r="U10" s="3"/>
    </row>
    <row r="11" spans="1:21" x14ac:dyDescent="0.25">
      <c r="A11" t="str">
        <f t="shared" si="1"/>
        <v>NZ40-BDG-2-RESBDG</v>
      </c>
      <c r="B11" t="str">
        <f t="shared" si="0"/>
        <v>RESBDGAPAOldRAG______STDNGA_23</v>
      </c>
      <c r="C11" t="s">
        <v>10</v>
      </c>
      <c r="D11" t="s">
        <v>11</v>
      </c>
      <c r="E11" t="s">
        <v>17</v>
      </c>
      <c r="F11" t="s">
        <v>13</v>
      </c>
      <c r="G11" t="s">
        <v>28</v>
      </c>
      <c r="H11" t="s">
        <v>15</v>
      </c>
      <c r="I11" t="s">
        <v>15</v>
      </c>
      <c r="J11" t="s">
        <v>16</v>
      </c>
      <c r="K11" t="s">
        <v>29</v>
      </c>
      <c r="L11">
        <v>23</v>
      </c>
      <c r="M11" s="3">
        <f t="shared" si="2"/>
        <v>0</v>
      </c>
      <c r="N11" s="3"/>
      <c r="O11" s="3"/>
      <c r="P11" s="3"/>
      <c r="Q11" s="3"/>
      <c r="R11" s="4"/>
      <c r="S11" s="5"/>
      <c r="U11" s="3"/>
    </row>
    <row r="12" spans="1:21" x14ac:dyDescent="0.25">
      <c r="A12" t="str">
        <f t="shared" si="1"/>
        <v>NZ40-BDG-2-RESBDG</v>
      </c>
      <c r="B12" t="str">
        <f t="shared" si="0"/>
        <v>RESBDGSATOldLIFLUT5STDELC_23</v>
      </c>
      <c r="C12" t="s">
        <v>10</v>
      </c>
      <c r="D12" t="s">
        <v>11</v>
      </c>
      <c r="E12" t="s">
        <v>19</v>
      </c>
      <c r="F12" t="s">
        <v>13</v>
      </c>
      <c r="G12" t="s">
        <v>25</v>
      </c>
      <c r="H12" t="s">
        <v>26</v>
      </c>
      <c r="I12" t="s">
        <v>27</v>
      </c>
      <c r="J12" t="s">
        <v>16</v>
      </c>
      <c r="K12" t="s">
        <v>24</v>
      </c>
      <c r="L12">
        <v>23</v>
      </c>
      <c r="M12" s="3" t="str">
        <f t="shared" si="2"/>
        <v/>
      </c>
      <c r="N12" s="3"/>
      <c r="O12" s="3"/>
      <c r="P12" s="3"/>
      <c r="Q12" s="3"/>
      <c r="R12" s="4"/>
      <c r="S12" s="5"/>
      <c r="U12" s="3"/>
    </row>
    <row r="13" spans="1:21" x14ac:dyDescent="0.25">
      <c r="A13" t="str">
        <f t="shared" si="1"/>
        <v>NZ40-BDG-2-RESBDG</v>
      </c>
      <c r="B13" t="str">
        <f t="shared" si="0"/>
        <v>RESBDGSATOldRAG______STDNGA_23</v>
      </c>
      <c r="C13" t="s">
        <v>10</v>
      </c>
      <c r="D13" t="s">
        <v>11</v>
      </c>
      <c r="E13" t="s">
        <v>19</v>
      </c>
      <c r="F13" t="s">
        <v>13</v>
      </c>
      <c r="G13" t="s">
        <v>28</v>
      </c>
      <c r="H13" t="s">
        <v>15</v>
      </c>
      <c r="I13" t="s">
        <v>15</v>
      </c>
      <c r="J13" t="s">
        <v>16</v>
      </c>
      <c r="K13" t="s">
        <v>29</v>
      </c>
      <c r="L13">
        <v>23</v>
      </c>
      <c r="M13" s="3">
        <f t="shared" si="2"/>
        <v>0</v>
      </c>
      <c r="N13" s="3"/>
      <c r="O13" s="3"/>
      <c r="P13" s="3"/>
      <c r="Q13" s="3"/>
      <c r="R13" s="4"/>
      <c r="S13" s="5"/>
      <c r="U13" s="3"/>
    </row>
    <row r="14" spans="1:21" x14ac:dyDescent="0.25">
      <c r="A14" t="str">
        <f t="shared" si="1"/>
        <v>NZ40-BDG-2-RESBDG</v>
      </c>
      <c r="B14" t="str">
        <f t="shared" si="0"/>
        <v>RESBDGSDEOldCDY______STDELC_23</v>
      </c>
      <c r="C14" t="s">
        <v>10</v>
      </c>
      <c r="D14" t="s">
        <v>11</v>
      </c>
      <c r="E14" t="s">
        <v>12</v>
      </c>
      <c r="F14" t="s">
        <v>13</v>
      </c>
      <c r="G14" t="s">
        <v>30</v>
      </c>
      <c r="H14" t="s">
        <v>15</v>
      </c>
      <c r="I14" t="s">
        <v>15</v>
      </c>
      <c r="J14" t="s">
        <v>16</v>
      </c>
      <c r="K14" t="s">
        <v>24</v>
      </c>
      <c r="L14">
        <v>23</v>
      </c>
      <c r="M14" s="3" t="str">
        <f t="shared" si="2"/>
        <v/>
      </c>
      <c r="N14" s="3"/>
      <c r="O14" s="3"/>
      <c r="P14" s="3"/>
      <c r="Q14" s="3"/>
      <c r="R14" s="4"/>
      <c r="S14" s="5"/>
      <c r="U14" s="3"/>
    </row>
    <row r="15" spans="1:21" x14ac:dyDescent="0.25">
      <c r="A15" t="str">
        <f t="shared" si="1"/>
        <v>NZ40-BDG-2-RESBDG</v>
      </c>
      <c r="B15" t="str">
        <f t="shared" si="0"/>
        <v>RESBDGAPAOldCDY______STDELC_23</v>
      </c>
      <c r="C15" t="s">
        <v>10</v>
      </c>
      <c r="D15" t="s">
        <v>11</v>
      </c>
      <c r="E15" t="s">
        <v>17</v>
      </c>
      <c r="F15" t="s">
        <v>13</v>
      </c>
      <c r="G15" t="s">
        <v>30</v>
      </c>
      <c r="H15" t="s">
        <v>15</v>
      </c>
      <c r="I15" t="s">
        <v>15</v>
      </c>
      <c r="J15" t="s">
        <v>16</v>
      </c>
      <c r="K15" t="s">
        <v>24</v>
      </c>
      <c r="L15">
        <v>23</v>
      </c>
      <c r="M15" s="3" t="str">
        <f t="shared" si="2"/>
        <v/>
      </c>
      <c r="N15" s="3"/>
      <c r="O15" s="3"/>
      <c r="P15" s="3"/>
      <c r="Q15" s="3"/>
      <c r="R15" s="4"/>
      <c r="S15" s="5"/>
      <c r="U15" s="3"/>
    </row>
    <row r="16" spans="1:21" x14ac:dyDescent="0.25">
      <c r="A16" t="str">
        <f t="shared" si="1"/>
        <v>NZ40-BDG-2-RESBDG</v>
      </c>
      <c r="B16" t="str">
        <f t="shared" si="0"/>
        <v>RESBDGSATOldCDY______STDELC_23</v>
      </c>
      <c r="C16" t="s">
        <v>10</v>
      </c>
      <c r="D16" t="s">
        <v>11</v>
      </c>
      <c r="E16" t="s">
        <v>19</v>
      </c>
      <c r="F16" t="s">
        <v>13</v>
      </c>
      <c r="G16" t="s">
        <v>30</v>
      </c>
      <c r="H16" t="s">
        <v>15</v>
      </c>
      <c r="I16" t="s">
        <v>15</v>
      </c>
      <c r="J16" t="s">
        <v>16</v>
      </c>
      <c r="K16" t="s">
        <v>24</v>
      </c>
      <c r="L16">
        <v>23</v>
      </c>
      <c r="M16" s="3" t="str">
        <f t="shared" si="2"/>
        <v/>
      </c>
      <c r="N16" s="3"/>
      <c r="O16" s="3"/>
      <c r="P16" s="3"/>
      <c r="Q16" s="3"/>
      <c r="R16" s="4"/>
      <c r="S16" s="5"/>
      <c r="U16" s="3"/>
    </row>
    <row r="17" spans="1:21" x14ac:dyDescent="0.25">
      <c r="A17" t="str">
        <f t="shared" si="1"/>
        <v>NZ40-BDG-2-RESBDG</v>
      </c>
      <c r="B17" t="str">
        <f t="shared" si="0"/>
        <v>RESBDGSDEOldDWA______STDELC_23</v>
      </c>
      <c r="C17" t="s">
        <v>10</v>
      </c>
      <c r="D17" t="s">
        <v>11</v>
      </c>
      <c r="E17" t="s">
        <v>12</v>
      </c>
      <c r="F17" t="s">
        <v>13</v>
      </c>
      <c r="G17" t="s">
        <v>31</v>
      </c>
      <c r="H17" t="s">
        <v>15</v>
      </c>
      <c r="I17" t="s">
        <v>15</v>
      </c>
      <c r="J17" t="s">
        <v>16</v>
      </c>
      <c r="K17" t="s">
        <v>24</v>
      </c>
      <c r="L17">
        <v>23</v>
      </c>
      <c r="M17" s="3" t="str">
        <f t="shared" si="2"/>
        <v/>
      </c>
      <c r="N17" s="3"/>
      <c r="O17" s="3"/>
      <c r="P17" s="3"/>
      <c r="Q17" s="3"/>
      <c r="R17" s="4"/>
      <c r="S17" s="5"/>
      <c r="U17" s="3"/>
    </row>
    <row r="18" spans="1:21" x14ac:dyDescent="0.25">
      <c r="A18" t="str">
        <f t="shared" si="1"/>
        <v>NZ40-BDG-2-RESBDG</v>
      </c>
      <c r="B18" t="str">
        <f t="shared" si="0"/>
        <v>RESBDGAPAOldDWA______STDELC_23</v>
      </c>
      <c r="C18" t="s">
        <v>10</v>
      </c>
      <c r="D18" t="s">
        <v>11</v>
      </c>
      <c r="E18" t="s">
        <v>17</v>
      </c>
      <c r="F18" t="s">
        <v>13</v>
      </c>
      <c r="G18" t="s">
        <v>31</v>
      </c>
      <c r="H18" t="s">
        <v>15</v>
      </c>
      <c r="I18" t="s">
        <v>15</v>
      </c>
      <c r="J18" t="s">
        <v>16</v>
      </c>
      <c r="K18" t="s">
        <v>24</v>
      </c>
      <c r="L18">
        <v>23</v>
      </c>
      <c r="M18" s="3" t="str">
        <f t="shared" si="2"/>
        <v/>
      </c>
      <c r="N18" s="3"/>
      <c r="O18" s="3"/>
      <c r="P18" s="3"/>
      <c r="Q18" s="3"/>
      <c r="R18" s="4"/>
      <c r="S18" s="5"/>
      <c r="U18" s="3"/>
    </row>
    <row r="19" spans="1:21" x14ac:dyDescent="0.25">
      <c r="A19" t="str">
        <f t="shared" si="1"/>
        <v>NZ40-BDG-2-RESBDG</v>
      </c>
      <c r="B19" t="str">
        <f t="shared" si="0"/>
        <v>RESBDGSATOldDWA______STDELC_23</v>
      </c>
      <c r="C19" t="s">
        <v>10</v>
      </c>
      <c r="D19" t="s">
        <v>11</v>
      </c>
      <c r="E19" t="s">
        <v>19</v>
      </c>
      <c r="F19" t="s">
        <v>13</v>
      </c>
      <c r="G19" t="s">
        <v>31</v>
      </c>
      <c r="H19" t="s">
        <v>15</v>
      </c>
      <c r="I19" t="s">
        <v>15</v>
      </c>
      <c r="J19" t="s">
        <v>16</v>
      </c>
      <c r="K19" t="s">
        <v>24</v>
      </c>
      <c r="L19">
        <v>23</v>
      </c>
      <c r="M19" s="3" t="str">
        <f t="shared" si="2"/>
        <v/>
      </c>
      <c r="N19" s="3"/>
      <c r="O19" s="3"/>
      <c r="P19" s="3"/>
      <c r="Q19" s="3"/>
      <c r="R19" s="4"/>
      <c r="S19" s="5"/>
      <c r="U19" s="3"/>
    </row>
    <row r="20" spans="1:21" x14ac:dyDescent="0.25">
      <c r="A20" t="str">
        <f t="shared" si="1"/>
        <v>NZ40-BDG-2-RESBDG</v>
      </c>
      <c r="B20" t="str">
        <f t="shared" si="0"/>
        <v>RESBDGSDEOldFRZ___CHSTDELC_23</v>
      </c>
      <c r="C20" t="s">
        <v>10</v>
      </c>
      <c r="D20" t="s">
        <v>11</v>
      </c>
      <c r="E20" t="s">
        <v>12</v>
      </c>
      <c r="F20" t="s">
        <v>13</v>
      </c>
      <c r="G20" t="s">
        <v>32</v>
      </c>
      <c r="H20" t="s">
        <v>15</v>
      </c>
      <c r="I20" t="s">
        <v>33</v>
      </c>
      <c r="J20" t="s">
        <v>16</v>
      </c>
      <c r="K20" t="s">
        <v>24</v>
      </c>
      <c r="L20">
        <v>23</v>
      </c>
      <c r="M20" s="3" t="str">
        <f t="shared" si="2"/>
        <v/>
      </c>
      <c r="N20" s="3"/>
      <c r="O20" s="3"/>
      <c r="P20" s="3"/>
      <c r="Q20" s="3"/>
      <c r="R20" s="4"/>
      <c r="S20" s="5"/>
      <c r="U20" s="3"/>
    </row>
    <row r="21" spans="1:21" x14ac:dyDescent="0.25">
      <c r="A21" t="str">
        <f t="shared" si="1"/>
        <v>NZ40-BDG-2-RESBDG</v>
      </c>
      <c r="B21" t="str">
        <f t="shared" si="0"/>
        <v>RESBDGAPANewLIFLUT5STDELC_23</v>
      </c>
      <c r="C21" t="s">
        <v>10</v>
      </c>
      <c r="D21" t="s">
        <v>11</v>
      </c>
      <c r="E21" t="s">
        <v>17</v>
      </c>
      <c r="F21" t="s">
        <v>20</v>
      </c>
      <c r="G21" t="s">
        <v>25</v>
      </c>
      <c r="H21" t="s">
        <v>26</v>
      </c>
      <c r="I21" t="s">
        <v>27</v>
      </c>
      <c r="J21" t="s">
        <v>16</v>
      </c>
      <c r="K21" t="s">
        <v>24</v>
      </c>
      <c r="L21">
        <v>23</v>
      </c>
      <c r="M21" s="3" t="str">
        <f t="shared" si="2"/>
        <v/>
      </c>
      <c r="N21" s="3"/>
      <c r="O21" s="3"/>
      <c r="P21" s="3"/>
      <c r="Q21" s="3"/>
      <c r="R21" s="4"/>
      <c r="S21" s="5"/>
      <c r="U21" s="3"/>
    </row>
    <row r="22" spans="1:21" x14ac:dyDescent="0.25">
      <c r="A22" t="str">
        <f t="shared" si="1"/>
        <v>NZ40-BDG-2-RESBDG</v>
      </c>
      <c r="B22" t="str">
        <f t="shared" si="0"/>
        <v>RESBDGSDENewLIFLUT5STDELC_23</v>
      </c>
      <c r="C22" t="s">
        <v>10</v>
      </c>
      <c r="D22" t="s">
        <v>11</v>
      </c>
      <c r="E22" t="s">
        <v>12</v>
      </c>
      <c r="F22" t="s">
        <v>20</v>
      </c>
      <c r="G22" t="s">
        <v>25</v>
      </c>
      <c r="H22" t="s">
        <v>26</v>
      </c>
      <c r="I22" t="s">
        <v>27</v>
      </c>
      <c r="J22" t="s">
        <v>16</v>
      </c>
      <c r="K22" t="s">
        <v>24</v>
      </c>
      <c r="L22">
        <v>23</v>
      </c>
      <c r="M22" s="3" t="str">
        <f t="shared" si="2"/>
        <v/>
      </c>
      <c r="N22" s="3"/>
      <c r="O22" s="3"/>
      <c r="P22" s="3"/>
      <c r="Q22" s="3"/>
      <c r="R22" s="4"/>
      <c r="S22" s="5"/>
      <c r="U22" s="3"/>
    </row>
    <row r="23" spans="1:21" x14ac:dyDescent="0.25">
      <c r="A23" t="str">
        <f t="shared" si="1"/>
        <v>NZ40-BDG-2-RESBDG</v>
      </c>
      <c r="B23" t="str">
        <f t="shared" si="0"/>
        <v>RESBDGAPAOldFRZ___CHSTDELC_23</v>
      </c>
      <c r="C23" t="s">
        <v>10</v>
      </c>
      <c r="D23" t="s">
        <v>11</v>
      </c>
      <c r="E23" t="s">
        <v>17</v>
      </c>
      <c r="F23" t="s">
        <v>13</v>
      </c>
      <c r="G23" t="s">
        <v>32</v>
      </c>
      <c r="H23" t="s">
        <v>15</v>
      </c>
      <c r="I23" t="s">
        <v>33</v>
      </c>
      <c r="J23" t="s">
        <v>16</v>
      </c>
      <c r="K23" t="s">
        <v>24</v>
      </c>
      <c r="L23">
        <v>23</v>
      </c>
      <c r="M23" s="3" t="str">
        <f t="shared" si="2"/>
        <v/>
      </c>
      <c r="N23" s="3"/>
      <c r="O23" s="3"/>
      <c r="P23" s="3"/>
      <c r="Q23" s="3"/>
      <c r="R23" s="4"/>
      <c r="S23" s="5"/>
      <c r="U23" s="3"/>
    </row>
    <row r="24" spans="1:21" x14ac:dyDescent="0.25">
      <c r="A24" t="str">
        <f t="shared" si="1"/>
        <v>NZ40-BDG-2-RESBDG</v>
      </c>
      <c r="B24" t="str">
        <f t="shared" si="0"/>
        <v>RESBDGSATOldFRZ___CHSTDELC_23</v>
      </c>
      <c r="C24" t="s">
        <v>10</v>
      </c>
      <c r="D24" t="s">
        <v>11</v>
      </c>
      <c r="E24" t="s">
        <v>19</v>
      </c>
      <c r="F24" t="s">
        <v>13</v>
      </c>
      <c r="G24" t="s">
        <v>32</v>
      </c>
      <c r="H24" t="s">
        <v>15</v>
      </c>
      <c r="I24" t="s">
        <v>33</v>
      </c>
      <c r="J24" t="s">
        <v>16</v>
      </c>
      <c r="K24" t="s">
        <v>24</v>
      </c>
      <c r="L24">
        <v>23</v>
      </c>
      <c r="M24" s="3" t="str">
        <f t="shared" si="2"/>
        <v/>
      </c>
      <c r="N24" s="3"/>
      <c r="O24" s="3"/>
      <c r="P24" s="3"/>
      <c r="Q24" s="3"/>
      <c r="R24" s="4"/>
      <c r="S24" s="5"/>
      <c r="U24" s="3"/>
    </row>
    <row r="25" spans="1:21" x14ac:dyDescent="0.25">
      <c r="A25" t="str">
        <f t="shared" si="1"/>
        <v>NZ40-BDG-2-RESBDG</v>
      </c>
      <c r="B25" t="str">
        <f t="shared" si="0"/>
        <v>RESBDGAPANewRAG______STDNGA_23</v>
      </c>
      <c r="C25" t="s">
        <v>10</v>
      </c>
      <c r="D25" t="s">
        <v>11</v>
      </c>
      <c r="E25" t="s">
        <v>17</v>
      </c>
      <c r="F25" t="s">
        <v>20</v>
      </c>
      <c r="G25" t="s">
        <v>28</v>
      </c>
      <c r="H25" t="s">
        <v>15</v>
      </c>
      <c r="I25" t="s">
        <v>15</v>
      </c>
      <c r="J25" t="s">
        <v>16</v>
      </c>
      <c r="K25" t="s">
        <v>29</v>
      </c>
      <c r="L25">
        <v>23</v>
      </c>
      <c r="M25" s="3">
        <f t="shared" si="2"/>
        <v>0</v>
      </c>
      <c r="N25" s="3"/>
      <c r="O25" s="3"/>
      <c r="P25" s="3"/>
      <c r="Q25" s="3"/>
      <c r="R25" s="4"/>
      <c r="S25" s="5"/>
      <c r="U25" s="3"/>
    </row>
    <row r="26" spans="1:21" x14ac:dyDescent="0.25">
      <c r="A26" t="str">
        <f t="shared" si="1"/>
        <v>NZ40-BDG-2-RESBDG</v>
      </c>
      <c r="B26" t="str">
        <f t="shared" si="0"/>
        <v>RESBDGSDENewRAG______STDNGA_23</v>
      </c>
      <c r="C26" t="s">
        <v>10</v>
      </c>
      <c r="D26" t="s">
        <v>11</v>
      </c>
      <c r="E26" t="s">
        <v>12</v>
      </c>
      <c r="F26" t="s">
        <v>20</v>
      </c>
      <c r="G26" t="s">
        <v>28</v>
      </c>
      <c r="H26" t="s">
        <v>15</v>
      </c>
      <c r="I26" t="s">
        <v>15</v>
      </c>
      <c r="J26" t="s">
        <v>16</v>
      </c>
      <c r="K26" t="s">
        <v>29</v>
      </c>
      <c r="L26">
        <v>23</v>
      </c>
      <c r="M26" s="3">
        <f t="shared" si="2"/>
        <v>0</v>
      </c>
      <c r="N26" s="3"/>
      <c r="O26" s="3"/>
      <c r="P26" s="3"/>
      <c r="Q26" s="3"/>
      <c r="R26" s="4"/>
      <c r="S26" s="5"/>
      <c r="U26" s="3"/>
    </row>
    <row r="27" spans="1:21" x14ac:dyDescent="0.25">
      <c r="A27" t="str">
        <f t="shared" si="1"/>
        <v>NZ40-BDG-2-RESBDG</v>
      </c>
      <c r="B27" t="str">
        <f t="shared" si="0"/>
        <v>RESBDGSATNewRAG______STDNGA_23</v>
      </c>
      <c r="C27" t="s">
        <v>10</v>
      </c>
      <c r="D27" t="s">
        <v>11</v>
      </c>
      <c r="E27" t="s">
        <v>19</v>
      </c>
      <c r="F27" t="s">
        <v>20</v>
      </c>
      <c r="G27" t="s">
        <v>28</v>
      </c>
      <c r="H27" t="s">
        <v>15</v>
      </c>
      <c r="I27" t="s">
        <v>15</v>
      </c>
      <c r="J27" t="s">
        <v>16</v>
      </c>
      <c r="K27" t="s">
        <v>29</v>
      </c>
      <c r="L27">
        <v>23</v>
      </c>
      <c r="M27" s="3">
        <f t="shared" si="2"/>
        <v>0</v>
      </c>
      <c r="N27" s="3"/>
      <c r="O27" s="3"/>
      <c r="P27" s="3"/>
      <c r="Q27" s="3"/>
      <c r="R27" s="4"/>
      <c r="S27" s="5"/>
      <c r="U27" s="3"/>
    </row>
    <row r="28" spans="1:21" x14ac:dyDescent="0.25">
      <c r="A28" t="str">
        <f t="shared" si="1"/>
        <v>NZ40-BDG-2-RESBDG</v>
      </c>
      <c r="B28" t="str">
        <f t="shared" si="0"/>
        <v>RESBDGSATNewLIFLUT5STDELC_23</v>
      </c>
      <c r="C28" t="s">
        <v>10</v>
      </c>
      <c r="D28" t="s">
        <v>11</v>
      </c>
      <c r="E28" t="s">
        <v>19</v>
      </c>
      <c r="F28" t="s">
        <v>20</v>
      </c>
      <c r="G28" t="s">
        <v>25</v>
      </c>
      <c r="H28" t="s">
        <v>26</v>
      </c>
      <c r="I28" t="s">
        <v>27</v>
      </c>
      <c r="J28" t="s">
        <v>16</v>
      </c>
      <c r="K28" t="s">
        <v>24</v>
      </c>
      <c r="L28">
        <v>23</v>
      </c>
      <c r="M28" s="3" t="str">
        <f t="shared" si="2"/>
        <v/>
      </c>
      <c r="N28" s="3"/>
      <c r="O28" s="3"/>
      <c r="P28" s="3"/>
      <c r="Q28" s="3"/>
      <c r="R28" s="4"/>
      <c r="S28" s="5"/>
      <c r="U28" s="3"/>
    </row>
    <row r="29" spans="1:21" x14ac:dyDescent="0.25">
      <c r="A29" t="str">
        <f t="shared" si="1"/>
        <v>NZ40-BDG-2-RESBDG</v>
      </c>
      <c r="B29" t="str">
        <f t="shared" si="0"/>
        <v>RESBDGAPANewDWA______STDELC_23</v>
      </c>
      <c r="C29" t="s">
        <v>10</v>
      </c>
      <c r="D29" t="s">
        <v>11</v>
      </c>
      <c r="E29" t="s">
        <v>17</v>
      </c>
      <c r="F29" t="s">
        <v>20</v>
      </c>
      <c r="G29" t="s">
        <v>31</v>
      </c>
      <c r="H29" t="s">
        <v>15</v>
      </c>
      <c r="I29" t="s">
        <v>15</v>
      </c>
      <c r="J29" t="s">
        <v>16</v>
      </c>
      <c r="K29" t="s">
        <v>24</v>
      </c>
      <c r="L29">
        <v>23</v>
      </c>
      <c r="M29" s="3" t="str">
        <f t="shared" si="2"/>
        <v/>
      </c>
      <c r="N29" s="3"/>
      <c r="O29" s="3"/>
      <c r="P29" s="3"/>
      <c r="Q29" s="3"/>
      <c r="R29" s="4"/>
      <c r="S29" s="5"/>
      <c r="U29" s="3"/>
    </row>
    <row r="30" spans="1:21" x14ac:dyDescent="0.25">
      <c r="A30" t="str">
        <f t="shared" si="1"/>
        <v>NZ40-BDG-2-RESBDG</v>
      </c>
      <c r="B30" t="str">
        <f t="shared" si="0"/>
        <v>RESBDGSDENewDWA______STDELC_23</v>
      </c>
      <c r="C30" t="s">
        <v>10</v>
      </c>
      <c r="D30" t="s">
        <v>11</v>
      </c>
      <c r="E30" t="s">
        <v>12</v>
      </c>
      <c r="F30" t="s">
        <v>20</v>
      </c>
      <c r="G30" t="s">
        <v>31</v>
      </c>
      <c r="H30" t="s">
        <v>15</v>
      </c>
      <c r="I30" t="s">
        <v>15</v>
      </c>
      <c r="J30" t="s">
        <v>16</v>
      </c>
      <c r="K30" t="s">
        <v>24</v>
      </c>
      <c r="L30">
        <v>23</v>
      </c>
      <c r="M30" s="3" t="str">
        <f t="shared" si="2"/>
        <v/>
      </c>
      <c r="N30" s="3"/>
      <c r="O30" s="3"/>
      <c r="P30" s="3"/>
      <c r="Q30" s="3"/>
      <c r="R30" s="4"/>
      <c r="S30" s="5"/>
      <c r="U30" s="3"/>
    </row>
    <row r="31" spans="1:21" x14ac:dyDescent="0.25">
      <c r="A31" t="str">
        <f t="shared" si="1"/>
        <v>NZ40-BDG-2-RESBDG</v>
      </c>
      <c r="B31" t="str">
        <f t="shared" si="0"/>
        <v>RESBDGSATNewDWA______STDELC_23</v>
      </c>
      <c r="C31" t="s">
        <v>10</v>
      </c>
      <c r="D31" t="s">
        <v>11</v>
      </c>
      <c r="E31" t="s">
        <v>19</v>
      </c>
      <c r="F31" t="s">
        <v>20</v>
      </c>
      <c r="G31" t="s">
        <v>31</v>
      </c>
      <c r="H31" t="s">
        <v>15</v>
      </c>
      <c r="I31" t="s">
        <v>15</v>
      </c>
      <c r="J31" t="s">
        <v>16</v>
      </c>
      <c r="K31" t="s">
        <v>24</v>
      </c>
      <c r="L31">
        <v>23</v>
      </c>
      <c r="M31" s="3" t="str">
        <f t="shared" si="2"/>
        <v/>
      </c>
      <c r="N31" s="3"/>
      <c r="O31" s="3"/>
      <c r="P31" s="3"/>
      <c r="Q31" s="3"/>
      <c r="R31" s="4"/>
      <c r="S31" s="5"/>
      <c r="U31" s="3"/>
    </row>
    <row r="32" spans="1:21" x14ac:dyDescent="0.25">
      <c r="A32" t="str">
        <f t="shared" si="1"/>
        <v>NZ40-BDG-2-RESBDG</v>
      </c>
      <c r="B32" t="str">
        <f t="shared" si="0"/>
        <v>RESBDGAPANewCDY______STDELC_23</v>
      </c>
      <c r="C32" t="s">
        <v>10</v>
      </c>
      <c r="D32" t="s">
        <v>11</v>
      </c>
      <c r="E32" t="s">
        <v>17</v>
      </c>
      <c r="F32" t="s">
        <v>20</v>
      </c>
      <c r="G32" t="s">
        <v>30</v>
      </c>
      <c r="H32" t="s">
        <v>15</v>
      </c>
      <c r="I32" t="s">
        <v>15</v>
      </c>
      <c r="J32" t="s">
        <v>16</v>
      </c>
      <c r="K32" t="s">
        <v>24</v>
      </c>
      <c r="L32">
        <v>23</v>
      </c>
      <c r="M32" s="3" t="str">
        <f t="shared" si="2"/>
        <v/>
      </c>
      <c r="N32" s="3"/>
      <c r="O32" s="3"/>
      <c r="P32" s="3"/>
      <c r="Q32" s="3"/>
      <c r="R32" s="4"/>
      <c r="S32" s="5"/>
      <c r="U32" s="3"/>
    </row>
    <row r="33" spans="1:21" x14ac:dyDescent="0.25">
      <c r="A33" t="str">
        <f t="shared" si="1"/>
        <v>NZ40-BDG-2-RESBDG</v>
      </c>
      <c r="B33" t="str">
        <f t="shared" si="0"/>
        <v>RESBDGSDENewCDY______STDELC_23</v>
      </c>
      <c r="C33" t="s">
        <v>10</v>
      </c>
      <c r="D33" t="s">
        <v>11</v>
      </c>
      <c r="E33" t="s">
        <v>12</v>
      </c>
      <c r="F33" t="s">
        <v>20</v>
      </c>
      <c r="G33" t="s">
        <v>30</v>
      </c>
      <c r="H33" t="s">
        <v>15</v>
      </c>
      <c r="I33" t="s">
        <v>15</v>
      </c>
      <c r="J33" t="s">
        <v>16</v>
      </c>
      <c r="K33" t="s">
        <v>24</v>
      </c>
      <c r="L33">
        <v>23</v>
      </c>
      <c r="M33" s="3" t="str">
        <f t="shared" si="2"/>
        <v/>
      </c>
      <c r="N33" s="3"/>
      <c r="O33" s="3"/>
      <c r="P33" s="3"/>
      <c r="Q33" s="3"/>
      <c r="R33" s="4"/>
      <c r="S33" s="5"/>
      <c r="U33" s="3"/>
    </row>
    <row r="34" spans="1:21" x14ac:dyDescent="0.25">
      <c r="A34" t="str">
        <f t="shared" si="1"/>
        <v>NZ40-BDG-2-RESBDG</v>
      </c>
      <c r="B34" t="str">
        <f t="shared" si="0"/>
        <v>RESBDGSATNewCDY______STDELC_23</v>
      </c>
      <c r="C34" t="s">
        <v>10</v>
      </c>
      <c r="D34" t="s">
        <v>11</v>
      </c>
      <c r="E34" t="s">
        <v>19</v>
      </c>
      <c r="F34" t="s">
        <v>20</v>
      </c>
      <c r="G34" t="s">
        <v>30</v>
      </c>
      <c r="H34" t="s">
        <v>15</v>
      </c>
      <c r="I34" t="s">
        <v>15</v>
      </c>
      <c r="J34" t="s">
        <v>16</v>
      </c>
      <c r="K34" t="s">
        <v>24</v>
      </c>
      <c r="L34">
        <v>23</v>
      </c>
      <c r="M34" s="3" t="str">
        <f t="shared" si="2"/>
        <v/>
      </c>
      <c r="N34" s="3"/>
      <c r="O34" s="3"/>
      <c r="P34" s="3"/>
      <c r="Q34" s="3"/>
      <c r="R34" s="4"/>
      <c r="S34" s="5"/>
      <c r="U34" s="3"/>
    </row>
    <row r="35" spans="1:21" x14ac:dyDescent="0.25">
      <c r="A35" t="str">
        <f t="shared" si="1"/>
        <v>NZ40-BDG-2-RESBDG</v>
      </c>
      <c r="B35" t="str">
        <f t="shared" si="0"/>
        <v>RESBDGAPAOldSHFUR___HIGNGA_23</v>
      </c>
      <c r="C35" t="s">
        <v>10</v>
      </c>
      <c r="D35" t="s">
        <v>11</v>
      </c>
      <c r="E35" t="s">
        <v>17</v>
      </c>
      <c r="F35" t="s">
        <v>13</v>
      </c>
      <c r="G35" t="s">
        <v>14</v>
      </c>
      <c r="H35" t="s">
        <v>34</v>
      </c>
      <c r="I35" t="s">
        <v>15</v>
      </c>
      <c r="J35" t="s">
        <v>18</v>
      </c>
      <c r="K35" t="s">
        <v>29</v>
      </c>
      <c r="L35">
        <v>23</v>
      </c>
      <c r="M35" s="3">
        <f t="shared" si="2"/>
        <v>0</v>
      </c>
      <c r="N35" s="3"/>
      <c r="O35" s="3"/>
      <c r="P35" s="3"/>
      <c r="Q35" s="3"/>
      <c r="R35" s="4"/>
      <c r="S35" s="5"/>
      <c r="U35" s="3"/>
    </row>
    <row r="36" spans="1:21" x14ac:dyDescent="0.25">
      <c r="A36" t="str">
        <f t="shared" si="1"/>
        <v>NZ40-BDG-2-RESBDG</v>
      </c>
      <c r="B36" t="str">
        <f t="shared" si="0"/>
        <v>RESBDGSDEOldSHFUR___HIGNGA_23</v>
      </c>
      <c r="C36" t="s">
        <v>10</v>
      </c>
      <c r="D36" t="s">
        <v>11</v>
      </c>
      <c r="E36" t="s">
        <v>12</v>
      </c>
      <c r="F36" t="s">
        <v>13</v>
      </c>
      <c r="G36" t="s">
        <v>14</v>
      </c>
      <c r="H36" t="s">
        <v>34</v>
      </c>
      <c r="I36" t="s">
        <v>15</v>
      </c>
      <c r="J36" t="s">
        <v>18</v>
      </c>
      <c r="K36" t="s">
        <v>29</v>
      </c>
      <c r="L36">
        <v>23</v>
      </c>
      <c r="M36" s="3">
        <f t="shared" si="2"/>
        <v>0</v>
      </c>
      <c r="N36" s="3"/>
      <c r="O36" s="3"/>
      <c r="P36" s="3"/>
      <c r="Q36" s="3"/>
      <c r="R36" s="4"/>
      <c r="S36" s="5"/>
      <c r="U36" s="3"/>
    </row>
    <row r="37" spans="1:21" x14ac:dyDescent="0.25">
      <c r="A37" t="str">
        <f t="shared" si="1"/>
        <v>NZ40-BDG-2-RESBDG</v>
      </c>
      <c r="B37" t="str">
        <f t="shared" si="0"/>
        <v>RESBDGSATOldSHFUR___HIGNGA_23</v>
      </c>
      <c r="C37" t="s">
        <v>10</v>
      </c>
      <c r="D37" t="s">
        <v>11</v>
      </c>
      <c r="E37" t="s">
        <v>19</v>
      </c>
      <c r="F37" t="s">
        <v>13</v>
      </c>
      <c r="G37" t="s">
        <v>14</v>
      </c>
      <c r="H37" t="s">
        <v>34</v>
      </c>
      <c r="I37" t="s">
        <v>15</v>
      </c>
      <c r="J37" t="s">
        <v>18</v>
      </c>
      <c r="K37" t="s">
        <v>29</v>
      </c>
      <c r="L37">
        <v>23</v>
      </c>
      <c r="M37" s="3">
        <f t="shared" si="2"/>
        <v>0</v>
      </c>
      <c r="N37" s="3"/>
      <c r="O37" s="3"/>
      <c r="P37" s="3"/>
      <c r="Q37" s="3"/>
      <c r="R37" s="4"/>
      <c r="S37" s="5"/>
      <c r="U37" s="3"/>
    </row>
    <row r="38" spans="1:21" x14ac:dyDescent="0.25">
      <c r="A38" t="str">
        <f t="shared" si="1"/>
        <v>NZ40-BDG-2-RESBDG</v>
      </c>
      <c r="B38" t="str">
        <f t="shared" si="0"/>
        <v>RESBDGAPAOldWHWTK___HIGNGA_23</v>
      </c>
      <c r="C38" t="s">
        <v>10</v>
      </c>
      <c r="D38" t="s">
        <v>11</v>
      </c>
      <c r="E38" t="s">
        <v>17</v>
      </c>
      <c r="F38" t="s">
        <v>13</v>
      </c>
      <c r="G38" t="s">
        <v>35</v>
      </c>
      <c r="H38" t="s">
        <v>36</v>
      </c>
      <c r="I38" t="s">
        <v>15</v>
      </c>
      <c r="J38" t="s">
        <v>18</v>
      </c>
      <c r="K38" t="s">
        <v>29</v>
      </c>
      <c r="L38">
        <v>23</v>
      </c>
      <c r="M38" s="3">
        <f t="shared" si="2"/>
        <v>0</v>
      </c>
      <c r="N38" s="3"/>
      <c r="O38" s="3"/>
      <c r="P38" s="3"/>
      <c r="Q38" s="3"/>
      <c r="R38" s="4"/>
      <c r="S38" s="5"/>
      <c r="U38" s="3"/>
    </row>
    <row r="39" spans="1:21" x14ac:dyDescent="0.25">
      <c r="A39" t="str">
        <f t="shared" si="1"/>
        <v>NZ40-BDG-2-RESBDG</v>
      </c>
      <c r="B39" t="str">
        <f t="shared" si="0"/>
        <v>RESBDGAPANewFRZ___CHSTDELC_23</v>
      </c>
      <c r="C39" t="s">
        <v>10</v>
      </c>
      <c r="D39" t="s">
        <v>11</v>
      </c>
      <c r="E39" t="s">
        <v>17</v>
      </c>
      <c r="F39" t="s">
        <v>20</v>
      </c>
      <c r="G39" t="s">
        <v>32</v>
      </c>
      <c r="H39" t="s">
        <v>15</v>
      </c>
      <c r="I39" t="s">
        <v>33</v>
      </c>
      <c r="J39" t="s">
        <v>16</v>
      </c>
      <c r="K39" t="s">
        <v>24</v>
      </c>
      <c r="L39">
        <v>23</v>
      </c>
      <c r="M39" s="3" t="str">
        <f t="shared" si="2"/>
        <v/>
      </c>
      <c r="N39" s="3"/>
      <c r="O39" s="3"/>
      <c r="P39" s="3"/>
      <c r="Q39" s="3"/>
      <c r="R39" s="4"/>
      <c r="S39" s="5"/>
      <c r="U39" s="3"/>
    </row>
    <row r="40" spans="1:21" x14ac:dyDescent="0.25">
      <c r="A40" t="str">
        <f t="shared" si="1"/>
        <v>NZ40-BDG-2-RESBDG</v>
      </c>
      <c r="B40" t="str">
        <f t="shared" si="0"/>
        <v>RESBDGSDENewFRZ___CHSTDELC_23</v>
      </c>
      <c r="C40" t="s">
        <v>10</v>
      </c>
      <c r="D40" t="s">
        <v>11</v>
      </c>
      <c r="E40" t="s">
        <v>12</v>
      </c>
      <c r="F40" t="s">
        <v>20</v>
      </c>
      <c r="G40" t="s">
        <v>32</v>
      </c>
      <c r="H40" t="s">
        <v>15</v>
      </c>
      <c r="I40" t="s">
        <v>33</v>
      </c>
      <c r="J40" t="s">
        <v>16</v>
      </c>
      <c r="K40" t="s">
        <v>24</v>
      </c>
      <c r="L40">
        <v>23</v>
      </c>
      <c r="M40" s="3" t="str">
        <f t="shared" si="2"/>
        <v/>
      </c>
      <c r="N40" s="3"/>
      <c r="O40" s="3"/>
      <c r="P40" s="3"/>
      <c r="Q40" s="3"/>
      <c r="R40" s="4"/>
      <c r="S40" s="5"/>
      <c r="U40" s="3"/>
    </row>
    <row r="41" spans="1:21" x14ac:dyDescent="0.25">
      <c r="A41" t="str">
        <f t="shared" si="1"/>
        <v>NZ40-BDG-2-RESBDG</v>
      </c>
      <c r="B41" t="str">
        <f t="shared" si="0"/>
        <v>RESBDGSATNewFRZ___CHSTDELC_23</v>
      </c>
      <c r="C41" t="s">
        <v>10</v>
      </c>
      <c r="D41" t="s">
        <v>11</v>
      </c>
      <c r="E41" t="s">
        <v>19</v>
      </c>
      <c r="F41" t="s">
        <v>20</v>
      </c>
      <c r="G41" t="s">
        <v>32</v>
      </c>
      <c r="H41" t="s">
        <v>15</v>
      </c>
      <c r="I41" t="s">
        <v>33</v>
      </c>
      <c r="J41" t="s">
        <v>16</v>
      </c>
      <c r="K41" t="s">
        <v>24</v>
      </c>
      <c r="L41">
        <v>23</v>
      </c>
      <c r="M41" s="3" t="str">
        <f t="shared" si="2"/>
        <v/>
      </c>
      <c r="N41" s="3"/>
      <c r="O41" s="3"/>
      <c r="P41" s="3"/>
      <c r="Q41" s="3"/>
      <c r="R41" s="4"/>
      <c r="S41" s="5"/>
      <c r="U41" s="3"/>
    </row>
    <row r="42" spans="1:21" x14ac:dyDescent="0.25">
      <c r="A42" t="str">
        <f t="shared" si="1"/>
        <v>NZ40-BDG-2-RESBDG</v>
      </c>
      <c r="B42" t="str">
        <f t="shared" ref="B42:B105" si="3">C42&amp;D42&amp;E42&amp;F42&amp;G42&amp;H42&amp;I42&amp;J42&amp;K42&amp;"_"&amp;L42</f>
        <v>RESBDGAPANewSCWD___STDELC_23</v>
      </c>
      <c r="C42" t="s">
        <v>10</v>
      </c>
      <c r="D42" t="s">
        <v>11</v>
      </c>
      <c r="E42" t="s">
        <v>17</v>
      </c>
      <c r="F42" t="s">
        <v>20</v>
      </c>
      <c r="G42" t="s">
        <v>37</v>
      </c>
      <c r="H42" t="s">
        <v>38</v>
      </c>
      <c r="I42" t="s">
        <v>15</v>
      </c>
      <c r="J42" t="s">
        <v>16</v>
      </c>
      <c r="K42" t="s">
        <v>24</v>
      </c>
      <c r="L42">
        <v>23</v>
      </c>
      <c r="M42" s="3" t="str">
        <f t="shared" si="2"/>
        <v/>
      </c>
      <c r="N42" s="3"/>
      <c r="O42" s="3"/>
      <c r="P42" s="3"/>
      <c r="Q42" s="3"/>
      <c r="R42" s="4"/>
      <c r="S42" s="5"/>
      <c r="U42" s="3"/>
    </row>
    <row r="43" spans="1:21" x14ac:dyDescent="0.25">
      <c r="A43" t="str">
        <f t="shared" si="1"/>
        <v>NZ40-BDG-2-RESBDG</v>
      </c>
      <c r="B43" t="str">
        <f t="shared" si="3"/>
        <v>RESBDGSDENewSCWD___STDELC_23</v>
      </c>
      <c r="C43" t="s">
        <v>10</v>
      </c>
      <c r="D43" t="s">
        <v>11</v>
      </c>
      <c r="E43" t="s">
        <v>12</v>
      </c>
      <c r="F43" t="s">
        <v>20</v>
      </c>
      <c r="G43" t="s">
        <v>37</v>
      </c>
      <c r="H43" t="s">
        <v>38</v>
      </c>
      <c r="I43" t="s">
        <v>15</v>
      </c>
      <c r="J43" t="s">
        <v>16</v>
      </c>
      <c r="K43" t="s">
        <v>24</v>
      </c>
      <c r="L43">
        <v>23</v>
      </c>
      <c r="M43" s="3" t="str">
        <f t="shared" si="2"/>
        <v/>
      </c>
      <c r="N43" s="3"/>
      <c r="O43" s="3"/>
      <c r="P43" s="3"/>
      <c r="Q43" s="3"/>
      <c r="R43" s="4"/>
      <c r="S43" s="5"/>
      <c r="U43" s="3"/>
    </row>
    <row r="44" spans="1:21" x14ac:dyDescent="0.25">
      <c r="A44" t="str">
        <f t="shared" si="1"/>
        <v>NZ40-BDG-2-RESBDG</v>
      </c>
      <c r="B44" t="str">
        <f t="shared" si="3"/>
        <v>RESBDGSATNewSCWD___STDELC_23</v>
      </c>
      <c r="C44" t="s">
        <v>10</v>
      </c>
      <c r="D44" t="s">
        <v>11</v>
      </c>
      <c r="E44" t="s">
        <v>19</v>
      </c>
      <c r="F44" t="s">
        <v>20</v>
      </c>
      <c r="G44" t="s">
        <v>37</v>
      </c>
      <c r="H44" t="s">
        <v>38</v>
      </c>
      <c r="I44" t="s">
        <v>15</v>
      </c>
      <c r="J44" t="s">
        <v>16</v>
      </c>
      <c r="K44" t="s">
        <v>24</v>
      </c>
      <c r="L44">
        <v>23</v>
      </c>
      <c r="M44" s="3" t="str">
        <f t="shared" si="2"/>
        <v/>
      </c>
      <c r="N44" s="3"/>
      <c r="O44" s="3"/>
      <c r="P44" s="3"/>
      <c r="Q44" s="3"/>
      <c r="R44" s="4"/>
      <c r="S44" s="5"/>
      <c r="U44" s="3"/>
    </row>
    <row r="45" spans="1:21" x14ac:dyDescent="0.25">
      <c r="A45" t="str">
        <f t="shared" si="1"/>
        <v>NZ40-BDG-2-RESBDG</v>
      </c>
      <c r="B45" t="str">
        <f t="shared" si="3"/>
        <v>RESBDGSDEOldWHWTK___HIGNGA_23</v>
      </c>
      <c r="C45" t="s">
        <v>10</v>
      </c>
      <c r="D45" t="s">
        <v>11</v>
      </c>
      <c r="E45" t="s">
        <v>12</v>
      </c>
      <c r="F45" t="s">
        <v>13</v>
      </c>
      <c r="G45" t="s">
        <v>35</v>
      </c>
      <c r="H45" t="s">
        <v>36</v>
      </c>
      <c r="I45" t="s">
        <v>15</v>
      </c>
      <c r="J45" t="s">
        <v>18</v>
      </c>
      <c r="K45" t="s">
        <v>29</v>
      </c>
      <c r="L45">
        <v>23</v>
      </c>
      <c r="M45" s="3">
        <f t="shared" si="2"/>
        <v>0</v>
      </c>
      <c r="N45" s="3"/>
      <c r="O45" s="3"/>
      <c r="P45" s="3"/>
      <c r="Q45" s="3"/>
      <c r="R45" s="4"/>
      <c r="S45" s="5"/>
      <c r="U45" s="3"/>
    </row>
    <row r="46" spans="1:21" x14ac:dyDescent="0.25">
      <c r="A46" t="str">
        <f t="shared" si="1"/>
        <v>NZ40-BDG-2-RESBDG</v>
      </c>
      <c r="B46" t="str">
        <f t="shared" si="3"/>
        <v>RESBDGAPAOldSCWD___STDELC_23</v>
      </c>
      <c r="C46" t="s">
        <v>10</v>
      </c>
      <c r="D46" t="s">
        <v>11</v>
      </c>
      <c r="E46" t="s">
        <v>17</v>
      </c>
      <c r="F46" t="s">
        <v>13</v>
      </c>
      <c r="G46" t="s">
        <v>37</v>
      </c>
      <c r="H46" t="s">
        <v>38</v>
      </c>
      <c r="I46" t="s">
        <v>15</v>
      </c>
      <c r="J46" t="s">
        <v>16</v>
      </c>
      <c r="K46" t="s">
        <v>24</v>
      </c>
      <c r="L46">
        <v>23</v>
      </c>
      <c r="M46" s="3" t="str">
        <f t="shared" si="2"/>
        <v/>
      </c>
      <c r="N46" s="3"/>
      <c r="O46" s="3"/>
      <c r="P46" s="3"/>
      <c r="Q46" s="3"/>
      <c r="R46" s="4"/>
      <c r="S46" s="5"/>
      <c r="U46" s="3"/>
    </row>
    <row r="47" spans="1:21" x14ac:dyDescent="0.25">
      <c r="A47" t="str">
        <f t="shared" si="1"/>
        <v>NZ40-BDG-2-RESBDG</v>
      </c>
      <c r="B47" t="str">
        <f t="shared" si="3"/>
        <v>RESBDGSATOldWHWTK___HIGNGA_23</v>
      </c>
      <c r="C47" t="s">
        <v>10</v>
      </c>
      <c r="D47" t="s">
        <v>11</v>
      </c>
      <c r="E47" t="s">
        <v>19</v>
      </c>
      <c r="F47" t="s">
        <v>13</v>
      </c>
      <c r="G47" t="s">
        <v>35</v>
      </c>
      <c r="H47" t="s">
        <v>36</v>
      </c>
      <c r="I47" t="s">
        <v>15</v>
      </c>
      <c r="J47" t="s">
        <v>18</v>
      </c>
      <c r="K47" t="s">
        <v>29</v>
      </c>
      <c r="L47">
        <v>23</v>
      </c>
      <c r="M47" s="3">
        <f t="shared" si="2"/>
        <v>0</v>
      </c>
      <c r="N47" s="3"/>
      <c r="O47" s="3"/>
      <c r="P47" s="3"/>
      <c r="Q47" s="3"/>
      <c r="R47" s="4"/>
      <c r="S47" s="5"/>
      <c r="U47" s="3"/>
    </row>
    <row r="48" spans="1:21" x14ac:dyDescent="0.25">
      <c r="A48" t="str">
        <f t="shared" si="1"/>
        <v>NZ40-BDG-2-RESBDG</v>
      </c>
      <c r="B48" t="str">
        <f t="shared" si="3"/>
        <v>RESBDGSDEOldSCWD___STDELC_23</v>
      </c>
      <c r="C48" t="s">
        <v>10</v>
      </c>
      <c r="D48" t="s">
        <v>11</v>
      </c>
      <c r="E48" t="s">
        <v>12</v>
      </c>
      <c r="F48" t="s">
        <v>13</v>
      </c>
      <c r="G48" t="s">
        <v>37</v>
      </c>
      <c r="H48" t="s">
        <v>38</v>
      </c>
      <c r="I48" t="s">
        <v>15</v>
      </c>
      <c r="J48" t="s">
        <v>16</v>
      </c>
      <c r="K48" t="s">
        <v>24</v>
      </c>
      <c r="L48">
        <v>23</v>
      </c>
      <c r="M48" s="3" t="str">
        <f t="shared" si="2"/>
        <v/>
      </c>
      <c r="N48" s="3"/>
      <c r="O48" s="3"/>
      <c r="P48" s="3"/>
      <c r="Q48" s="3"/>
      <c r="R48" s="4"/>
      <c r="S48" s="5"/>
      <c r="U48" s="3"/>
    </row>
    <row r="49" spans="1:21" x14ac:dyDescent="0.25">
      <c r="A49" t="str">
        <f t="shared" si="1"/>
        <v>NZ40-BDG-2-RESBDG</v>
      </c>
      <c r="B49" t="str">
        <f t="shared" si="3"/>
        <v>RESBDGSATOldSCWD___STDELC_23</v>
      </c>
      <c r="C49" t="s">
        <v>10</v>
      </c>
      <c r="D49" t="s">
        <v>11</v>
      </c>
      <c r="E49" t="s">
        <v>19</v>
      </c>
      <c r="F49" t="s">
        <v>13</v>
      </c>
      <c r="G49" t="s">
        <v>37</v>
      </c>
      <c r="H49" t="s">
        <v>38</v>
      </c>
      <c r="I49" t="s">
        <v>15</v>
      </c>
      <c r="J49" t="s">
        <v>16</v>
      </c>
      <c r="K49" t="s">
        <v>24</v>
      </c>
      <c r="L49">
        <v>23</v>
      </c>
      <c r="M49" s="3" t="str">
        <f t="shared" si="2"/>
        <v/>
      </c>
      <c r="N49" s="3"/>
      <c r="O49" s="3"/>
      <c r="P49" s="3"/>
      <c r="Q49" s="3"/>
      <c r="R49" s="4"/>
      <c r="S49" s="5"/>
      <c r="U49" s="3"/>
    </row>
    <row r="50" spans="1:21" x14ac:dyDescent="0.25">
      <c r="A50" t="str">
        <f t="shared" si="1"/>
        <v>NZ40-BDG-2-RESBDG</v>
      </c>
      <c r="B50" t="str">
        <f t="shared" si="3"/>
        <v>RESBDGAPANewWHWTK___STDNGA_23</v>
      </c>
      <c r="C50" t="s">
        <v>10</v>
      </c>
      <c r="D50" t="s">
        <v>11</v>
      </c>
      <c r="E50" t="s">
        <v>17</v>
      </c>
      <c r="F50" t="s">
        <v>20</v>
      </c>
      <c r="G50" t="s">
        <v>35</v>
      </c>
      <c r="H50" t="s">
        <v>36</v>
      </c>
      <c r="I50" t="s">
        <v>15</v>
      </c>
      <c r="J50" t="s">
        <v>16</v>
      </c>
      <c r="K50" t="s">
        <v>29</v>
      </c>
      <c r="L50">
        <v>23</v>
      </c>
      <c r="M50" s="3">
        <f t="shared" si="2"/>
        <v>0</v>
      </c>
      <c r="N50" s="3"/>
      <c r="O50" s="3"/>
      <c r="P50" s="3"/>
      <c r="Q50" s="3"/>
      <c r="R50" s="4"/>
      <c r="S50" s="5"/>
      <c r="U50" s="3"/>
    </row>
    <row r="51" spans="1:21" x14ac:dyDescent="0.25">
      <c r="A51" t="str">
        <f t="shared" si="1"/>
        <v>NZ40-BDG-2-RESBDG</v>
      </c>
      <c r="B51" t="str">
        <f t="shared" si="3"/>
        <v>RESBDGSDENewSHFUR___HIGNGA_23</v>
      </c>
      <c r="C51" t="s">
        <v>10</v>
      </c>
      <c r="D51" t="s">
        <v>11</v>
      </c>
      <c r="E51" t="s">
        <v>12</v>
      </c>
      <c r="F51" t="s">
        <v>20</v>
      </c>
      <c r="G51" t="s">
        <v>14</v>
      </c>
      <c r="H51" t="s">
        <v>34</v>
      </c>
      <c r="I51" t="s">
        <v>15</v>
      </c>
      <c r="J51" t="s">
        <v>18</v>
      </c>
      <c r="K51" t="s">
        <v>29</v>
      </c>
      <c r="L51">
        <v>23</v>
      </c>
      <c r="M51" s="3">
        <f t="shared" si="2"/>
        <v>0</v>
      </c>
      <c r="N51" s="3"/>
      <c r="O51" s="3"/>
      <c r="P51" s="3"/>
      <c r="Q51" s="3"/>
      <c r="R51" s="4"/>
      <c r="S51" s="5"/>
      <c r="U51" s="3"/>
    </row>
    <row r="52" spans="1:21" x14ac:dyDescent="0.25">
      <c r="A52" t="str">
        <f t="shared" si="1"/>
        <v>NZ40-BDG-2-RESBDG</v>
      </c>
      <c r="B52" t="str">
        <f t="shared" si="3"/>
        <v>RESBDGSDEOldSCWA___STDELC_23</v>
      </c>
      <c r="C52" t="s">
        <v>10</v>
      </c>
      <c r="D52" t="s">
        <v>11</v>
      </c>
      <c r="E52" t="s">
        <v>12</v>
      </c>
      <c r="F52" t="s">
        <v>13</v>
      </c>
      <c r="G52" t="s">
        <v>37</v>
      </c>
      <c r="H52" t="s">
        <v>39</v>
      </c>
      <c r="I52" t="s">
        <v>15</v>
      </c>
      <c r="J52" t="s">
        <v>16</v>
      </c>
      <c r="K52" t="s">
        <v>24</v>
      </c>
      <c r="L52">
        <v>23</v>
      </c>
      <c r="M52" s="3" t="str">
        <f t="shared" si="2"/>
        <v/>
      </c>
      <c r="N52" s="3"/>
      <c r="O52" s="3"/>
      <c r="P52" s="3"/>
      <c r="Q52" s="3"/>
      <c r="R52" s="4"/>
      <c r="S52" s="5"/>
      <c r="U52" s="3"/>
    </row>
    <row r="53" spans="1:21" x14ac:dyDescent="0.25">
      <c r="A53" t="str">
        <f t="shared" si="1"/>
        <v>NZ40-BDG-2-RESBDG</v>
      </c>
      <c r="B53" t="str">
        <f t="shared" si="3"/>
        <v>RESBDGSATNewWHWTK___STDNGA_23</v>
      </c>
      <c r="C53" t="s">
        <v>10</v>
      </c>
      <c r="D53" t="s">
        <v>11</v>
      </c>
      <c r="E53" t="s">
        <v>19</v>
      </c>
      <c r="F53" t="s">
        <v>20</v>
      </c>
      <c r="G53" t="s">
        <v>35</v>
      </c>
      <c r="H53" t="s">
        <v>36</v>
      </c>
      <c r="I53" t="s">
        <v>15</v>
      </c>
      <c r="J53" t="s">
        <v>16</v>
      </c>
      <c r="K53" t="s">
        <v>29</v>
      </c>
      <c r="L53">
        <v>23</v>
      </c>
      <c r="M53" s="3">
        <f t="shared" si="2"/>
        <v>0</v>
      </c>
      <c r="N53" s="3"/>
      <c r="O53" s="3"/>
      <c r="P53" s="3"/>
      <c r="Q53" s="3"/>
      <c r="R53" s="4"/>
      <c r="S53" s="5"/>
      <c r="U53" s="3"/>
    </row>
    <row r="54" spans="1:21" x14ac:dyDescent="0.25">
      <c r="A54" t="str">
        <f t="shared" si="1"/>
        <v>NZ40-BDG-2-RESBDG</v>
      </c>
      <c r="B54" t="str">
        <f t="shared" si="3"/>
        <v>RESBDGSATNewSHFUR___HIGNGA_23</v>
      </c>
      <c r="C54" t="s">
        <v>10</v>
      </c>
      <c r="D54" t="s">
        <v>11</v>
      </c>
      <c r="E54" t="s">
        <v>19</v>
      </c>
      <c r="F54" t="s">
        <v>20</v>
      </c>
      <c r="G54" t="s">
        <v>14</v>
      </c>
      <c r="H54" t="s">
        <v>34</v>
      </c>
      <c r="I54" t="s">
        <v>15</v>
      </c>
      <c r="J54" t="s">
        <v>18</v>
      </c>
      <c r="K54" t="s">
        <v>29</v>
      </c>
      <c r="L54">
        <v>23</v>
      </c>
      <c r="M54" s="3">
        <f t="shared" si="2"/>
        <v>0</v>
      </c>
      <c r="N54" s="3"/>
      <c r="O54" s="3"/>
      <c r="P54" s="3"/>
      <c r="Q54" s="3"/>
      <c r="R54" s="4"/>
      <c r="S54" s="5"/>
      <c r="U54" s="3"/>
    </row>
    <row r="55" spans="1:21" x14ac:dyDescent="0.25">
      <c r="A55" t="str">
        <f t="shared" si="1"/>
        <v>NZ40-BDG-2-RESBDG</v>
      </c>
      <c r="B55" t="str">
        <f t="shared" si="3"/>
        <v>RESBDGSDENewWHWTK___STDNGA_23</v>
      </c>
      <c r="C55" t="s">
        <v>10</v>
      </c>
      <c r="D55" t="s">
        <v>11</v>
      </c>
      <c r="E55" t="s">
        <v>12</v>
      </c>
      <c r="F55" t="s">
        <v>20</v>
      </c>
      <c r="G55" t="s">
        <v>35</v>
      </c>
      <c r="H55" t="s">
        <v>36</v>
      </c>
      <c r="I55" t="s">
        <v>15</v>
      </c>
      <c r="J55" t="s">
        <v>16</v>
      </c>
      <c r="K55" t="s">
        <v>29</v>
      </c>
      <c r="L55">
        <v>23</v>
      </c>
      <c r="M55" s="3">
        <f t="shared" si="2"/>
        <v>0</v>
      </c>
      <c r="N55" s="3"/>
      <c r="O55" s="3"/>
      <c r="P55" s="3"/>
      <c r="Q55" s="3"/>
      <c r="R55" s="4"/>
      <c r="S55" s="5"/>
      <c r="U55" s="3"/>
    </row>
    <row r="56" spans="1:21" x14ac:dyDescent="0.25">
      <c r="A56" t="str">
        <f t="shared" si="1"/>
        <v>NZ40-BDG-2-RESBDG</v>
      </c>
      <c r="B56" t="str">
        <f t="shared" si="3"/>
        <v>RESBDGSATOldSCWA___STDELC_23</v>
      </c>
      <c r="C56" t="s">
        <v>10</v>
      </c>
      <c r="D56" t="s">
        <v>11</v>
      </c>
      <c r="E56" t="s">
        <v>19</v>
      </c>
      <c r="F56" t="s">
        <v>13</v>
      </c>
      <c r="G56" t="s">
        <v>37</v>
      </c>
      <c r="H56" t="s">
        <v>39</v>
      </c>
      <c r="I56" t="s">
        <v>15</v>
      </c>
      <c r="J56" t="s">
        <v>16</v>
      </c>
      <c r="K56" t="s">
        <v>24</v>
      </c>
      <c r="L56">
        <v>23</v>
      </c>
      <c r="M56" s="3" t="str">
        <f t="shared" si="2"/>
        <v/>
      </c>
      <c r="N56" s="3"/>
      <c r="O56" s="3"/>
      <c r="P56" s="3"/>
      <c r="Q56" s="3"/>
      <c r="R56" s="4"/>
      <c r="S56" s="5"/>
      <c r="U56" s="3"/>
    </row>
    <row r="57" spans="1:21" x14ac:dyDescent="0.25">
      <c r="A57" t="str">
        <f t="shared" si="1"/>
        <v>NZ40-BDG-2-RESBDG</v>
      </c>
      <c r="B57" t="str">
        <f t="shared" si="3"/>
        <v>RESBDGAPAOldSCWA___STDELC_23</v>
      </c>
      <c r="C57" t="s">
        <v>10</v>
      </c>
      <c r="D57" t="s">
        <v>11</v>
      </c>
      <c r="E57" t="s">
        <v>17</v>
      </c>
      <c r="F57" t="s">
        <v>13</v>
      </c>
      <c r="G57" t="s">
        <v>37</v>
      </c>
      <c r="H57" t="s">
        <v>39</v>
      </c>
      <c r="I57" t="s">
        <v>15</v>
      </c>
      <c r="J57" t="s">
        <v>16</v>
      </c>
      <c r="K57" t="s">
        <v>24</v>
      </c>
      <c r="L57">
        <v>23</v>
      </c>
      <c r="M57" s="3" t="str">
        <f t="shared" si="2"/>
        <v/>
      </c>
      <c r="N57" s="3"/>
      <c r="O57" s="3"/>
      <c r="P57" s="3"/>
      <c r="Q57" s="3"/>
      <c r="R57" s="4"/>
      <c r="S57" s="5"/>
      <c r="U57" s="3"/>
    </row>
    <row r="58" spans="1:21" x14ac:dyDescent="0.25">
      <c r="A58" t="str">
        <f t="shared" si="1"/>
        <v>NZ40-BDG-2-RESBDG</v>
      </c>
      <c r="B58" t="str">
        <f t="shared" si="3"/>
        <v>RESBDGAPANewSHFUR___ESRNGA_23</v>
      </c>
      <c r="C58" t="s">
        <v>10</v>
      </c>
      <c r="D58" t="s">
        <v>11</v>
      </c>
      <c r="E58" t="s">
        <v>17</v>
      </c>
      <c r="F58" t="s">
        <v>20</v>
      </c>
      <c r="G58" t="s">
        <v>14</v>
      </c>
      <c r="H58" t="s">
        <v>34</v>
      </c>
      <c r="I58" t="s">
        <v>15</v>
      </c>
      <c r="J58" t="s">
        <v>23</v>
      </c>
      <c r="K58" t="s">
        <v>29</v>
      </c>
      <c r="L58">
        <v>23</v>
      </c>
      <c r="M58" s="3">
        <f t="shared" si="2"/>
        <v>0</v>
      </c>
      <c r="N58" s="3"/>
      <c r="O58" s="3"/>
      <c r="P58" s="3"/>
      <c r="Q58" s="3"/>
      <c r="R58" s="4"/>
      <c r="S58" s="5"/>
      <c r="U58" s="3"/>
    </row>
    <row r="59" spans="1:21" x14ac:dyDescent="0.25">
      <c r="A59" t="str">
        <f t="shared" si="1"/>
        <v>NZ40-BDG-2-RESBDG</v>
      </c>
      <c r="B59" t="str">
        <f t="shared" si="3"/>
        <v>RESBDGAPANewSHFUR___HIGNGA_23</v>
      </c>
      <c r="C59" t="s">
        <v>10</v>
      </c>
      <c r="D59" t="s">
        <v>11</v>
      </c>
      <c r="E59" t="s">
        <v>17</v>
      </c>
      <c r="F59" t="s">
        <v>20</v>
      </c>
      <c r="G59" t="s">
        <v>14</v>
      </c>
      <c r="H59" t="s">
        <v>34</v>
      </c>
      <c r="I59" t="s">
        <v>15</v>
      </c>
      <c r="J59" t="s">
        <v>18</v>
      </c>
      <c r="K59" t="s">
        <v>29</v>
      </c>
      <c r="L59">
        <v>23</v>
      </c>
      <c r="M59" s="3">
        <f t="shared" si="2"/>
        <v>0</v>
      </c>
      <c r="N59" s="3"/>
      <c r="O59" s="3"/>
      <c r="P59" s="3"/>
      <c r="Q59" s="3"/>
      <c r="R59" s="4"/>
      <c r="S59" s="5"/>
      <c r="U59" s="3"/>
    </row>
    <row r="60" spans="1:21" x14ac:dyDescent="0.25">
      <c r="A60" t="str">
        <f t="shared" si="1"/>
        <v>NZ40-BDG-2-RESBDG</v>
      </c>
      <c r="B60" t="str">
        <f t="shared" si="3"/>
        <v>RESBDGSDENewSHFUR___ESRNGA_23</v>
      </c>
      <c r="C60" t="s">
        <v>10</v>
      </c>
      <c r="D60" t="s">
        <v>11</v>
      </c>
      <c r="E60" t="s">
        <v>12</v>
      </c>
      <c r="F60" t="s">
        <v>20</v>
      </c>
      <c r="G60" t="s">
        <v>14</v>
      </c>
      <c r="H60" t="s">
        <v>34</v>
      </c>
      <c r="I60" t="s">
        <v>15</v>
      </c>
      <c r="J60" t="s">
        <v>23</v>
      </c>
      <c r="K60" t="s">
        <v>29</v>
      </c>
      <c r="L60">
        <v>23</v>
      </c>
      <c r="M60" s="3">
        <f t="shared" si="2"/>
        <v>0</v>
      </c>
      <c r="N60" s="3"/>
      <c r="O60" s="3"/>
      <c r="P60" s="3"/>
      <c r="Q60" s="3"/>
      <c r="R60" s="4"/>
      <c r="S60" s="5"/>
      <c r="U60" s="3"/>
    </row>
    <row r="61" spans="1:21" x14ac:dyDescent="0.25">
      <c r="A61" t="str">
        <f t="shared" si="1"/>
        <v>NZ40-BDG-2-RESBDG</v>
      </c>
      <c r="B61" t="str">
        <f t="shared" si="3"/>
        <v>RESBDGSATNewSHFUR___ESRNGA_23</v>
      </c>
      <c r="C61" t="s">
        <v>10</v>
      </c>
      <c r="D61" t="s">
        <v>11</v>
      </c>
      <c r="E61" t="s">
        <v>19</v>
      </c>
      <c r="F61" t="s">
        <v>20</v>
      </c>
      <c r="G61" t="s">
        <v>14</v>
      </c>
      <c r="H61" t="s">
        <v>34</v>
      </c>
      <c r="I61" t="s">
        <v>15</v>
      </c>
      <c r="J61" t="s">
        <v>23</v>
      </c>
      <c r="K61" t="s">
        <v>29</v>
      </c>
      <c r="L61">
        <v>23</v>
      </c>
      <c r="M61" s="3">
        <f t="shared" si="2"/>
        <v>0</v>
      </c>
      <c r="N61" s="3"/>
      <c r="O61" s="3"/>
      <c r="P61" s="3"/>
      <c r="Q61" s="3"/>
      <c r="R61" s="4"/>
      <c r="S61" s="5"/>
      <c r="U61" s="3"/>
    </row>
    <row r="62" spans="1:21" x14ac:dyDescent="0.25">
      <c r="A62" t="str">
        <f t="shared" si="1"/>
        <v>NZ40-BDG-2-RESBDG</v>
      </c>
      <c r="B62" t="str">
        <f t="shared" si="3"/>
        <v>RESBDGAPANewSHPLT1500WSTDELC_23</v>
      </c>
      <c r="C62" t="s">
        <v>10</v>
      </c>
      <c r="D62" t="s">
        <v>11</v>
      </c>
      <c r="E62" t="s">
        <v>17</v>
      </c>
      <c r="F62" t="s">
        <v>20</v>
      </c>
      <c r="G62" t="s">
        <v>14</v>
      </c>
      <c r="H62" t="s">
        <v>40</v>
      </c>
      <c r="I62" t="s">
        <v>41</v>
      </c>
      <c r="J62" t="s">
        <v>16</v>
      </c>
      <c r="K62" t="s">
        <v>24</v>
      </c>
      <c r="L62">
        <v>23</v>
      </c>
      <c r="M62" s="3" t="str">
        <f t="shared" si="2"/>
        <v/>
      </c>
      <c r="N62" s="3"/>
      <c r="O62" s="3"/>
      <c r="P62" s="3"/>
      <c r="Q62" s="3"/>
      <c r="R62" s="4"/>
      <c r="S62" s="5"/>
      <c r="U62" s="3"/>
    </row>
    <row r="63" spans="1:21" x14ac:dyDescent="0.25">
      <c r="A63" t="str">
        <f t="shared" si="1"/>
        <v>NZ40-BDG-2-RESBDG</v>
      </c>
      <c r="B63" t="str">
        <f t="shared" si="3"/>
        <v>RESBDGSATNewSHPLT1500WSTDELC_23</v>
      </c>
      <c r="C63" t="s">
        <v>10</v>
      </c>
      <c r="D63" t="s">
        <v>11</v>
      </c>
      <c r="E63" t="s">
        <v>19</v>
      </c>
      <c r="F63" t="s">
        <v>20</v>
      </c>
      <c r="G63" t="s">
        <v>14</v>
      </c>
      <c r="H63" t="s">
        <v>40</v>
      </c>
      <c r="I63" t="s">
        <v>41</v>
      </c>
      <c r="J63" t="s">
        <v>16</v>
      </c>
      <c r="K63" t="s">
        <v>24</v>
      </c>
      <c r="L63">
        <v>23</v>
      </c>
      <c r="M63" s="3" t="str">
        <f t="shared" si="2"/>
        <v/>
      </c>
      <c r="N63" s="3"/>
      <c r="O63" s="3"/>
      <c r="P63" s="3"/>
      <c r="Q63" s="3"/>
      <c r="R63" s="4"/>
      <c r="S63" s="5"/>
      <c r="U63" s="3"/>
    </row>
    <row r="64" spans="1:21" x14ac:dyDescent="0.25">
      <c r="A64" t="str">
        <f t="shared" si="1"/>
        <v>NZ40-BDG-2-RESBDG</v>
      </c>
      <c r="B64" t="str">
        <f t="shared" si="3"/>
        <v>RESBDGSDENewSHPLT1500WSTDELC_23</v>
      </c>
      <c r="C64" t="s">
        <v>10</v>
      </c>
      <c r="D64" t="s">
        <v>11</v>
      </c>
      <c r="E64" t="s">
        <v>12</v>
      </c>
      <c r="F64" t="s">
        <v>20</v>
      </c>
      <c r="G64" t="s">
        <v>14</v>
      </c>
      <c r="H64" t="s">
        <v>40</v>
      </c>
      <c r="I64" t="s">
        <v>41</v>
      </c>
      <c r="J64" t="s">
        <v>16</v>
      </c>
      <c r="K64" t="s">
        <v>24</v>
      </c>
      <c r="L64">
        <v>23</v>
      </c>
      <c r="M64" s="3" t="str">
        <f t="shared" si="2"/>
        <v/>
      </c>
      <c r="N64" s="3"/>
      <c r="O64" s="3"/>
      <c r="P64" s="3"/>
      <c r="Q64" s="3"/>
      <c r="R64" s="4"/>
      <c r="S64" s="5"/>
      <c r="U64" s="3"/>
    </row>
    <row r="65" spans="1:21" x14ac:dyDescent="0.25">
      <c r="A65" t="str">
        <f t="shared" si="1"/>
        <v>NZ40-BDG-2-RESBDG</v>
      </c>
      <c r="B65" t="str">
        <f t="shared" si="3"/>
        <v>RESBDGSATOldWHWTK___ESRNGA_23</v>
      </c>
      <c r="C65" t="s">
        <v>10</v>
      </c>
      <c r="D65" t="s">
        <v>11</v>
      </c>
      <c r="E65" t="s">
        <v>19</v>
      </c>
      <c r="F65" t="s">
        <v>13</v>
      </c>
      <c r="G65" t="s">
        <v>35</v>
      </c>
      <c r="H65" t="s">
        <v>36</v>
      </c>
      <c r="I65" t="s">
        <v>15</v>
      </c>
      <c r="J65" t="s">
        <v>23</v>
      </c>
      <c r="K65" t="s">
        <v>29</v>
      </c>
      <c r="L65">
        <v>23</v>
      </c>
      <c r="M65" s="3">
        <f t="shared" si="2"/>
        <v>0</v>
      </c>
      <c r="N65" s="3"/>
      <c r="O65" s="3"/>
      <c r="P65" s="3"/>
      <c r="Q65" s="3"/>
      <c r="R65" s="4"/>
      <c r="S65" s="5"/>
      <c r="U65" s="3"/>
    </row>
    <row r="66" spans="1:21" x14ac:dyDescent="0.25">
      <c r="A66" t="str">
        <f t="shared" si="1"/>
        <v>NZ40-BDG-2-RESBDG</v>
      </c>
      <c r="B66" t="str">
        <f t="shared" si="3"/>
        <v>RESBDGSDEOldWHWTK___ESRNGA_23</v>
      </c>
      <c r="C66" t="s">
        <v>10</v>
      </c>
      <c r="D66" t="s">
        <v>11</v>
      </c>
      <c r="E66" t="s">
        <v>12</v>
      </c>
      <c r="F66" t="s">
        <v>13</v>
      </c>
      <c r="G66" t="s">
        <v>35</v>
      </c>
      <c r="H66" t="s">
        <v>36</v>
      </c>
      <c r="I66" t="s">
        <v>15</v>
      </c>
      <c r="J66" t="s">
        <v>23</v>
      </c>
      <c r="K66" t="s">
        <v>29</v>
      </c>
      <c r="L66">
        <v>23</v>
      </c>
      <c r="M66" s="3">
        <f t="shared" si="2"/>
        <v>0</v>
      </c>
      <c r="N66" s="3"/>
      <c r="O66" s="3"/>
      <c r="P66" s="3"/>
      <c r="Q66" s="3"/>
      <c r="R66" s="4"/>
      <c r="S66" s="5"/>
      <c r="U66" s="3"/>
    </row>
    <row r="67" spans="1:21" x14ac:dyDescent="0.25">
      <c r="A67" t="str">
        <f t="shared" ref="A67:A130" si="4">"NZ40-BDG-2-"&amp;LEFT(B67,6)</f>
        <v>NZ40-BDG-2-RESBDG</v>
      </c>
      <c r="B67" t="str">
        <f t="shared" si="3"/>
        <v>RESBDGAPANewWHWTK___ESRNGA_23</v>
      </c>
      <c r="C67" t="s">
        <v>10</v>
      </c>
      <c r="D67" t="s">
        <v>11</v>
      </c>
      <c r="E67" t="s">
        <v>17</v>
      </c>
      <c r="F67" t="s">
        <v>20</v>
      </c>
      <c r="G67" t="s">
        <v>35</v>
      </c>
      <c r="H67" t="s">
        <v>36</v>
      </c>
      <c r="I67" t="s">
        <v>15</v>
      </c>
      <c r="J67" t="s">
        <v>23</v>
      </c>
      <c r="K67" t="s">
        <v>29</v>
      </c>
      <c r="L67">
        <v>23</v>
      </c>
      <c r="M67" s="3">
        <f t="shared" ref="M67:M130" si="5">IF(K67="ELC","",0)</f>
        <v>0</v>
      </c>
      <c r="N67" s="3"/>
      <c r="O67" s="3"/>
      <c r="P67" s="3"/>
      <c r="Q67" s="3"/>
      <c r="R67" s="4"/>
      <c r="S67" s="5"/>
      <c r="U67" s="3"/>
    </row>
    <row r="68" spans="1:21" x14ac:dyDescent="0.25">
      <c r="A68" t="str">
        <f t="shared" si="4"/>
        <v>NZ40-BDG-2-RESBDG</v>
      </c>
      <c r="B68" t="str">
        <f t="shared" si="3"/>
        <v>RESBDGSDENewWHWTK___HIGNGA_23</v>
      </c>
      <c r="C68" t="s">
        <v>10</v>
      </c>
      <c r="D68" t="s">
        <v>11</v>
      </c>
      <c r="E68" t="s">
        <v>12</v>
      </c>
      <c r="F68" t="s">
        <v>20</v>
      </c>
      <c r="G68" t="s">
        <v>35</v>
      </c>
      <c r="H68" t="s">
        <v>36</v>
      </c>
      <c r="I68" t="s">
        <v>15</v>
      </c>
      <c r="J68" t="s">
        <v>18</v>
      </c>
      <c r="K68" t="s">
        <v>29</v>
      </c>
      <c r="L68">
        <v>23</v>
      </c>
      <c r="M68" s="3">
        <f t="shared" si="5"/>
        <v>0</v>
      </c>
      <c r="N68" s="3"/>
      <c r="O68" s="3"/>
      <c r="P68" s="3"/>
      <c r="Q68" s="3"/>
      <c r="R68" s="4"/>
      <c r="S68" s="5"/>
      <c r="U68" s="3"/>
    </row>
    <row r="69" spans="1:21" x14ac:dyDescent="0.25">
      <c r="A69" t="str">
        <f t="shared" si="4"/>
        <v>NZ40-BDG-2-RESBDG</v>
      </c>
      <c r="B69" t="str">
        <f t="shared" si="3"/>
        <v>RESBDGAPANewWHWTK___HIGNGA_23</v>
      </c>
      <c r="C69" t="s">
        <v>10</v>
      </c>
      <c r="D69" t="s">
        <v>11</v>
      </c>
      <c r="E69" t="s">
        <v>17</v>
      </c>
      <c r="F69" t="s">
        <v>20</v>
      </c>
      <c r="G69" t="s">
        <v>35</v>
      </c>
      <c r="H69" t="s">
        <v>36</v>
      </c>
      <c r="I69" t="s">
        <v>15</v>
      </c>
      <c r="J69" t="s">
        <v>18</v>
      </c>
      <c r="K69" t="s">
        <v>29</v>
      </c>
      <c r="L69">
        <v>23</v>
      </c>
      <c r="M69" s="3">
        <f t="shared" si="5"/>
        <v>0</v>
      </c>
      <c r="N69" s="3"/>
      <c r="O69" s="3"/>
      <c r="P69" s="3"/>
      <c r="Q69" s="3"/>
      <c r="R69" s="4"/>
      <c r="S69" s="5"/>
      <c r="U69" s="3"/>
    </row>
    <row r="70" spans="1:21" x14ac:dyDescent="0.25">
      <c r="A70" t="str">
        <f t="shared" si="4"/>
        <v>NZ40-BDG-2-RESBDG</v>
      </c>
      <c r="B70" t="str">
        <f t="shared" si="3"/>
        <v>RESBDGAPAOldWHWTK___ESRNGA_23</v>
      </c>
      <c r="C70" t="s">
        <v>10</v>
      </c>
      <c r="D70" t="s">
        <v>11</v>
      </c>
      <c r="E70" t="s">
        <v>17</v>
      </c>
      <c r="F70" t="s">
        <v>13</v>
      </c>
      <c r="G70" t="s">
        <v>35</v>
      </c>
      <c r="H70" t="s">
        <v>36</v>
      </c>
      <c r="I70" t="s">
        <v>15</v>
      </c>
      <c r="J70" t="s">
        <v>23</v>
      </c>
      <c r="K70" t="s">
        <v>29</v>
      </c>
      <c r="L70">
        <v>23</v>
      </c>
      <c r="M70" s="3">
        <f t="shared" si="5"/>
        <v>0</v>
      </c>
      <c r="N70" s="3"/>
      <c r="O70" s="3"/>
      <c r="P70" s="3"/>
      <c r="Q70" s="3"/>
      <c r="R70" s="4"/>
      <c r="S70" s="5"/>
      <c r="U70" s="3"/>
    </row>
    <row r="71" spans="1:21" x14ac:dyDescent="0.25">
      <c r="A71" t="str">
        <f t="shared" si="4"/>
        <v>NZ40-BDG-2-RESBDG</v>
      </c>
      <c r="B71" t="str">
        <f t="shared" si="3"/>
        <v>RESBDGAPANewWHSYS___STDPRO_23</v>
      </c>
      <c r="C71" t="s">
        <v>10</v>
      </c>
      <c r="D71" t="s">
        <v>11</v>
      </c>
      <c r="E71" t="s">
        <v>17</v>
      </c>
      <c r="F71" t="s">
        <v>20</v>
      </c>
      <c r="G71" t="s">
        <v>35</v>
      </c>
      <c r="H71" t="s">
        <v>42</v>
      </c>
      <c r="I71" t="s">
        <v>15</v>
      </c>
      <c r="J71" t="s">
        <v>16</v>
      </c>
      <c r="K71" t="s">
        <v>43</v>
      </c>
      <c r="L71">
        <v>23</v>
      </c>
      <c r="M71" s="3">
        <f t="shared" si="5"/>
        <v>0</v>
      </c>
      <c r="N71" s="3"/>
      <c r="O71" s="3"/>
      <c r="P71" s="3"/>
      <c r="Q71" s="3"/>
      <c r="R71" s="4"/>
      <c r="S71" s="5"/>
      <c r="U71" s="3"/>
    </row>
    <row r="72" spans="1:21" x14ac:dyDescent="0.25">
      <c r="A72" t="str">
        <f t="shared" si="4"/>
        <v>NZ40-BDG-2-RESBDG</v>
      </c>
      <c r="B72" t="str">
        <f t="shared" si="3"/>
        <v>RESBDGSDENewWHWTK___ESRNGA_23</v>
      </c>
      <c r="C72" t="s">
        <v>10</v>
      </c>
      <c r="D72" t="s">
        <v>11</v>
      </c>
      <c r="E72" t="s">
        <v>12</v>
      </c>
      <c r="F72" t="s">
        <v>20</v>
      </c>
      <c r="G72" t="s">
        <v>35</v>
      </c>
      <c r="H72" t="s">
        <v>36</v>
      </c>
      <c r="I72" t="s">
        <v>15</v>
      </c>
      <c r="J72" t="s">
        <v>23</v>
      </c>
      <c r="K72" t="s">
        <v>29</v>
      </c>
      <c r="L72">
        <v>23</v>
      </c>
      <c r="M72" s="3">
        <f t="shared" si="5"/>
        <v>0</v>
      </c>
      <c r="N72" s="3"/>
      <c r="O72" s="3"/>
      <c r="P72" s="3"/>
      <c r="Q72" s="3"/>
      <c r="R72" s="4"/>
      <c r="S72" s="5"/>
      <c r="U72" s="3"/>
    </row>
    <row r="73" spans="1:21" x14ac:dyDescent="0.25">
      <c r="A73" t="str">
        <f t="shared" si="4"/>
        <v>NZ40-BDG-2-RESBDG</v>
      </c>
      <c r="B73" t="str">
        <f t="shared" si="3"/>
        <v>RESBDGSDENewSCWA___STDELC_23</v>
      </c>
      <c r="C73" t="s">
        <v>10</v>
      </c>
      <c r="D73" t="s">
        <v>11</v>
      </c>
      <c r="E73" t="s">
        <v>12</v>
      </c>
      <c r="F73" t="s">
        <v>20</v>
      </c>
      <c r="G73" t="s">
        <v>37</v>
      </c>
      <c r="H73" t="s">
        <v>39</v>
      </c>
      <c r="I73" t="s">
        <v>15</v>
      </c>
      <c r="J73" t="s">
        <v>16</v>
      </c>
      <c r="K73" t="s">
        <v>24</v>
      </c>
      <c r="L73">
        <v>23</v>
      </c>
      <c r="M73" s="3" t="str">
        <f t="shared" si="5"/>
        <v/>
      </c>
      <c r="N73" s="3"/>
      <c r="O73" s="3"/>
      <c r="P73" s="3"/>
      <c r="Q73" s="3"/>
      <c r="R73" s="4"/>
      <c r="S73" s="5"/>
      <c r="U73" s="3"/>
    </row>
    <row r="74" spans="1:21" x14ac:dyDescent="0.25">
      <c r="A74" t="str">
        <f t="shared" si="4"/>
        <v>NZ40-BDG-2-RESBDG</v>
      </c>
      <c r="B74" t="str">
        <f t="shared" si="3"/>
        <v>RESBDGSATNewWHWTK___ESRNGA_23</v>
      </c>
      <c r="C74" t="s">
        <v>10</v>
      </c>
      <c r="D74" t="s">
        <v>11</v>
      </c>
      <c r="E74" t="s">
        <v>19</v>
      </c>
      <c r="F74" t="s">
        <v>20</v>
      </c>
      <c r="G74" t="s">
        <v>35</v>
      </c>
      <c r="H74" t="s">
        <v>36</v>
      </c>
      <c r="I74" t="s">
        <v>15</v>
      </c>
      <c r="J74" t="s">
        <v>23</v>
      </c>
      <c r="K74" t="s">
        <v>29</v>
      </c>
      <c r="L74">
        <v>23</v>
      </c>
      <c r="M74" s="3">
        <f t="shared" si="5"/>
        <v>0</v>
      </c>
      <c r="N74" s="3"/>
      <c r="O74" s="3"/>
      <c r="P74" s="3"/>
      <c r="Q74" s="3"/>
      <c r="R74" s="4"/>
      <c r="S74" s="5"/>
      <c r="U74" s="3"/>
    </row>
    <row r="75" spans="1:21" x14ac:dyDescent="0.25">
      <c r="A75" t="str">
        <f t="shared" si="4"/>
        <v>NZ40-BDG-2-RESBDG</v>
      </c>
      <c r="B75" t="str">
        <f t="shared" si="3"/>
        <v>RESBDGSATNewSCWA___STDELC_23</v>
      </c>
      <c r="C75" t="s">
        <v>10</v>
      </c>
      <c r="D75" t="s">
        <v>11</v>
      </c>
      <c r="E75" t="s">
        <v>19</v>
      </c>
      <c r="F75" t="s">
        <v>20</v>
      </c>
      <c r="G75" t="s">
        <v>37</v>
      </c>
      <c r="H75" t="s">
        <v>39</v>
      </c>
      <c r="I75" t="s">
        <v>15</v>
      </c>
      <c r="J75" t="s">
        <v>16</v>
      </c>
      <c r="K75" t="s">
        <v>24</v>
      </c>
      <c r="L75">
        <v>23</v>
      </c>
      <c r="M75" s="3" t="str">
        <f t="shared" si="5"/>
        <v/>
      </c>
      <c r="N75" s="3"/>
      <c r="O75" s="3"/>
      <c r="P75" s="3"/>
      <c r="Q75" s="3"/>
      <c r="R75" s="4"/>
      <c r="S75" s="5"/>
      <c r="U75" s="3"/>
    </row>
    <row r="76" spans="1:21" x14ac:dyDescent="0.25">
      <c r="A76" t="str">
        <f t="shared" si="4"/>
        <v>NZ40-BDG-2-RESBDG</v>
      </c>
      <c r="B76" t="str">
        <f t="shared" si="3"/>
        <v>RESBDGSDENewWHSYS___STDPRO_23</v>
      </c>
      <c r="C76" t="s">
        <v>10</v>
      </c>
      <c r="D76" t="s">
        <v>11</v>
      </c>
      <c r="E76" t="s">
        <v>12</v>
      </c>
      <c r="F76" t="s">
        <v>20</v>
      </c>
      <c r="G76" t="s">
        <v>35</v>
      </c>
      <c r="H76" t="s">
        <v>42</v>
      </c>
      <c r="I76" t="s">
        <v>15</v>
      </c>
      <c r="J76" t="s">
        <v>16</v>
      </c>
      <c r="K76" t="s">
        <v>43</v>
      </c>
      <c r="L76">
        <v>23</v>
      </c>
      <c r="M76" s="3">
        <f t="shared" si="5"/>
        <v>0</v>
      </c>
      <c r="N76" s="3"/>
      <c r="O76" s="3"/>
      <c r="P76" s="3"/>
      <c r="Q76" s="3"/>
      <c r="R76" s="4"/>
      <c r="S76" s="5"/>
      <c r="U76" s="3"/>
    </row>
    <row r="77" spans="1:21" x14ac:dyDescent="0.25">
      <c r="A77" t="str">
        <f t="shared" si="4"/>
        <v>NZ40-BDG-2-RESBDG</v>
      </c>
      <c r="B77" t="str">
        <f t="shared" si="3"/>
        <v>RESBDGSATNewWHSYS___STDBMA_23</v>
      </c>
      <c r="C77" t="s">
        <v>10</v>
      </c>
      <c r="D77" t="s">
        <v>11</v>
      </c>
      <c r="E77" t="s">
        <v>19</v>
      </c>
      <c r="F77" t="s">
        <v>20</v>
      </c>
      <c r="G77" t="s">
        <v>35</v>
      </c>
      <c r="H77" t="s">
        <v>42</v>
      </c>
      <c r="I77" t="s">
        <v>15</v>
      </c>
      <c r="J77" t="s">
        <v>16</v>
      </c>
      <c r="K77" t="s">
        <v>44</v>
      </c>
      <c r="L77">
        <v>23</v>
      </c>
      <c r="M77" s="3">
        <f t="shared" si="5"/>
        <v>0</v>
      </c>
      <c r="N77" s="3"/>
      <c r="O77" s="3"/>
      <c r="P77" s="3"/>
      <c r="Q77" s="3"/>
      <c r="R77" s="4"/>
      <c r="S77" s="5"/>
      <c r="U77" s="3"/>
    </row>
    <row r="78" spans="1:21" x14ac:dyDescent="0.25">
      <c r="A78" t="str">
        <f t="shared" si="4"/>
        <v>NZ40-BDG-2-RESBDG</v>
      </c>
      <c r="B78" t="str">
        <f t="shared" si="3"/>
        <v>RESBDGSATNewWHSYS___STDBWP_23</v>
      </c>
      <c r="C78" t="s">
        <v>10</v>
      </c>
      <c r="D78" t="s">
        <v>11</v>
      </c>
      <c r="E78" t="s">
        <v>19</v>
      </c>
      <c r="F78" t="s">
        <v>20</v>
      </c>
      <c r="G78" t="s">
        <v>35</v>
      </c>
      <c r="H78" t="s">
        <v>42</v>
      </c>
      <c r="I78" t="s">
        <v>15</v>
      </c>
      <c r="J78" t="s">
        <v>16</v>
      </c>
      <c r="K78" t="s">
        <v>45</v>
      </c>
      <c r="L78">
        <v>23</v>
      </c>
      <c r="M78" s="3">
        <f t="shared" si="5"/>
        <v>0</v>
      </c>
      <c r="N78" s="3"/>
      <c r="O78" s="3"/>
      <c r="P78" s="3"/>
      <c r="Q78" s="3"/>
      <c r="R78" s="4"/>
      <c r="S78" s="5"/>
      <c r="U78" s="3"/>
    </row>
    <row r="79" spans="1:21" x14ac:dyDescent="0.25">
      <c r="A79" t="str">
        <f t="shared" si="4"/>
        <v>NZ40-BDG-2-RESBDG</v>
      </c>
      <c r="B79" t="str">
        <f t="shared" si="3"/>
        <v>RESBDGAPANewSCWA___STDELC_23</v>
      </c>
      <c r="C79" t="s">
        <v>10</v>
      </c>
      <c r="D79" t="s">
        <v>11</v>
      </c>
      <c r="E79" t="s">
        <v>17</v>
      </c>
      <c r="F79" t="s">
        <v>20</v>
      </c>
      <c r="G79" t="s">
        <v>37</v>
      </c>
      <c r="H79" t="s">
        <v>39</v>
      </c>
      <c r="I79" t="s">
        <v>15</v>
      </c>
      <c r="J79" t="s">
        <v>16</v>
      </c>
      <c r="K79" t="s">
        <v>24</v>
      </c>
      <c r="L79">
        <v>23</v>
      </c>
      <c r="M79" s="3" t="str">
        <f t="shared" si="5"/>
        <v/>
      </c>
      <c r="N79" s="3"/>
      <c r="O79" s="3"/>
      <c r="P79" s="3"/>
      <c r="Q79" s="3"/>
      <c r="R79" s="4"/>
      <c r="S79" s="5"/>
      <c r="U79" s="3"/>
    </row>
    <row r="80" spans="1:21" x14ac:dyDescent="0.25">
      <c r="A80" t="str">
        <f t="shared" si="4"/>
        <v>NZ40-BDG-2-RESBDG</v>
      </c>
      <c r="B80" t="str">
        <f t="shared" si="3"/>
        <v>RESBDGSATNewWHSYS___STDLFO_23</v>
      </c>
      <c r="C80" t="s">
        <v>10</v>
      </c>
      <c r="D80" t="s">
        <v>11</v>
      </c>
      <c r="E80" t="s">
        <v>19</v>
      </c>
      <c r="F80" t="s">
        <v>20</v>
      </c>
      <c r="G80" t="s">
        <v>35</v>
      </c>
      <c r="H80" t="s">
        <v>42</v>
      </c>
      <c r="I80" t="s">
        <v>15</v>
      </c>
      <c r="J80" t="s">
        <v>16</v>
      </c>
      <c r="K80" t="s">
        <v>46</v>
      </c>
      <c r="L80">
        <v>23</v>
      </c>
      <c r="M80" s="3">
        <f t="shared" si="5"/>
        <v>0</v>
      </c>
      <c r="N80" s="3"/>
      <c r="O80" s="3"/>
      <c r="P80" s="3"/>
      <c r="Q80" s="3"/>
      <c r="R80" s="4"/>
      <c r="S80" s="5"/>
      <c r="U80" s="3"/>
    </row>
    <row r="81" spans="1:21" x14ac:dyDescent="0.25">
      <c r="A81" t="str">
        <f t="shared" si="4"/>
        <v>NZ40-BDG-2-RESBDG</v>
      </c>
      <c r="B81" t="str">
        <f t="shared" si="3"/>
        <v>RESBDGSATNewWHWTK___HIGNGA_23</v>
      </c>
      <c r="C81" t="s">
        <v>10</v>
      </c>
      <c r="D81" t="s">
        <v>11</v>
      </c>
      <c r="E81" t="s">
        <v>19</v>
      </c>
      <c r="F81" t="s">
        <v>20</v>
      </c>
      <c r="G81" t="s">
        <v>35</v>
      </c>
      <c r="H81" t="s">
        <v>36</v>
      </c>
      <c r="I81" t="s">
        <v>15</v>
      </c>
      <c r="J81" t="s">
        <v>18</v>
      </c>
      <c r="K81" t="s">
        <v>29</v>
      </c>
      <c r="L81">
        <v>23</v>
      </c>
      <c r="M81" s="3">
        <f t="shared" si="5"/>
        <v>0</v>
      </c>
      <c r="N81" s="3"/>
      <c r="O81" s="3"/>
      <c r="P81" s="3"/>
      <c r="Q81" s="3"/>
      <c r="R81" s="4"/>
      <c r="S81" s="5"/>
      <c r="U81" s="3"/>
    </row>
    <row r="82" spans="1:21" x14ac:dyDescent="0.25">
      <c r="A82" t="str">
        <f t="shared" si="4"/>
        <v>NZ40-BDG-2-RESBDG</v>
      </c>
      <c r="B82" t="str">
        <f t="shared" si="3"/>
        <v>RESBDGSATNewWHSYS___STDPRO_23</v>
      </c>
      <c r="C82" t="s">
        <v>10</v>
      </c>
      <c r="D82" t="s">
        <v>11</v>
      </c>
      <c r="E82" t="s">
        <v>19</v>
      </c>
      <c r="F82" t="s">
        <v>20</v>
      </c>
      <c r="G82" t="s">
        <v>35</v>
      </c>
      <c r="H82" t="s">
        <v>42</v>
      </c>
      <c r="I82" t="s">
        <v>15</v>
      </c>
      <c r="J82" t="s">
        <v>16</v>
      </c>
      <c r="K82" t="s">
        <v>43</v>
      </c>
      <c r="L82">
        <v>23</v>
      </c>
      <c r="M82" s="3">
        <f t="shared" si="5"/>
        <v>0</v>
      </c>
      <c r="N82" s="3"/>
      <c r="O82" s="3"/>
      <c r="P82" s="3"/>
      <c r="Q82" s="3"/>
      <c r="R82" s="4"/>
      <c r="S82" s="5"/>
      <c r="U82" s="3"/>
    </row>
    <row r="83" spans="1:21" x14ac:dyDescent="0.25">
      <c r="A83" t="str">
        <f t="shared" si="4"/>
        <v>NZ40-BDG-2-RESBDG</v>
      </c>
      <c r="B83" t="str">
        <f t="shared" si="3"/>
        <v>RESBDGSDENewWHSYS___STDBMA_23</v>
      </c>
      <c r="C83" t="s">
        <v>10</v>
      </c>
      <c r="D83" t="s">
        <v>11</v>
      </c>
      <c r="E83" t="s">
        <v>12</v>
      </c>
      <c r="F83" t="s">
        <v>20</v>
      </c>
      <c r="G83" t="s">
        <v>35</v>
      </c>
      <c r="H83" t="s">
        <v>42</v>
      </c>
      <c r="I83" t="s">
        <v>15</v>
      </c>
      <c r="J83" t="s">
        <v>16</v>
      </c>
      <c r="K83" t="s">
        <v>44</v>
      </c>
      <c r="L83">
        <v>23</v>
      </c>
      <c r="M83" s="3">
        <f t="shared" si="5"/>
        <v>0</v>
      </c>
      <c r="N83" s="3"/>
      <c r="O83" s="3"/>
      <c r="P83" s="3"/>
      <c r="Q83" s="3"/>
      <c r="R83" s="4"/>
      <c r="S83" s="5"/>
      <c r="U83" s="3"/>
    </row>
    <row r="84" spans="1:21" x14ac:dyDescent="0.25">
      <c r="A84" t="str">
        <f t="shared" si="4"/>
        <v>NZ40-BDG-2-RESBDG</v>
      </c>
      <c r="B84" t="str">
        <f t="shared" si="3"/>
        <v>RESBDGSDENewWHSYS___STDLFO_23</v>
      </c>
      <c r="C84" t="s">
        <v>10</v>
      </c>
      <c r="D84" t="s">
        <v>11</v>
      </c>
      <c r="E84" t="s">
        <v>12</v>
      </c>
      <c r="F84" t="s">
        <v>20</v>
      </c>
      <c r="G84" t="s">
        <v>35</v>
      </c>
      <c r="H84" t="s">
        <v>42</v>
      </c>
      <c r="I84" t="s">
        <v>15</v>
      </c>
      <c r="J84" t="s">
        <v>16</v>
      </c>
      <c r="K84" t="s">
        <v>46</v>
      </c>
      <c r="L84">
        <v>23</v>
      </c>
      <c r="M84" s="3">
        <f t="shared" si="5"/>
        <v>0</v>
      </c>
      <c r="N84" s="3"/>
      <c r="O84" s="3"/>
      <c r="P84" s="3"/>
      <c r="Q84" s="3"/>
      <c r="R84" s="4"/>
      <c r="S84" s="5"/>
      <c r="U84" s="3"/>
    </row>
    <row r="85" spans="1:21" x14ac:dyDescent="0.25">
      <c r="A85" t="str">
        <f t="shared" si="4"/>
        <v>NZ40-BDG-2-RESBDG</v>
      </c>
      <c r="B85" t="str">
        <f t="shared" si="3"/>
        <v>RESBDGSDENewREF___FRTSTDELC_23</v>
      </c>
      <c r="C85" t="s">
        <v>10</v>
      </c>
      <c r="D85" t="s">
        <v>11</v>
      </c>
      <c r="E85" t="s">
        <v>12</v>
      </c>
      <c r="F85" t="s">
        <v>20</v>
      </c>
      <c r="G85" t="s">
        <v>47</v>
      </c>
      <c r="H85" t="s">
        <v>15</v>
      </c>
      <c r="I85" t="s">
        <v>48</v>
      </c>
      <c r="J85" t="s">
        <v>16</v>
      </c>
      <c r="K85" t="s">
        <v>24</v>
      </c>
      <c r="L85">
        <v>23</v>
      </c>
      <c r="M85" s="3" t="str">
        <f t="shared" si="5"/>
        <v/>
      </c>
      <c r="N85" s="3"/>
      <c r="O85" s="3"/>
      <c r="P85" s="3"/>
      <c r="Q85" s="3"/>
      <c r="R85" s="4"/>
      <c r="S85" s="5"/>
      <c r="U85" s="3"/>
    </row>
    <row r="86" spans="1:21" x14ac:dyDescent="0.25">
      <c r="A86" t="str">
        <f t="shared" si="4"/>
        <v>NZ40-BDG-2-RESBDG</v>
      </c>
      <c r="B86" t="str">
        <f t="shared" si="3"/>
        <v>RESBDGSATNewREF___FRTSTDELC_23</v>
      </c>
      <c r="C86" t="s">
        <v>10</v>
      </c>
      <c r="D86" t="s">
        <v>11</v>
      </c>
      <c r="E86" t="s">
        <v>19</v>
      </c>
      <c r="F86" t="s">
        <v>20</v>
      </c>
      <c r="G86" t="s">
        <v>47</v>
      </c>
      <c r="H86" t="s">
        <v>15</v>
      </c>
      <c r="I86" t="s">
        <v>48</v>
      </c>
      <c r="J86" t="s">
        <v>16</v>
      </c>
      <c r="K86" t="s">
        <v>24</v>
      </c>
      <c r="L86">
        <v>23</v>
      </c>
      <c r="M86" s="3" t="str">
        <f t="shared" si="5"/>
        <v/>
      </c>
      <c r="N86" s="3"/>
      <c r="O86" s="3"/>
      <c r="P86" s="3"/>
      <c r="Q86" s="3"/>
      <c r="R86" s="4"/>
      <c r="S86" s="5"/>
      <c r="U86" s="3"/>
    </row>
    <row r="87" spans="1:21" x14ac:dyDescent="0.25">
      <c r="A87" t="str">
        <f t="shared" si="4"/>
        <v>NZ40-BDG-2-RESBDG</v>
      </c>
      <c r="B87" t="str">
        <f t="shared" si="3"/>
        <v>RESBDGSDENewWHSYS___STDBWP_23</v>
      </c>
      <c r="C87" t="s">
        <v>10</v>
      </c>
      <c r="D87" t="s">
        <v>11</v>
      </c>
      <c r="E87" t="s">
        <v>12</v>
      </c>
      <c r="F87" t="s">
        <v>20</v>
      </c>
      <c r="G87" t="s">
        <v>35</v>
      </c>
      <c r="H87" t="s">
        <v>42</v>
      </c>
      <c r="I87" t="s">
        <v>15</v>
      </c>
      <c r="J87" t="s">
        <v>16</v>
      </c>
      <c r="K87" t="s">
        <v>45</v>
      </c>
      <c r="L87">
        <v>23</v>
      </c>
      <c r="M87" s="3">
        <f t="shared" si="5"/>
        <v>0</v>
      </c>
      <c r="N87" s="3"/>
      <c r="O87" s="3"/>
      <c r="P87" s="3"/>
      <c r="Q87" s="3"/>
      <c r="R87" s="4"/>
      <c r="S87" s="5"/>
      <c r="U87" s="3"/>
    </row>
    <row r="88" spans="1:21" x14ac:dyDescent="0.25">
      <c r="A88" t="str">
        <f t="shared" si="4"/>
        <v>NZ40-BDG-2-RESBDG</v>
      </c>
      <c r="B88" t="str">
        <f t="shared" si="3"/>
        <v>RESBDGSATNewWHSYS___STDKER_23</v>
      </c>
      <c r="C88" t="s">
        <v>10</v>
      </c>
      <c r="D88" t="s">
        <v>11</v>
      </c>
      <c r="E88" t="s">
        <v>19</v>
      </c>
      <c r="F88" t="s">
        <v>20</v>
      </c>
      <c r="G88" t="s">
        <v>35</v>
      </c>
      <c r="H88" t="s">
        <v>42</v>
      </c>
      <c r="I88" t="s">
        <v>15</v>
      </c>
      <c r="J88" t="s">
        <v>16</v>
      </c>
      <c r="K88" t="s">
        <v>49</v>
      </c>
      <c r="L88">
        <v>23</v>
      </c>
      <c r="M88" s="3">
        <f t="shared" si="5"/>
        <v>0</v>
      </c>
      <c r="N88" s="3"/>
      <c r="O88" s="3"/>
      <c r="P88" s="3"/>
      <c r="Q88" s="3"/>
      <c r="R88" s="4"/>
      <c r="S88" s="5"/>
      <c r="U88" s="3"/>
    </row>
    <row r="89" spans="1:21" x14ac:dyDescent="0.25">
      <c r="A89" t="str">
        <f t="shared" si="4"/>
        <v>NZ40-BDG-2-RESBDG</v>
      </c>
      <c r="B89" t="str">
        <f t="shared" si="3"/>
        <v>RESBDGAPANewREF___FRTSTDELC_23</v>
      </c>
      <c r="C89" t="s">
        <v>10</v>
      </c>
      <c r="D89" t="s">
        <v>11</v>
      </c>
      <c r="E89" t="s">
        <v>17</v>
      </c>
      <c r="F89" t="s">
        <v>20</v>
      </c>
      <c r="G89" t="s">
        <v>47</v>
      </c>
      <c r="H89" t="s">
        <v>15</v>
      </c>
      <c r="I89" t="s">
        <v>48</v>
      </c>
      <c r="J89" t="s">
        <v>16</v>
      </c>
      <c r="K89" t="s">
        <v>24</v>
      </c>
      <c r="L89">
        <v>23</v>
      </c>
      <c r="M89" s="3" t="str">
        <f t="shared" si="5"/>
        <v/>
      </c>
      <c r="N89" s="3"/>
      <c r="O89" s="3"/>
      <c r="P89" s="3"/>
      <c r="Q89" s="3"/>
      <c r="R89" s="4"/>
      <c r="S89" s="5"/>
      <c r="U89" s="3"/>
    </row>
    <row r="90" spans="1:21" x14ac:dyDescent="0.25">
      <c r="A90" t="str">
        <f t="shared" si="4"/>
        <v>NZ40-BDG-2-RESBDG</v>
      </c>
      <c r="B90" t="str">
        <f t="shared" si="3"/>
        <v>RESBDGAPANewWHSYS___STDLFO_23</v>
      </c>
      <c r="C90" t="s">
        <v>10</v>
      </c>
      <c r="D90" t="s">
        <v>11</v>
      </c>
      <c r="E90" t="s">
        <v>17</v>
      </c>
      <c r="F90" t="s">
        <v>20</v>
      </c>
      <c r="G90" t="s">
        <v>35</v>
      </c>
      <c r="H90" t="s">
        <v>42</v>
      </c>
      <c r="I90" t="s">
        <v>15</v>
      </c>
      <c r="J90" t="s">
        <v>16</v>
      </c>
      <c r="K90" t="s">
        <v>46</v>
      </c>
      <c r="L90">
        <v>23</v>
      </c>
      <c r="M90" s="3">
        <f t="shared" si="5"/>
        <v>0</v>
      </c>
      <c r="N90" s="3"/>
      <c r="O90" s="3"/>
      <c r="P90" s="3"/>
      <c r="Q90" s="3"/>
      <c r="R90" s="4"/>
      <c r="S90" s="5"/>
      <c r="U90" s="3"/>
    </row>
    <row r="91" spans="1:21" x14ac:dyDescent="0.25">
      <c r="A91" t="str">
        <f t="shared" si="4"/>
        <v>NZ40-BDG-2-RESBDG</v>
      </c>
      <c r="B91" t="str">
        <f t="shared" si="3"/>
        <v>RESBDGSATOldWHSYS___STDBMA_23</v>
      </c>
      <c r="C91" t="s">
        <v>10</v>
      </c>
      <c r="D91" t="s">
        <v>11</v>
      </c>
      <c r="E91" t="s">
        <v>19</v>
      </c>
      <c r="F91" t="s">
        <v>13</v>
      </c>
      <c r="G91" t="s">
        <v>35</v>
      </c>
      <c r="H91" t="s">
        <v>42</v>
      </c>
      <c r="I91" t="s">
        <v>15</v>
      </c>
      <c r="J91" t="s">
        <v>16</v>
      </c>
      <c r="K91" t="s">
        <v>44</v>
      </c>
      <c r="L91">
        <v>23</v>
      </c>
      <c r="M91" s="3">
        <f t="shared" si="5"/>
        <v>0</v>
      </c>
      <c r="N91" s="3"/>
      <c r="O91" s="3"/>
      <c r="P91" s="3"/>
      <c r="Q91" s="3"/>
      <c r="R91" s="4"/>
      <c r="S91" s="5"/>
      <c r="U91" s="3"/>
    </row>
    <row r="92" spans="1:21" x14ac:dyDescent="0.25">
      <c r="A92" t="str">
        <f t="shared" si="4"/>
        <v>NZ40-BDG-2-RESBDG</v>
      </c>
      <c r="B92" t="str">
        <f t="shared" si="3"/>
        <v>RESBDGSATOldWHSYS___STDLFO_23</v>
      </c>
      <c r="C92" t="s">
        <v>10</v>
      </c>
      <c r="D92" t="s">
        <v>11</v>
      </c>
      <c r="E92" t="s">
        <v>19</v>
      </c>
      <c r="F92" t="s">
        <v>13</v>
      </c>
      <c r="G92" t="s">
        <v>35</v>
      </c>
      <c r="H92" t="s">
        <v>42</v>
      </c>
      <c r="I92" t="s">
        <v>15</v>
      </c>
      <c r="J92" t="s">
        <v>16</v>
      </c>
      <c r="K92" t="s">
        <v>46</v>
      </c>
      <c r="L92">
        <v>23</v>
      </c>
      <c r="M92" s="3">
        <f t="shared" si="5"/>
        <v>0</v>
      </c>
      <c r="N92" s="3"/>
      <c r="O92" s="3"/>
      <c r="P92" s="3"/>
      <c r="Q92" s="3"/>
      <c r="R92" s="4"/>
      <c r="S92" s="5"/>
      <c r="U92" s="3"/>
    </row>
    <row r="93" spans="1:21" x14ac:dyDescent="0.25">
      <c r="A93" t="str">
        <f t="shared" si="4"/>
        <v>NZ40-BDG-2-RESBDG</v>
      </c>
      <c r="B93" t="str">
        <f t="shared" si="3"/>
        <v>RESBDGSDENewWHSYS___STDKER_23</v>
      </c>
      <c r="C93" t="s">
        <v>10</v>
      </c>
      <c r="D93" t="s">
        <v>11</v>
      </c>
      <c r="E93" t="s">
        <v>12</v>
      </c>
      <c r="F93" t="s">
        <v>20</v>
      </c>
      <c r="G93" t="s">
        <v>35</v>
      </c>
      <c r="H93" t="s">
        <v>42</v>
      </c>
      <c r="I93" t="s">
        <v>15</v>
      </c>
      <c r="J93" t="s">
        <v>16</v>
      </c>
      <c r="K93" t="s">
        <v>49</v>
      </c>
      <c r="L93">
        <v>23</v>
      </c>
      <c r="M93" s="3">
        <f t="shared" si="5"/>
        <v>0</v>
      </c>
      <c r="N93" s="3"/>
      <c r="O93" s="3"/>
      <c r="P93" s="3"/>
      <c r="Q93" s="3"/>
      <c r="R93" s="4"/>
      <c r="S93" s="5"/>
      <c r="U93" s="3"/>
    </row>
    <row r="94" spans="1:21" x14ac:dyDescent="0.25">
      <c r="A94" t="str">
        <f t="shared" si="4"/>
        <v>NZ40-BDG-2-RESBDG</v>
      </c>
      <c r="B94" t="str">
        <f t="shared" si="3"/>
        <v>RESBDGSATOldWHSYS___STDBWP_23</v>
      </c>
      <c r="C94" t="s">
        <v>10</v>
      </c>
      <c r="D94" t="s">
        <v>11</v>
      </c>
      <c r="E94" t="s">
        <v>19</v>
      </c>
      <c r="F94" t="s">
        <v>13</v>
      </c>
      <c r="G94" t="s">
        <v>35</v>
      </c>
      <c r="H94" t="s">
        <v>42</v>
      </c>
      <c r="I94" t="s">
        <v>15</v>
      </c>
      <c r="J94" t="s">
        <v>16</v>
      </c>
      <c r="K94" t="s">
        <v>45</v>
      </c>
      <c r="L94">
        <v>23</v>
      </c>
      <c r="M94" s="3">
        <f t="shared" si="5"/>
        <v>0</v>
      </c>
      <c r="N94" s="3"/>
      <c r="O94" s="3"/>
      <c r="P94" s="3"/>
      <c r="Q94" s="3"/>
      <c r="R94" s="4"/>
      <c r="S94" s="5"/>
      <c r="U94" s="3"/>
    </row>
    <row r="95" spans="1:21" x14ac:dyDescent="0.25">
      <c r="A95" t="str">
        <f t="shared" si="4"/>
        <v>NZ40-BDG-2-RESBDG</v>
      </c>
      <c r="B95" t="str">
        <f t="shared" si="3"/>
        <v>RESBDGSDEOldWHSYS___STDBMA_23</v>
      </c>
      <c r="C95" t="s">
        <v>10</v>
      </c>
      <c r="D95" t="s">
        <v>11</v>
      </c>
      <c r="E95" t="s">
        <v>12</v>
      </c>
      <c r="F95" t="s">
        <v>13</v>
      </c>
      <c r="G95" t="s">
        <v>35</v>
      </c>
      <c r="H95" t="s">
        <v>42</v>
      </c>
      <c r="I95" t="s">
        <v>15</v>
      </c>
      <c r="J95" t="s">
        <v>16</v>
      </c>
      <c r="K95" t="s">
        <v>44</v>
      </c>
      <c r="L95">
        <v>23</v>
      </c>
      <c r="M95" s="3">
        <f t="shared" si="5"/>
        <v>0</v>
      </c>
      <c r="N95" s="3"/>
      <c r="O95" s="3"/>
      <c r="P95" s="3"/>
      <c r="Q95" s="3"/>
      <c r="R95" s="4"/>
      <c r="S95" s="5"/>
      <c r="U95" s="3"/>
    </row>
    <row r="96" spans="1:21" x14ac:dyDescent="0.25">
      <c r="A96" t="str">
        <f t="shared" si="4"/>
        <v>NZ40-BDG-2-RESBDG</v>
      </c>
      <c r="B96" t="str">
        <f t="shared" si="3"/>
        <v>RESBDGSDEOldWHSYS___STDLFO_23</v>
      </c>
      <c r="C96" t="s">
        <v>10</v>
      </c>
      <c r="D96" t="s">
        <v>11</v>
      </c>
      <c r="E96" t="s">
        <v>12</v>
      </c>
      <c r="F96" t="s">
        <v>13</v>
      </c>
      <c r="G96" t="s">
        <v>35</v>
      </c>
      <c r="H96" t="s">
        <v>42</v>
      </c>
      <c r="I96" t="s">
        <v>15</v>
      </c>
      <c r="J96" t="s">
        <v>16</v>
      </c>
      <c r="K96" t="s">
        <v>46</v>
      </c>
      <c r="L96">
        <v>23</v>
      </c>
      <c r="M96" s="3">
        <f t="shared" si="5"/>
        <v>0</v>
      </c>
      <c r="N96" s="3"/>
      <c r="O96" s="3"/>
      <c r="P96" s="3"/>
      <c r="Q96" s="3"/>
      <c r="R96" s="4"/>
      <c r="S96" s="5"/>
      <c r="U96" s="3"/>
    </row>
    <row r="97" spans="1:21" x14ac:dyDescent="0.25">
      <c r="A97" t="str">
        <f t="shared" si="4"/>
        <v>NZ40-BDG-2-RESBDG</v>
      </c>
      <c r="B97" t="str">
        <f t="shared" si="3"/>
        <v>RESBDGAPANewWHSYS___STDBMA_23</v>
      </c>
      <c r="C97" t="s">
        <v>10</v>
      </c>
      <c r="D97" t="s">
        <v>11</v>
      </c>
      <c r="E97" t="s">
        <v>17</v>
      </c>
      <c r="F97" t="s">
        <v>20</v>
      </c>
      <c r="G97" t="s">
        <v>35</v>
      </c>
      <c r="H97" t="s">
        <v>42</v>
      </c>
      <c r="I97" t="s">
        <v>15</v>
      </c>
      <c r="J97" t="s">
        <v>16</v>
      </c>
      <c r="K97" t="s">
        <v>44</v>
      </c>
      <c r="L97">
        <v>23</v>
      </c>
      <c r="M97" s="3">
        <f t="shared" si="5"/>
        <v>0</v>
      </c>
      <c r="N97" s="3"/>
      <c r="O97" s="3"/>
      <c r="P97" s="3"/>
      <c r="Q97" s="3"/>
      <c r="R97" s="4"/>
      <c r="S97" s="5"/>
      <c r="U97" s="3"/>
    </row>
    <row r="98" spans="1:21" x14ac:dyDescent="0.25">
      <c r="A98" t="str">
        <f t="shared" si="4"/>
        <v>NZ40-BDG-2-RESBDG</v>
      </c>
      <c r="B98" t="str">
        <f t="shared" si="3"/>
        <v>RESBDGSDEOldSHFUR___HIGPRO_23</v>
      </c>
      <c r="C98" t="s">
        <v>10</v>
      </c>
      <c r="D98" t="s">
        <v>11</v>
      </c>
      <c r="E98" t="s">
        <v>12</v>
      </c>
      <c r="F98" t="s">
        <v>13</v>
      </c>
      <c r="G98" t="s">
        <v>14</v>
      </c>
      <c r="H98" t="s">
        <v>34</v>
      </c>
      <c r="I98" t="s">
        <v>15</v>
      </c>
      <c r="J98" t="s">
        <v>18</v>
      </c>
      <c r="K98" t="s">
        <v>43</v>
      </c>
      <c r="L98">
        <v>23</v>
      </c>
      <c r="M98" s="3">
        <f t="shared" si="5"/>
        <v>0</v>
      </c>
      <c r="N98" s="3"/>
      <c r="O98" s="3"/>
      <c r="P98" s="3"/>
      <c r="Q98" s="3"/>
      <c r="R98" s="4"/>
      <c r="S98" s="5"/>
      <c r="U98" s="3"/>
    </row>
    <row r="99" spans="1:21" x14ac:dyDescent="0.25">
      <c r="A99" t="str">
        <f t="shared" si="4"/>
        <v>NZ40-BDG-2-RESBDG</v>
      </c>
      <c r="B99" t="str">
        <f t="shared" si="3"/>
        <v>RESBDGSDEOldWHSYS___STDBWP_23</v>
      </c>
      <c r="C99" t="s">
        <v>10</v>
      </c>
      <c r="D99" t="s">
        <v>11</v>
      </c>
      <c r="E99" t="s">
        <v>12</v>
      </c>
      <c r="F99" t="s">
        <v>13</v>
      </c>
      <c r="G99" t="s">
        <v>35</v>
      </c>
      <c r="H99" t="s">
        <v>42</v>
      </c>
      <c r="I99" t="s">
        <v>15</v>
      </c>
      <c r="J99" t="s">
        <v>16</v>
      </c>
      <c r="K99" t="s">
        <v>45</v>
      </c>
      <c r="L99">
        <v>23</v>
      </c>
      <c r="M99" s="3">
        <f t="shared" si="5"/>
        <v>0</v>
      </c>
      <c r="N99" s="3"/>
      <c r="O99" s="3"/>
      <c r="P99" s="3"/>
      <c r="Q99" s="3"/>
      <c r="R99" s="4"/>
      <c r="S99" s="5"/>
      <c r="U99" s="3"/>
    </row>
    <row r="100" spans="1:21" x14ac:dyDescent="0.25">
      <c r="A100" t="str">
        <f t="shared" si="4"/>
        <v>NZ40-BDG-2-RESBDG</v>
      </c>
      <c r="B100" t="str">
        <f t="shared" si="3"/>
        <v>RESBDGAPAOldSHFUR___HIGPRO_23</v>
      </c>
      <c r="C100" t="s">
        <v>10</v>
      </c>
      <c r="D100" t="s">
        <v>11</v>
      </c>
      <c r="E100" t="s">
        <v>17</v>
      </c>
      <c r="F100" t="s">
        <v>13</v>
      </c>
      <c r="G100" t="s">
        <v>14</v>
      </c>
      <c r="H100" t="s">
        <v>34</v>
      </c>
      <c r="I100" t="s">
        <v>15</v>
      </c>
      <c r="J100" t="s">
        <v>18</v>
      </c>
      <c r="K100" t="s">
        <v>43</v>
      </c>
      <c r="L100">
        <v>23</v>
      </c>
      <c r="M100" s="3">
        <f t="shared" si="5"/>
        <v>0</v>
      </c>
      <c r="N100" s="3"/>
      <c r="O100" s="3"/>
      <c r="P100" s="3"/>
      <c r="Q100" s="3"/>
      <c r="R100" s="4"/>
      <c r="S100" s="5"/>
      <c r="U100" s="3"/>
    </row>
    <row r="101" spans="1:21" x14ac:dyDescent="0.25">
      <c r="A101" t="str">
        <f t="shared" si="4"/>
        <v>NZ40-BDG-2-RESBDG</v>
      </c>
      <c r="B101" t="str">
        <f t="shared" si="3"/>
        <v>RESBDGAPANewWHSYS___STDBWP_23</v>
      </c>
      <c r="C101" t="s">
        <v>10</v>
      </c>
      <c r="D101" t="s">
        <v>11</v>
      </c>
      <c r="E101" t="s">
        <v>17</v>
      </c>
      <c r="F101" t="s">
        <v>20</v>
      </c>
      <c r="G101" t="s">
        <v>35</v>
      </c>
      <c r="H101" t="s">
        <v>42</v>
      </c>
      <c r="I101" t="s">
        <v>15</v>
      </c>
      <c r="J101" t="s">
        <v>16</v>
      </c>
      <c r="K101" t="s">
        <v>45</v>
      </c>
      <c r="L101">
        <v>23</v>
      </c>
      <c r="M101" s="3">
        <f t="shared" si="5"/>
        <v>0</v>
      </c>
      <c r="N101" s="3"/>
      <c r="O101" s="3"/>
      <c r="P101" s="3"/>
      <c r="Q101" s="3"/>
      <c r="R101" s="4"/>
      <c r="S101" s="5"/>
      <c r="U101" s="3"/>
    </row>
    <row r="102" spans="1:21" x14ac:dyDescent="0.25">
      <c r="A102" t="str">
        <f t="shared" si="4"/>
        <v>NZ40-BDG-2-RESBDG</v>
      </c>
      <c r="B102" t="str">
        <f t="shared" si="3"/>
        <v>RESBDGAPANewWHSYS___STDKER_23</v>
      </c>
      <c r="C102" t="s">
        <v>10</v>
      </c>
      <c r="D102" t="s">
        <v>11</v>
      </c>
      <c r="E102" t="s">
        <v>17</v>
      </c>
      <c r="F102" t="s">
        <v>20</v>
      </c>
      <c r="G102" t="s">
        <v>35</v>
      </c>
      <c r="H102" t="s">
        <v>42</v>
      </c>
      <c r="I102" t="s">
        <v>15</v>
      </c>
      <c r="J102" t="s">
        <v>16</v>
      </c>
      <c r="K102" t="s">
        <v>49</v>
      </c>
      <c r="L102">
        <v>23</v>
      </c>
      <c r="M102" s="3">
        <f t="shared" si="5"/>
        <v>0</v>
      </c>
      <c r="N102" s="3"/>
      <c r="O102" s="3"/>
      <c r="P102" s="3"/>
      <c r="Q102" s="3"/>
      <c r="R102" s="4"/>
      <c r="S102" s="5"/>
      <c r="U102" s="3"/>
    </row>
    <row r="103" spans="1:21" x14ac:dyDescent="0.25">
      <c r="A103" t="str">
        <f t="shared" si="4"/>
        <v>NZ40-BDG-2-RESBDG</v>
      </c>
      <c r="B103" t="str">
        <f t="shared" si="3"/>
        <v>RESBDGAPAOldWHSYS___STDBMA_23</v>
      </c>
      <c r="C103" t="s">
        <v>10</v>
      </c>
      <c r="D103" t="s">
        <v>11</v>
      </c>
      <c r="E103" t="s">
        <v>17</v>
      </c>
      <c r="F103" t="s">
        <v>13</v>
      </c>
      <c r="G103" t="s">
        <v>35</v>
      </c>
      <c r="H103" t="s">
        <v>42</v>
      </c>
      <c r="I103" t="s">
        <v>15</v>
      </c>
      <c r="J103" t="s">
        <v>16</v>
      </c>
      <c r="K103" t="s">
        <v>44</v>
      </c>
      <c r="L103">
        <v>23</v>
      </c>
      <c r="M103" s="3">
        <f t="shared" si="5"/>
        <v>0</v>
      </c>
      <c r="N103" s="3"/>
      <c r="O103" s="3"/>
      <c r="P103" s="3"/>
      <c r="Q103" s="3"/>
      <c r="R103" s="4"/>
      <c r="S103" s="5"/>
      <c r="U103" s="3"/>
    </row>
    <row r="104" spans="1:21" x14ac:dyDescent="0.25">
      <c r="A104" t="str">
        <f t="shared" si="4"/>
        <v>NZ40-BDG-2-RESBDG</v>
      </c>
      <c r="B104" t="str">
        <f t="shared" si="3"/>
        <v>RESBDGAPAOldWHSYS___STDLFO_23</v>
      </c>
      <c r="C104" t="s">
        <v>10</v>
      </c>
      <c r="D104" t="s">
        <v>11</v>
      </c>
      <c r="E104" t="s">
        <v>17</v>
      </c>
      <c r="F104" t="s">
        <v>13</v>
      </c>
      <c r="G104" t="s">
        <v>35</v>
      </c>
      <c r="H104" t="s">
        <v>42</v>
      </c>
      <c r="I104" t="s">
        <v>15</v>
      </c>
      <c r="J104" t="s">
        <v>16</v>
      </c>
      <c r="K104" t="s">
        <v>46</v>
      </c>
      <c r="L104">
        <v>23</v>
      </c>
      <c r="M104" s="3">
        <f t="shared" si="5"/>
        <v>0</v>
      </c>
      <c r="N104" s="3"/>
      <c r="O104" s="3"/>
      <c r="P104" s="3"/>
      <c r="Q104" s="3"/>
      <c r="R104" s="4"/>
      <c r="S104" s="5"/>
      <c r="U104" s="3"/>
    </row>
    <row r="105" spans="1:21" x14ac:dyDescent="0.25">
      <c r="A105" t="str">
        <f t="shared" si="4"/>
        <v>NZ40-BDG-2-RESBDG</v>
      </c>
      <c r="B105" t="str">
        <f t="shared" si="3"/>
        <v>RESBDGSATOldSHFUR___HIGPRO_23</v>
      </c>
      <c r="C105" t="s">
        <v>10</v>
      </c>
      <c r="D105" t="s">
        <v>11</v>
      </c>
      <c r="E105" t="s">
        <v>19</v>
      </c>
      <c r="F105" t="s">
        <v>13</v>
      </c>
      <c r="G105" t="s">
        <v>14</v>
      </c>
      <c r="H105" t="s">
        <v>34</v>
      </c>
      <c r="I105" t="s">
        <v>15</v>
      </c>
      <c r="J105" t="s">
        <v>18</v>
      </c>
      <c r="K105" t="s">
        <v>43</v>
      </c>
      <c r="L105">
        <v>23</v>
      </c>
      <c r="M105" s="3">
        <f t="shared" si="5"/>
        <v>0</v>
      </c>
      <c r="N105" s="3"/>
      <c r="O105" s="3"/>
      <c r="P105" s="3"/>
      <c r="Q105" s="3"/>
      <c r="R105" s="4"/>
      <c r="S105" s="5"/>
      <c r="U105" s="3"/>
    </row>
    <row r="106" spans="1:21" x14ac:dyDescent="0.25">
      <c r="A106" t="str">
        <f t="shared" si="4"/>
        <v>NZ40-BDG-2-RESBDG</v>
      </c>
      <c r="B106" t="str">
        <f t="shared" ref="B106:B169" si="6">C106&amp;D106&amp;E106&amp;F106&amp;G106&amp;H106&amp;I106&amp;J106&amp;K106&amp;"_"&amp;L106</f>
        <v>RESBDGSATOldWHSYS___STDKER_23</v>
      </c>
      <c r="C106" t="s">
        <v>10</v>
      </c>
      <c r="D106" t="s">
        <v>11</v>
      </c>
      <c r="E106" t="s">
        <v>19</v>
      </c>
      <c r="F106" t="s">
        <v>13</v>
      </c>
      <c r="G106" t="s">
        <v>35</v>
      </c>
      <c r="H106" t="s">
        <v>42</v>
      </c>
      <c r="I106" t="s">
        <v>15</v>
      </c>
      <c r="J106" t="s">
        <v>16</v>
      </c>
      <c r="K106" t="s">
        <v>49</v>
      </c>
      <c r="L106">
        <v>23</v>
      </c>
      <c r="M106" s="3">
        <f t="shared" si="5"/>
        <v>0</v>
      </c>
      <c r="N106" s="3"/>
      <c r="O106" s="3"/>
      <c r="P106" s="3"/>
      <c r="Q106" s="3"/>
      <c r="R106" s="4"/>
      <c r="S106" s="5"/>
      <c r="U106" s="3"/>
    </row>
    <row r="107" spans="1:21" x14ac:dyDescent="0.25">
      <c r="A107" t="str">
        <f t="shared" si="4"/>
        <v>NZ40-BDG-2-RESBDG</v>
      </c>
      <c r="B107" t="str">
        <f t="shared" si="6"/>
        <v>RESBDGAPAOldWHSYS___STDBWP_23</v>
      </c>
      <c r="C107" t="s">
        <v>10</v>
      </c>
      <c r="D107" t="s">
        <v>11</v>
      </c>
      <c r="E107" t="s">
        <v>17</v>
      </c>
      <c r="F107" t="s">
        <v>13</v>
      </c>
      <c r="G107" t="s">
        <v>35</v>
      </c>
      <c r="H107" t="s">
        <v>42</v>
      </c>
      <c r="I107" t="s">
        <v>15</v>
      </c>
      <c r="J107" t="s">
        <v>16</v>
      </c>
      <c r="K107" t="s">
        <v>45</v>
      </c>
      <c r="L107">
        <v>23</v>
      </c>
      <c r="M107" s="3">
        <f t="shared" si="5"/>
        <v>0</v>
      </c>
      <c r="N107" s="3"/>
      <c r="O107" s="3"/>
      <c r="P107" s="3"/>
      <c r="Q107" s="3"/>
      <c r="R107" s="4"/>
      <c r="S107" s="5"/>
      <c r="U107" s="3"/>
    </row>
    <row r="108" spans="1:21" x14ac:dyDescent="0.25">
      <c r="A108" t="str">
        <f t="shared" si="4"/>
        <v>NZ40-BDG-2-RESBDG</v>
      </c>
      <c r="B108" t="str">
        <f t="shared" si="6"/>
        <v>RESBDGSATNewCWA___CBSTDELC_23</v>
      </c>
      <c r="C108" t="s">
        <v>10</v>
      </c>
      <c r="D108" t="s">
        <v>11</v>
      </c>
      <c r="E108" t="s">
        <v>19</v>
      </c>
      <c r="F108" t="s">
        <v>20</v>
      </c>
      <c r="G108" t="s">
        <v>21</v>
      </c>
      <c r="H108" t="s">
        <v>15</v>
      </c>
      <c r="I108" t="s">
        <v>22</v>
      </c>
      <c r="J108" t="s">
        <v>16</v>
      </c>
      <c r="K108" t="s">
        <v>24</v>
      </c>
      <c r="L108">
        <v>23</v>
      </c>
      <c r="M108" s="3" t="str">
        <f t="shared" si="5"/>
        <v/>
      </c>
      <c r="N108" s="3"/>
      <c r="O108" s="3"/>
      <c r="P108" s="3"/>
      <c r="Q108" s="3"/>
      <c r="R108" s="4"/>
      <c r="S108" s="5"/>
      <c r="U108" s="3"/>
    </row>
    <row r="109" spans="1:21" x14ac:dyDescent="0.25">
      <c r="A109" t="str">
        <f t="shared" si="4"/>
        <v>NZ40-BDG-2-RESBDG</v>
      </c>
      <c r="B109" t="str">
        <f t="shared" si="6"/>
        <v>RESBDGSDENewSHHEP___ESRELC_23</v>
      </c>
      <c r="C109" t="s">
        <v>10</v>
      </c>
      <c r="D109" t="s">
        <v>11</v>
      </c>
      <c r="E109" t="s">
        <v>12</v>
      </c>
      <c r="F109" t="s">
        <v>20</v>
      </c>
      <c r="G109" t="s">
        <v>14</v>
      </c>
      <c r="H109" t="s">
        <v>50</v>
      </c>
      <c r="I109" t="s">
        <v>15</v>
      </c>
      <c r="J109" t="s">
        <v>23</v>
      </c>
      <c r="K109" t="s">
        <v>24</v>
      </c>
      <c r="L109">
        <v>23</v>
      </c>
      <c r="M109" s="3" t="str">
        <f t="shared" si="5"/>
        <v/>
      </c>
      <c r="N109" s="3"/>
      <c r="O109" s="3"/>
      <c r="P109" s="3"/>
      <c r="Q109" s="3"/>
      <c r="R109" s="4"/>
      <c r="S109" s="5"/>
      <c r="U109" s="3"/>
    </row>
    <row r="110" spans="1:21" x14ac:dyDescent="0.25">
      <c r="A110" t="str">
        <f t="shared" si="4"/>
        <v>NZ40-BDG-2-RESBDG</v>
      </c>
      <c r="B110" t="str">
        <f t="shared" si="6"/>
        <v>RESBDGSATNewSCWA___ESRELC_23</v>
      </c>
      <c r="C110" t="s">
        <v>10</v>
      </c>
      <c r="D110" t="s">
        <v>11</v>
      </c>
      <c r="E110" t="s">
        <v>19</v>
      </c>
      <c r="F110" t="s">
        <v>20</v>
      </c>
      <c r="G110" t="s">
        <v>37</v>
      </c>
      <c r="H110" t="s">
        <v>39</v>
      </c>
      <c r="I110" t="s">
        <v>15</v>
      </c>
      <c r="J110" t="s">
        <v>23</v>
      </c>
      <c r="K110" t="s">
        <v>24</v>
      </c>
      <c r="L110">
        <v>23</v>
      </c>
      <c r="M110" s="3" t="str">
        <f t="shared" si="5"/>
        <v/>
      </c>
      <c r="N110" s="3"/>
      <c r="O110" s="3"/>
      <c r="P110" s="3"/>
      <c r="Q110" s="3"/>
      <c r="R110" s="4"/>
      <c r="S110" s="5"/>
      <c r="U110" s="3"/>
    </row>
    <row r="111" spans="1:21" x14ac:dyDescent="0.25">
      <c r="A111" t="str">
        <f t="shared" si="4"/>
        <v>NZ40-BDG-2-RESBDG</v>
      </c>
      <c r="B111" t="str">
        <f t="shared" si="6"/>
        <v>RESBDGSDEOldWHSYS___STDKER_23</v>
      </c>
      <c r="C111" t="s">
        <v>10</v>
      </c>
      <c r="D111" t="s">
        <v>11</v>
      </c>
      <c r="E111" t="s">
        <v>12</v>
      </c>
      <c r="F111" t="s">
        <v>13</v>
      </c>
      <c r="G111" t="s">
        <v>35</v>
      </c>
      <c r="H111" t="s">
        <v>42</v>
      </c>
      <c r="I111" t="s">
        <v>15</v>
      </c>
      <c r="J111" t="s">
        <v>16</v>
      </c>
      <c r="K111" t="s">
        <v>49</v>
      </c>
      <c r="L111">
        <v>23</v>
      </c>
      <c r="M111" s="3">
        <f t="shared" si="5"/>
        <v>0</v>
      </c>
      <c r="N111" s="3"/>
      <c r="O111" s="3"/>
      <c r="P111" s="3"/>
      <c r="Q111" s="3"/>
      <c r="R111" s="4"/>
      <c r="S111" s="5"/>
      <c r="U111" s="3"/>
    </row>
    <row r="112" spans="1:21" x14ac:dyDescent="0.25">
      <c r="A112" t="str">
        <f t="shared" si="4"/>
        <v>NZ40-BDG-2-RESBDG</v>
      </c>
      <c r="B112" t="str">
        <f t="shared" si="6"/>
        <v>RESBDGSATNewLIFLUT5HIGELC_23</v>
      </c>
      <c r="C112" t="s">
        <v>10</v>
      </c>
      <c r="D112" t="s">
        <v>11</v>
      </c>
      <c r="E112" t="s">
        <v>19</v>
      </c>
      <c r="F112" t="s">
        <v>20</v>
      </c>
      <c r="G112" t="s">
        <v>25</v>
      </c>
      <c r="H112" t="s">
        <v>26</v>
      </c>
      <c r="I112" t="s">
        <v>27</v>
      </c>
      <c r="J112" t="s">
        <v>18</v>
      </c>
      <c r="K112" t="s">
        <v>24</v>
      </c>
      <c r="L112">
        <v>23</v>
      </c>
      <c r="M112" s="3" t="str">
        <f t="shared" si="5"/>
        <v/>
      </c>
      <c r="N112" s="3"/>
      <c r="O112" s="3"/>
      <c r="P112" s="3"/>
      <c r="Q112" s="3"/>
      <c r="R112" s="4"/>
      <c r="S112" s="5"/>
      <c r="U112" s="3"/>
    </row>
    <row r="113" spans="1:21" x14ac:dyDescent="0.25">
      <c r="A113" t="str">
        <f t="shared" si="4"/>
        <v>NZ40-BDG-2-RESBDG</v>
      </c>
      <c r="B113" t="str">
        <f t="shared" si="6"/>
        <v>RESBDGSATNewSHFUR___STDNGA_23</v>
      </c>
      <c r="C113" t="s">
        <v>10</v>
      </c>
      <c r="D113" t="s">
        <v>11</v>
      </c>
      <c r="E113" t="s">
        <v>19</v>
      </c>
      <c r="F113" t="s">
        <v>20</v>
      </c>
      <c r="G113" t="s">
        <v>14</v>
      </c>
      <c r="H113" t="s">
        <v>34</v>
      </c>
      <c r="I113" t="s">
        <v>15</v>
      </c>
      <c r="J113" t="s">
        <v>16</v>
      </c>
      <c r="K113" t="s">
        <v>29</v>
      </c>
      <c r="L113">
        <v>23</v>
      </c>
      <c r="M113" s="3">
        <f t="shared" si="5"/>
        <v>0</v>
      </c>
      <c r="N113" s="3"/>
      <c r="O113" s="3"/>
      <c r="P113" s="3"/>
      <c r="Q113" s="3"/>
      <c r="R113" s="4"/>
      <c r="S113" s="5"/>
      <c r="U113" s="3"/>
    </row>
    <row r="114" spans="1:21" x14ac:dyDescent="0.25">
      <c r="A114" t="str">
        <f t="shared" si="4"/>
        <v>NZ40-BDG-2-RESBDG</v>
      </c>
      <c r="B114" t="str">
        <f t="shared" si="6"/>
        <v>RESBDGSATNewSHPLT1000WSTDELC_23</v>
      </c>
      <c r="C114" t="s">
        <v>10</v>
      </c>
      <c r="D114" t="s">
        <v>11</v>
      </c>
      <c r="E114" t="s">
        <v>19</v>
      </c>
      <c r="F114" t="s">
        <v>20</v>
      </c>
      <c r="G114" t="s">
        <v>14</v>
      </c>
      <c r="H114" t="s">
        <v>40</v>
      </c>
      <c r="I114" t="s">
        <v>51</v>
      </c>
      <c r="J114" t="s">
        <v>16</v>
      </c>
      <c r="K114" t="s">
        <v>24</v>
      </c>
      <c r="L114">
        <v>23</v>
      </c>
      <c r="M114" s="3" t="str">
        <f t="shared" si="5"/>
        <v/>
      </c>
      <c r="N114" s="3"/>
      <c r="O114" s="3"/>
      <c r="P114" s="3"/>
      <c r="Q114" s="3"/>
      <c r="R114" s="4"/>
      <c r="S114" s="5"/>
      <c r="U114" s="3"/>
    </row>
    <row r="115" spans="1:21" x14ac:dyDescent="0.25">
      <c r="A115" t="str">
        <f t="shared" si="4"/>
        <v>NZ40-BDG-2-RESBDG</v>
      </c>
      <c r="B115" t="str">
        <f t="shared" si="6"/>
        <v>RESBDGSATNewSCWA___HIGELC_23</v>
      </c>
      <c r="C115" t="s">
        <v>10</v>
      </c>
      <c r="D115" t="s">
        <v>11</v>
      </c>
      <c r="E115" t="s">
        <v>19</v>
      </c>
      <c r="F115" t="s">
        <v>20</v>
      </c>
      <c r="G115" t="s">
        <v>37</v>
      </c>
      <c r="H115" t="s">
        <v>39</v>
      </c>
      <c r="I115" t="s">
        <v>15</v>
      </c>
      <c r="J115" t="s">
        <v>18</v>
      </c>
      <c r="K115" t="s">
        <v>24</v>
      </c>
      <c r="L115">
        <v>23</v>
      </c>
      <c r="M115" s="3" t="str">
        <f t="shared" si="5"/>
        <v/>
      </c>
      <c r="N115" s="3"/>
      <c r="O115" s="3"/>
      <c r="P115" s="3"/>
      <c r="Q115" s="3"/>
      <c r="R115" s="4"/>
      <c r="S115" s="5"/>
      <c r="U115" s="3"/>
    </row>
    <row r="116" spans="1:21" x14ac:dyDescent="0.25">
      <c r="A116" t="str">
        <f t="shared" si="4"/>
        <v>NZ40-BDG-2-RESBDG</v>
      </c>
      <c r="B116" t="str">
        <f t="shared" si="6"/>
        <v>RESBDGSATNewFRZ___CHHIGELC_23</v>
      </c>
      <c r="C116" t="s">
        <v>10</v>
      </c>
      <c r="D116" t="s">
        <v>11</v>
      </c>
      <c r="E116" t="s">
        <v>19</v>
      </c>
      <c r="F116" t="s">
        <v>20</v>
      </c>
      <c r="G116" t="s">
        <v>32</v>
      </c>
      <c r="H116" t="s">
        <v>15</v>
      </c>
      <c r="I116" t="s">
        <v>33</v>
      </c>
      <c r="J116" t="s">
        <v>18</v>
      </c>
      <c r="K116" t="s">
        <v>24</v>
      </c>
      <c r="L116">
        <v>23</v>
      </c>
      <c r="M116" s="3" t="str">
        <f t="shared" si="5"/>
        <v/>
      </c>
      <c r="N116" s="3"/>
      <c r="O116" s="3"/>
      <c r="P116" s="3"/>
      <c r="Q116" s="3"/>
      <c r="R116" s="4"/>
      <c r="S116" s="5"/>
      <c r="U116" s="3"/>
    </row>
    <row r="117" spans="1:21" x14ac:dyDescent="0.25">
      <c r="A117" t="str">
        <f t="shared" si="4"/>
        <v>NZ40-BDG-2-RESBDG</v>
      </c>
      <c r="B117" t="str">
        <f t="shared" si="6"/>
        <v>RESBDGSATOldWHSYS___STDPRO_23</v>
      </c>
      <c r="C117" t="s">
        <v>10</v>
      </c>
      <c r="D117" t="s">
        <v>11</v>
      </c>
      <c r="E117" t="s">
        <v>19</v>
      </c>
      <c r="F117" t="s">
        <v>13</v>
      </c>
      <c r="G117" t="s">
        <v>35</v>
      </c>
      <c r="H117" t="s">
        <v>42</v>
      </c>
      <c r="I117" t="s">
        <v>15</v>
      </c>
      <c r="J117" t="s">
        <v>16</v>
      </c>
      <c r="K117" t="s">
        <v>43</v>
      </c>
      <c r="L117">
        <v>23</v>
      </c>
      <c r="M117" s="3">
        <f t="shared" si="5"/>
        <v>0</v>
      </c>
      <c r="N117" s="3"/>
      <c r="O117" s="3"/>
      <c r="P117" s="3"/>
      <c r="Q117" s="3"/>
      <c r="R117" s="4"/>
      <c r="S117" s="5"/>
      <c r="U117" s="3"/>
    </row>
    <row r="118" spans="1:21" x14ac:dyDescent="0.25">
      <c r="A118" t="str">
        <f t="shared" si="4"/>
        <v>NZ40-BDG-2-RESBDG</v>
      </c>
      <c r="B118" t="str">
        <f t="shared" si="6"/>
        <v>RESBDGSATNewSCWD___ESRELC_23</v>
      </c>
      <c r="C118" t="s">
        <v>10</v>
      </c>
      <c r="D118" t="s">
        <v>11</v>
      </c>
      <c r="E118" t="s">
        <v>19</v>
      </c>
      <c r="F118" t="s">
        <v>20</v>
      </c>
      <c r="G118" t="s">
        <v>37</v>
      </c>
      <c r="H118" t="s">
        <v>38</v>
      </c>
      <c r="I118" t="s">
        <v>15</v>
      </c>
      <c r="J118" t="s">
        <v>23</v>
      </c>
      <c r="K118" t="s">
        <v>24</v>
      </c>
      <c r="L118">
        <v>23</v>
      </c>
      <c r="M118" s="3" t="str">
        <f t="shared" si="5"/>
        <v/>
      </c>
      <c r="N118" s="3"/>
      <c r="O118" s="3"/>
      <c r="P118" s="3"/>
      <c r="Q118" s="3"/>
      <c r="R118" s="4"/>
      <c r="S118" s="5"/>
      <c r="U118" s="3"/>
    </row>
    <row r="119" spans="1:21" x14ac:dyDescent="0.25">
      <c r="A119" t="str">
        <f t="shared" si="4"/>
        <v>NZ40-BDG-2-RESBDG</v>
      </c>
      <c r="B119" t="str">
        <f t="shared" si="6"/>
        <v>RESBDGSDEOldSHHEP___ESRELC_23</v>
      </c>
      <c r="C119" t="s">
        <v>10</v>
      </c>
      <c r="D119" t="s">
        <v>11</v>
      </c>
      <c r="E119" t="s">
        <v>12</v>
      </c>
      <c r="F119" t="s">
        <v>13</v>
      </c>
      <c r="G119" t="s">
        <v>14</v>
      </c>
      <c r="H119" t="s">
        <v>50</v>
      </c>
      <c r="I119" t="s">
        <v>15</v>
      </c>
      <c r="J119" t="s">
        <v>23</v>
      </c>
      <c r="K119" t="s">
        <v>24</v>
      </c>
      <c r="L119">
        <v>23</v>
      </c>
      <c r="M119" s="3" t="str">
        <f t="shared" si="5"/>
        <v/>
      </c>
      <c r="N119" s="3"/>
      <c r="O119" s="3"/>
      <c r="P119" s="3"/>
      <c r="Q119" s="3"/>
      <c r="R119" s="4"/>
      <c r="S119" s="5"/>
      <c r="U119" s="3"/>
    </row>
    <row r="120" spans="1:21" x14ac:dyDescent="0.25">
      <c r="A120" t="str">
        <f t="shared" si="4"/>
        <v>NZ40-BDG-2-RESBDG</v>
      </c>
      <c r="B120" t="str">
        <f t="shared" si="6"/>
        <v>RESBDGSATNewWHWTK___STDELC_23</v>
      </c>
      <c r="C120" t="s">
        <v>10</v>
      </c>
      <c r="D120" t="s">
        <v>11</v>
      </c>
      <c r="E120" t="s">
        <v>19</v>
      </c>
      <c r="F120" t="s">
        <v>20</v>
      </c>
      <c r="G120" t="s">
        <v>35</v>
      </c>
      <c r="H120" t="s">
        <v>36</v>
      </c>
      <c r="I120" t="s">
        <v>15</v>
      </c>
      <c r="J120" t="s">
        <v>16</v>
      </c>
      <c r="K120" t="s">
        <v>24</v>
      </c>
      <c r="L120">
        <v>23</v>
      </c>
      <c r="M120" s="3" t="str">
        <f t="shared" si="5"/>
        <v/>
      </c>
      <c r="N120" s="3"/>
      <c r="O120" s="3"/>
      <c r="P120" s="3"/>
      <c r="Q120" s="3"/>
      <c r="R120" s="4"/>
      <c r="S120" s="5"/>
      <c r="U120" s="3"/>
    </row>
    <row r="121" spans="1:21" x14ac:dyDescent="0.25">
      <c r="A121" t="str">
        <f t="shared" si="4"/>
        <v>NZ40-BDG-2-RESBDG</v>
      </c>
      <c r="B121" t="str">
        <f t="shared" si="6"/>
        <v>RESBDGSATNewFRZ___CHESRELC_23</v>
      </c>
      <c r="C121" t="s">
        <v>10</v>
      </c>
      <c r="D121" t="s">
        <v>11</v>
      </c>
      <c r="E121" t="s">
        <v>19</v>
      </c>
      <c r="F121" t="s">
        <v>20</v>
      </c>
      <c r="G121" t="s">
        <v>32</v>
      </c>
      <c r="H121" t="s">
        <v>15</v>
      </c>
      <c r="I121" t="s">
        <v>33</v>
      </c>
      <c r="J121" t="s">
        <v>23</v>
      </c>
      <c r="K121" t="s">
        <v>24</v>
      </c>
      <c r="L121">
        <v>23</v>
      </c>
      <c r="M121" s="3" t="str">
        <f t="shared" si="5"/>
        <v/>
      </c>
      <c r="N121" s="3"/>
      <c r="O121" s="3"/>
      <c r="P121" s="3"/>
      <c r="Q121" s="3"/>
      <c r="R121" s="4"/>
      <c r="S121" s="5"/>
      <c r="U121" s="3"/>
    </row>
    <row r="122" spans="1:21" x14ac:dyDescent="0.25">
      <c r="A122" t="str">
        <f t="shared" si="4"/>
        <v>NZ40-BDG-2-RESBDG</v>
      </c>
      <c r="B122" t="str">
        <f t="shared" si="6"/>
        <v>RESBDGAPANewSHHEP___ESRELC_23</v>
      </c>
      <c r="C122" t="s">
        <v>10</v>
      </c>
      <c r="D122" t="s">
        <v>11</v>
      </c>
      <c r="E122" t="s">
        <v>17</v>
      </c>
      <c r="F122" t="s">
        <v>20</v>
      </c>
      <c r="G122" t="s">
        <v>14</v>
      </c>
      <c r="H122" t="s">
        <v>50</v>
      </c>
      <c r="I122" t="s">
        <v>15</v>
      </c>
      <c r="J122" t="s">
        <v>23</v>
      </c>
      <c r="K122" t="s">
        <v>24</v>
      </c>
      <c r="L122">
        <v>23</v>
      </c>
      <c r="M122" s="3" t="str">
        <f t="shared" si="5"/>
        <v/>
      </c>
      <c r="N122" s="3"/>
      <c r="O122" s="3"/>
      <c r="P122" s="3"/>
      <c r="Q122" s="3"/>
      <c r="R122" s="4"/>
      <c r="S122" s="5"/>
      <c r="U122" s="3"/>
    </row>
    <row r="123" spans="1:21" x14ac:dyDescent="0.25">
      <c r="A123" t="str">
        <f t="shared" si="4"/>
        <v>NZ40-BDG-2-RESBDG</v>
      </c>
      <c r="B123" t="str">
        <f t="shared" si="6"/>
        <v>RESBDGAPAOldWHSYS___STDKER_23</v>
      </c>
      <c r="C123" t="s">
        <v>10</v>
      </c>
      <c r="D123" t="s">
        <v>11</v>
      </c>
      <c r="E123" t="s">
        <v>17</v>
      </c>
      <c r="F123" t="s">
        <v>13</v>
      </c>
      <c r="G123" t="s">
        <v>35</v>
      </c>
      <c r="H123" t="s">
        <v>42</v>
      </c>
      <c r="I123" t="s">
        <v>15</v>
      </c>
      <c r="J123" t="s">
        <v>16</v>
      </c>
      <c r="K123" t="s">
        <v>49</v>
      </c>
      <c r="L123">
        <v>23</v>
      </c>
      <c r="M123" s="3">
        <f t="shared" si="5"/>
        <v>0</v>
      </c>
      <c r="N123" s="3"/>
      <c r="O123" s="3"/>
      <c r="P123" s="3"/>
      <c r="Q123" s="3"/>
      <c r="R123" s="4"/>
      <c r="S123" s="5"/>
      <c r="U123" s="3"/>
    </row>
    <row r="124" spans="1:21" x14ac:dyDescent="0.25">
      <c r="A124" t="str">
        <f t="shared" si="4"/>
        <v>NZ40-BDG-2-RESBDG</v>
      </c>
      <c r="B124" t="str">
        <f t="shared" si="6"/>
        <v>RESBDGSATNewLIFLUT8STDELC_23</v>
      </c>
      <c r="C124" t="s">
        <v>10</v>
      </c>
      <c r="D124" t="s">
        <v>11</v>
      </c>
      <c r="E124" t="s">
        <v>19</v>
      </c>
      <c r="F124" t="s">
        <v>20</v>
      </c>
      <c r="G124" t="s">
        <v>25</v>
      </c>
      <c r="H124" t="s">
        <v>26</v>
      </c>
      <c r="I124" t="s">
        <v>52</v>
      </c>
      <c r="J124" t="s">
        <v>16</v>
      </c>
      <c r="K124" t="s">
        <v>24</v>
      </c>
      <c r="L124">
        <v>23</v>
      </c>
      <c r="M124" s="3" t="str">
        <f t="shared" si="5"/>
        <v/>
      </c>
      <c r="N124" s="3"/>
      <c r="O124" s="3"/>
      <c r="P124" s="3"/>
      <c r="Q124" s="3"/>
      <c r="R124" s="4"/>
      <c r="S124" s="5"/>
      <c r="U124" s="3"/>
    </row>
    <row r="125" spans="1:21" x14ac:dyDescent="0.25">
      <c r="A125" t="str">
        <f t="shared" si="4"/>
        <v>NZ40-BDG-2-RESBDG</v>
      </c>
      <c r="B125" t="str">
        <f t="shared" si="6"/>
        <v>RESBDGSATNewLIFLC___STDELC_23</v>
      </c>
      <c r="C125" t="s">
        <v>10</v>
      </c>
      <c r="D125" t="s">
        <v>11</v>
      </c>
      <c r="E125" t="s">
        <v>19</v>
      </c>
      <c r="F125" t="s">
        <v>20</v>
      </c>
      <c r="G125" t="s">
        <v>25</v>
      </c>
      <c r="H125" t="s">
        <v>53</v>
      </c>
      <c r="I125" t="s">
        <v>15</v>
      </c>
      <c r="J125" t="s">
        <v>16</v>
      </c>
      <c r="K125" t="s">
        <v>24</v>
      </c>
      <c r="L125">
        <v>23</v>
      </c>
      <c r="M125" s="3" t="str">
        <f t="shared" si="5"/>
        <v/>
      </c>
      <c r="N125" s="3"/>
      <c r="O125" s="3"/>
      <c r="P125" s="3"/>
      <c r="Q125" s="3"/>
      <c r="R125" s="4"/>
      <c r="S125" s="5"/>
      <c r="U125" s="3"/>
    </row>
    <row r="126" spans="1:21" x14ac:dyDescent="0.25">
      <c r="A126" t="str">
        <f t="shared" si="4"/>
        <v>NZ40-BDG-2-RESBDG</v>
      </c>
      <c r="B126" t="str">
        <f t="shared" si="6"/>
        <v>RESBDGSATNewLIFLUT12STDELC_23</v>
      </c>
      <c r="C126" t="s">
        <v>10</v>
      </c>
      <c r="D126" t="s">
        <v>11</v>
      </c>
      <c r="E126" t="s">
        <v>19</v>
      </c>
      <c r="F126" t="s">
        <v>20</v>
      </c>
      <c r="G126" t="s">
        <v>25</v>
      </c>
      <c r="H126" t="s">
        <v>26</v>
      </c>
      <c r="I126" t="s">
        <v>54</v>
      </c>
      <c r="J126" t="s">
        <v>16</v>
      </c>
      <c r="K126" t="s">
        <v>24</v>
      </c>
      <c r="L126">
        <v>23</v>
      </c>
      <c r="M126" s="3" t="str">
        <f t="shared" si="5"/>
        <v/>
      </c>
      <c r="N126" s="3"/>
      <c r="O126" s="3"/>
      <c r="P126" s="3"/>
      <c r="Q126" s="3"/>
      <c r="R126" s="4"/>
      <c r="S126" s="5"/>
      <c r="U126" s="3"/>
    </row>
    <row r="127" spans="1:21" x14ac:dyDescent="0.25">
      <c r="A127" t="str">
        <f t="shared" si="4"/>
        <v>NZ40-BDG-2-RESBDG</v>
      </c>
      <c r="B127" t="str">
        <f t="shared" si="6"/>
        <v>RESBDGSDEOldWHSYS___STDPRO_23</v>
      </c>
      <c r="C127" t="s">
        <v>10</v>
      </c>
      <c r="D127" t="s">
        <v>11</v>
      </c>
      <c r="E127" t="s">
        <v>12</v>
      </c>
      <c r="F127" t="s">
        <v>13</v>
      </c>
      <c r="G127" t="s">
        <v>35</v>
      </c>
      <c r="H127" t="s">
        <v>42</v>
      </c>
      <c r="I127" t="s">
        <v>15</v>
      </c>
      <c r="J127" t="s">
        <v>16</v>
      </c>
      <c r="K127" t="s">
        <v>43</v>
      </c>
      <c r="L127">
        <v>23</v>
      </c>
      <c r="M127" s="3">
        <f t="shared" si="5"/>
        <v>0</v>
      </c>
      <c r="N127" s="3"/>
      <c r="O127" s="3"/>
      <c r="P127" s="3"/>
      <c r="Q127" s="3"/>
      <c r="R127" s="4"/>
      <c r="S127" s="5"/>
      <c r="U127" s="3"/>
    </row>
    <row r="128" spans="1:21" x14ac:dyDescent="0.25">
      <c r="A128" t="str">
        <f t="shared" si="4"/>
        <v>NZ40-BDG-2-RESBDG</v>
      </c>
      <c r="B128" t="str">
        <f t="shared" si="6"/>
        <v>RESBDGSDENewCWA___CBSTDELC_23</v>
      </c>
      <c r="C128" t="s">
        <v>10</v>
      </c>
      <c r="D128" t="s">
        <v>11</v>
      </c>
      <c r="E128" t="s">
        <v>12</v>
      </c>
      <c r="F128" t="s">
        <v>20</v>
      </c>
      <c r="G128" t="s">
        <v>21</v>
      </c>
      <c r="H128" t="s">
        <v>15</v>
      </c>
      <c r="I128" t="s">
        <v>22</v>
      </c>
      <c r="J128" t="s">
        <v>16</v>
      </c>
      <c r="K128" t="s">
        <v>24</v>
      </c>
      <c r="L128">
        <v>23</v>
      </c>
      <c r="M128" s="3" t="str">
        <f t="shared" si="5"/>
        <v/>
      </c>
      <c r="N128" s="3"/>
      <c r="O128" s="3"/>
      <c r="P128" s="3"/>
      <c r="Q128" s="3"/>
      <c r="R128" s="4"/>
      <c r="S128" s="5"/>
      <c r="U128" s="3"/>
    </row>
    <row r="129" spans="1:21" x14ac:dyDescent="0.25">
      <c r="A129" t="str">
        <f t="shared" si="4"/>
        <v>NZ40-BDG-2-RESBDG</v>
      </c>
      <c r="B129" t="str">
        <f t="shared" si="6"/>
        <v>RESBDGAPAOldSHHEP___ESRELC_23</v>
      </c>
      <c r="C129" t="s">
        <v>10</v>
      </c>
      <c r="D129" t="s">
        <v>11</v>
      </c>
      <c r="E129" t="s">
        <v>17</v>
      </c>
      <c r="F129" t="s">
        <v>13</v>
      </c>
      <c r="G129" t="s">
        <v>14</v>
      </c>
      <c r="H129" t="s">
        <v>50</v>
      </c>
      <c r="I129" t="s">
        <v>15</v>
      </c>
      <c r="J129" t="s">
        <v>23</v>
      </c>
      <c r="K129" t="s">
        <v>24</v>
      </c>
      <c r="L129">
        <v>23</v>
      </c>
      <c r="M129" s="3" t="str">
        <f t="shared" si="5"/>
        <v/>
      </c>
      <c r="N129" s="3"/>
      <c r="O129" s="3"/>
      <c r="P129" s="3"/>
      <c r="Q129" s="3"/>
      <c r="R129" s="4"/>
      <c r="S129" s="5"/>
      <c r="U129" s="3"/>
    </row>
    <row r="130" spans="1:21" x14ac:dyDescent="0.25">
      <c r="A130" t="str">
        <f t="shared" si="4"/>
        <v>NZ40-BDG-2-RESBDG</v>
      </c>
      <c r="B130" t="str">
        <f t="shared" si="6"/>
        <v>RESBDGSATNewLILED___STDELC_23</v>
      </c>
      <c r="C130" t="s">
        <v>10</v>
      </c>
      <c r="D130" t="s">
        <v>11</v>
      </c>
      <c r="E130" t="s">
        <v>19</v>
      </c>
      <c r="F130" t="s">
        <v>20</v>
      </c>
      <c r="G130" t="s">
        <v>25</v>
      </c>
      <c r="H130" t="s">
        <v>55</v>
      </c>
      <c r="I130" t="s">
        <v>15</v>
      </c>
      <c r="J130" t="s">
        <v>16</v>
      </c>
      <c r="K130" t="s">
        <v>24</v>
      </c>
      <c r="L130">
        <v>23</v>
      </c>
      <c r="M130" s="3" t="str">
        <f t="shared" si="5"/>
        <v/>
      </c>
      <c r="N130" s="3"/>
      <c r="O130" s="3"/>
      <c r="P130" s="3"/>
      <c r="Q130" s="3"/>
      <c r="R130" s="4"/>
      <c r="S130" s="5"/>
      <c r="U130" s="3"/>
    </row>
    <row r="131" spans="1:21" x14ac:dyDescent="0.25">
      <c r="A131" t="str">
        <f t="shared" ref="A131:A194" si="7">"NZ40-BDG-2-"&amp;LEFT(B131,6)</f>
        <v>NZ40-BDG-2-RESBDG</v>
      </c>
      <c r="B131" t="str">
        <f t="shared" si="6"/>
        <v>RESBDGSDENewSHFUR___STDNGA_23</v>
      </c>
      <c r="C131" t="s">
        <v>10</v>
      </c>
      <c r="D131" t="s">
        <v>11</v>
      </c>
      <c r="E131" t="s">
        <v>12</v>
      </c>
      <c r="F131" t="s">
        <v>20</v>
      </c>
      <c r="G131" t="s">
        <v>14</v>
      </c>
      <c r="H131" t="s">
        <v>34</v>
      </c>
      <c r="I131" t="s">
        <v>15</v>
      </c>
      <c r="J131" t="s">
        <v>16</v>
      </c>
      <c r="K131" t="s">
        <v>29</v>
      </c>
      <c r="L131">
        <v>23</v>
      </c>
      <c r="M131" s="3">
        <f t="shared" ref="M131:M194" si="8">IF(K131="ELC","",0)</f>
        <v>0</v>
      </c>
      <c r="N131" s="3"/>
      <c r="O131" s="3"/>
      <c r="P131" s="3"/>
      <c r="Q131" s="3"/>
      <c r="R131" s="4"/>
      <c r="S131" s="5"/>
      <c r="U131" s="3"/>
    </row>
    <row r="132" spans="1:21" x14ac:dyDescent="0.25">
      <c r="A132" t="str">
        <f t="shared" si="7"/>
        <v>NZ40-BDG-2-RESBDG</v>
      </c>
      <c r="B132" t="str">
        <f t="shared" si="6"/>
        <v>RESBDGSATNewSCWD___HIGELC_23</v>
      </c>
      <c r="C132" t="s">
        <v>10</v>
      </c>
      <c r="D132" t="s">
        <v>11</v>
      </c>
      <c r="E132" t="s">
        <v>19</v>
      </c>
      <c r="F132" t="s">
        <v>20</v>
      </c>
      <c r="G132" t="s">
        <v>37</v>
      </c>
      <c r="H132" t="s">
        <v>38</v>
      </c>
      <c r="I132" t="s">
        <v>15</v>
      </c>
      <c r="J132" t="s">
        <v>18</v>
      </c>
      <c r="K132" t="s">
        <v>24</v>
      </c>
      <c r="L132">
        <v>23</v>
      </c>
      <c r="M132" s="3" t="str">
        <f t="shared" si="8"/>
        <v/>
      </c>
      <c r="N132" s="3"/>
      <c r="O132" s="3"/>
      <c r="P132" s="3"/>
      <c r="Q132" s="3"/>
      <c r="R132" s="4"/>
      <c r="S132" s="5"/>
      <c r="U132" s="3"/>
    </row>
    <row r="133" spans="1:21" x14ac:dyDescent="0.25">
      <c r="A133" t="str">
        <f t="shared" si="7"/>
        <v>NZ40-BDG-2-RESBDG</v>
      </c>
      <c r="B133" t="str">
        <f t="shared" si="6"/>
        <v>RESBDGSATNewSHPLT500WSTDELC_23</v>
      </c>
      <c r="C133" t="s">
        <v>10</v>
      </c>
      <c r="D133" t="s">
        <v>11</v>
      </c>
      <c r="E133" t="s">
        <v>19</v>
      </c>
      <c r="F133" t="s">
        <v>20</v>
      </c>
      <c r="G133" t="s">
        <v>14</v>
      </c>
      <c r="H133" t="s">
        <v>40</v>
      </c>
      <c r="I133" t="s">
        <v>56</v>
      </c>
      <c r="J133" t="s">
        <v>16</v>
      </c>
      <c r="K133" t="s">
        <v>24</v>
      </c>
      <c r="L133">
        <v>23</v>
      </c>
      <c r="M133" s="3" t="str">
        <f t="shared" si="8"/>
        <v/>
      </c>
      <c r="N133" s="3"/>
      <c r="O133" s="3"/>
      <c r="P133" s="3"/>
      <c r="Q133" s="3"/>
      <c r="R133" s="4"/>
      <c r="S133" s="5"/>
      <c r="U133" s="3"/>
    </row>
    <row r="134" spans="1:21" x14ac:dyDescent="0.25">
      <c r="A134" t="str">
        <f t="shared" si="7"/>
        <v>NZ40-BDG-2-RESBDG</v>
      </c>
      <c r="B134" t="str">
        <f t="shared" si="6"/>
        <v>RESBDGSATNewSHFUR___HIGPRO_23</v>
      </c>
      <c r="C134" t="s">
        <v>10</v>
      </c>
      <c r="D134" t="s">
        <v>11</v>
      </c>
      <c r="E134" t="s">
        <v>19</v>
      </c>
      <c r="F134" t="s">
        <v>20</v>
      </c>
      <c r="G134" t="s">
        <v>14</v>
      </c>
      <c r="H134" t="s">
        <v>34</v>
      </c>
      <c r="I134" t="s">
        <v>15</v>
      </c>
      <c r="J134" t="s">
        <v>18</v>
      </c>
      <c r="K134" t="s">
        <v>43</v>
      </c>
      <c r="L134">
        <v>23</v>
      </c>
      <c r="M134" s="3">
        <f t="shared" si="8"/>
        <v>0</v>
      </c>
      <c r="N134" s="3"/>
      <c r="O134" s="3"/>
      <c r="P134" s="3"/>
      <c r="Q134" s="3"/>
      <c r="R134" s="4"/>
      <c r="S134" s="5"/>
      <c r="U134" s="3"/>
    </row>
    <row r="135" spans="1:21" x14ac:dyDescent="0.25">
      <c r="A135" t="str">
        <f t="shared" si="7"/>
        <v>NZ40-BDG-2-RESBDG</v>
      </c>
      <c r="B135" t="str">
        <f t="shared" si="6"/>
        <v>RESBDGSATNewWHSTHBCKSTDNGA_23</v>
      </c>
      <c r="C135" t="s">
        <v>10</v>
      </c>
      <c r="D135" t="s">
        <v>11</v>
      </c>
      <c r="E135" t="s">
        <v>19</v>
      </c>
      <c r="F135" t="s">
        <v>20</v>
      </c>
      <c r="G135" t="s">
        <v>35</v>
      </c>
      <c r="H135" t="s">
        <v>57</v>
      </c>
      <c r="I135" t="s">
        <v>58</v>
      </c>
      <c r="J135" t="s">
        <v>16</v>
      </c>
      <c r="K135" t="s">
        <v>29</v>
      </c>
      <c r="L135">
        <v>23</v>
      </c>
      <c r="M135" s="3">
        <f t="shared" si="8"/>
        <v>0</v>
      </c>
      <c r="N135" s="3"/>
      <c r="O135" s="3"/>
      <c r="P135" s="3"/>
      <c r="Q135" s="3"/>
      <c r="R135" s="4"/>
      <c r="S135" s="5"/>
      <c r="U135" s="3"/>
    </row>
    <row r="136" spans="1:21" x14ac:dyDescent="0.25">
      <c r="A136" t="str">
        <f t="shared" si="7"/>
        <v>NZ40-BDG-2-RESBDG</v>
      </c>
      <c r="B136" t="str">
        <f t="shared" si="6"/>
        <v>RESBDGSATNewLIFLUT8HIGELC_23</v>
      </c>
      <c r="C136" t="s">
        <v>10</v>
      </c>
      <c r="D136" t="s">
        <v>11</v>
      </c>
      <c r="E136" t="s">
        <v>19</v>
      </c>
      <c r="F136" t="s">
        <v>20</v>
      </c>
      <c r="G136" t="s">
        <v>25</v>
      </c>
      <c r="H136" t="s">
        <v>26</v>
      </c>
      <c r="I136" t="s">
        <v>52</v>
      </c>
      <c r="J136" t="s">
        <v>18</v>
      </c>
      <c r="K136" t="s">
        <v>24</v>
      </c>
      <c r="L136">
        <v>23</v>
      </c>
      <c r="M136" s="3" t="str">
        <f t="shared" si="8"/>
        <v/>
      </c>
      <c r="N136" s="3"/>
      <c r="O136" s="3"/>
      <c r="P136" s="3"/>
      <c r="Q136" s="3"/>
      <c r="R136" s="4"/>
      <c r="S136" s="5"/>
      <c r="U136" s="3"/>
    </row>
    <row r="137" spans="1:21" x14ac:dyDescent="0.25">
      <c r="A137" t="str">
        <f t="shared" si="7"/>
        <v>NZ40-BDG-2-RESBDG</v>
      </c>
      <c r="B137" t="str">
        <f t="shared" si="6"/>
        <v>RESBDGSATNewCWA___CBHIGELC_23</v>
      </c>
      <c r="C137" t="s">
        <v>10</v>
      </c>
      <c r="D137" t="s">
        <v>11</v>
      </c>
      <c r="E137" t="s">
        <v>19</v>
      </c>
      <c r="F137" t="s">
        <v>20</v>
      </c>
      <c r="G137" t="s">
        <v>21</v>
      </c>
      <c r="H137" t="s">
        <v>15</v>
      </c>
      <c r="I137" t="s">
        <v>22</v>
      </c>
      <c r="J137" t="s">
        <v>18</v>
      </c>
      <c r="K137" t="s">
        <v>24</v>
      </c>
      <c r="L137">
        <v>23</v>
      </c>
      <c r="M137" s="3" t="str">
        <f t="shared" si="8"/>
        <v/>
      </c>
      <c r="N137" s="3"/>
      <c r="O137" s="3"/>
      <c r="P137" s="3"/>
      <c r="Q137" s="3"/>
      <c r="R137" s="4"/>
      <c r="S137" s="5"/>
      <c r="U137" s="3"/>
    </row>
    <row r="138" spans="1:21" x14ac:dyDescent="0.25">
      <c r="A138" t="str">
        <f t="shared" si="7"/>
        <v>NZ40-BDG-2-RESBDG</v>
      </c>
      <c r="B138" t="str">
        <f t="shared" si="6"/>
        <v>RESBDGSATNewDWA______ESRELC_23</v>
      </c>
      <c r="C138" t="s">
        <v>10</v>
      </c>
      <c r="D138" t="s">
        <v>11</v>
      </c>
      <c r="E138" t="s">
        <v>19</v>
      </c>
      <c r="F138" t="s">
        <v>20</v>
      </c>
      <c r="G138" t="s">
        <v>31</v>
      </c>
      <c r="H138" t="s">
        <v>15</v>
      </c>
      <c r="I138" t="s">
        <v>15</v>
      </c>
      <c r="J138" t="s">
        <v>23</v>
      </c>
      <c r="K138" t="s">
        <v>24</v>
      </c>
      <c r="L138">
        <v>23</v>
      </c>
      <c r="M138" s="3" t="str">
        <f t="shared" si="8"/>
        <v/>
      </c>
      <c r="N138" s="3"/>
      <c r="O138" s="3"/>
      <c r="P138" s="3"/>
      <c r="Q138" s="3"/>
      <c r="R138" s="4"/>
      <c r="S138" s="5"/>
      <c r="U138" s="3"/>
    </row>
    <row r="139" spans="1:21" x14ac:dyDescent="0.25">
      <c r="A139" t="str">
        <f t="shared" si="7"/>
        <v>NZ40-BDG-2-RESBDG</v>
      </c>
      <c r="B139" t="str">
        <f t="shared" si="6"/>
        <v>RESBDGAPAOldWHSYS___STDPRO_23</v>
      </c>
      <c r="C139" t="s">
        <v>10</v>
      </c>
      <c r="D139" t="s">
        <v>11</v>
      </c>
      <c r="E139" t="s">
        <v>17</v>
      </c>
      <c r="F139" t="s">
        <v>13</v>
      </c>
      <c r="G139" t="s">
        <v>35</v>
      </c>
      <c r="H139" t="s">
        <v>42</v>
      </c>
      <c r="I139" t="s">
        <v>15</v>
      </c>
      <c r="J139" t="s">
        <v>16</v>
      </c>
      <c r="K139" t="s">
        <v>43</v>
      </c>
      <c r="L139">
        <v>23</v>
      </c>
      <c r="M139" s="3">
        <f t="shared" si="8"/>
        <v>0</v>
      </c>
      <c r="N139" s="3"/>
      <c r="O139" s="3"/>
      <c r="P139" s="3"/>
      <c r="Q139" s="3"/>
      <c r="R139" s="4"/>
      <c r="S139" s="5"/>
      <c r="U139" s="3"/>
    </row>
    <row r="140" spans="1:21" x14ac:dyDescent="0.25">
      <c r="A140" t="str">
        <f t="shared" si="7"/>
        <v>NZ40-BDG-2-RESBDG</v>
      </c>
      <c r="B140" t="str">
        <f t="shared" si="6"/>
        <v>RESBDGSDENewFRZ___CHHIGELC_23</v>
      </c>
      <c r="C140" t="s">
        <v>10</v>
      </c>
      <c r="D140" t="s">
        <v>11</v>
      </c>
      <c r="E140" t="s">
        <v>12</v>
      </c>
      <c r="F140" t="s">
        <v>20</v>
      </c>
      <c r="G140" t="s">
        <v>32</v>
      </c>
      <c r="H140" t="s">
        <v>15</v>
      </c>
      <c r="I140" t="s">
        <v>33</v>
      </c>
      <c r="J140" t="s">
        <v>18</v>
      </c>
      <c r="K140" t="s">
        <v>24</v>
      </c>
      <c r="L140">
        <v>23</v>
      </c>
      <c r="M140" s="3" t="str">
        <f t="shared" si="8"/>
        <v/>
      </c>
      <c r="N140" s="3"/>
      <c r="O140" s="3"/>
      <c r="P140" s="3"/>
      <c r="Q140" s="3"/>
      <c r="R140" s="4"/>
      <c r="S140" s="5"/>
      <c r="U140" s="3"/>
    </row>
    <row r="141" spans="1:21" x14ac:dyDescent="0.25">
      <c r="A141" t="str">
        <f t="shared" si="7"/>
        <v>NZ40-BDG-2-RESBDG</v>
      </c>
      <c r="B141" t="str">
        <f t="shared" si="6"/>
        <v>RESBDGSATNewLIFLC___HIGELC_23</v>
      </c>
      <c r="C141" t="s">
        <v>10</v>
      </c>
      <c r="D141" t="s">
        <v>11</v>
      </c>
      <c r="E141" t="s">
        <v>19</v>
      </c>
      <c r="F141" t="s">
        <v>20</v>
      </c>
      <c r="G141" t="s">
        <v>25</v>
      </c>
      <c r="H141" t="s">
        <v>53</v>
      </c>
      <c r="I141" t="s">
        <v>15</v>
      </c>
      <c r="J141" t="s">
        <v>18</v>
      </c>
      <c r="K141" t="s">
        <v>24</v>
      </c>
      <c r="L141">
        <v>23</v>
      </c>
      <c r="M141" s="3" t="str">
        <f t="shared" si="8"/>
        <v/>
      </c>
      <c r="N141" s="3"/>
      <c r="O141" s="3"/>
      <c r="P141" s="3"/>
      <c r="Q141" s="3"/>
      <c r="R141" s="4"/>
      <c r="S141" s="5"/>
      <c r="U141" s="3"/>
    </row>
    <row r="142" spans="1:21" x14ac:dyDescent="0.25">
      <c r="A142" t="str">
        <f t="shared" si="7"/>
        <v>NZ40-BDG-2-RESBDG</v>
      </c>
      <c r="B142" t="str">
        <f t="shared" si="6"/>
        <v>RESBDGSATNewSCCE___STDELC_23</v>
      </c>
      <c r="C142" t="s">
        <v>10</v>
      </c>
      <c r="D142" t="s">
        <v>11</v>
      </c>
      <c r="E142" t="s">
        <v>19</v>
      </c>
      <c r="F142" t="s">
        <v>20</v>
      </c>
      <c r="G142" t="s">
        <v>37</v>
      </c>
      <c r="H142" t="s">
        <v>59</v>
      </c>
      <c r="I142" t="s">
        <v>15</v>
      </c>
      <c r="J142" t="s">
        <v>16</v>
      </c>
      <c r="K142" t="s">
        <v>24</v>
      </c>
      <c r="L142">
        <v>23</v>
      </c>
      <c r="M142" s="3" t="str">
        <f t="shared" si="8"/>
        <v/>
      </c>
      <c r="N142" s="3"/>
      <c r="O142" s="3"/>
      <c r="P142" s="3"/>
      <c r="Q142" s="3"/>
      <c r="R142" s="4"/>
      <c r="S142" s="5"/>
      <c r="U142" s="3"/>
    </row>
    <row r="143" spans="1:21" x14ac:dyDescent="0.25">
      <c r="A143" t="str">
        <f t="shared" si="7"/>
        <v>NZ40-BDG-2-RESBDG</v>
      </c>
      <c r="B143" t="str">
        <f t="shared" si="6"/>
        <v>RESBDGSATNewSCCE___ESRELC_23</v>
      </c>
      <c r="C143" t="s">
        <v>10</v>
      </c>
      <c r="D143" t="s">
        <v>11</v>
      </c>
      <c r="E143" t="s">
        <v>19</v>
      </c>
      <c r="F143" t="s">
        <v>20</v>
      </c>
      <c r="G143" t="s">
        <v>37</v>
      </c>
      <c r="H143" t="s">
        <v>59</v>
      </c>
      <c r="I143" t="s">
        <v>15</v>
      </c>
      <c r="J143" t="s">
        <v>23</v>
      </c>
      <c r="K143" t="s">
        <v>24</v>
      </c>
      <c r="L143">
        <v>23</v>
      </c>
      <c r="M143" s="3" t="str">
        <f t="shared" si="8"/>
        <v/>
      </c>
      <c r="N143" s="3"/>
      <c r="O143" s="3"/>
      <c r="P143" s="3"/>
      <c r="Q143" s="3"/>
      <c r="R143" s="4"/>
      <c r="S143" s="5"/>
      <c r="U143" s="3"/>
    </row>
    <row r="144" spans="1:21" x14ac:dyDescent="0.25">
      <c r="A144" t="str">
        <f t="shared" si="7"/>
        <v>NZ40-BDG-2-RESBDG</v>
      </c>
      <c r="B144" t="str">
        <f t="shared" si="6"/>
        <v>RESBDGAPANewSHFUR___STDNGA_23</v>
      </c>
      <c r="C144" t="s">
        <v>10</v>
      </c>
      <c r="D144" t="s">
        <v>11</v>
      </c>
      <c r="E144" t="s">
        <v>17</v>
      </c>
      <c r="F144" t="s">
        <v>20</v>
      </c>
      <c r="G144" t="s">
        <v>14</v>
      </c>
      <c r="H144" t="s">
        <v>34</v>
      </c>
      <c r="I144" t="s">
        <v>15</v>
      </c>
      <c r="J144" t="s">
        <v>16</v>
      </c>
      <c r="K144" t="s">
        <v>29</v>
      </c>
      <c r="L144">
        <v>23</v>
      </c>
      <c r="M144" s="3">
        <f t="shared" si="8"/>
        <v>0</v>
      </c>
      <c r="N144" s="3"/>
      <c r="O144" s="3"/>
      <c r="P144" s="3"/>
      <c r="Q144" s="3"/>
      <c r="R144" s="4"/>
      <c r="S144" s="5"/>
      <c r="U144" s="3"/>
    </row>
    <row r="145" spans="1:21" x14ac:dyDescent="0.25">
      <c r="A145" t="str">
        <f t="shared" si="7"/>
        <v>NZ40-BDG-2-RESBDG</v>
      </c>
      <c r="B145" t="str">
        <f t="shared" si="6"/>
        <v>RESBDGSDENewFRZ___CHESRELC_23</v>
      </c>
      <c r="C145" t="s">
        <v>10</v>
      </c>
      <c r="D145" t="s">
        <v>11</v>
      </c>
      <c r="E145" t="s">
        <v>12</v>
      </c>
      <c r="F145" t="s">
        <v>20</v>
      </c>
      <c r="G145" t="s">
        <v>32</v>
      </c>
      <c r="H145" t="s">
        <v>15</v>
      </c>
      <c r="I145" t="s">
        <v>33</v>
      </c>
      <c r="J145" t="s">
        <v>23</v>
      </c>
      <c r="K145" t="s">
        <v>24</v>
      </c>
      <c r="L145">
        <v>23</v>
      </c>
      <c r="M145" s="3" t="str">
        <f t="shared" si="8"/>
        <v/>
      </c>
      <c r="N145" s="3"/>
      <c r="O145" s="3"/>
      <c r="P145" s="3"/>
      <c r="Q145" s="3"/>
      <c r="R145" s="4"/>
      <c r="S145" s="5"/>
      <c r="U145" s="3"/>
    </row>
    <row r="146" spans="1:21" x14ac:dyDescent="0.25">
      <c r="A146" t="str">
        <f t="shared" si="7"/>
        <v>NZ40-BDG-2-RESBDG</v>
      </c>
      <c r="B146" t="str">
        <f t="shared" si="6"/>
        <v>RESBDGSATNewDWA______HIGELC_23</v>
      </c>
      <c r="C146" t="s">
        <v>10</v>
      </c>
      <c r="D146" t="s">
        <v>11</v>
      </c>
      <c r="E146" t="s">
        <v>19</v>
      </c>
      <c r="F146" t="s">
        <v>20</v>
      </c>
      <c r="G146" t="s">
        <v>31</v>
      </c>
      <c r="H146" t="s">
        <v>15</v>
      </c>
      <c r="I146" t="s">
        <v>15</v>
      </c>
      <c r="J146" t="s">
        <v>18</v>
      </c>
      <c r="K146" t="s">
        <v>24</v>
      </c>
      <c r="L146">
        <v>23</v>
      </c>
      <c r="M146" s="3" t="str">
        <f t="shared" si="8"/>
        <v/>
      </c>
      <c r="N146" s="3"/>
      <c r="O146" s="3"/>
      <c r="P146" s="3"/>
      <c r="Q146" s="3"/>
      <c r="R146" s="4"/>
      <c r="S146" s="5"/>
      <c r="U146" s="3"/>
    </row>
    <row r="147" spans="1:21" x14ac:dyDescent="0.25">
      <c r="A147" t="str">
        <f t="shared" si="7"/>
        <v>NZ40-BDG-2-RESBDG</v>
      </c>
      <c r="B147" t="str">
        <f t="shared" si="6"/>
        <v>RESBDGSATNewFRZ___STGSTDELC_23</v>
      </c>
      <c r="C147" t="s">
        <v>10</v>
      </c>
      <c r="D147" t="s">
        <v>11</v>
      </c>
      <c r="E147" t="s">
        <v>19</v>
      </c>
      <c r="F147" t="s">
        <v>20</v>
      </c>
      <c r="G147" t="s">
        <v>32</v>
      </c>
      <c r="H147" t="s">
        <v>15</v>
      </c>
      <c r="I147" t="s">
        <v>60</v>
      </c>
      <c r="J147" t="s">
        <v>16</v>
      </c>
      <c r="K147" t="s">
        <v>24</v>
      </c>
      <c r="L147">
        <v>23</v>
      </c>
      <c r="M147" s="3" t="str">
        <f t="shared" si="8"/>
        <v/>
      </c>
      <c r="N147" s="3"/>
      <c r="O147" s="3"/>
      <c r="P147" s="3"/>
      <c r="Q147" s="3"/>
      <c r="R147" s="4"/>
      <c r="S147" s="5"/>
      <c r="U147" s="3"/>
    </row>
    <row r="148" spans="1:21" x14ac:dyDescent="0.25">
      <c r="A148" t="str">
        <f t="shared" si="7"/>
        <v>NZ40-BDG-2-RESBDG</v>
      </c>
      <c r="B148" t="str">
        <f t="shared" si="6"/>
        <v>RESBDGSATNewLILED___ESRELC_23</v>
      </c>
      <c r="C148" t="s">
        <v>10</v>
      </c>
      <c r="D148" t="s">
        <v>11</v>
      </c>
      <c r="E148" t="s">
        <v>19</v>
      </c>
      <c r="F148" t="s">
        <v>20</v>
      </c>
      <c r="G148" t="s">
        <v>25</v>
      </c>
      <c r="H148" t="s">
        <v>55</v>
      </c>
      <c r="I148" t="s">
        <v>15</v>
      </c>
      <c r="J148" t="s">
        <v>23</v>
      </c>
      <c r="K148" t="s">
        <v>24</v>
      </c>
      <c r="L148">
        <v>23</v>
      </c>
      <c r="M148" s="3" t="str">
        <f t="shared" si="8"/>
        <v/>
      </c>
      <c r="N148" s="3"/>
      <c r="O148" s="3"/>
      <c r="P148" s="3"/>
      <c r="Q148" s="3"/>
      <c r="R148" s="4"/>
      <c r="S148" s="5"/>
      <c r="U148" s="3"/>
    </row>
    <row r="149" spans="1:21" x14ac:dyDescent="0.25">
      <c r="A149" t="str">
        <f t="shared" si="7"/>
        <v>NZ40-BDG-2-RESBDG</v>
      </c>
      <c r="B149" t="str">
        <f t="shared" si="6"/>
        <v>RESBDGSATOldWHWTK___STDNGA_23</v>
      </c>
      <c r="C149" t="s">
        <v>10</v>
      </c>
      <c r="D149" t="s">
        <v>11</v>
      </c>
      <c r="E149" t="s">
        <v>19</v>
      </c>
      <c r="F149" t="s">
        <v>13</v>
      </c>
      <c r="G149" t="s">
        <v>35</v>
      </c>
      <c r="H149" t="s">
        <v>36</v>
      </c>
      <c r="I149" t="s">
        <v>15</v>
      </c>
      <c r="J149" t="s">
        <v>16</v>
      </c>
      <c r="K149" t="s">
        <v>29</v>
      </c>
      <c r="L149">
        <v>23</v>
      </c>
      <c r="M149" s="3">
        <f t="shared" si="8"/>
        <v>0</v>
      </c>
      <c r="N149" s="3"/>
      <c r="O149" s="3"/>
      <c r="P149" s="3"/>
      <c r="Q149" s="3"/>
      <c r="R149" s="4"/>
      <c r="S149" s="5"/>
      <c r="U149" s="3"/>
    </row>
    <row r="150" spans="1:21" x14ac:dyDescent="0.25">
      <c r="A150" t="str">
        <f t="shared" si="7"/>
        <v>NZ40-BDG-2-RESBDG</v>
      </c>
      <c r="B150" t="str">
        <f t="shared" si="6"/>
        <v>RESBDGSATNewSCCE___HIGELC_23</v>
      </c>
      <c r="C150" t="s">
        <v>10</v>
      </c>
      <c r="D150" t="s">
        <v>11</v>
      </c>
      <c r="E150" t="s">
        <v>19</v>
      </c>
      <c r="F150" t="s">
        <v>20</v>
      </c>
      <c r="G150" t="s">
        <v>37</v>
      </c>
      <c r="H150" t="s">
        <v>59</v>
      </c>
      <c r="I150" t="s">
        <v>15</v>
      </c>
      <c r="J150" t="s">
        <v>18</v>
      </c>
      <c r="K150" t="s">
        <v>24</v>
      </c>
      <c r="L150">
        <v>23</v>
      </c>
      <c r="M150" s="3" t="str">
        <f t="shared" si="8"/>
        <v/>
      </c>
      <c r="N150" s="3"/>
      <c r="O150" s="3"/>
      <c r="P150" s="3"/>
      <c r="Q150" s="3"/>
      <c r="R150" s="4"/>
      <c r="S150" s="5"/>
      <c r="U150" s="3"/>
    </row>
    <row r="151" spans="1:21" x14ac:dyDescent="0.25">
      <c r="A151" t="str">
        <f t="shared" si="7"/>
        <v>NZ40-BDG-2-RESBDG</v>
      </c>
      <c r="B151" t="str">
        <f t="shared" si="6"/>
        <v>RESBDGSDENewWHWTK___STDELC_23</v>
      </c>
      <c r="C151" t="s">
        <v>10</v>
      </c>
      <c r="D151" t="s">
        <v>11</v>
      </c>
      <c r="E151" t="s">
        <v>12</v>
      </c>
      <c r="F151" t="s">
        <v>20</v>
      </c>
      <c r="G151" t="s">
        <v>35</v>
      </c>
      <c r="H151" t="s">
        <v>36</v>
      </c>
      <c r="I151" t="s">
        <v>15</v>
      </c>
      <c r="J151" t="s">
        <v>16</v>
      </c>
      <c r="K151" t="s">
        <v>24</v>
      </c>
      <c r="L151">
        <v>23</v>
      </c>
      <c r="M151" s="3" t="str">
        <f t="shared" si="8"/>
        <v/>
      </c>
      <c r="N151" s="3"/>
      <c r="O151" s="3"/>
      <c r="P151" s="3"/>
      <c r="Q151" s="3"/>
      <c r="R151" s="4"/>
      <c r="S151" s="5"/>
      <c r="U151" s="3"/>
    </row>
    <row r="152" spans="1:21" x14ac:dyDescent="0.25">
      <c r="A152" t="str">
        <f t="shared" si="7"/>
        <v>NZ40-BDG-2-RESBDG</v>
      </c>
      <c r="B152" t="str">
        <f t="shared" si="6"/>
        <v>RESBDGSATNewFRZ___STGESRELC_23</v>
      </c>
      <c r="C152" t="s">
        <v>10</v>
      </c>
      <c r="D152" t="s">
        <v>11</v>
      </c>
      <c r="E152" t="s">
        <v>19</v>
      </c>
      <c r="F152" t="s">
        <v>20</v>
      </c>
      <c r="G152" t="s">
        <v>32</v>
      </c>
      <c r="H152" t="s">
        <v>15</v>
      </c>
      <c r="I152" t="s">
        <v>60</v>
      </c>
      <c r="J152" t="s">
        <v>23</v>
      </c>
      <c r="K152" t="s">
        <v>24</v>
      </c>
      <c r="L152">
        <v>23</v>
      </c>
      <c r="M152" s="3" t="str">
        <f t="shared" si="8"/>
        <v/>
      </c>
      <c r="N152" s="3"/>
      <c r="O152" s="3"/>
      <c r="P152" s="3"/>
      <c r="Q152" s="3"/>
      <c r="R152" s="4"/>
      <c r="S152" s="5"/>
      <c r="U152" s="3"/>
    </row>
    <row r="153" spans="1:21" x14ac:dyDescent="0.25">
      <c r="A153" t="str">
        <f t="shared" si="7"/>
        <v>NZ40-BDG-2-RESBDG</v>
      </c>
      <c r="B153" t="str">
        <f t="shared" si="6"/>
        <v>RESBDGSATNewFRZ___STGHIGELC_23</v>
      </c>
      <c r="C153" t="s">
        <v>10</v>
      </c>
      <c r="D153" t="s">
        <v>11</v>
      </c>
      <c r="E153" t="s">
        <v>19</v>
      </c>
      <c r="F153" t="s">
        <v>20</v>
      </c>
      <c r="G153" t="s">
        <v>32</v>
      </c>
      <c r="H153" t="s">
        <v>15</v>
      </c>
      <c r="I153" t="s">
        <v>60</v>
      </c>
      <c r="J153" t="s">
        <v>18</v>
      </c>
      <c r="K153" t="s">
        <v>24</v>
      </c>
      <c r="L153">
        <v>23</v>
      </c>
      <c r="M153" s="3" t="str">
        <f t="shared" si="8"/>
        <v/>
      </c>
      <c r="N153" s="3"/>
      <c r="O153" s="3"/>
      <c r="P153" s="3"/>
      <c r="Q153" s="3"/>
      <c r="R153" s="4"/>
      <c r="S153" s="5"/>
      <c r="U153" s="3"/>
    </row>
    <row r="154" spans="1:21" x14ac:dyDescent="0.25">
      <c r="A154" t="str">
        <f t="shared" si="7"/>
        <v>NZ40-BDG-2-RESBDG</v>
      </c>
      <c r="B154" t="str">
        <f t="shared" si="6"/>
        <v>RESBDGSATNewSHFUR___ESRPRO_23</v>
      </c>
      <c r="C154" t="s">
        <v>10</v>
      </c>
      <c r="D154" t="s">
        <v>11</v>
      </c>
      <c r="E154" t="s">
        <v>19</v>
      </c>
      <c r="F154" t="s">
        <v>20</v>
      </c>
      <c r="G154" t="s">
        <v>14</v>
      </c>
      <c r="H154" t="s">
        <v>34</v>
      </c>
      <c r="I154" t="s">
        <v>15</v>
      </c>
      <c r="J154" t="s">
        <v>23</v>
      </c>
      <c r="K154" t="s">
        <v>43</v>
      </c>
      <c r="L154">
        <v>23</v>
      </c>
      <c r="M154" s="3">
        <f t="shared" si="8"/>
        <v>0</v>
      </c>
      <c r="N154" s="3"/>
      <c r="O154" s="3"/>
      <c r="P154" s="3"/>
      <c r="Q154" s="3"/>
      <c r="R154" s="4"/>
      <c r="S154" s="5"/>
      <c r="U154" s="3"/>
    </row>
    <row r="155" spans="1:21" x14ac:dyDescent="0.25">
      <c r="A155" t="str">
        <f t="shared" si="7"/>
        <v>NZ40-BDG-2-RESBDG</v>
      </c>
      <c r="B155" t="str">
        <f t="shared" si="6"/>
        <v>RESBDGSATNewLIFLC___ESRELC_23</v>
      </c>
      <c r="C155" t="s">
        <v>10</v>
      </c>
      <c r="D155" t="s">
        <v>11</v>
      </c>
      <c r="E155" t="s">
        <v>19</v>
      </c>
      <c r="F155" t="s">
        <v>20</v>
      </c>
      <c r="G155" t="s">
        <v>25</v>
      </c>
      <c r="H155" t="s">
        <v>53</v>
      </c>
      <c r="I155" t="s">
        <v>15</v>
      </c>
      <c r="J155" t="s">
        <v>23</v>
      </c>
      <c r="K155" t="s">
        <v>24</v>
      </c>
      <c r="L155">
        <v>23</v>
      </c>
      <c r="M155" s="3" t="str">
        <f t="shared" si="8"/>
        <v/>
      </c>
      <c r="N155" s="3"/>
      <c r="O155" s="3"/>
      <c r="P155" s="3"/>
      <c r="Q155" s="3"/>
      <c r="R155" s="4"/>
      <c r="S155" s="5"/>
      <c r="U155" s="3"/>
    </row>
    <row r="156" spans="1:21" x14ac:dyDescent="0.25">
      <c r="A156" t="str">
        <f t="shared" si="7"/>
        <v>NZ40-BDG-2-RESBDG</v>
      </c>
      <c r="B156" t="str">
        <f t="shared" si="6"/>
        <v>RESBDGSATNewSHFUR___STDELC_23</v>
      </c>
      <c r="C156" t="s">
        <v>10</v>
      </c>
      <c r="D156" t="s">
        <v>11</v>
      </c>
      <c r="E156" t="s">
        <v>19</v>
      </c>
      <c r="F156" t="s">
        <v>20</v>
      </c>
      <c r="G156" t="s">
        <v>14</v>
      </c>
      <c r="H156" t="s">
        <v>34</v>
      </c>
      <c r="I156" t="s">
        <v>15</v>
      </c>
      <c r="J156" t="s">
        <v>16</v>
      </c>
      <c r="K156" t="s">
        <v>24</v>
      </c>
      <c r="L156">
        <v>23</v>
      </c>
      <c r="M156" s="3" t="str">
        <f t="shared" si="8"/>
        <v/>
      </c>
      <c r="N156" s="3"/>
      <c r="O156" s="3"/>
      <c r="P156" s="3"/>
      <c r="Q156" s="3"/>
      <c r="R156" s="4"/>
      <c r="S156" s="5"/>
      <c r="U156" s="3"/>
    </row>
    <row r="157" spans="1:21" x14ac:dyDescent="0.25">
      <c r="A157" t="str">
        <f t="shared" si="7"/>
        <v>NZ40-BDG-2-RESBDG</v>
      </c>
      <c r="B157" t="str">
        <f t="shared" si="6"/>
        <v>RESBDGSATNewLIINC60WSTDELC_23</v>
      </c>
      <c r="C157" t="s">
        <v>10</v>
      </c>
      <c r="D157" t="s">
        <v>11</v>
      </c>
      <c r="E157" t="s">
        <v>19</v>
      </c>
      <c r="F157" t="s">
        <v>20</v>
      </c>
      <c r="G157" t="s">
        <v>25</v>
      </c>
      <c r="H157" t="s">
        <v>61</v>
      </c>
      <c r="I157" t="s">
        <v>62</v>
      </c>
      <c r="J157" t="s">
        <v>16</v>
      </c>
      <c r="K157" t="s">
        <v>24</v>
      </c>
      <c r="L157">
        <v>23</v>
      </c>
      <c r="M157" s="3" t="str">
        <f t="shared" si="8"/>
        <v/>
      </c>
      <c r="N157" s="3"/>
      <c r="O157" s="3"/>
      <c r="P157" s="3"/>
      <c r="Q157" s="3"/>
      <c r="R157" s="4"/>
      <c r="S157" s="5"/>
      <c r="U157" s="3"/>
    </row>
    <row r="158" spans="1:21" x14ac:dyDescent="0.25">
      <c r="A158" t="str">
        <f t="shared" si="7"/>
        <v>NZ40-BDG-2-RESBDG</v>
      </c>
      <c r="B158" t="str">
        <f t="shared" si="6"/>
        <v>RESBDGSDENewLIFLUT5HIGELC_23</v>
      </c>
      <c r="C158" t="s">
        <v>10</v>
      </c>
      <c r="D158" t="s">
        <v>11</v>
      </c>
      <c r="E158" t="s">
        <v>12</v>
      </c>
      <c r="F158" t="s">
        <v>20</v>
      </c>
      <c r="G158" t="s">
        <v>25</v>
      </c>
      <c r="H158" t="s">
        <v>26</v>
      </c>
      <c r="I158" t="s">
        <v>27</v>
      </c>
      <c r="J158" t="s">
        <v>18</v>
      </c>
      <c r="K158" t="s">
        <v>24</v>
      </c>
      <c r="L158">
        <v>23</v>
      </c>
      <c r="M158" s="3" t="str">
        <f t="shared" si="8"/>
        <v/>
      </c>
      <c r="N158" s="3"/>
      <c r="O158" s="3"/>
      <c r="P158" s="3"/>
      <c r="Q158" s="3"/>
      <c r="R158" s="4"/>
      <c r="S158" s="5"/>
      <c r="U158" s="3"/>
    </row>
    <row r="159" spans="1:21" x14ac:dyDescent="0.25">
      <c r="A159" t="str">
        <f t="shared" si="7"/>
        <v>NZ40-BDG-2-RESBDG</v>
      </c>
      <c r="B159" t="str">
        <f t="shared" si="6"/>
        <v>RESBDGSDENewSHPLT1000WSTDELC_23</v>
      </c>
      <c r="C159" t="s">
        <v>10</v>
      </c>
      <c r="D159" t="s">
        <v>11</v>
      </c>
      <c r="E159" t="s">
        <v>12</v>
      </c>
      <c r="F159" t="s">
        <v>20</v>
      </c>
      <c r="G159" t="s">
        <v>14</v>
      </c>
      <c r="H159" t="s">
        <v>40</v>
      </c>
      <c r="I159" t="s">
        <v>51</v>
      </c>
      <c r="J159" t="s">
        <v>16</v>
      </c>
      <c r="K159" t="s">
        <v>24</v>
      </c>
      <c r="L159">
        <v>23</v>
      </c>
      <c r="M159" s="3" t="str">
        <f t="shared" si="8"/>
        <v/>
      </c>
      <c r="N159" s="3"/>
      <c r="O159" s="3"/>
      <c r="P159" s="3"/>
      <c r="Q159" s="3"/>
      <c r="R159" s="4"/>
      <c r="S159" s="5"/>
      <c r="U159" s="3"/>
    </row>
    <row r="160" spans="1:21" x14ac:dyDescent="0.25">
      <c r="A160" t="str">
        <f t="shared" si="7"/>
        <v>NZ40-BDG-2-RESBDG</v>
      </c>
      <c r="B160" t="str">
        <f t="shared" si="6"/>
        <v>RESBDGSATNewREF___FRTESRELC_23</v>
      </c>
      <c r="C160" t="s">
        <v>10</v>
      </c>
      <c r="D160" t="s">
        <v>11</v>
      </c>
      <c r="E160" t="s">
        <v>19</v>
      </c>
      <c r="F160" t="s">
        <v>20</v>
      </c>
      <c r="G160" t="s">
        <v>47</v>
      </c>
      <c r="H160" t="s">
        <v>15</v>
      </c>
      <c r="I160" t="s">
        <v>48</v>
      </c>
      <c r="J160" t="s">
        <v>23</v>
      </c>
      <c r="K160" t="s">
        <v>24</v>
      </c>
      <c r="L160">
        <v>23</v>
      </c>
      <c r="M160" s="3" t="str">
        <f t="shared" si="8"/>
        <v/>
      </c>
      <c r="N160" s="3"/>
      <c r="O160" s="3"/>
      <c r="P160" s="3"/>
      <c r="Q160" s="3"/>
      <c r="R160" s="4"/>
      <c r="S160" s="5"/>
      <c r="U160" s="3"/>
    </row>
    <row r="161" spans="1:21" x14ac:dyDescent="0.25">
      <c r="A161" t="str">
        <f t="shared" si="7"/>
        <v>NZ40-BDG-2-RESBDG</v>
      </c>
      <c r="B161" t="str">
        <f t="shared" si="6"/>
        <v>RESBDGAPANewLIFLUT5HIGELC_23</v>
      </c>
      <c r="C161" t="s">
        <v>10</v>
      </c>
      <c r="D161" t="s">
        <v>11</v>
      </c>
      <c r="E161" t="s">
        <v>17</v>
      </c>
      <c r="F161" t="s">
        <v>20</v>
      </c>
      <c r="G161" t="s">
        <v>25</v>
      </c>
      <c r="H161" t="s">
        <v>26</v>
      </c>
      <c r="I161" t="s">
        <v>27</v>
      </c>
      <c r="J161" t="s">
        <v>18</v>
      </c>
      <c r="K161" t="s">
        <v>24</v>
      </c>
      <c r="L161">
        <v>23</v>
      </c>
      <c r="M161" s="3" t="str">
        <f t="shared" si="8"/>
        <v/>
      </c>
      <c r="N161" s="3"/>
      <c r="O161" s="3"/>
      <c r="P161" s="3"/>
      <c r="Q161" s="3"/>
      <c r="R161" s="4"/>
      <c r="S161" s="5"/>
      <c r="U161" s="3"/>
    </row>
    <row r="162" spans="1:21" x14ac:dyDescent="0.25">
      <c r="A162" t="str">
        <f t="shared" si="7"/>
        <v>NZ40-BDG-2-RESBDG</v>
      </c>
      <c r="B162" t="str">
        <f t="shared" si="6"/>
        <v>RESBDGSATNewLIHAL60WSTDELC_23</v>
      </c>
      <c r="C162" t="s">
        <v>10</v>
      </c>
      <c r="D162" t="s">
        <v>11</v>
      </c>
      <c r="E162" t="s">
        <v>19</v>
      </c>
      <c r="F162" t="s">
        <v>20</v>
      </c>
      <c r="G162" t="s">
        <v>25</v>
      </c>
      <c r="H162" t="s">
        <v>63</v>
      </c>
      <c r="I162" t="s">
        <v>62</v>
      </c>
      <c r="J162" t="s">
        <v>16</v>
      </c>
      <c r="K162" t="s">
        <v>24</v>
      </c>
      <c r="L162">
        <v>23</v>
      </c>
      <c r="M162" s="3" t="str">
        <f t="shared" si="8"/>
        <v/>
      </c>
      <c r="N162" s="3"/>
      <c r="O162" s="3"/>
      <c r="P162" s="3"/>
      <c r="Q162" s="3"/>
      <c r="R162" s="4"/>
      <c r="S162" s="5"/>
      <c r="U162" s="3"/>
    </row>
    <row r="163" spans="1:21" x14ac:dyDescent="0.25">
      <c r="A163" t="str">
        <f t="shared" si="7"/>
        <v>NZ40-BDG-2-RESBDG</v>
      </c>
      <c r="B163" t="str">
        <f t="shared" si="6"/>
        <v>RESBDGSDEOldWHWTK___STDNGA_23</v>
      </c>
      <c r="C163" t="s">
        <v>10</v>
      </c>
      <c r="D163" t="s">
        <v>11</v>
      </c>
      <c r="E163" t="s">
        <v>12</v>
      </c>
      <c r="F163" t="s">
        <v>13</v>
      </c>
      <c r="G163" t="s">
        <v>35</v>
      </c>
      <c r="H163" t="s">
        <v>36</v>
      </c>
      <c r="I163" t="s">
        <v>15</v>
      </c>
      <c r="J163" t="s">
        <v>16</v>
      </c>
      <c r="K163" t="s">
        <v>29</v>
      </c>
      <c r="L163">
        <v>23</v>
      </c>
      <c r="M163" s="3">
        <f t="shared" si="8"/>
        <v>0</v>
      </c>
      <c r="N163" s="3"/>
      <c r="O163" s="3"/>
      <c r="P163" s="3"/>
      <c r="Q163" s="3"/>
      <c r="R163" s="4"/>
      <c r="S163" s="5"/>
      <c r="U163" s="3"/>
    </row>
    <row r="164" spans="1:21" x14ac:dyDescent="0.25">
      <c r="A164" t="str">
        <f t="shared" si="7"/>
        <v>NZ40-BDG-2-RESBDG</v>
      </c>
      <c r="B164" t="str">
        <f t="shared" si="6"/>
        <v>RESBDGSATNewWHWTK___HIGELC_23</v>
      </c>
      <c r="C164" t="s">
        <v>10</v>
      </c>
      <c r="D164" t="s">
        <v>11</v>
      </c>
      <c r="E164" t="s">
        <v>19</v>
      </c>
      <c r="F164" t="s">
        <v>20</v>
      </c>
      <c r="G164" t="s">
        <v>35</v>
      </c>
      <c r="H164" t="s">
        <v>36</v>
      </c>
      <c r="I164" t="s">
        <v>15</v>
      </c>
      <c r="J164" t="s">
        <v>18</v>
      </c>
      <c r="K164" t="s">
        <v>24</v>
      </c>
      <c r="L164">
        <v>23</v>
      </c>
      <c r="M164" s="3" t="str">
        <f t="shared" si="8"/>
        <v/>
      </c>
      <c r="N164" s="3"/>
      <c r="O164" s="3"/>
      <c r="P164" s="3"/>
      <c r="Q164" s="3"/>
      <c r="R164" s="4"/>
      <c r="S164" s="5"/>
      <c r="U164" s="3"/>
    </row>
    <row r="165" spans="1:21" x14ac:dyDescent="0.25">
      <c r="A165" t="str">
        <f t="shared" si="7"/>
        <v>NZ40-BDG-2-RESBDG</v>
      </c>
      <c r="B165" t="str">
        <f t="shared" si="6"/>
        <v>RESBDGSATNewRAG______HIGNGA_23</v>
      </c>
      <c r="C165" t="s">
        <v>10</v>
      </c>
      <c r="D165" t="s">
        <v>11</v>
      </c>
      <c r="E165" t="s">
        <v>19</v>
      </c>
      <c r="F165" t="s">
        <v>20</v>
      </c>
      <c r="G165" t="s">
        <v>28</v>
      </c>
      <c r="H165" t="s">
        <v>15</v>
      </c>
      <c r="I165" t="s">
        <v>15</v>
      </c>
      <c r="J165" t="s">
        <v>18</v>
      </c>
      <c r="K165" t="s">
        <v>29</v>
      </c>
      <c r="L165">
        <v>23</v>
      </c>
      <c r="M165" s="3">
        <f t="shared" si="8"/>
        <v>0</v>
      </c>
      <c r="N165" s="3"/>
      <c r="O165" s="3"/>
      <c r="P165" s="3"/>
      <c r="Q165" s="3"/>
      <c r="R165" s="4"/>
      <c r="S165" s="5"/>
      <c r="U165" s="3"/>
    </row>
    <row r="166" spans="1:21" x14ac:dyDescent="0.25">
      <c r="A166" t="str">
        <f t="shared" si="7"/>
        <v>NZ40-BDG-2-RESBDG</v>
      </c>
      <c r="B166" t="str">
        <f t="shared" si="6"/>
        <v>RESBDGSATNewSHFUR___STDPRO_23</v>
      </c>
      <c r="C166" t="s">
        <v>10</v>
      </c>
      <c r="D166" t="s">
        <v>11</v>
      </c>
      <c r="E166" t="s">
        <v>19</v>
      </c>
      <c r="F166" t="s">
        <v>20</v>
      </c>
      <c r="G166" t="s">
        <v>14</v>
      </c>
      <c r="H166" t="s">
        <v>34</v>
      </c>
      <c r="I166" t="s">
        <v>15</v>
      </c>
      <c r="J166" t="s">
        <v>16</v>
      </c>
      <c r="K166" t="s">
        <v>43</v>
      </c>
      <c r="L166">
        <v>23</v>
      </c>
      <c r="M166" s="3">
        <f t="shared" si="8"/>
        <v>0</v>
      </c>
      <c r="N166" s="3"/>
      <c r="O166" s="3"/>
      <c r="P166" s="3"/>
      <c r="Q166" s="3"/>
      <c r="R166" s="4"/>
      <c r="S166" s="5"/>
      <c r="U166" s="3"/>
    </row>
    <row r="167" spans="1:21" x14ac:dyDescent="0.25">
      <c r="A167" t="str">
        <f t="shared" si="7"/>
        <v>NZ40-BDG-2-RESBDG</v>
      </c>
      <c r="B167" t="str">
        <f t="shared" si="6"/>
        <v>RESBDGSATNewSHFUR___STDLFO_23</v>
      </c>
      <c r="C167" t="s">
        <v>10</v>
      </c>
      <c r="D167" t="s">
        <v>11</v>
      </c>
      <c r="E167" t="s">
        <v>19</v>
      </c>
      <c r="F167" t="s">
        <v>20</v>
      </c>
      <c r="G167" t="s">
        <v>14</v>
      </c>
      <c r="H167" t="s">
        <v>34</v>
      </c>
      <c r="I167" t="s">
        <v>15</v>
      </c>
      <c r="J167" t="s">
        <v>16</v>
      </c>
      <c r="K167" t="s">
        <v>46</v>
      </c>
      <c r="L167">
        <v>23</v>
      </c>
      <c r="M167" s="3">
        <f t="shared" si="8"/>
        <v>0</v>
      </c>
      <c r="N167" s="3"/>
      <c r="O167" s="3"/>
      <c r="P167" s="3"/>
      <c r="Q167" s="3"/>
      <c r="R167" s="4"/>
      <c r="S167" s="5"/>
      <c r="U167" s="3"/>
    </row>
    <row r="168" spans="1:21" x14ac:dyDescent="0.25">
      <c r="A168" t="str">
        <f t="shared" si="7"/>
        <v>NZ40-BDG-2-RESBDG</v>
      </c>
      <c r="B168" t="str">
        <f t="shared" si="6"/>
        <v>RESBDGSATOldCWA___CBSTDELC_23</v>
      </c>
      <c r="C168" t="s">
        <v>10</v>
      </c>
      <c r="D168" t="s">
        <v>11</v>
      </c>
      <c r="E168" t="s">
        <v>19</v>
      </c>
      <c r="F168" t="s">
        <v>13</v>
      </c>
      <c r="G168" t="s">
        <v>21</v>
      </c>
      <c r="H168" t="s">
        <v>15</v>
      </c>
      <c r="I168" t="s">
        <v>22</v>
      </c>
      <c r="J168" t="s">
        <v>16</v>
      </c>
      <c r="K168" t="s">
        <v>24</v>
      </c>
      <c r="L168">
        <v>23</v>
      </c>
      <c r="M168" s="3" t="str">
        <f t="shared" si="8"/>
        <v/>
      </c>
      <c r="N168" s="3"/>
      <c r="O168" s="3"/>
      <c r="P168" s="3"/>
      <c r="Q168" s="3"/>
      <c r="R168" s="4"/>
      <c r="S168" s="5"/>
      <c r="U168" s="3"/>
    </row>
    <row r="169" spans="1:21" x14ac:dyDescent="0.25">
      <c r="A169" t="str">
        <f t="shared" si="7"/>
        <v>NZ40-BDG-2-RESBDG</v>
      </c>
      <c r="B169" t="str">
        <f t="shared" si="6"/>
        <v>RESBDGSATNewREF___FRTHIGELC_23</v>
      </c>
      <c r="C169" t="s">
        <v>10</v>
      </c>
      <c r="D169" t="s">
        <v>11</v>
      </c>
      <c r="E169" t="s">
        <v>19</v>
      </c>
      <c r="F169" t="s">
        <v>20</v>
      </c>
      <c r="G169" t="s">
        <v>47</v>
      </c>
      <c r="H169" t="s">
        <v>15</v>
      </c>
      <c r="I169" t="s">
        <v>48</v>
      </c>
      <c r="J169" t="s">
        <v>18</v>
      </c>
      <c r="K169" t="s">
        <v>24</v>
      </c>
      <c r="L169">
        <v>23</v>
      </c>
      <c r="M169" s="3" t="str">
        <f t="shared" si="8"/>
        <v/>
      </c>
      <c r="N169" s="3"/>
      <c r="O169" s="3"/>
      <c r="P169" s="3"/>
      <c r="Q169" s="3"/>
      <c r="R169" s="4"/>
      <c r="S169" s="5"/>
      <c r="U169" s="3"/>
    </row>
    <row r="170" spans="1:21" x14ac:dyDescent="0.25">
      <c r="A170" t="str">
        <f t="shared" si="7"/>
        <v>NZ40-BDG-2-RESBDG</v>
      </c>
      <c r="B170" t="str">
        <f t="shared" ref="B170:B233" si="9">C170&amp;D170&amp;E170&amp;F170&amp;G170&amp;H170&amp;I170&amp;J170&amp;K170&amp;"_"&amp;L170</f>
        <v>RESBDGSATNewSHFUR___STDKER_23</v>
      </c>
      <c r="C170" t="s">
        <v>10</v>
      </c>
      <c r="D170" t="s">
        <v>11</v>
      </c>
      <c r="E170" t="s">
        <v>19</v>
      </c>
      <c r="F170" t="s">
        <v>20</v>
      </c>
      <c r="G170" t="s">
        <v>14</v>
      </c>
      <c r="H170" t="s">
        <v>34</v>
      </c>
      <c r="I170" t="s">
        <v>15</v>
      </c>
      <c r="J170" t="s">
        <v>16</v>
      </c>
      <c r="K170" t="s">
        <v>49</v>
      </c>
      <c r="L170">
        <v>23</v>
      </c>
      <c r="M170" s="3">
        <f t="shared" si="8"/>
        <v>0</v>
      </c>
      <c r="N170" s="3"/>
      <c r="O170" s="3"/>
      <c r="P170" s="3"/>
      <c r="Q170" s="3"/>
      <c r="R170" s="4"/>
      <c r="S170" s="5"/>
      <c r="U170" s="3"/>
    </row>
    <row r="171" spans="1:21" x14ac:dyDescent="0.25">
      <c r="A171" t="str">
        <f t="shared" si="7"/>
        <v>NZ40-BDG-2-RESBDG</v>
      </c>
      <c r="B171" t="str">
        <f t="shared" si="9"/>
        <v>RESBDGSDENewWHSTHBCKSTDNGA_23</v>
      </c>
      <c r="C171" t="s">
        <v>10</v>
      </c>
      <c r="D171" t="s">
        <v>11</v>
      </c>
      <c r="E171" t="s">
        <v>12</v>
      </c>
      <c r="F171" t="s">
        <v>20</v>
      </c>
      <c r="G171" t="s">
        <v>35</v>
      </c>
      <c r="H171" t="s">
        <v>57</v>
      </c>
      <c r="I171" t="s">
        <v>58</v>
      </c>
      <c r="J171" t="s">
        <v>16</v>
      </c>
      <c r="K171" t="s">
        <v>29</v>
      </c>
      <c r="L171">
        <v>23</v>
      </c>
      <c r="M171" s="3">
        <f t="shared" si="8"/>
        <v>0</v>
      </c>
      <c r="N171" s="3"/>
      <c r="O171" s="3"/>
      <c r="P171" s="3"/>
      <c r="Q171" s="3"/>
      <c r="R171" s="4"/>
      <c r="S171" s="5"/>
      <c r="U171" s="3"/>
    </row>
    <row r="172" spans="1:21" x14ac:dyDescent="0.25">
      <c r="A172" t="str">
        <f t="shared" si="7"/>
        <v>NZ40-BDG-2-RESBDG</v>
      </c>
      <c r="B172" t="str">
        <f t="shared" si="9"/>
        <v>RESBDGSATOldSCWA___ESRELC_23</v>
      </c>
      <c r="C172" t="s">
        <v>10</v>
      </c>
      <c r="D172" t="s">
        <v>11</v>
      </c>
      <c r="E172" t="s">
        <v>19</v>
      </c>
      <c r="F172" t="s">
        <v>13</v>
      </c>
      <c r="G172" t="s">
        <v>37</v>
      </c>
      <c r="H172" t="s">
        <v>39</v>
      </c>
      <c r="I172" t="s">
        <v>15</v>
      </c>
      <c r="J172" t="s">
        <v>23</v>
      </c>
      <c r="K172" t="s">
        <v>24</v>
      </c>
      <c r="L172">
        <v>23</v>
      </c>
      <c r="M172" s="3" t="str">
        <f t="shared" si="8"/>
        <v/>
      </c>
      <c r="N172" s="3"/>
      <c r="O172" s="3"/>
      <c r="P172" s="3"/>
      <c r="Q172" s="3"/>
      <c r="R172" s="4"/>
      <c r="S172" s="5"/>
      <c r="U172" s="3"/>
    </row>
    <row r="173" spans="1:21" x14ac:dyDescent="0.25">
      <c r="A173" t="str">
        <f t="shared" si="7"/>
        <v>NZ40-BDG-2-RESBDG</v>
      </c>
      <c r="B173" t="str">
        <f t="shared" si="9"/>
        <v>RESBDGSATNewCDY______ESRELC_23</v>
      </c>
      <c r="C173" t="s">
        <v>10</v>
      </c>
      <c r="D173" t="s">
        <v>11</v>
      </c>
      <c r="E173" t="s">
        <v>19</v>
      </c>
      <c r="F173" t="s">
        <v>20</v>
      </c>
      <c r="G173" t="s">
        <v>30</v>
      </c>
      <c r="H173" t="s">
        <v>15</v>
      </c>
      <c r="I173" t="s">
        <v>15</v>
      </c>
      <c r="J173" t="s">
        <v>23</v>
      </c>
      <c r="K173" t="s">
        <v>24</v>
      </c>
      <c r="L173">
        <v>23</v>
      </c>
      <c r="M173" s="3" t="str">
        <f t="shared" si="8"/>
        <v/>
      </c>
      <c r="N173" s="3"/>
      <c r="O173" s="3"/>
      <c r="P173" s="3"/>
      <c r="Q173" s="3"/>
      <c r="R173" s="4"/>
      <c r="S173" s="5"/>
      <c r="U173" s="3"/>
    </row>
    <row r="174" spans="1:21" x14ac:dyDescent="0.25">
      <c r="A174" t="str">
        <f t="shared" si="7"/>
        <v>NZ40-BDG-2-RESBDG</v>
      </c>
      <c r="B174" t="str">
        <f t="shared" si="9"/>
        <v>RESBDGSDENewDWA______ESRELC_23</v>
      </c>
      <c r="C174" t="s">
        <v>10</v>
      </c>
      <c r="D174" t="s">
        <v>11</v>
      </c>
      <c r="E174" t="s">
        <v>12</v>
      </c>
      <c r="F174" t="s">
        <v>20</v>
      </c>
      <c r="G174" t="s">
        <v>31</v>
      </c>
      <c r="H174" t="s">
        <v>15</v>
      </c>
      <c r="I174" t="s">
        <v>15</v>
      </c>
      <c r="J174" t="s">
        <v>23</v>
      </c>
      <c r="K174" t="s">
        <v>24</v>
      </c>
      <c r="L174">
        <v>23</v>
      </c>
      <c r="M174" s="3" t="str">
        <f t="shared" si="8"/>
        <v/>
      </c>
      <c r="N174" s="3"/>
      <c r="O174" s="3"/>
      <c r="P174" s="3"/>
      <c r="Q174" s="3"/>
      <c r="R174" s="4"/>
      <c r="S174" s="5"/>
      <c r="U174" s="3"/>
    </row>
    <row r="175" spans="1:21" x14ac:dyDescent="0.25">
      <c r="A175" t="str">
        <f t="shared" si="7"/>
        <v>NZ40-BDG-2-RESBDG</v>
      </c>
      <c r="B175" t="str">
        <f t="shared" si="9"/>
        <v>RESBDGSDENewCWA___CBHIGELC_23</v>
      </c>
      <c r="C175" t="s">
        <v>10</v>
      </c>
      <c r="D175" t="s">
        <v>11</v>
      </c>
      <c r="E175" t="s">
        <v>12</v>
      </c>
      <c r="F175" t="s">
        <v>20</v>
      </c>
      <c r="G175" t="s">
        <v>21</v>
      </c>
      <c r="H175" t="s">
        <v>15</v>
      </c>
      <c r="I175" t="s">
        <v>22</v>
      </c>
      <c r="J175" t="s">
        <v>18</v>
      </c>
      <c r="K175" t="s">
        <v>24</v>
      </c>
      <c r="L175">
        <v>23</v>
      </c>
      <c r="M175" s="3" t="str">
        <f t="shared" si="8"/>
        <v/>
      </c>
      <c r="N175" s="3"/>
      <c r="O175" s="3"/>
      <c r="P175" s="3"/>
      <c r="Q175" s="3"/>
      <c r="R175" s="4"/>
      <c r="S175" s="5"/>
      <c r="U175" s="3"/>
    </row>
    <row r="176" spans="1:21" x14ac:dyDescent="0.25">
      <c r="A176" t="str">
        <f t="shared" si="7"/>
        <v>NZ40-BDG-2-RESBDG</v>
      </c>
      <c r="B176" t="str">
        <f t="shared" si="9"/>
        <v>RESBDGAPANewCWA___CBSTDELC_23</v>
      </c>
      <c r="C176" t="s">
        <v>10</v>
      </c>
      <c r="D176" t="s">
        <v>11</v>
      </c>
      <c r="E176" t="s">
        <v>17</v>
      </c>
      <c r="F176" t="s">
        <v>20</v>
      </c>
      <c r="G176" t="s">
        <v>21</v>
      </c>
      <c r="H176" t="s">
        <v>15</v>
      </c>
      <c r="I176" t="s">
        <v>22</v>
      </c>
      <c r="J176" t="s">
        <v>16</v>
      </c>
      <c r="K176" t="s">
        <v>24</v>
      </c>
      <c r="L176">
        <v>23</v>
      </c>
      <c r="M176" s="3" t="str">
        <f t="shared" si="8"/>
        <v/>
      </c>
      <c r="N176" s="3"/>
      <c r="O176" s="3"/>
      <c r="P176" s="3"/>
      <c r="Q176" s="3"/>
      <c r="R176" s="4"/>
      <c r="S176" s="5"/>
      <c r="U176" s="3"/>
    </row>
    <row r="177" spans="1:21" x14ac:dyDescent="0.25">
      <c r="A177" t="str">
        <f t="shared" si="7"/>
        <v>NZ40-BDG-2-RESBDG</v>
      </c>
      <c r="B177" t="str">
        <f t="shared" si="9"/>
        <v>RESBDGSATOldLIFLUT5HIGELC_23</v>
      </c>
      <c r="C177" t="s">
        <v>10</v>
      </c>
      <c r="D177" t="s">
        <v>11</v>
      </c>
      <c r="E177" t="s">
        <v>19</v>
      </c>
      <c r="F177" t="s">
        <v>13</v>
      </c>
      <c r="G177" t="s">
        <v>25</v>
      </c>
      <c r="H177" t="s">
        <v>26</v>
      </c>
      <c r="I177" t="s">
        <v>27</v>
      </c>
      <c r="J177" t="s">
        <v>18</v>
      </c>
      <c r="K177" t="s">
        <v>24</v>
      </c>
      <c r="L177">
        <v>23</v>
      </c>
      <c r="M177" s="3" t="str">
        <f t="shared" si="8"/>
        <v/>
      </c>
      <c r="N177" s="3"/>
      <c r="O177" s="3"/>
      <c r="P177" s="3"/>
      <c r="Q177" s="3"/>
      <c r="R177" s="4"/>
      <c r="S177" s="5"/>
      <c r="U177" s="3"/>
    </row>
    <row r="178" spans="1:21" x14ac:dyDescent="0.25">
      <c r="A178" t="str">
        <f t="shared" si="7"/>
        <v>NZ40-BDG-2-RESBDG</v>
      </c>
      <c r="B178" t="str">
        <f t="shared" si="9"/>
        <v>RESBDGSATOldSHHEP___ESRELC_23</v>
      </c>
      <c r="C178" t="s">
        <v>10</v>
      </c>
      <c r="D178" t="s">
        <v>11</v>
      </c>
      <c r="E178" t="s">
        <v>19</v>
      </c>
      <c r="F178" t="s">
        <v>13</v>
      </c>
      <c r="G178" t="s">
        <v>14</v>
      </c>
      <c r="H178" t="s">
        <v>50</v>
      </c>
      <c r="I178" t="s">
        <v>15</v>
      </c>
      <c r="J178" t="s">
        <v>23</v>
      </c>
      <c r="K178" t="s">
        <v>24</v>
      </c>
      <c r="L178">
        <v>23</v>
      </c>
      <c r="M178" s="3" t="str">
        <f t="shared" si="8"/>
        <v/>
      </c>
      <c r="N178" s="3"/>
      <c r="O178" s="3"/>
      <c r="P178" s="3"/>
      <c r="Q178" s="3"/>
      <c r="R178" s="4"/>
      <c r="S178" s="5"/>
      <c r="U178" s="3"/>
    </row>
    <row r="179" spans="1:21" x14ac:dyDescent="0.25">
      <c r="A179" t="str">
        <f t="shared" si="7"/>
        <v>NZ40-BDG-2-RESBDG</v>
      </c>
      <c r="B179" t="str">
        <f t="shared" si="9"/>
        <v>RESBDGSDENewLIFLUT8STDELC_23</v>
      </c>
      <c r="C179" t="s">
        <v>10</v>
      </c>
      <c r="D179" t="s">
        <v>11</v>
      </c>
      <c r="E179" t="s">
        <v>12</v>
      </c>
      <c r="F179" t="s">
        <v>20</v>
      </c>
      <c r="G179" t="s">
        <v>25</v>
      </c>
      <c r="H179" t="s">
        <v>26</v>
      </c>
      <c r="I179" t="s">
        <v>52</v>
      </c>
      <c r="J179" t="s">
        <v>16</v>
      </c>
      <c r="K179" t="s">
        <v>24</v>
      </c>
      <c r="L179">
        <v>23</v>
      </c>
      <c r="M179" s="3" t="str">
        <f t="shared" si="8"/>
        <v/>
      </c>
      <c r="N179" s="3"/>
      <c r="O179" s="3"/>
      <c r="P179" s="3"/>
      <c r="Q179" s="3"/>
      <c r="R179" s="4"/>
      <c r="S179" s="5"/>
      <c r="U179" s="3"/>
    </row>
    <row r="180" spans="1:21" x14ac:dyDescent="0.25">
      <c r="A180" t="str">
        <f t="shared" si="7"/>
        <v>NZ40-BDG-2-RESBDG</v>
      </c>
      <c r="B180" t="str">
        <f t="shared" si="9"/>
        <v>RESBDGSATOldSCWA___HIGELC_23</v>
      </c>
      <c r="C180" t="s">
        <v>10</v>
      </c>
      <c r="D180" t="s">
        <v>11</v>
      </c>
      <c r="E180" t="s">
        <v>19</v>
      </c>
      <c r="F180" t="s">
        <v>13</v>
      </c>
      <c r="G180" t="s">
        <v>37</v>
      </c>
      <c r="H180" t="s">
        <v>39</v>
      </c>
      <c r="I180" t="s">
        <v>15</v>
      </c>
      <c r="J180" t="s">
        <v>18</v>
      </c>
      <c r="K180" t="s">
        <v>24</v>
      </c>
      <c r="L180">
        <v>23</v>
      </c>
      <c r="M180" s="3" t="str">
        <f t="shared" si="8"/>
        <v/>
      </c>
      <c r="N180" s="3"/>
      <c r="O180" s="3"/>
      <c r="P180" s="3"/>
      <c r="Q180" s="3"/>
      <c r="R180" s="4"/>
      <c r="S180" s="5"/>
      <c r="U180" s="3"/>
    </row>
    <row r="181" spans="1:21" x14ac:dyDescent="0.25">
      <c r="A181" t="str">
        <f t="shared" si="7"/>
        <v>NZ40-BDG-2-RESBDG</v>
      </c>
      <c r="B181" t="str">
        <f t="shared" si="9"/>
        <v>RESBDGAPAOldWHWTK___STDNGA_23</v>
      </c>
      <c r="C181" t="s">
        <v>10</v>
      </c>
      <c r="D181" t="s">
        <v>11</v>
      </c>
      <c r="E181" t="s">
        <v>17</v>
      </c>
      <c r="F181" t="s">
        <v>13</v>
      </c>
      <c r="G181" t="s">
        <v>35</v>
      </c>
      <c r="H181" t="s">
        <v>36</v>
      </c>
      <c r="I181" t="s">
        <v>15</v>
      </c>
      <c r="J181" t="s">
        <v>16</v>
      </c>
      <c r="K181" t="s">
        <v>29</v>
      </c>
      <c r="L181">
        <v>23</v>
      </c>
      <c r="M181" s="3">
        <f t="shared" si="8"/>
        <v>0</v>
      </c>
      <c r="N181" s="3"/>
      <c r="O181" s="3"/>
      <c r="P181" s="3"/>
      <c r="Q181" s="3"/>
      <c r="R181" s="4"/>
      <c r="S181" s="5"/>
      <c r="U181" s="3"/>
    </row>
    <row r="182" spans="1:21" x14ac:dyDescent="0.25">
      <c r="A182" t="str">
        <f t="shared" si="7"/>
        <v>NZ40-BDG-2-RESBDG</v>
      </c>
      <c r="B182" t="str">
        <f t="shared" si="9"/>
        <v>RESBDGSDEOldCWA___CBSTDELC_23</v>
      </c>
      <c r="C182" t="s">
        <v>10</v>
      </c>
      <c r="D182" t="s">
        <v>11</v>
      </c>
      <c r="E182" t="s">
        <v>12</v>
      </c>
      <c r="F182" t="s">
        <v>13</v>
      </c>
      <c r="G182" t="s">
        <v>21</v>
      </c>
      <c r="H182" t="s">
        <v>15</v>
      </c>
      <c r="I182" t="s">
        <v>22</v>
      </c>
      <c r="J182" t="s">
        <v>16</v>
      </c>
      <c r="K182" t="s">
        <v>24</v>
      </c>
      <c r="L182">
        <v>23</v>
      </c>
      <c r="M182" s="3" t="str">
        <f t="shared" si="8"/>
        <v/>
      </c>
      <c r="N182" s="3"/>
      <c r="O182" s="3"/>
      <c r="P182" s="3"/>
      <c r="Q182" s="3"/>
      <c r="R182" s="4"/>
      <c r="S182" s="5"/>
      <c r="U182" s="3"/>
    </row>
    <row r="183" spans="1:21" x14ac:dyDescent="0.25">
      <c r="A183" t="str">
        <f t="shared" si="7"/>
        <v>NZ40-BDG-2-RESBDG</v>
      </c>
      <c r="B183" t="str">
        <f t="shared" si="9"/>
        <v>RESBDGAPAOldLIFLUT5HIGELC_23</v>
      </c>
      <c r="C183" t="s">
        <v>10</v>
      </c>
      <c r="D183" t="s">
        <v>11</v>
      </c>
      <c r="E183" t="s">
        <v>17</v>
      </c>
      <c r="F183" t="s">
        <v>13</v>
      </c>
      <c r="G183" t="s">
        <v>25</v>
      </c>
      <c r="H183" t="s">
        <v>26</v>
      </c>
      <c r="I183" t="s">
        <v>27</v>
      </c>
      <c r="J183" t="s">
        <v>18</v>
      </c>
      <c r="K183" t="s">
        <v>24</v>
      </c>
      <c r="L183">
        <v>23</v>
      </c>
      <c r="M183" s="3" t="str">
        <f t="shared" si="8"/>
        <v/>
      </c>
      <c r="N183" s="3"/>
      <c r="O183" s="3"/>
      <c r="P183" s="3"/>
      <c r="Q183" s="3"/>
      <c r="R183" s="4"/>
      <c r="S183" s="5"/>
      <c r="U183" s="3"/>
    </row>
    <row r="184" spans="1:21" x14ac:dyDescent="0.25">
      <c r="A184" t="str">
        <f t="shared" si="7"/>
        <v>NZ40-BDG-2-RESBDG</v>
      </c>
      <c r="B184" t="str">
        <f t="shared" si="9"/>
        <v>RESBDGSDENewDWA______HIGELC_23</v>
      </c>
      <c r="C184" t="s">
        <v>10</v>
      </c>
      <c r="D184" t="s">
        <v>11</v>
      </c>
      <c r="E184" t="s">
        <v>12</v>
      </c>
      <c r="F184" t="s">
        <v>20</v>
      </c>
      <c r="G184" t="s">
        <v>31</v>
      </c>
      <c r="H184" t="s">
        <v>15</v>
      </c>
      <c r="I184" t="s">
        <v>15</v>
      </c>
      <c r="J184" t="s">
        <v>18</v>
      </c>
      <c r="K184" t="s">
        <v>24</v>
      </c>
      <c r="L184">
        <v>23</v>
      </c>
      <c r="M184" s="3" t="str">
        <f t="shared" si="8"/>
        <v/>
      </c>
      <c r="N184" s="3"/>
      <c r="O184" s="3"/>
      <c r="P184" s="3"/>
      <c r="Q184" s="3"/>
      <c r="R184" s="4"/>
      <c r="S184" s="5"/>
      <c r="U184" s="3"/>
    </row>
    <row r="185" spans="1:21" x14ac:dyDescent="0.25">
      <c r="A185" t="str">
        <f t="shared" si="7"/>
        <v>NZ40-BDG-2-RESBDG</v>
      </c>
      <c r="B185" t="str">
        <f t="shared" si="9"/>
        <v>RESBDGAPANewLIFLUT8STDELC_23</v>
      </c>
      <c r="C185" t="s">
        <v>10</v>
      </c>
      <c r="D185" t="s">
        <v>11</v>
      </c>
      <c r="E185" t="s">
        <v>17</v>
      </c>
      <c r="F185" t="s">
        <v>20</v>
      </c>
      <c r="G185" t="s">
        <v>25</v>
      </c>
      <c r="H185" t="s">
        <v>26</v>
      </c>
      <c r="I185" t="s">
        <v>52</v>
      </c>
      <c r="J185" t="s">
        <v>16</v>
      </c>
      <c r="K185" t="s">
        <v>24</v>
      </c>
      <c r="L185">
        <v>23</v>
      </c>
      <c r="M185" s="3" t="str">
        <f t="shared" si="8"/>
        <v/>
      </c>
      <c r="N185" s="3"/>
      <c r="O185" s="3"/>
      <c r="P185" s="3"/>
      <c r="Q185" s="3"/>
      <c r="R185" s="4"/>
      <c r="S185" s="5"/>
      <c r="U185" s="3"/>
    </row>
    <row r="186" spans="1:21" x14ac:dyDescent="0.25">
      <c r="A186" t="str">
        <f t="shared" si="7"/>
        <v>NZ40-BDG-2-RESBDG</v>
      </c>
      <c r="B186" t="str">
        <f t="shared" si="9"/>
        <v>RESBDGSDENewLIFLC___STDELC_23</v>
      </c>
      <c r="C186" t="s">
        <v>10</v>
      </c>
      <c r="D186" t="s">
        <v>11</v>
      </c>
      <c r="E186" t="s">
        <v>12</v>
      </c>
      <c r="F186" t="s">
        <v>20</v>
      </c>
      <c r="G186" t="s">
        <v>25</v>
      </c>
      <c r="H186" t="s">
        <v>53</v>
      </c>
      <c r="I186" t="s">
        <v>15</v>
      </c>
      <c r="J186" t="s">
        <v>16</v>
      </c>
      <c r="K186" t="s">
        <v>24</v>
      </c>
      <c r="L186">
        <v>23</v>
      </c>
      <c r="M186" s="3" t="str">
        <f t="shared" si="8"/>
        <v/>
      </c>
      <c r="N186" s="3"/>
      <c r="O186" s="3"/>
      <c r="P186" s="3"/>
      <c r="Q186" s="3"/>
      <c r="R186" s="4"/>
      <c r="S186" s="5"/>
      <c r="U186" s="3"/>
    </row>
    <row r="187" spans="1:21" x14ac:dyDescent="0.25">
      <c r="A187" t="str">
        <f t="shared" si="7"/>
        <v>NZ40-BDG-2-RESBDG</v>
      </c>
      <c r="B187" t="str">
        <f t="shared" si="9"/>
        <v>RESBDGAPANewSHPLT1000WSTDELC_23</v>
      </c>
      <c r="C187" t="s">
        <v>10</v>
      </c>
      <c r="D187" t="s">
        <v>11</v>
      </c>
      <c r="E187" t="s">
        <v>17</v>
      </c>
      <c r="F187" t="s">
        <v>20</v>
      </c>
      <c r="G187" t="s">
        <v>14</v>
      </c>
      <c r="H187" t="s">
        <v>40</v>
      </c>
      <c r="I187" t="s">
        <v>51</v>
      </c>
      <c r="J187" t="s">
        <v>16</v>
      </c>
      <c r="K187" t="s">
        <v>24</v>
      </c>
      <c r="L187">
        <v>23</v>
      </c>
      <c r="M187" s="3" t="str">
        <f t="shared" si="8"/>
        <v/>
      </c>
      <c r="N187" s="3"/>
      <c r="O187" s="3"/>
      <c r="P187" s="3"/>
      <c r="Q187" s="3"/>
      <c r="R187" s="4"/>
      <c r="S187" s="5"/>
      <c r="U187" s="3"/>
    </row>
    <row r="188" spans="1:21" x14ac:dyDescent="0.25">
      <c r="A188" t="str">
        <f t="shared" si="7"/>
        <v>NZ40-BDG-2-RESBDG</v>
      </c>
      <c r="B188" t="str">
        <f t="shared" si="9"/>
        <v>RESBDGSDENewSHFUR___HIGPRO_23</v>
      </c>
      <c r="C188" t="s">
        <v>10</v>
      </c>
      <c r="D188" t="s">
        <v>11</v>
      </c>
      <c r="E188" t="s">
        <v>12</v>
      </c>
      <c r="F188" t="s">
        <v>20</v>
      </c>
      <c r="G188" t="s">
        <v>14</v>
      </c>
      <c r="H188" t="s">
        <v>34</v>
      </c>
      <c r="I188" t="s">
        <v>15</v>
      </c>
      <c r="J188" t="s">
        <v>18</v>
      </c>
      <c r="K188" t="s">
        <v>43</v>
      </c>
      <c r="L188">
        <v>23</v>
      </c>
      <c r="M188" s="3">
        <f t="shared" si="8"/>
        <v>0</v>
      </c>
      <c r="N188" s="3"/>
      <c r="O188" s="3"/>
      <c r="P188" s="3"/>
      <c r="Q188" s="3"/>
      <c r="R188" s="4"/>
      <c r="S188" s="5"/>
      <c r="U188" s="3"/>
    </row>
    <row r="189" spans="1:21" x14ac:dyDescent="0.25">
      <c r="A189" t="str">
        <f t="shared" si="7"/>
        <v>NZ40-BDG-2-RESBDG</v>
      </c>
      <c r="B189" t="str">
        <f t="shared" si="9"/>
        <v>RESBDGSATOldSCWD___ESRELC_23</v>
      </c>
      <c r="C189" t="s">
        <v>10</v>
      </c>
      <c r="D189" t="s">
        <v>11</v>
      </c>
      <c r="E189" t="s">
        <v>19</v>
      </c>
      <c r="F189" t="s">
        <v>13</v>
      </c>
      <c r="G189" t="s">
        <v>37</v>
      </c>
      <c r="H189" t="s">
        <v>38</v>
      </c>
      <c r="I189" t="s">
        <v>15</v>
      </c>
      <c r="J189" t="s">
        <v>23</v>
      </c>
      <c r="K189" t="s">
        <v>24</v>
      </c>
      <c r="L189">
        <v>23</v>
      </c>
      <c r="M189" s="3" t="str">
        <f t="shared" si="8"/>
        <v/>
      </c>
      <c r="N189" s="3"/>
      <c r="O189" s="3"/>
      <c r="P189" s="3"/>
      <c r="Q189" s="3"/>
      <c r="R189" s="4"/>
      <c r="S189" s="5"/>
      <c r="U189" s="3"/>
    </row>
    <row r="190" spans="1:21" x14ac:dyDescent="0.25">
      <c r="A190" t="str">
        <f t="shared" si="7"/>
        <v>NZ40-BDG-2-RESBDG</v>
      </c>
      <c r="B190" t="str">
        <f t="shared" si="9"/>
        <v>RESBDGSATOldFRZ___CHHIGELC_23</v>
      </c>
      <c r="C190" t="s">
        <v>10</v>
      </c>
      <c r="D190" t="s">
        <v>11</v>
      </c>
      <c r="E190" t="s">
        <v>19</v>
      </c>
      <c r="F190" t="s">
        <v>13</v>
      </c>
      <c r="G190" t="s">
        <v>32</v>
      </c>
      <c r="H190" t="s">
        <v>15</v>
      </c>
      <c r="I190" t="s">
        <v>33</v>
      </c>
      <c r="J190" t="s">
        <v>18</v>
      </c>
      <c r="K190" t="s">
        <v>24</v>
      </c>
      <c r="L190">
        <v>23</v>
      </c>
      <c r="M190" s="3" t="str">
        <f t="shared" si="8"/>
        <v/>
      </c>
      <c r="N190" s="3"/>
      <c r="O190" s="3"/>
      <c r="P190" s="3"/>
      <c r="Q190" s="3"/>
      <c r="R190" s="4"/>
      <c r="S190" s="5"/>
      <c r="U190" s="3"/>
    </row>
    <row r="191" spans="1:21" x14ac:dyDescent="0.25">
      <c r="A191" t="str">
        <f t="shared" si="7"/>
        <v>NZ40-BDG-2-RESBDG</v>
      </c>
      <c r="B191" t="str">
        <f t="shared" si="9"/>
        <v>RESBDGAPANewLIFLC___STDELC_23</v>
      </c>
      <c r="C191" t="s">
        <v>10</v>
      </c>
      <c r="D191" t="s">
        <v>11</v>
      </c>
      <c r="E191" t="s">
        <v>17</v>
      </c>
      <c r="F191" t="s">
        <v>20</v>
      </c>
      <c r="G191" t="s">
        <v>25</v>
      </c>
      <c r="H191" t="s">
        <v>53</v>
      </c>
      <c r="I191" t="s">
        <v>15</v>
      </c>
      <c r="J191" t="s">
        <v>16</v>
      </c>
      <c r="K191" t="s">
        <v>24</v>
      </c>
      <c r="L191">
        <v>23</v>
      </c>
      <c r="M191" s="3" t="str">
        <f t="shared" si="8"/>
        <v/>
      </c>
      <c r="N191" s="3"/>
      <c r="O191" s="3"/>
      <c r="P191" s="3"/>
      <c r="Q191" s="3"/>
      <c r="R191" s="4"/>
      <c r="S191" s="5"/>
      <c r="U191" s="3"/>
    </row>
    <row r="192" spans="1:21" x14ac:dyDescent="0.25">
      <c r="A192" t="str">
        <f t="shared" si="7"/>
        <v>NZ40-BDG-2-RESBDG</v>
      </c>
      <c r="B192" t="str">
        <f t="shared" si="9"/>
        <v>RESBDGSDENewLIFLUT12STDELC_23</v>
      </c>
      <c r="C192" t="s">
        <v>10</v>
      </c>
      <c r="D192" t="s">
        <v>11</v>
      </c>
      <c r="E192" t="s">
        <v>12</v>
      </c>
      <c r="F192" t="s">
        <v>20</v>
      </c>
      <c r="G192" t="s">
        <v>25</v>
      </c>
      <c r="H192" t="s">
        <v>26</v>
      </c>
      <c r="I192" t="s">
        <v>54</v>
      </c>
      <c r="J192" t="s">
        <v>16</v>
      </c>
      <c r="K192" t="s">
        <v>24</v>
      </c>
      <c r="L192">
        <v>23</v>
      </c>
      <c r="M192" s="3" t="str">
        <f t="shared" si="8"/>
        <v/>
      </c>
      <c r="N192" s="3"/>
      <c r="O192" s="3"/>
      <c r="P192" s="3"/>
      <c r="Q192" s="3"/>
      <c r="R192" s="4"/>
      <c r="S192" s="5"/>
      <c r="U192" s="3"/>
    </row>
    <row r="193" spans="1:21" x14ac:dyDescent="0.25">
      <c r="A193" t="str">
        <f t="shared" si="7"/>
        <v>NZ40-BDG-2-RESBDG</v>
      </c>
      <c r="B193" t="str">
        <f t="shared" si="9"/>
        <v>RESBDGSATNewCDY______HIGELC_23</v>
      </c>
      <c r="C193" t="s">
        <v>10</v>
      </c>
      <c r="D193" t="s">
        <v>11</v>
      </c>
      <c r="E193" t="s">
        <v>19</v>
      </c>
      <c r="F193" t="s">
        <v>20</v>
      </c>
      <c r="G193" t="s">
        <v>30</v>
      </c>
      <c r="H193" t="s">
        <v>15</v>
      </c>
      <c r="I193" t="s">
        <v>15</v>
      </c>
      <c r="J193" t="s">
        <v>18</v>
      </c>
      <c r="K193" t="s">
        <v>24</v>
      </c>
      <c r="L193">
        <v>23</v>
      </c>
      <c r="M193" s="3" t="str">
        <f t="shared" si="8"/>
        <v/>
      </c>
      <c r="N193" s="3"/>
      <c r="O193" s="3"/>
      <c r="P193" s="3"/>
      <c r="Q193" s="3"/>
      <c r="R193" s="4"/>
      <c r="S193" s="5"/>
      <c r="U193" s="3"/>
    </row>
    <row r="194" spans="1:21" x14ac:dyDescent="0.25">
      <c r="A194" t="str">
        <f t="shared" si="7"/>
        <v>NZ40-BDG-2-RESBDG</v>
      </c>
      <c r="B194" t="str">
        <f t="shared" si="9"/>
        <v>RESBDGSDENewFRZ___STGSTDELC_23</v>
      </c>
      <c r="C194" t="s">
        <v>10</v>
      </c>
      <c r="D194" t="s">
        <v>11</v>
      </c>
      <c r="E194" t="s">
        <v>12</v>
      </c>
      <c r="F194" t="s">
        <v>20</v>
      </c>
      <c r="G194" t="s">
        <v>32</v>
      </c>
      <c r="H194" t="s">
        <v>15</v>
      </c>
      <c r="I194" t="s">
        <v>60</v>
      </c>
      <c r="J194" t="s">
        <v>16</v>
      </c>
      <c r="K194" t="s">
        <v>24</v>
      </c>
      <c r="L194">
        <v>23</v>
      </c>
      <c r="M194" s="3" t="str">
        <f t="shared" si="8"/>
        <v/>
      </c>
      <c r="N194" s="3"/>
      <c r="O194" s="3"/>
      <c r="P194" s="3"/>
      <c r="Q194" s="3"/>
      <c r="R194" s="4"/>
      <c r="S194" s="5"/>
      <c r="U194" s="3"/>
    </row>
    <row r="195" spans="1:21" x14ac:dyDescent="0.25">
      <c r="A195" t="str">
        <f t="shared" ref="A195:A258" si="10">"NZ40-BDG-2-"&amp;LEFT(B195,6)</f>
        <v>NZ40-BDG-2-RESBDG</v>
      </c>
      <c r="B195" t="str">
        <f t="shared" si="9"/>
        <v>RESBDGSDENewLILED___STDELC_23</v>
      </c>
      <c r="C195" t="s">
        <v>10</v>
      </c>
      <c r="D195" t="s">
        <v>11</v>
      </c>
      <c r="E195" t="s">
        <v>12</v>
      </c>
      <c r="F195" t="s">
        <v>20</v>
      </c>
      <c r="G195" t="s">
        <v>25</v>
      </c>
      <c r="H195" t="s">
        <v>55</v>
      </c>
      <c r="I195" t="s">
        <v>15</v>
      </c>
      <c r="J195" t="s">
        <v>16</v>
      </c>
      <c r="K195" t="s">
        <v>24</v>
      </c>
      <c r="L195">
        <v>23</v>
      </c>
      <c r="M195" s="3" t="str">
        <f t="shared" ref="M195:M258" si="11">IF(K195="ELC","",0)</f>
        <v/>
      </c>
      <c r="N195" s="3"/>
      <c r="O195" s="3"/>
      <c r="P195" s="3"/>
      <c r="Q195" s="3"/>
      <c r="R195" s="4"/>
      <c r="S195" s="5"/>
      <c r="U195" s="3"/>
    </row>
    <row r="196" spans="1:21" x14ac:dyDescent="0.25">
      <c r="A196" t="str">
        <f t="shared" si="10"/>
        <v>NZ40-BDG-2-RESBDG</v>
      </c>
      <c r="B196" t="str">
        <f t="shared" si="9"/>
        <v>RESBDGSATNewSHHEP___ESRELC_23</v>
      </c>
      <c r="C196" t="s">
        <v>10</v>
      </c>
      <c r="D196" t="s">
        <v>11</v>
      </c>
      <c r="E196" t="s">
        <v>19</v>
      </c>
      <c r="F196" t="s">
        <v>20</v>
      </c>
      <c r="G196" t="s">
        <v>14</v>
      </c>
      <c r="H196" t="s">
        <v>50</v>
      </c>
      <c r="I196" t="s">
        <v>15</v>
      </c>
      <c r="J196" t="s">
        <v>23</v>
      </c>
      <c r="K196" t="s">
        <v>24</v>
      </c>
      <c r="L196">
        <v>23</v>
      </c>
      <c r="M196" s="3" t="str">
        <f t="shared" si="11"/>
        <v/>
      </c>
      <c r="N196" s="3"/>
      <c r="O196" s="3"/>
      <c r="P196" s="3"/>
      <c r="Q196" s="3"/>
      <c r="R196" s="4"/>
      <c r="S196" s="5"/>
      <c r="U196" s="3"/>
    </row>
    <row r="197" spans="1:21" x14ac:dyDescent="0.25">
      <c r="A197" t="str">
        <f t="shared" si="10"/>
        <v>NZ40-BDG-2-RESBDG</v>
      </c>
      <c r="B197" t="str">
        <f t="shared" si="9"/>
        <v>RESBDGAPANewLIFLUT12STDELC_23</v>
      </c>
      <c r="C197" t="s">
        <v>10</v>
      </c>
      <c r="D197" t="s">
        <v>11</v>
      </c>
      <c r="E197" t="s">
        <v>17</v>
      </c>
      <c r="F197" t="s">
        <v>20</v>
      </c>
      <c r="G197" t="s">
        <v>25</v>
      </c>
      <c r="H197" t="s">
        <v>26</v>
      </c>
      <c r="I197" t="s">
        <v>54</v>
      </c>
      <c r="J197" t="s">
        <v>16</v>
      </c>
      <c r="K197" t="s">
        <v>24</v>
      </c>
      <c r="L197">
        <v>23</v>
      </c>
      <c r="M197" s="3" t="str">
        <f t="shared" si="11"/>
        <v/>
      </c>
      <c r="N197" s="3"/>
      <c r="O197" s="3"/>
      <c r="P197" s="3"/>
      <c r="Q197" s="3"/>
      <c r="R197" s="4"/>
      <c r="S197" s="5"/>
      <c r="U197" s="3"/>
    </row>
    <row r="198" spans="1:21" x14ac:dyDescent="0.25">
      <c r="A198" t="str">
        <f t="shared" si="10"/>
        <v>NZ40-BDG-2-RESBDG</v>
      </c>
      <c r="B198" t="str">
        <f t="shared" si="9"/>
        <v>RESBDGSDENewFRZ___STGESRELC_23</v>
      </c>
      <c r="C198" t="s">
        <v>10</v>
      </c>
      <c r="D198" t="s">
        <v>11</v>
      </c>
      <c r="E198" t="s">
        <v>12</v>
      </c>
      <c r="F198" t="s">
        <v>20</v>
      </c>
      <c r="G198" t="s">
        <v>32</v>
      </c>
      <c r="H198" t="s">
        <v>15</v>
      </c>
      <c r="I198" t="s">
        <v>60</v>
      </c>
      <c r="J198" t="s">
        <v>23</v>
      </c>
      <c r="K198" t="s">
        <v>24</v>
      </c>
      <c r="L198">
        <v>23</v>
      </c>
      <c r="M198" s="3" t="str">
        <f t="shared" si="11"/>
        <v/>
      </c>
      <c r="N198" s="3"/>
      <c r="O198" s="3"/>
      <c r="P198" s="3"/>
      <c r="Q198" s="3"/>
      <c r="R198" s="4"/>
      <c r="S198" s="5"/>
      <c r="U198" s="3"/>
    </row>
    <row r="199" spans="1:21" x14ac:dyDescent="0.25">
      <c r="A199" t="str">
        <f t="shared" si="10"/>
        <v>NZ40-BDG-2-RESBDG</v>
      </c>
      <c r="B199" t="str">
        <f t="shared" si="9"/>
        <v>RESBDGSATOldFRZ___CHESRELC_23</v>
      </c>
      <c r="C199" t="s">
        <v>10</v>
      </c>
      <c r="D199" t="s">
        <v>11</v>
      </c>
      <c r="E199" t="s">
        <v>19</v>
      </c>
      <c r="F199" t="s">
        <v>13</v>
      </c>
      <c r="G199" t="s">
        <v>32</v>
      </c>
      <c r="H199" t="s">
        <v>15</v>
      </c>
      <c r="I199" t="s">
        <v>33</v>
      </c>
      <c r="J199" t="s">
        <v>23</v>
      </c>
      <c r="K199" t="s">
        <v>24</v>
      </c>
      <c r="L199">
        <v>23</v>
      </c>
      <c r="M199" s="3" t="str">
        <f t="shared" si="11"/>
        <v/>
      </c>
      <c r="N199" s="3"/>
      <c r="O199" s="3"/>
      <c r="P199" s="3"/>
      <c r="Q199" s="3"/>
      <c r="R199" s="4"/>
      <c r="S199" s="5"/>
      <c r="U199" s="3"/>
    </row>
    <row r="200" spans="1:21" x14ac:dyDescent="0.25">
      <c r="A200" t="str">
        <f t="shared" si="10"/>
        <v>NZ40-BDG-2-RESBDG</v>
      </c>
      <c r="B200" t="str">
        <f t="shared" si="9"/>
        <v>RESBDGSATNewREF___FRDSTDELC_23</v>
      </c>
      <c r="C200" t="s">
        <v>10</v>
      </c>
      <c r="D200" t="s">
        <v>11</v>
      </c>
      <c r="E200" t="s">
        <v>19</v>
      </c>
      <c r="F200" t="s">
        <v>20</v>
      </c>
      <c r="G200" t="s">
        <v>47</v>
      </c>
      <c r="H200" t="s">
        <v>15</v>
      </c>
      <c r="I200" t="s">
        <v>64</v>
      </c>
      <c r="J200" t="s">
        <v>16</v>
      </c>
      <c r="K200" t="s">
        <v>24</v>
      </c>
      <c r="L200">
        <v>23</v>
      </c>
      <c r="M200" s="3" t="str">
        <f t="shared" si="11"/>
        <v/>
      </c>
      <c r="N200" s="3"/>
      <c r="O200" s="3"/>
      <c r="P200" s="3"/>
      <c r="Q200" s="3"/>
      <c r="R200" s="4"/>
      <c r="S200" s="5"/>
      <c r="U200" s="3"/>
    </row>
    <row r="201" spans="1:21" x14ac:dyDescent="0.25">
      <c r="A201" t="str">
        <f t="shared" si="10"/>
        <v>NZ40-BDG-2-RESBDG</v>
      </c>
      <c r="B201" t="str">
        <f t="shared" si="9"/>
        <v>RESBDGAPANewLILED___STDELC_23</v>
      </c>
      <c r="C201" t="s">
        <v>10</v>
      </c>
      <c r="D201" t="s">
        <v>11</v>
      </c>
      <c r="E201" t="s">
        <v>17</v>
      </c>
      <c r="F201" t="s">
        <v>20</v>
      </c>
      <c r="G201" t="s">
        <v>25</v>
      </c>
      <c r="H201" t="s">
        <v>55</v>
      </c>
      <c r="I201" t="s">
        <v>15</v>
      </c>
      <c r="J201" t="s">
        <v>16</v>
      </c>
      <c r="K201" t="s">
        <v>24</v>
      </c>
      <c r="L201">
        <v>23</v>
      </c>
      <c r="M201" s="3" t="str">
        <f t="shared" si="11"/>
        <v/>
      </c>
      <c r="N201" s="3"/>
      <c r="O201" s="3"/>
      <c r="P201" s="3"/>
      <c r="Q201" s="3"/>
      <c r="R201" s="4"/>
      <c r="S201" s="5"/>
      <c r="U201" s="3"/>
    </row>
    <row r="202" spans="1:21" x14ac:dyDescent="0.25">
      <c r="A202" t="str">
        <f t="shared" si="10"/>
        <v>NZ40-BDG-2-RESBDG</v>
      </c>
      <c r="B202" t="str">
        <f t="shared" si="9"/>
        <v>RESBDGAPANewFRZ___CHHIGELC_23</v>
      </c>
      <c r="C202" t="s">
        <v>10</v>
      </c>
      <c r="D202" t="s">
        <v>11</v>
      </c>
      <c r="E202" t="s">
        <v>17</v>
      </c>
      <c r="F202" t="s">
        <v>20</v>
      </c>
      <c r="G202" t="s">
        <v>32</v>
      </c>
      <c r="H202" t="s">
        <v>15</v>
      </c>
      <c r="I202" t="s">
        <v>33</v>
      </c>
      <c r="J202" t="s">
        <v>18</v>
      </c>
      <c r="K202" t="s">
        <v>24</v>
      </c>
      <c r="L202">
        <v>23</v>
      </c>
      <c r="M202" s="3" t="str">
        <f t="shared" si="11"/>
        <v/>
      </c>
      <c r="N202" s="3"/>
      <c r="O202" s="3"/>
      <c r="P202" s="3"/>
      <c r="Q202" s="3"/>
      <c r="R202" s="4"/>
      <c r="S202" s="5"/>
      <c r="U202" s="3"/>
    </row>
    <row r="203" spans="1:21" x14ac:dyDescent="0.25">
      <c r="A203" t="str">
        <f t="shared" si="10"/>
        <v>NZ40-BDG-2-RESBDG</v>
      </c>
      <c r="B203" t="str">
        <f t="shared" si="9"/>
        <v>RESBDGSDENewFRZ___STGHIGELC_23</v>
      </c>
      <c r="C203" t="s">
        <v>10</v>
      </c>
      <c r="D203" t="s">
        <v>11</v>
      </c>
      <c r="E203" t="s">
        <v>12</v>
      </c>
      <c r="F203" t="s">
        <v>20</v>
      </c>
      <c r="G203" t="s">
        <v>32</v>
      </c>
      <c r="H203" t="s">
        <v>15</v>
      </c>
      <c r="I203" t="s">
        <v>60</v>
      </c>
      <c r="J203" t="s">
        <v>18</v>
      </c>
      <c r="K203" t="s">
        <v>24</v>
      </c>
      <c r="L203">
        <v>23</v>
      </c>
      <c r="M203" s="3" t="str">
        <f t="shared" si="11"/>
        <v/>
      </c>
      <c r="N203" s="3"/>
      <c r="O203" s="3"/>
      <c r="P203" s="3"/>
      <c r="Q203" s="3"/>
      <c r="R203" s="4"/>
      <c r="S203" s="5"/>
      <c r="U203" s="3"/>
    </row>
    <row r="204" spans="1:21" x14ac:dyDescent="0.25">
      <c r="A204" t="str">
        <f t="shared" si="10"/>
        <v>NZ40-BDG-2-RESBDG</v>
      </c>
      <c r="B204" t="str">
        <f t="shared" si="9"/>
        <v>RESBDGSDENewSHPLT500WSTDELC_23</v>
      </c>
      <c r="C204" t="s">
        <v>10</v>
      </c>
      <c r="D204" t="s">
        <v>11</v>
      </c>
      <c r="E204" t="s">
        <v>12</v>
      </c>
      <c r="F204" t="s">
        <v>20</v>
      </c>
      <c r="G204" t="s">
        <v>14</v>
      </c>
      <c r="H204" t="s">
        <v>40</v>
      </c>
      <c r="I204" t="s">
        <v>56</v>
      </c>
      <c r="J204" t="s">
        <v>16</v>
      </c>
      <c r="K204" t="s">
        <v>24</v>
      </c>
      <c r="L204">
        <v>23</v>
      </c>
      <c r="M204" s="3" t="str">
        <f t="shared" si="11"/>
        <v/>
      </c>
      <c r="N204" s="3"/>
      <c r="O204" s="3"/>
      <c r="P204" s="3"/>
      <c r="Q204" s="3"/>
      <c r="R204" s="4"/>
      <c r="S204" s="5"/>
      <c r="U204" s="3"/>
    </row>
    <row r="205" spans="1:21" x14ac:dyDescent="0.25">
      <c r="A205" t="str">
        <f t="shared" si="10"/>
        <v>NZ40-BDG-2-RESBDG</v>
      </c>
      <c r="B205" t="str">
        <f t="shared" si="9"/>
        <v>RESBDGSATNewREF___FRDESRELC_23</v>
      </c>
      <c r="C205" t="s">
        <v>10</v>
      </c>
      <c r="D205" t="s">
        <v>11</v>
      </c>
      <c r="E205" t="s">
        <v>19</v>
      </c>
      <c r="F205" t="s">
        <v>20</v>
      </c>
      <c r="G205" t="s">
        <v>47</v>
      </c>
      <c r="H205" t="s">
        <v>15</v>
      </c>
      <c r="I205" t="s">
        <v>64</v>
      </c>
      <c r="J205" t="s">
        <v>23</v>
      </c>
      <c r="K205" t="s">
        <v>24</v>
      </c>
      <c r="L205">
        <v>23</v>
      </c>
      <c r="M205" s="3" t="str">
        <f t="shared" si="11"/>
        <v/>
      </c>
      <c r="N205" s="3"/>
      <c r="O205" s="3"/>
      <c r="P205" s="3"/>
      <c r="Q205" s="3"/>
      <c r="R205" s="4"/>
      <c r="S205" s="5"/>
      <c r="U205" s="3"/>
    </row>
    <row r="206" spans="1:21" x14ac:dyDescent="0.25">
      <c r="A206" t="str">
        <f t="shared" si="10"/>
        <v>NZ40-BDG-2-RESBDG</v>
      </c>
      <c r="B206" t="str">
        <f t="shared" si="9"/>
        <v>RESBDGSATNewREF___FRDHIGELC_23</v>
      </c>
      <c r="C206" t="s">
        <v>10</v>
      </c>
      <c r="D206" t="s">
        <v>11</v>
      </c>
      <c r="E206" t="s">
        <v>19</v>
      </c>
      <c r="F206" t="s">
        <v>20</v>
      </c>
      <c r="G206" t="s">
        <v>47</v>
      </c>
      <c r="H206" t="s">
        <v>15</v>
      </c>
      <c r="I206" t="s">
        <v>64</v>
      </c>
      <c r="J206" t="s">
        <v>18</v>
      </c>
      <c r="K206" t="s">
        <v>24</v>
      </c>
      <c r="L206">
        <v>23</v>
      </c>
      <c r="M206" s="3" t="str">
        <f t="shared" si="11"/>
        <v/>
      </c>
      <c r="N206" s="3"/>
      <c r="O206" s="3"/>
      <c r="P206" s="3"/>
      <c r="Q206" s="3"/>
      <c r="R206" s="4"/>
      <c r="S206" s="5"/>
      <c r="U206" s="3"/>
    </row>
    <row r="207" spans="1:21" x14ac:dyDescent="0.25">
      <c r="A207" t="str">
        <f t="shared" si="10"/>
        <v>NZ40-BDG-2-RESBDG</v>
      </c>
      <c r="B207" t="str">
        <f t="shared" si="9"/>
        <v>RESBDGSATOldLIFLUT8STDELC_23</v>
      </c>
      <c r="C207" t="s">
        <v>10</v>
      </c>
      <c r="D207" t="s">
        <v>11</v>
      </c>
      <c r="E207" t="s">
        <v>19</v>
      </c>
      <c r="F207" t="s">
        <v>13</v>
      </c>
      <c r="G207" t="s">
        <v>25</v>
      </c>
      <c r="H207" t="s">
        <v>26</v>
      </c>
      <c r="I207" t="s">
        <v>52</v>
      </c>
      <c r="J207" t="s">
        <v>16</v>
      </c>
      <c r="K207" t="s">
        <v>24</v>
      </c>
      <c r="L207">
        <v>23</v>
      </c>
      <c r="M207" s="3" t="str">
        <f t="shared" si="11"/>
        <v/>
      </c>
      <c r="N207" s="3"/>
      <c r="O207" s="3"/>
      <c r="P207" s="3"/>
      <c r="Q207" s="3"/>
      <c r="R207" s="4"/>
      <c r="S207" s="5"/>
      <c r="U207" s="3"/>
    </row>
    <row r="208" spans="1:21" x14ac:dyDescent="0.25">
      <c r="A208" t="str">
        <f t="shared" si="10"/>
        <v>NZ40-BDG-2-RESBDG</v>
      </c>
      <c r="B208" t="str">
        <f t="shared" si="9"/>
        <v>RESBDGSATOldLIFLC___STDELC_23</v>
      </c>
      <c r="C208" t="s">
        <v>10</v>
      </c>
      <c r="D208" t="s">
        <v>11</v>
      </c>
      <c r="E208" t="s">
        <v>19</v>
      </c>
      <c r="F208" t="s">
        <v>13</v>
      </c>
      <c r="G208" t="s">
        <v>25</v>
      </c>
      <c r="H208" t="s">
        <v>53</v>
      </c>
      <c r="I208" t="s">
        <v>15</v>
      </c>
      <c r="J208" t="s">
        <v>16</v>
      </c>
      <c r="K208" t="s">
        <v>24</v>
      </c>
      <c r="L208">
        <v>23</v>
      </c>
      <c r="M208" s="3" t="str">
        <f t="shared" si="11"/>
        <v/>
      </c>
      <c r="N208" s="3"/>
      <c r="O208" s="3"/>
      <c r="P208" s="3"/>
      <c r="Q208" s="3"/>
      <c r="R208" s="4"/>
      <c r="S208" s="5"/>
      <c r="U208" s="3"/>
    </row>
    <row r="209" spans="1:21" x14ac:dyDescent="0.25">
      <c r="A209" t="str">
        <f t="shared" si="10"/>
        <v>NZ40-BDG-2-RESBDG</v>
      </c>
      <c r="B209" t="str">
        <f t="shared" si="9"/>
        <v>RESBDGAPAOldCWA___CBSTDELC_23</v>
      </c>
      <c r="C209" t="s">
        <v>10</v>
      </c>
      <c r="D209" t="s">
        <v>11</v>
      </c>
      <c r="E209" t="s">
        <v>17</v>
      </c>
      <c r="F209" t="s">
        <v>13</v>
      </c>
      <c r="G209" t="s">
        <v>21</v>
      </c>
      <c r="H209" t="s">
        <v>15</v>
      </c>
      <c r="I209" t="s">
        <v>22</v>
      </c>
      <c r="J209" t="s">
        <v>16</v>
      </c>
      <c r="K209" t="s">
        <v>24</v>
      </c>
      <c r="L209">
        <v>23</v>
      </c>
      <c r="M209" s="3" t="str">
        <f t="shared" si="11"/>
        <v/>
      </c>
      <c r="N209" s="3"/>
      <c r="O209" s="3"/>
      <c r="P209" s="3"/>
      <c r="Q209" s="3"/>
      <c r="R209" s="4"/>
      <c r="S209" s="5"/>
      <c r="U209" s="3"/>
    </row>
    <row r="210" spans="1:21" x14ac:dyDescent="0.25">
      <c r="A210" t="str">
        <f t="shared" si="10"/>
        <v>NZ40-BDG-2-RESBDG</v>
      </c>
      <c r="B210" t="str">
        <f t="shared" si="9"/>
        <v>RESBDGSDEOldFRZ___CHHIGELC_23</v>
      </c>
      <c r="C210" t="s">
        <v>10</v>
      </c>
      <c r="D210" t="s">
        <v>11</v>
      </c>
      <c r="E210" t="s">
        <v>12</v>
      </c>
      <c r="F210" t="s">
        <v>13</v>
      </c>
      <c r="G210" t="s">
        <v>32</v>
      </c>
      <c r="H210" t="s">
        <v>15</v>
      </c>
      <c r="I210" t="s">
        <v>33</v>
      </c>
      <c r="J210" t="s">
        <v>18</v>
      </c>
      <c r="K210" t="s">
        <v>24</v>
      </c>
      <c r="L210">
        <v>23</v>
      </c>
      <c r="M210" s="3" t="str">
        <f t="shared" si="11"/>
        <v/>
      </c>
      <c r="N210" s="3"/>
      <c r="O210" s="3"/>
      <c r="P210" s="3"/>
      <c r="Q210" s="3"/>
      <c r="R210" s="4"/>
      <c r="S210" s="5"/>
      <c r="U210" s="3"/>
    </row>
    <row r="211" spans="1:21" x14ac:dyDescent="0.25">
      <c r="A211" t="str">
        <f t="shared" si="10"/>
        <v>NZ40-BDG-2-RESBDG</v>
      </c>
      <c r="B211" t="str">
        <f t="shared" si="9"/>
        <v>RESBDGSATNewWHHEP___ESRELC_23</v>
      </c>
      <c r="C211" t="s">
        <v>10</v>
      </c>
      <c r="D211" t="s">
        <v>11</v>
      </c>
      <c r="E211" t="s">
        <v>19</v>
      </c>
      <c r="F211" t="s">
        <v>20</v>
      </c>
      <c r="G211" t="s">
        <v>35</v>
      </c>
      <c r="H211" t="s">
        <v>50</v>
      </c>
      <c r="I211" t="s">
        <v>15</v>
      </c>
      <c r="J211" t="s">
        <v>23</v>
      </c>
      <c r="K211" t="s">
        <v>24</v>
      </c>
      <c r="L211">
        <v>23</v>
      </c>
      <c r="M211" s="3" t="str">
        <f t="shared" si="11"/>
        <v/>
      </c>
      <c r="N211" s="3"/>
      <c r="O211" s="3"/>
      <c r="P211" s="3"/>
      <c r="Q211" s="3"/>
      <c r="R211" s="4"/>
      <c r="S211" s="5"/>
      <c r="U211" s="3"/>
    </row>
    <row r="212" spans="1:21" x14ac:dyDescent="0.25">
      <c r="A212" t="str">
        <f t="shared" si="10"/>
        <v>NZ40-BDG-2-RESBDG</v>
      </c>
      <c r="B212" t="str">
        <f t="shared" si="9"/>
        <v>RESBDGSDENewLIFLUT8HIGELC_23</v>
      </c>
      <c r="C212" t="s">
        <v>10</v>
      </c>
      <c r="D212" t="s">
        <v>11</v>
      </c>
      <c r="E212" t="s">
        <v>12</v>
      </c>
      <c r="F212" t="s">
        <v>20</v>
      </c>
      <c r="G212" t="s">
        <v>25</v>
      </c>
      <c r="H212" t="s">
        <v>26</v>
      </c>
      <c r="I212" t="s">
        <v>52</v>
      </c>
      <c r="J212" t="s">
        <v>18</v>
      </c>
      <c r="K212" t="s">
        <v>24</v>
      </c>
      <c r="L212">
        <v>23</v>
      </c>
      <c r="M212" s="3" t="str">
        <f t="shared" si="11"/>
        <v/>
      </c>
      <c r="N212" s="3"/>
      <c r="O212" s="3"/>
      <c r="P212" s="3"/>
      <c r="Q212" s="3"/>
      <c r="R212" s="4"/>
      <c r="S212" s="5"/>
      <c r="U212" s="3"/>
    </row>
    <row r="213" spans="1:21" x14ac:dyDescent="0.25">
      <c r="A213" t="str">
        <f t="shared" si="10"/>
        <v>NZ40-BDG-2-RESBDG</v>
      </c>
      <c r="B213" t="str">
        <f t="shared" si="9"/>
        <v>RESBDGSDENewREF___FRTESRELC_23</v>
      </c>
      <c r="C213" t="s">
        <v>10</v>
      </c>
      <c r="D213" t="s">
        <v>11</v>
      </c>
      <c r="E213" t="s">
        <v>12</v>
      </c>
      <c r="F213" t="s">
        <v>20</v>
      </c>
      <c r="G213" t="s">
        <v>47</v>
      </c>
      <c r="H213" t="s">
        <v>15</v>
      </c>
      <c r="I213" t="s">
        <v>48</v>
      </c>
      <c r="J213" t="s">
        <v>23</v>
      </c>
      <c r="K213" t="s">
        <v>24</v>
      </c>
      <c r="L213">
        <v>23</v>
      </c>
      <c r="M213" s="3" t="str">
        <f t="shared" si="11"/>
        <v/>
      </c>
      <c r="N213" s="3"/>
      <c r="O213" s="3"/>
      <c r="P213" s="3"/>
      <c r="Q213" s="3"/>
      <c r="R213" s="4"/>
      <c r="S213" s="5"/>
      <c r="U213" s="3"/>
    </row>
    <row r="214" spans="1:21" x14ac:dyDescent="0.25">
      <c r="A214" t="str">
        <f t="shared" si="10"/>
        <v>NZ40-BDG-2-RESBDG</v>
      </c>
      <c r="B214" t="str">
        <f t="shared" si="9"/>
        <v>RESBDGSATNewSHHEP___STDELC_23</v>
      </c>
      <c r="C214" t="s">
        <v>10</v>
      </c>
      <c r="D214" t="s">
        <v>11</v>
      </c>
      <c r="E214" t="s">
        <v>19</v>
      </c>
      <c r="F214" t="s">
        <v>20</v>
      </c>
      <c r="G214" t="s">
        <v>14</v>
      </c>
      <c r="H214" t="s">
        <v>50</v>
      </c>
      <c r="I214" t="s">
        <v>15</v>
      </c>
      <c r="J214" t="s">
        <v>16</v>
      </c>
      <c r="K214" t="s">
        <v>24</v>
      </c>
      <c r="L214">
        <v>23</v>
      </c>
      <c r="M214" s="3" t="str">
        <f t="shared" si="11"/>
        <v/>
      </c>
      <c r="N214" s="3"/>
      <c r="O214" s="3"/>
      <c r="P214" s="3"/>
      <c r="Q214" s="3"/>
      <c r="R214" s="4"/>
      <c r="S214" s="5"/>
      <c r="U214" s="3"/>
    </row>
    <row r="215" spans="1:21" x14ac:dyDescent="0.25">
      <c r="A215" t="str">
        <f t="shared" si="10"/>
        <v>NZ40-BDG-2-RESBDG</v>
      </c>
      <c r="B215" t="str">
        <f t="shared" si="9"/>
        <v>RESBDGSATNewWHHEP___STDELC_23</v>
      </c>
      <c r="C215" t="s">
        <v>10</v>
      </c>
      <c r="D215" t="s">
        <v>11</v>
      </c>
      <c r="E215" t="s">
        <v>19</v>
      </c>
      <c r="F215" t="s">
        <v>20</v>
      </c>
      <c r="G215" t="s">
        <v>35</v>
      </c>
      <c r="H215" t="s">
        <v>50</v>
      </c>
      <c r="I215" t="s">
        <v>15</v>
      </c>
      <c r="J215" t="s">
        <v>16</v>
      </c>
      <c r="K215" t="s">
        <v>24</v>
      </c>
      <c r="L215">
        <v>23</v>
      </c>
      <c r="M215" s="3" t="str">
        <f t="shared" si="11"/>
        <v/>
      </c>
      <c r="N215" s="3"/>
      <c r="O215" s="3"/>
      <c r="P215" s="3"/>
      <c r="Q215" s="3"/>
      <c r="R215" s="4"/>
      <c r="S215" s="5"/>
      <c r="U215" s="3"/>
    </row>
    <row r="216" spans="1:21" x14ac:dyDescent="0.25">
      <c r="A216" t="str">
        <f t="shared" si="10"/>
        <v>NZ40-BDG-2-RESBDG</v>
      </c>
      <c r="B216" t="str">
        <f t="shared" si="9"/>
        <v>RESBDGAPANewFRZ___CHESRELC_23</v>
      </c>
      <c r="C216" t="s">
        <v>10</v>
      </c>
      <c r="D216" t="s">
        <v>11</v>
      </c>
      <c r="E216" t="s">
        <v>17</v>
      </c>
      <c r="F216" t="s">
        <v>20</v>
      </c>
      <c r="G216" t="s">
        <v>32</v>
      </c>
      <c r="H216" t="s">
        <v>15</v>
      </c>
      <c r="I216" t="s">
        <v>33</v>
      </c>
      <c r="J216" t="s">
        <v>23</v>
      </c>
      <c r="K216" t="s">
        <v>24</v>
      </c>
      <c r="L216">
        <v>23</v>
      </c>
      <c r="M216" s="3" t="str">
        <f t="shared" si="11"/>
        <v/>
      </c>
      <c r="N216" s="3"/>
      <c r="O216" s="3"/>
      <c r="P216" s="3"/>
      <c r="Q216" s="3"/>
      <c r="R216" s="4"/>
      <c r="S216" s="5"/>
      <c r="U216" s="3"/>
    </row>
    <row r="217" spans="1:21" x14ac:dyDescent="0.25">
      <c r="A217" t="str">
        <f t="shared" si="10"/>
        <v>NZ40-BDG-2-RESBDG</v>
      </c>
      <c r="B217" t="str">
        <f t="shared" si="9"/>
        <v>RESBDGSDEOldLIFLUT5HIGELC_23</v>
      </c>
      <c r="C217" t="s">
        <v>10</v>
      </c>
      <c r="D217" t="s">
        <v>11</v>
      </c>
      <c r="E217" t="s">
        <v>12</v>
      </c>
      <c r="F217" t="s">
        <v>13</v>
      </c>
      <c r="G217" t="s">
        <v>25</v>
      </c>
      <c r="H217" t="s">
        <v>26</v>
      </c>
      <c r="I217" t="s">
        <v>27</v>
      </c>
      <c r="J217" t="s">
        <v>18</v>
      </c>
      <c r="K217" t="s">
        <v>24</v>
      </c>
      <c r="L217">
        <v>23</v>
      </c>
      <c r="M217" s="3" t="str">
        <f t="shared" si="11"/>
        <v/>
      </c>
      <c r="N217" s="3"/>
      <c r="O217" s="3"/>
      <c r="P217" s="3"/>
      <c r="Q217" s="3"/>
      <c r="R217" s="4"/>
      <c r="S217" s="5"/>
      <c r="U217" s="3"/>
    </row>
    <row r="218" spans="1:21" x14ac:dyDescent="0.25">
      <c r="A218" t="str">
        <f t="shared" si="10"/>
        <v>NZ40-BDG-2-RESBDG</v>
      </c>
      <c r="B218" t="str">
        <f t="shared" si="9"/>
        <v>RESBDGSATNewSHHEP___HIGELC_23</v>
      </c>
      <c r="C218" t="s">
        <v>10</v>
      </c>
      <c r="D218" t="s">
        <v>11</v>
      </c>
      <c r="E218" t="s">
        <v>19</v>
      </c>
      <c r="F218" t="s">
        <v>20</v>
      </c>
      <c r="G218" t="s">
        <v>14</v>
      </c>
      <c r="H218" t="s">
        <v>50</v>
      </c>
      <c r="I218" t="s">
        <v>15</v>
      </c>
      <c r="J218" t="s">
        <v>18</v>
      </c>
      <c r="K218" t="s">
        <v>24</v>
      </c>
      <c r="L218">
        <v>23</v>
      </c>
      <c r="M218" s="3" t="str">
        <f t="shared" si="11"/>
        <v/>
      </c>
      <c r="N218" s="3"/>
      <c r="O218" s="3"/>
      <c r="P218" s="3"/>
      <c r="Q218" s="3"/>
      <c r="R218" s="4"/>
      <c r="S218" s="5"/>
      <c r="U218" s="3"/>
    </row>
    <row r="219" spans="1:21" x14ac:dyDescent="0.25">
      <c r="A219" t="str">
        <f t="shared" si="10"/>
        <v>NZ40-BDG-2-RESBDG</v>
      </c>
      <c r="B219" t="str">
        <f t="shared" si="9"/>
        <v>RESBDGAPAOldLIFLUT8STDELC_23</v>
      </c>
      <c r="C219" t="s">
        <v>10</v>
      </c>
      <c r="D219" t="s">
        <v>11</v>
      </c>
      <c r="E219" t="s">
        <v>17</v>
      </c>
      <c r="F219" t="s">
        <v>13</v>
      </c>
      <c r="G219" t="s">
        <v>25</v>
      </c>
      <c r="H219" t="s">
        <v>26</v>
      </c>
      <c r="I219" t="s">
        <v>52</v>
      </c>
      <c r="J219" t="s">
        <v>16</v>
      </c>
      <c r="K219" t="s">
        <v>24</v>
      </c>
      <c r="L219">
        <v>23</v>
      </c>
      <c r="M219" s="3" t="str">
        <f t="shared" si="11"/>
        <v/>
      </c>
      <c r="N219" s="3"/>
      <c r="O219" s="3"/>
      <c r="P219" s="3"/>
      <c r="Q219" s="3"/>
      <c r="R219" s="4"/>
      <c r="S219" s="5"/>
      <c r="U219" s="3"/>
    </row>
    <row r="220" spans="1:21" x14ac:dyDescent="0.25">
      <c r="A220" t="str">
        <f t="shared" si="10"/>
        <v>NZ40-BDG-2-RESBDG</v>
      </c>
      <c r="B220" t="str">
        <f t="shared" si="9"/>
        <v>RESBDGAPAOldLIFLC___STDELC_23</v>
      </c>
      <c r="C220" t="s">
        <v>10</v>
      </c>
      <c r="D220" t="s">
        <v>11</v>
      </c>
      <c r="E220" t="s">
        <v>17</v>
      </c>
      <c r="F220" t="s">
        <v>13</v>
      </c>
      <c r="G220" t="s">
        <v>25</v>
      </c>
      <c r="H220" t="s">
        <v>53</v>
      </c>
      <c r="I220" t="s">
        <v>15</v>
      </c>
      <c r="J220" t="s">
        <v>16</v>
      </c>
      <c r="K220" t="s">
        <v>24</v>
      </c>
      <c r="L220">
        <v>23</v>
      </c>
      <c r="M220" s="3" t="str">
        <f t="shared" si="11"/>
        <v/>
      </c>
      <c r="N220" s="3"/>
      <c r="O220" s="3"/>
      <c r="P220" s="3"/>
      <c r="Q220" s="3"/>
      <c r="R220" s="4"/>
      <c r="S220" s="5"/>
      <c r="U220" s="3"/>
    </row>
    <row r="221" spans="1:21" x14ac:dyDescent="0.25">
      <c r="A221" t="str">
        <f t="shared" si="10"/>
        <v>NZ40-BDG-2-RESBDG</v>
      </c>
      <c r="B221" t="str">
        <f t="shared" si="9"/>
        <v>RESBDGSATNewSHFUR___HIGLFO_23</v>
      </c>
      <c r="C221" t="s">
        <v>10</v>
      </c>
      <c r="D221" t="s">
        <v>11</v>
      </c>
      <c r="E221" t="s">
        <v>19</v>
      </c>
      <c r="F221" t="s">
        <v>20</v>
      </c>
      <c r="G221" t="s">
        <v>14</v>
      </c>
      <c r="H221" t="s">
        <v>34</v>
      </c>
      <c r="I221" t="s">
        <v>15</v>
      </c>
      <c r="J221" t="s">
        <v>18</v>
      </c>
      <c r="K221" t="s">
        <v>46</v>
      </c>
      <c r="L221">
        <v>23</v>
      </c>
      <c r="M221" s="3">
        <f t="shared" si="11"/>
        <v>0</v>
      </c>
      <c r="N221" s="3"/>
      <c r="O221" s="3"/>
      <c r="P221" s="3"/>
      <c r="Q221" s="3"/>
      <c r="R221" s="4"/>
      <c r="S221" s="5"/>
      <c r="U221" s="3"/>
    </row>
    <row r="222" spans="1:21" x14ac:dyDescent="0.25">
      <c r="A222" t="str">
        <f t="shared" si="10"/>
        <v>NZ40-BDG-2-RESBDG</v>
      </c>
      <c r="B222" t="str">
        <f t="shared" si="9"/>
        <v>RESBDGAPANewWHWTK___STDELC_23</v>
      </c>
      <c r="C222" t="s">
        <v>10</v>
      </c>
      <c r="D222" t="s">
        <v>11</v>
      </c>
      <c r="E222" t="s">
        <v>17</v>
      </c>
      <c r="F222" t="s">
        <v>20</v>
      </c>
      <c r="G222" t="s">
        <v>35</v>
      </c>
      <c r="H222" t="s">
        <v>36</v>
      </c>
      <c r="I222" t="s">
        <v>15</v>
      </c>
      <c r="J222" t="s">
        <v>16</v>
      </c>
      <c r="K222" t="s">
        <v>24</v>
      </c>
      <c r="L222">
        <v>23</v>
      </c>
      <c r="M222" s="3" t="str">
        <f t="shared" si="11"/>
        <v/>
      </c>
      <c r="N222" s="3"/>
      <c r="O222" s="3"/>
      <c r="P222" s="3"/>
      <c r="Q222" s="3"/>
      <c r="R222" s="4"/>
      <c r="S222" s="5"/>
      <c r="U222" s="3"/>
    </row>
    <row r="223" spans="1:21" x14ac:dyDescent="0.25">
      <c r="A223" t="str">
        <f t="shared" si="10"/>
        <v>NZ40-BDG-2-RESBDG</v>
      </c>
      <c r="B223" t="str">
        <f t="shared" si="9"/>
        <v>RESBDGAPANewLIFLUT8HIGELC_23</v>
      </c>
      <c r="C223" t="s">
        <v>10</v>
      </c>
      <c r="D223" t="s">
        <v>11</v>
      </c>
      <c r="E223" t="s">
        <v>17</v>
      </c>
      <c r="F223" t="s">
        <v>20</v>
      </c>
      <c r="G223" t="s">
        <v>25</v>
      </c>
      <c r="H223" t="s">
        <v>26</v>
      </c>
      <c r="I223" t="s">
        <v>52</v>
      </c>
      <c r="J223" t="s">
        <v>18</v>
      </c>
      <c r="K223" t="s">
        <v>24</v>
      </c>
      <c r="L223">
        <v>23</v>
      </c>
      <c r="M223" s="3" t="str">
        <f t="shared" si="11"/>
        <v/>
      </c>
      <c r="N223" s="3"/>
      <c r="O223" s="3"/>
      <c r="P223" s="3"/>
      <c r="Q223" s="3"/>
      <c r="R223" s="4"/>
      <c r="S223" s="5"/>
      <c r="U223" s="3"/>
    </row>
    <row r="224" spans="1:21" x14ac:dyDescent="0.25">
      <c r="A224" t="str">
        <f t="shared" si="10"/>
        <v>NZ40-BDG-2-RESBDG</v>
      </c>
      <c r="B224" t="str">
        <f t="shared" si="9"/>
        <v>RESBDGSATOldWHSTHBCKSTDNGA_23</v>
      </c>
      <c r="C224" t="s">
        <v>10</v>
      </c>
      <c r="D224" t="s">
        <v>11</v>
      </c>
      <c r="E224" t="s">
        <v>19</v>
      </c>
      <c r="F224" t="s">
        <v>13</v>
      </c>
      <c r="G224" t="s">
        <v>35</v>
      </c>
      <c r="H224" t="s">
        <v>57</v>
      </c>
      <c r="I224" t="s">
        <v>58</v>
      </c>
      <c r="J224" t="s">
        <v>16</v>
      </c>
      <c r="K224" t="s">
        <v>29</v>
      </c>
      <c r="L224">
        <v>23</v>
      </c>
      <c r="M224" s="3">
        <f t="shared" si="11"/>
        <v>0</v>
      </c>
      <c r="N224" s="3"/>
      <c r="O224" s="3"/>
      <c r="P224" s="3"/>
      <c r="Q224" s="3"/>
      <c r="R224" s="4"/>
      <c r="S224" s="5"/>
      <c r="U224" s="3"/>
    </row>
    <row r="225" spans="1:21" x14ac:dyDescent="0.25">
      <c r="A225" t="str">
        <f t="shared" si="10"/>
        <v>NZ40-BDG-2-RESBDG</v>
      </c>
      <c r="B225" t="str">
        <f t="shared" si="9"/>
        <v>RESBDGSDEOldFRZ___CHESRELC_23</v>
      </c>
      <c r="C225" t="s">
        <v>10</v>
      </c>
      <c r="D225" t="s">
        <v>11</v>
      </c>
      <c r="E225" t="s">
        <v>12</v>
      </c>
      <c r="F225" t="s">
        <v>13</v>
      </c>
      <c r="G225" t="s">
        <v>32</v>
      </c>
      <c r="H225" t="s">
        <v>15</v>
      </c>
      <c r="I225" t="s">
        <v>33</v>
      </c>
      <c r="J225" t="s">
        <v>23</v>
      </c>
      <c r="K225" t="s">
        <v>24</v>
      </c>
      <c r="L225">
        <v>23</v>
      </c>
      <c r="M225" s="3" t="str">
        <f t="shared" si="11"/>
        <v/>
      </c>
      <c r="N225" s="3"/>
      <c r="O225" s="3"/>
      <c r="P225" s="3"/>
      <c r="Q225" s="3"/>
      <c r="R225" s="4"/>
      <c r="S225" s="5"/>
      <c r="U225" s="3"/>
    </row>
    <row r="226" spans="1:21" x14ac:dyDescent="0.25">
      <c r="A226" t="str">
        <f t="shared" si="10"/>
        <v>NZ40-BDG-2-RESBDG</v>
      </c>
      <c r="B226" t="str">
        <f t="shared" si="9"/>
        <v>RESBDGSDENewRAG______HIGNGA_23</v>
      </c>
      <c r="C226" t="s">
        <v>10</v>
      </c>
      <c r="D226" t="s">
        <v>11</v>
      </c>
      <c r="E226" t="s">
        <v>12</v>
      </c>
      <c r="F226" t="s">
        <v>20</v>
      </c>
      <c r="G226" t="s">
        <v>28</v>
      </c>
      <c r="H226" t="s">
        <v>15</v>
      </c>
      <c r="I226" t="s">
        <v>15</v>
      </c>
      <c r="J226" t="s">
        <v>18</v>
      </c>
      <c r="K226" t="s">
        <v>29</v>
      </c>
      <c r="L226">
        <v>23</v>
      </c>
      <c r="M226" s="3">
        <f t="shared" si="11"/>
        <v>0</v>
      </c>
      <c r="N226" s="3"/>
      <c r="O226" s="3"/>
      <c r="P226" s="3"/>
      <c r="Q226" s="3"/>
      <c r="R226" s="4"/>
      <c r="S226" s="5"/>
      <c r="U226" s="3"/>
    </row>
    <row r="227" spans="1:21" x14ac:dyDescent="0.25">
      <c r="A227" t="str">
        <f t="shared" si="10"/>
        <v>NZ40-BDG-2-RESBDG</v>
      </c>
      <c r="B227" t="str">
        <f t="shared" si="9"/>
        <v>RESBDGSATNewWHHEP___HIGELC_23</v>
      </c>
      <c r="C227" t="s">
        <v>10</v>
      </c>
      <c r="D227" t="s">
        <v>11</v>
      </c>
      <c r="E227" t="s">
        <v>19</v>
      </c>
      <c r="F227" t="s">
        <v>20</v>
      </c>
      <c r="G227" t="s">
        <v>35</v>
      </c>
      <c r="H227" t="s">
        <v>50</v>
      </c>
      <c r="I227" t="s">
        <v>15</v>
      </c>
      <c r="J227" t="s">
        <v>18</v>
      </c>
      <c r="K227" t="s">
        <v>24</v>
      </c>
      <c r="L227">
        <v>23</v>
      </c>
      <c r="M227" s="3" t="str">
        <f t="shared" si="11"/>
        <v/>
      </c>
      <c r="N227" s="3"/>
      <c r="O227" s="3"/>
      <c r="P227" s="3"/>
      <c r="Q227" s="3"/>
      <c r="R227" s="4"/>
      <c r="S227" s="5"/>
      <c r="U227" s="3"/>
    </row>
    <row r="228" spans="1:21" x14ac:dyDescent="0.25">
      <c r="A228" t="str">
        <f t="shared" si="10"/>
        <v>NZ40-BDG-2-RESBDG</v>
      </c>
      <c r="B228" t="str">
        <f t="shared" si="9"/>
        <v>RESBDGSATOldLIFLUT12STDELC_23</v>
      </c>
      <c r="C228" t="s">
        <v>10</v>
      </c>
      <c r="D228" t="s">
        <v>11</v>
      </c>
      <c r="E228" t="s">
        <v>19</v>
      </c>
      <c r="F228" t="s">
        <v>13</v>
      </c>
      <c r="G228" t="s">
        <v>25</v>
      </c>
      <c r="H228" t="s">
        <v>26</v>
      </c>
      <c r="I228" t="s">
        <v>54</v>
      </c>
      <c r="J228" t="s">
        <v>16</v>
      </c>
      <c r="K228" t="s">
        <v>24</v>
      </c>
      <c r="L228">
        <v>23</v>
      </c>
      <c r="M228" s="3" t="str">
        <f t="shared" si="11"/>
        <v/>
      </c>
      <c r="N228" s="3"/>
      <c r="O228" s="3"/>
      <c r="P228" s="3"/>
      <c r="Q228" s="3"/>
      <c r="R228" s="4"/>
      <c r="S228" s="5"/>
      <c r="U228" s="3"/>
    </row>
    <row r="229" spans="1:21" x14ac:dyDescent="0.25">
      <c r="A229" t="str">
        <f t="shared" si="10"/>
        <v>NZ40-BDG-2-RESBDG</v>
      </c>
      <c r="B229" t="str">
        <f t="shared" si="9"/>
        <v>RESBDGSDENewREF___FRTHIGELC_23</v>
      </c>
      <c r="C229" t="s">
        <v>10</v>
      </c>
      <c r="D229" t="s">
        <v>11</v>
      </c>
      <c r="E229" t="s">
        <v>12</v>
      </c>
      <c r="F229" t="s">
        <v>20</v>
      </c>
      <c r="G229" t="s">
        <v>47</v>
      </c>
      <c r="H229" t="s">
        <v>15</v>
      </c>
      <c r="I229" t="s">
        <v>48</v>
      </c>
      <c r="J229" t="s">
        <v>18</v>
      </c>
      <c r="K229" t="s">
        <v>24</v>
      </c>
      <c r="L229">
        <v>23</v>
      </c>
      <c r="M229" s="3" t="str">
        <f t="shared" si="11"/>
        <v/>
      </c>
      <c r="N229" s="3"/>
      <c r="O229" s="3"/>
      <c r="P229" s="3"/>
      <c r="Q229" s="3"/>
      <c r="R229" s="4"/>
      <c r="S229" s="5"/>
      <c r="U229" s="3"/>
    </row>
    <row r="230" spans="1:21" x14ac:dyDescent="0.25">
      <c r="A230" t="str">
        <f t="shared" si="10"/>
        <v>NZ40-BDG-2-RESBDG</v>
      </c>
      <c r="B230" t="str">
        <f t="shared" si="9"/>
        <v>RESBDGSDENewSCWA___ESRELC_23</v>
      </c>
      <c r="C230" t="s">
        <v>10</v>
      </c>
      <c r="D230" t="s">
        <v>11</v>
      </c>
      <c r="E230" t="s">
        <v>12</v>
      </c>
      <c r="F230" t="s">
        <v>20</v>
      </c>
      <c r="G230" t="s">
        <v>37</v>
      </c>
      <c r="H230" t="s">
        <v>39</v>
      </c>
      <c r="I230" t="s">
        <v>15</v>
      </c>
      <c r="J230" t="s">
        <v>23</v>
      </c>
      <c r="K230" t="s">
        <v>24</v>
      </c>
      <c r="L230">
        <v>23</v>
      </c>
      <c r="M230" s="3" t="str">
        <f t="shared" si="11"/>
        <v/>
      </c>
      <c r="N230" s="3"/>
      <c r="O230" s="3"/>
      <c r="P230" s="3"/>
      <c r="Q230" s="3"/>
      <c r="R230" s="4"/>
      <c r="S230" s="5"/>
      <c r="U230" s="3"/>
    </row>
    <row r="231" spans="1:21" x14ac:dyDescent="0.25">
      <c r="A231" t="str">
        <f t="shared" si="10"/>
        <v>NZ40-BDG-2-RESBDG</v>
      </c>
      <c r="B231" t="str">
        <f t="shared" si="9"/>
        <v>RESBDGSATNewRAG______STDELC_23</v>
      </c>
      <c r="C231" t="s">
        <v>10</v>
      </c>
      <c r="D231" t="s">
        <v>11</v>
      </c>
      <c r="E231" t="s">
        <v>19</v>
      </c>
      <c r="F231" t="s">
        <v>20</v>
      </c>
      <c r="G231" t="s">
        <v>28</v>
      </c>
      <c r="H231" t="s">
        <v>15</v>
      </c>
      <c r="I231" t="s">
        <v>15</v>
      </c>
      <c r="J231" t="s">
        <v>16</v>
      </c>
      <c r="K231" t="s">
        <v>24</v>
      </c>
      <c r="L231">
        <v>23</v>
      </c>
      <c r="M231" s="3" t="str">
        <f t="shared" si="11"/>
        <v/>
      </c>
      <c r="N231" s="3"/>
      <c r="O231" s="3"/>
      <c r="P231" s="3"/>
      <c r="Q231" s="3"/>
      <c r="R231" s="4"/>
      <c r="S231" s="5"/>
      <c r="U231" s="3"/>
    </row>
    <row r="232" spans="1:21" x14ac:dyDescent="0.25">
      <c r="A232" t="str">
        <f t="shared" si="10"/>
        <v>NZ40-BDG-2-RESBDG</v>
      </c>
      <c r="B232" t="str">
        <f t="shared" si="9"/>
        <v>RESBDGSATOldLILED___STDELC_23</v>
      </c>
      <c r="C232" t="s">
        <v>10</v>
      </c>
      <c r="D232" t="s">
        <v>11</v>
      </c>
      <c r="E232" t="s">
        <v>19</v>
      </c>
      <c r="F232" t="s">
        <v>13</v>
      </c>
      <c r="G232" t="s">
        <v>25</v>
      </c>
      <c r="H232" t="s">
        <v>55</v>
      </c>
      <c r="I232" t="s">
        <v>15</v>
      </c>
      <c r="J232" t="s">
        <v>16</v>
      </c>
      <c r="K232" t="s">
        <v>24</v>
      </c>
      <c r="L232">
        <v>23</v>
      </c>
      <c r="M232" s="3" t="str">
        <f t="shared" si="11"/>
        <v/>
      </c>
      <c r="N232" s="3"/>
      <c r="O232" s="3"/>
      <c r="P232" s="3"/>
      <c r="Q232" s="3"/>
      <c r="R232" s="4"/>
      <c r="S232" s="5"/>
      <c r="U232" s="3"/>
    </row>
    <row r="233" spans="1:21" x14ac:dyDescent="0.25">
      <c r="A233" t="str">
        <f t="shared" si="10"/>
        <v>NZ40-BDG-2-RESBDG</v>
      </c>
      <c r="B233" t="str">
        <f t="shared" si="9"/>
        <v>RESBDGAPANewSCWA___ESRELC_23</v>
      </c>
      <c r="C233" t="s">
        <v>10</v>
      </c>
      <c r="D233" t="s">
        <v>11</v>
      </c>
      <c r="E233" t="s">
        <v>17</v>
      </c>
      <c r="F233" t="s">
        <v>20</v>
      </c>
      <c r="G233" t="s">
        <v>37</v>
      </c>
      <c r="H233" t="s">
        <v>39</v>
      </c>
      <c r="I233" t="s">
        <v>15</v>
      </c>
      <c r="J233" t="s">
        <v>23</v>
      </c>
      <c r="K233" t="s">
        <v>24</v>
      </c>
      <c r="L233">
        <v>23</v>
      </c>
      <c r="M233" s="3" t="str">
        <f t="shared" si="11"/>
        <v/>
      </c>
      <c r="N233" s="3"/>
      <c r="O233" s="3"/>
      <c r="P233" s="3"/>
      <c r="Q233" s="3"/>
      <c r="R233" s="4"/>
      <c r="S233" s="5"/>
      <c r="U233" s="3"/>
    </row>
    <row r="234" spans="1:21" x14ac:dyDescent="0.25">
      <c r="A234" t="str">
        <f t="shared" si="10"/>
        <v>NZ40-BDG-2-RESBDG</v>
      </c>
      <c r="B234" t="str">
        <f t="shared" ref="B234:B297" si="12">C234&amp;D234&amp;E234&amp;F234&amp;G234&amp;H234&amp;I234&amp;J234&amp;K234&amp;"_"&amp;L234</f>
        <v>RESBDGSATNewSHFIR___STDPRO_23</v>
      </c>
      <c r="C234" t="s">
        <v>10</v>
      </c>
      <c r="D234" t="s">
        <v>11</v>
      </c>
      <c r="E234" t="s">
        <v>19</v>
      </c>
      <c r="F234" t="s">
        <v>20</v>
      </c>
      <c r="G234" t="s">
        <v>14</v>
      </c>
      <c r="H234" t="s">
        <v>65</v>
      </c>
      <c r="I234" t="s">
        <v>15</v>
      </c>
      <c r="J234" t="s">
        <v>16</v>
      </c>
      <c r="K234" t="s">
        <v>43</v>
      </c>
      <c r="L234">
        <v>23</v>
      </c>
      <c r="M234" s="3">
        <f t="shared" si="11"/>
        <v>0</v>
      </c>
      <c r="N234" s="3"/>
      <c r="O234" s="3"/>
      <c r="P234" s="3"/>
      <c r="Q234" s="3"/>
      <c r="R234" s="4"/>
      <c r="S234" s="5"/>
      <c r="U234" s="3"/>
    </row>
    <row r="235" spans="1:21" x14ac:dyDescent="0.25">
      <c r="A235" t="str">
        <f t="shared" si="10"/>
        <v>NZ40-BDG-2-RESBDG</v>
      </c>
      <c r="B235" t="str">
        <f t="shared" si="12"/>
        <v>RESBDGAPANewSHFUR___HIGPRO_23</v>
      </c>
      <c r="C235" t="s">
        <v>10</v>
      </c>
      <c r="D235" t="s">
        <v>11</v>
      </c>
      <c r="E235" t="s">
        <v>17</v>
      </c>
      <c r="F235" t="s">
        <v>20</v>
      </c>
      <c r="G235" t="s">
        <v>14</v>
      </c>
      <c r="H235" t="s">
        <v>34</v>
      </c>
      <c r="I235" t="s">
        <v>15</v>
      </c>
      <c r="J235" t="s">
        <v>18</v>
      </c>
      <c r="K235" t="s">
        <v>43</v>
      </c>
      <c r="L235">
        <v>23</v>
      </c>
      <c r="M235" s="3">
        <f t="shared" si="11"/>
        <v>0</v>
      </c>
      <c r="N235" s="3"/>
      <c r="O235" s="3"/>
      <c r="P235" s="3"/>
      <c r="Q235" s="3"/>
      <c r="R235" s="4"/>
      <c r="S235" s="5"/>
      <c r="U235" s="3"/>
    </row>
    <row r="236" spans="1:21" x14ac:dyDescent="0.25">
      <c r="A236" t="str">
        <f t="shared" si="10"/>
        <v>NZ40-BDG-2-RESBDG</v>
      </c>
      <c r="B236" t="str">
        <f t="shared" si="12"/>
        <v>RESBDGAPAOldLIFLUT12STDELC_23</v>
      </c>
      <c r="C236" t="s">
        <v>10</v>
      </c>
      <c r="D236" t="s">
        <v>11</v>
      </c>
      <c r="E236" t="s">
        <v>17</v>
      </c>
      <c r="F236" t="s">
        <v>13</v>
      </c>
      <c r="G236" t="s">
        <v>25</v>
      </c>
      <c r="H236" t="s">
        <v>26</v>
      </c>
      <c r="I236" t="s">
        <v>54</v>
      </c>
      <c r="J236" t="s">
        <v>16</v>
      </c>
      <c r="K236" t="s">
        <v>24</v>
      </c>
      <c r="L236">
        <v>23</v>
      </c>
      <c r="M236" s="3" t="str">
        <f t="shared" si="11"/>
        <v/>
      </c>
      <c r="N236" s="3"/>
      <c r="O236" s="3"/>
      <c r="P236" s="3"/>
      <c r="Q236" s="3"/>
      <c r="R236" s="4"/>
      <c r="S236" s="5"/>
      <c r="U236" s="3"/>
    </row>
    <row r="237" spans="1:21" x14ac:dyDescent="0.25">
      <c r="A237" t="str">
        <f t="shared" si="10"/>
        <v>NZ40-BDG-2-RESBDG</v>
      </c>
      <c r="B237" t="str">
        <f t="shared" si="12"/>
        <v>RESBDGSDENewCDY______ESRELC_23</v>
      </c>
      <c r="C237" t="s">
        <v>10</v>
      </c>
      <c r="D237" t="s">
        <v>11</v>
      </c>
      <c r="E237" t="s">
        <v>12</v>
      </c>
      <c r="F237" t="s">
        <v>20</v>
      </c>
      <c r="G237" t="s">
        <v>30</v>
      </c>
      <c r="H237" t="s">
        <v>15</v>
      </c>
      <c r="I237" t="s">
        <v>15</v>
      </c>
      <c r="J237" t="s">
        <v>23</v>
      </c>
      <c r="K237" t="s">
        <v>24</v>
      </c>
      <c r="L237">
        <v>23</v>
      </c>
      <c r="M237" s="3" t="str">
        <f t="shared" si="11"/>
        <v/>
      </c>
      <c r="N237" s="3"/>
      <c r="O237" s="3"/>
      <c r="P237" s="3"/>
      <c r="Q237" s="3"/>
      <c r="R237" s="4"/>
      <c r="S237" s="5"/>
      <c r="U237" s="3"/>
    </row>
    <row r="238" spans="1:21" x14ac:dyDescent="0.25">
      <c r="A238" t="str">
        <f t="shared" si="10"/>
        <v>NZ40-BDG-2-RESBDG</v>
      </c>
      <c r="B238" t="str">
        <f t="shared" si="12"/>
        <v>RESBDGSATOldREF___FRTSTDELC_23</v>
      </c>
      <c r="C238" t="s">
        <v>10</v>
      </c>
      <c r="D238" t="s">
        <v>11</v>
      </c>
      <c r="E238" t="s">
        <v>19</v>
      </c>
      <c r="F238" t="s">
        <v>13</v>
      </c>
      <c r="G238" t="s">
        <v>47</v>
      </c>
      <c r="H238" t="s">
        <v>15</v>
      </c>
      <c r="I238" t="s">
        <v>48</v>
      </c>
      <c r="J238" t="s">
        <v>16</v>
      </c>
      <c r="K238" t="s">
        <v>24</v>
      </c>
      <c r="L238">
        <v>23</v>
      </c>
      <c r="M238" s="3" t="str">
        <f t="shared" si="11"/>
        <v/>
      </c>
      <c r="N238" s="3"/>
      <c r="O238" s="3"/>
      <c r="P238" s="3"/>
      <c r="Q238" s="3"/>
      <c r="R238" s="4"/>
      <c r="S238" s="5"/>
      <c r="U238" s="3"/>
    </row>
    <row r="239" spans="1:21" x14ac:dyDescent="0.25">
      <c r="A239" t="str">
        <f t="shared" si="10"/>
        <v>NZ40-BDG-2-RESBDG</v>
      </c>
      <c r="B239" t="str">
        <f t="shared" si="12"/>
        <v>RESBDGSATNewCWA___TPSTDELC_23</v>
      </c>
      <c r="C239" t="s">
        <v>10</v>
      </c>
      <c r="D239" t="s">
        <v>11</v>
      </c>
      <c r="E239" t="s">
        <v>19</v>
      </c>
      <c r="F239" t="s">
        <v>20</v>
      </c>
      <c r="G239" t="s">
        <v>21</v>
      </c>
      <c r="H239" t="s">
        <v>15</v>
      </c>
      <c r="I239" t="s">
        <v>66</v>
      </c>
      <c r="J239" t="s">
        <v>16</v>
      </c>
      <c r="K239" t="s">
        <v>24</v>
      </c>
      <c r="L239">
        <v>23</v>
      </c>
      <c r="M239" s="3" t="str">
        <f t="shared" si="11"/>
        <v/>
      </c>
      <c r="N239" s="3"/>
      <c r="O239" s="3"/>
      <c r="P239" s="3"/>
      <c r="Q239" s="3"/>
      <c r="R239" s="4"/>
      <c r="S239" s="5"/>
      <c r="U239" s="3"/>
    </row>
    <row r="240" spans="1:21" x14ac:dyDescent="0.25">
      <c r="A240" t="str">
        <f t="shared" si="10"/>
        <v>NZ40-BDG-2-RESBDG</v>
      </c>
      <c r="B240" t="str">
        <f t="shared" si="12"/>
        <v>RESBDGSATOldSCWD___HIGELC_23</v>
      </c>
      <c r="C240" t="s">
        <v>10</v>
      </c>
      <c r="D240" t="s">
        <v>11</v>
      </c>
      <c r="E240" t="s">
        <v>19</v>
      </c>
      <c r="F240" t="s">
        <v>13</v>
      </c>
      <c r="G240" t="s">
        <v>37</v>
      </c>
      <c r="H240" t="s">
        <v>38</v>
      </c>
      <c r="I240" t="s">
        <v>15</v>
      </c>
      <c r="J240" t="s">
        <v>18</v>
      </c>
      <c r="K240" t="s">
        <v>24</v>
      </c>
      <c r="L240">
        <v>23</v>
      </c>
      <c r="M240" s="3" t="str">
        <f t="shared" si="11"/>
        <v/>
      </c>
      <c r="N240" s="3"/>
      <c r="O240" s="3"/>
      <c r="P240" s="3"/>
      <c r="Q240" s="3"/>
      <c r="R240" s="4"/>
      <c r="S240" s="5"/>
      <c r="U240" s="3"/>
    </row>
    <row r="241" spans="1:21" x14ac:dyDescent="0.25">
      <c r="A241" t="str">
        <f t="shared" si="10"/>
        <v>NZ40-BDG-2-RESBDG</v>
      </c>
      <c r="B241" t="str">
        <f t="shared" si="12"/>
        <v>RESBDGSDENewLIFLC___HIGELC_23</v>
      </c>
      <c r="C241" t="s">
        <v>10</v>
      </c>
      <c r="D241" t="s">
        <v>11</v>
      </c>
      <c r="E241" t="s">
        <v>12</v>
      </c>
      <c r="F241" t="s">
        <v>20</v>
      </c>
      <c r="G241" t="s">
        <v>25</v>
      </c>
      <c r="H241" t="s">
        <v>53</v>
      </c>
      <c r="I241" t="s">
        <v>15</v>
      </c>
      <c r="J241" t="s">
        <v>18</v>
      </c>
      <c r="K241" t="s">
        <v>24</v>
      </c>
      <c r="L241">
        <v>23</v>
      </c>
      <c r="M241" s="3" t="str">
        <f t="shared" si="11"/>
        <v/>
      </c>
      <c r="N241" s="3"/>
      <c r="O241" s="3"/>
      <c r="P241" s="3"/>
      <c r="Q241" s="3"/>
      <c r="R241" s="4"/>
      <c r="S241" s="5"/>
      <c r="U241" s="3"/>
    </row>
    <row r="242" spans="1:21" x14ac:dyDescent="0.25">
      <c r="A242" t="str">
        <f t="shared" si="10"/>
        <v>NZ40-BDG-2-RESBDG</v>
      </c>
      <c r="B242" t="str">
        <f t="shared" si="12"/>
        <v>RESBDGAPAOldLILED___STDELC_23</v>
      </c>
      <c r="C242" t="s">
        <v>10</v>
      </c>
      <c r="D242" t="s">
        <v>11</v>
      </c>
      <c r="E242" t="s">
        <v>17</v>
      </c>
      <c r="F242" t="s">
        <v>13</v>
      </c>
      <c r="G242" t="s">
        <v>25</v>
      </c>
      <c r="H242" t="s">
        <v>55</v>
      </c>
      <c r="I242" t="s">
        <v>15</v>
      </c>
      <c r="J242" t="s">
        <v>16</v>
      </c>
      <c r="K242" t="s">
        <v>24</v>
      </c>
      <c r="L242">
        <v>23</v>
      </c>
      <c r="M242" s="3" t="str">
        <f t="shared" si="11"/>
        <v/>
      </c>
      <c r="N242" s="3"/>
      <c r="O242" s="3"/>
      <c r="P242" s="3"/>
      <c r="Q242" s="3"/>
      <c r="R242" s="4"/>
      <c r="S242" s="5"/>
      <c r="U242" s="3"/>
    </row>
    <row r="243" spans="1:21" x14ac:dyDescent="0.25">
      <c r="A243" t="str">
        <f t="shared" si="10"/>
        <v>NZ40-BDG-2-RESBDG</v>
      </c>
      <c r="B243" t="str">
        <f t="shared" si="12"/>
        <v>RESBDGSDENewWHWTK___HIGELC_23</v>
      </c>
      <c r="C243" t="s">
        <v>10</v>
      </c>
      <c r="D243" t="s">
        <v>11</v>
      </c>
      <c r="E243" t="s">
        <v>12</v>
      </c>
      <c r="F243" t="s">
        <v>20</v>
      </c>
      <c r="G243" t="s">
        <v>35</v>
      </c>
      <c r="H243" t="s">
        <v>36</v>
      </c>
      <c r="I243" t="s">
        <v>15</v>
      </c>
      <c r="J243" t="s">
        <v>18</v>
      </c>
      <c r="K243" t="s">
        <v>24</v>
      </c>
      <c r="L243">
        <v>23</v>
      </c>
      <c r="M243" s="3" t="str">
        <f t="shared" si="11"/>
        <v/>
      </c>
      <c r="N243" s="3"/>
      <c r="O243" s="3"/>
      <c r="P243" s="3"/>
      <c r="Q243" s="3"/>
      <c r="R243" s="4"/>
      <c r="S243" s="5"/>
      <c r="U243" s="3"/>
    </row>
    <row r="244" spans="1:21" x14ac:dyDescent="0.25">
      <c r="A244" t="str">
        <f t="shared" si="10"/>
        <v>NZ40-BDG-2-RESBDG</v>
      </c>
      <c r="B244" t="str">
        <f t="shared" si="12"/>
        <v>RESBDGSATNewSHHEP___STDNGA_23</v>
      </c>
      <c r="C244" t="s">
        <v>10</v>
      </c>
      <c r="D244" t="s">
        <v>11</v>
      </c>
      <c r="E244" t="s">
        <v>19</v>
      </c>
      <c r="F244" t="s">
        <v>20</v>
      </c>
      <c r="G244" t="s">
        <v>14</v>
      </c>
      <c r="H244" t="s">
        <v>50</v>
      </c>
      <c r="I244" t="s">
        <v>15</v>
      </c>
      <c r="J244" t="s">
        <v>16</v>
      </c>
      <c r="K244" t="s">
        <v>29</v>
      </c>
      <c r="L244">
        <v>23</v>
      </c>
      <c r="M244" s="3">
        <f t="shared" si="11"/>
        <v>0</v>
      </c>
      <c r="N244" s="3"/>
      <c r="O244" s="3"/>
      <c r="P244" s="3"/>
      <c r="Q244" s="3"/>
      <c r="R244" s="4"/>
      <c r="S244" s="5"/>
      <c r="U244" s="3"/>
    </row>
    <row r="245" spans="1:21" x14ac:dyDescent="0.25">
      <c r="A245" t="str">
        <f t="shared" si="10"/>
        <v>NZ40-BDG-2-RESBDG</v>
      </c>
      <c r="B245" t="str">
        <f t="shared" si="12"/>
        <v>RESBDGSATNewSHFIR___HIGPRO_23</v>
      </c>
      <c r="C245" t="s">
        <v>10</v>
      </c>
      <c r="D245" t="s">
        <v>11</v>
      </c>
      <c r="E245" t="s">
        <v>19</v>
      </c>
      <c r="F245" t="s">
        <v>20</v>
      </c>
      <c r="G245" t="s">
        <v>14</v>
      </c>
      <c r="H245" t="s">
        <v>65</v>
      </c>
      <c r="I245" t="s">
        <v>15</v>
      </c>
      <c r="J245" t="s">
        <v>18</v>
      </c>
      <c r="K245" t="s">
        <v>43</v>
      </c>
      <c r="L245">
        <v>23</v>
      </c>
      <c r="M245" s="3">
        <f t="shared" si="11"/>
        <v>0</v>
      </c>
      <c r="N245" s="3"/>
      <c r="O245" s="3"/>
      <c r="P245" s="3"/>
      <c r="Q245" s="3"/>
      <c r="R245" s="4"/>
      <c r="S245" s="5"/>
      <c r="U245" s="3"/>
    </row>
    <row r="246" spans="1:21" x14ac:dyDescent="0.25">
      <c r="A246" t="str">
        <f t="shared" si="10"/>
        <v>NZ40-BDG-2-RESBDG</v>
      </c>
      <c r="B246" t="str">
        <f t="shared" si="12"/>
        <v>RESBDGSDENewSHFUR___ESRPRO_23</v>
      </c>
      <c r="C246" t="s">
        <v>10</v>
      </c>
      <c r="D246" t="s">
        <v>11</v>
      </c>
      <c r="E246" t="s">
        <v>12</v>
      </c>
      <c r="F246" t="s">
        <v>20</v>
      </c>
      <c r="G246" t="s">
        <v>14</v>
      </c>
      <c r="H246" t="s">
        <v>34</v>
      </c>
      <c r="I246" t="s">
        <v>15</v>
      </c>
      <c r="J246" t="s">
        <v>23</v>
      </c>
      <c r="K246" t="s">
        <v>43</v>
      </c>
      <c r="L246">
        <v>23</v>
      </c>
      <c r="M246" s="3">
        <f t="shared" si="11"/>
        <v>0</v>
      </c>
      <c r="N246" s="3"/>
      <c r="O246" s="3"/>
      <c r="P246" s="3"/>
      <c r="Q246" s="3"/>
      <c r="R246" s="4"/>
      <c r="S246" s="5"/>
      <c r="U246" s="3"/>
    </row>
    <row r="247" spans="1:21" x14ac:dyDescent="0.25">
      <c r="A247" t="str">
        <f t="shared" si="10"/>
        <v>NZ40-BDG-2-RESBDG</v>
      </c>
      <c r="B247" t="str">
        <f t="shared" si="12"/>
        <v>RESBDGAPAOldFRZ___CHHIGELC_23</v>
      </c>
      <c r="C247" t="s">
        <v>10</v>
      </c>
      <c r="D247" t="s">
        <v>11</v>
      </c>
      <c r="E247" t="s">
        <v>17</v>
      </c>
      <c r="F247" t="s">
        <v>13</v>
      </c>
      <c r="G247" t="s">
        <v>32</v>
      </c>
      <c r="H247" t="s">
        <v>15</v>
      </c>
      <c r="I247" t="s">
        <v>33</v>
      </c>
      <c r="J247" t="s">
        <v>18</v>
      </c>
      <c r="K247" t="s">
        <v>24</v>
      </c>
      <c r="L247">
        <v>23</v>
      </c>
      <c r="M247" s="3" t="str">
        <f t="shared" si="11"/>
        <v/>
      </c>
      <c r="N247" s="3"/>
      <c r="O247" s="3"/>
      <c r="P247" s="3"/>
      <c r="Q247" s="3"/>
      <c r="R247" s="4"/>
      <c r="S247" s="5"/>
      <c r="U247" s="3"/>
    </row>
    <row r="248" spans="1:21" x14ac:dyDescent="0.25">
      <c r="A248" t="str">
        <f t="shared" si="10"/>
        <v>NZ40-BDG-2-RESBDG</v>
      </c>
      <c r="B248" t="str">
        <f t="shared" si="12"/>
        <v>RESBDGSATNewSHPST___STDBWP_23</v>
      </c>
      <c r="C248" t="s">
        <v>10</v>
      </c>
      <c r="D248" t="s">
        <v>11</v>
      </c>
      <c r="E248" t="s">
        <v>19</v>
      </c>
      <c r="F248" t="s">
        <v>20</v>
      </c>
      <c r="G248" t="s">
        <v>14</v>
      </c>
      <c r="H248" t="s">
        <v>67</v>
      </c>
      <c r="I248" t="s">
        <v>15</v>
      </c>
      <c r="J248" t="s">
        <v>16</v>
      </c>
      <c r="K248" t="s">
        <v>45</v>
      </c>
      <c r="L248">
        <v>23</v>
      </c>
      <c r="M248" s="3">
        <f t="shared" si="11"/>
        <v>0</v>
      </c>
      <c r="N248" s="3"/>
      <c r="O248" s="3"/>
      <c r="P248" s="3"/>
      <c r="Q248" s="3"/>
      <c r="R248" s="4"/>
      <c r="S248" s="5"/>
      <c r="U248" s="3"/>
    </row>
    <row r="249" spans="1:21" x14ac:dyDescent="0.25">
      <c r="A249" t="str">
        <f t="shared" si="10"/>
        <v>NZ40-BDG-2-RESBDG</v>
      </c>
      <c r="B249" t="str">
        <f t="shared" si="12"/>
        <v>RESBDGSDENewSCWA___HIGELC_23</v>
      </c>
      <c r="C249" t="s">
        <v>10</v>
      </c>
      <c r="D249" t="s">
        <v>11</v>
      </c>
      <c r="E249" t="s">
        <v>12</v>
      </c>
      <c r="F249" t="s">
        <v>20</v>
      </c>
      <c r="G249" t="s">
        <v>37</v>
      </c>
      <c r="H249" t="s">
        <v>39</v>
      </c>
      <c r="I249" t="s">
        <v>15</v>
      </c>
      <c r="J249" t="s">
        <v>18</v>
      </c>
      <c r="K249" t="s">
        <v>24</v>
      </c>
      <c r="L249">
        <v>23</v>
      </c>
      <c r="M249" s="3" t="str">
        <f t="shared" si="11"/>
        <v/>
      </c>
      <c r="N249" s="3"/>
      <c r="O249" s="3"/>
      <c r="P249" s="3"/>
      <c r="Q249" s="3"/>
      <c r="R249" s="4"/>
      <c r="S249" s="5"/>
      <c r="U249" s="3"/>
    </row>
    <row r="250" spans="1:21" x14ac:dyDescent="0.25">
      <c r="A250" t="str">
        <f t="shared" si="10"/>
        <v>NZ40-BDG-2-RESBDG</v>
      </c>
      <c r="B250" t="str">
        <f t="shared" si="12"/>
        <v>RESBDGSDENewLILED___ESRELC_23</v>
      </c>
      <c r="C250" t="s">
        <v>10</v>
      </c>
      <c r="D250" t="s">
        <v>11</v>
      </c>
      <c r="E250" t="s">
        <v>12</v>
      </c>
      <c r="F250" t="s">
        <v>20</v>
      </c>
      <c r="G250" t="s">
        <v>25</v>
      </c>
      <c r="H250" t="s">
        <v>55</v>
      </c>
      <c r="I250" t="s">
        <v>15</v>
      </c>
      <c r="J250" t="s">
        <v>23</v>
      </c>
      <c r="K250" t="s">
        <v>24</v>
      </c>
      <c r="L250">
        <v>23</v>
      </c>
      <c r="M250" s="3" t="str">
        <f t="shared" si="11"/>
        <v/>
      </c>
      <c r="N250" s="3"/>
      <c r="O250" s="3"/>
      <c r="P250" s="3"/>
      <c r="Q250" s="3"/>
      <c r="R250" s="4"/>
      <c r="S250" s="5"/>
      <c r="U250" s="3"/>
    </row>
    <row r="251" spans="1:21" x14ac:dyDescent="0.25">
      <c r="A251" t="str">
        <f t="shared" si="10"/>
        <v>NZ40-BDG-2-RESBDG</v>
      </c>
      <c r="B251" t="str">
        <f t="shared" si="12"/>
        <v>RESBDGAPANewSHPLT500WSTDELC_23</v>
      </c>
      <c r="C251" t="s">
        <v>10</v>
      </c>
      <c r="D251" t="s">
        <v>11</v>
      </c>
      <c r="E251" t="s">
        <v>17</v>
      </c>
      <c r="F251" t="s">
        <v>20</v>
      </c>
      <c r="G251" t="s">
        <v>14</v>
      </c>
      <c r="H251" t="s">
        <v>40</v>
      </c>
      <c r="I251" t="s">
        <v>56</v>
      </c>
      <c r="J251" t="s">
        <v>16</v>
      </c>
      <c r="K251" t="s">
        <v>24</v>
      </c>
      <c r="L251">
        <v>23</v>
      </c>
      <c r="M251" s="3" t="str">
        <f t="shared" si="11"/>
        <v/>
      </c>
      <c r="N251" s="3"/>
      <c r="O251" s="3"/>
      <c r="P251" s="3"/>
      <c r="Q251" s="3"/>
      <c r="R251" s="4"/>
      <c r="S251" s="5"/>
      <c r="U251" s="3"/>
    </row>
    <row r="252" spans="1:21" x14ac:dyDescent="0.25">
      <c r="A252" t="str">
        <f t="shared" si="10"/>
        <v>NZ40-BDG-2-RESBDG</v>
      </c>
      <c r="B252" t="str">
        <f t="shared" si="12"/>
        <v>RESBDGAPANewSCWA___HIGELC_23</v>
      </c>
      <c r="C252" t="s">
        <v>10</v>
      </c>
      <c r="D252" t="s">
        <v>11</v>
      </c>
      <c r="E252" t="s">
        <v>17</v>
      </c>
      <c r="F252" t="s">
        <v>20</v>
      </c>
      <c r="G252" t="s">
        <v>37</v>
      </c>
      <c r="H252" t="s">
        <v>39</v>
      </c>
      <c r="I252" t="s">
        <v>15</v>
      </c>
      <c r="J252" t="s">
        <v>18</v>
      </c>
      <c r="K252" t="s">
        <v>24</v>
      </c>
      <c r="L252">
        <v>23</v>
      </c>
      <c r="M252" s="3" t="str">
        <f t="shared" si="11"/>
        <v/>
      </c>
      <c r="N252" s="3"/>
      <c r="O252" s="3"/>
      <c r="P252" s="3"/>
      <c r="Q252" s="3"/>
      <c r="R252" s="4"/>
      <c r="S252" s="5"/>
      <c r="U252" s="3"/>
    </row>
    <row r="253" spans="1:21" x14ac:dyDescent="0.25">
      <c r="A253" t="str">
        <f t="shared" si="10"/>
        <v>NZ40-BDG-2-RESBDG</v>
      </c>
      <c r="B253" t="str">
        <f t="shared" si="12"/>
        <v>RESBDGAPANewLIFLC___HIGELC_23</v>
      </c>
      <c r="C253" t="s">
        <v>10</v>
      </c>
      <c r="D253" t="s">
        <v>11</v>
      </c>
      <c r="E253" t="s">
        <v>17</v>
      </c>
      <c r="F253" t="s">
        <v>20</v>
      </c>
      <c r="G253" t="s">
        <v>25</v>
      </c>
      <c r="H253" t="s">
        <v>53</v>
      </c>
      <c r="I253" t="s">
        <v>15</v>
      </c>
      <c r="J253" t="s">
        <v>18</v>
      </c>
      <c r="K253" t="s">
        <v>24</v>
      </c>
      <c r="L253">
        <v>23</v>
      </c>
      <c r="M253" s="3" t="str">
        <f t="shared" si="11"/>
        <v/>
      </c>
      <c r="N253" s="3"/>
      <c r="O253" s="3"/>
      <c r="P253" s="3"/>
      <c r="Q253" s="3"/>
      <c r="R253" s="4"/>
      <c r="S253" s="5"/>
      <c r="U253" s="3"/>
    </row>
    <row r="254" spans="1:21" x14ac:dyDescent="0.25">
      <c r="A254" t="str">
        <f t="shared" si="10"/>
        <v>NZ40-BDG-2-RESBDG</v>
      </c>
      <c r="B254" t="str">
        <f t="shared" si="12"/>
        <v>RESBDGSDENewSCWD___ESRELC_23</v>
      </c>
      <c r="C254" t="s">
        <v>10</v>
      </c>
      <c r="D254" t="s">
        <v>11</v>
      </c>
      <c r="E254" t="s">
        <v>12</v>
      </c>
      <c r="F254" t="s">
        <v>20</v>
      </c>
      <c r="G254" t="s">
        <v>37</v>
      </c>
      <c r="H254" t="s">
        <v>38</v>
      </c>
      <c r="I254" t="s">
        <v>15</v>
      </c>
      <c r="J254" t="s">
        <v>23</v>
      </c>
      <c r="K254" t="s">
        <v>24</v>
      </c>
      <c r="L254">
        <v>23</v>
      </c>
      <c r="M254" s="3" t="str">
        <f t="shared" si="11"/>
        <v/>
      </c>
      <c r="N254" s="3"/>
      <c r="O254" s="3"/>
      <c r="P254" s="3"/>
      <c r="Q254" s="3"/>
      <c r="R254" s="4"/>
      <c r="S254" s="5"/>
      <c r="U254" s="3"/>
    </row>
    <row r="255" spans="1:21" x14ac:dyDescent="0.25">
      <c r="A255" t="str">
        <f t="shared" si="10"/>
        <v>NZ40-BDG-2-RESBDG</v>
      </c>
      <c r="B255" t="str">
        <f t="shared" si="12"/>
        <v>RESBDGSATNewSHPST___HIGBWP_23</v>
      </c>
      <c r="C255" t="s">
        <v>10</v>
      </c>
      <c r="D255" t="s">
        <v>11</v>
      </c>
      <c r="E255" t="s">
        <v>19</v>
      </c>
      <c r="F255" t="s">
        <v>20</v>
      </c>
      <c r="G255" t="s">
        <v>14</v>
      </c>
      <c r="H255" t="s">
        <v>67</v>
      </c>
      <c r="I255" t="s">
        <v>15</v>
      </c>
      <c r="J255" t="s">
        <v>18</v>
      </c>
      <c r="K255" t="s">
        <v>45</v>
      </c>
      <c r="L255">
        <v>23</v>
      </c>
      <c r="M255" s="3">
        <f t="shared" si="11"/>
        <v>0</v>
      </c>
      <c r="N255" s="3"/>
      <c r="O255" s="3"/>
      <c r="P255" s="3"/>
      <c r="Q255" s="3"/>
      <c r="R255" s="4"/>
      <c r="S255" s="5"/>
      <c r="U255" s="3"/>
    </row>
    <row r="256" spans="1:21" x14ac:dyDescent="0.25">
      <c r="A256" t="str">
        <f t="shared" si="10"/>
        <v>NZ40-BDG-2-RESBDG</v>
      </c>
      <c r="B256" t="str">
        <f t="shared" si="12"/>
        <v>RESBDGSATOldLIFLUT8HIGELC_23</v>
      </c>
      <c r="C256" t="s">
        <v>10</v>
      </c>
      <c r="D256" t="s">
        <v>11</v>
      </c>
      <c r="E256" t="s">
        <v>19</v>
      </c>
      <c r="F256" t="s">
        <v>13</v>
      </c>
      <c r="G256" t="s">
        <v>25</v>
      </c>
      <c r="H256" t="s">
        <v>26</v>
      </c>
      <c r="I256" t="s">
        <v>52</v>
      </c>
      <c r="J256" t="s">
        <v>18</v>
      </c>
      <c r="K256" t="s">
        <v>24</v>
      </c>
      <c r="L256">
        <v>23</v>
      </c>
      <c r="M256" s="3" t="str">
        <f t="shared" si="11"/>
        <v/>
      </c>
      <c r="N256" s="3"/>
      <c r="O256" s="3"/>
      <c r="P256" s="3"/>
      <c r="Q256" s="3"/>
      <c r="R256" s="4"/>
      <c r="S256" s="5"/>
      <c r="U256" s="3"/>
    </row>
    <row r="257" spans="1:21" x14ac:dyDescent="0.25">
      <c r="A257" t="str">
        <f t="shared" si="10"/>
        <v>NZ40-BDG-2-RESBDG</v>
      </c>
      <c r="B257" t="str">
        <f t="shared" si="12"/>
        <v>RESBDGAPANewSCWD___ESRELC_23</v>
      </c>
      <c r="C257" t="s">
        <v>10</v>
      </c>
      <c r="D257" t="s">
        <v>11</v>
      </c>
      <c r="E257" t="s">
        <v>17</v>
      </c>
      <c r="F257" t="s">
        <v>20</v>
      </c>
      <c r="G257" t="s">
        <v>37</v>
      </c>
      <c r="H257" t="s">
        <v>38</v>
      </c>
      <c r="I257" t="s">
        <v>15</v>
      </c>
      <c r="J257" t="s">
        <v>23</v>
      </c>
      <c r="K257" t="s">
        <v>24</v>
      </c>
      <c r="L257">
        <v>23</v>
      </c>
      <c r="M257" s="3" t="str">
        <f t="shared" si="11"/>
        <v/>
      </c>
      <c r="N257" s="3"/>
      <c r="O257" s="3"/>
      <c r="P257" s="3"/>
      <c r="Q257" s="3"/>
      <c r="R257" s="4"/>
      <c r="S257" s="5"/>
      <c r="U257" s="3"/>
    </row>
    <row r="258" spans="1:21" x14ac:dyDescent="0.25">
      <c r="A258" t="str">
        <f t="shared" si="10"/>
        <v>NZ40-BDG-2-RESBDG</v>
      </c>
      <c r="B258" t="str">
        <f t="shared" si="12"/>
        <v>RESBDGSDEOldWHSTHBCKSTDNGA_23</v>
      </c>
      <c r="C258" t="s">
        <v>10</v>
      </c>
      <c r="D258" t="s">
        <v>11</v>
      </c>
      <c r="E258" t="s">
        <v>12</v>
      </c>
      <c r="F258" t="s">
        <v>13</v>
      </c>
      <c r="G258" t="s">
        <v>35</v>
      </c>
      <c r="H258" t="s">
        <v>57</v>
      </c>
      <c r="I258" t="s">
        <v>58</v>
      </c>
      <c r="J258" t="s">
        <v>16</v>
      </c>
      <c r="K258" t="s">
        <v>29</v>
      </c>
      <c r="L258">
        <v>23</v>
      </c>
      <c r="M258" s="3">
        <f t="shared" si="11"/>
        <v>0</v>
      </c>
      <c r="N258" s="3"/>
      <c r="O258" s="3"/>
      <c r="P258" s="3"/>
      <c r="Q258" s="3"/>
      <c r="R258" s="4"/>
      <c r="S258" s="5"/>
      <c r="U258" s="3"/>
    </row>
    <row r="259" spans="1:21" x14ac:dyDescent="0.25">
      <c r="A259" t="str">
        <f t="shared" ref="A259:A322" si="13">"NZ40-BDG-2-"&amp;LEFT(B259,6)</f>
        <v>NZ40-BDG-2-RESBDG</v>
      </c>
      <c r="B259" t="str">
        <f t="shared" si="12"/>
        <v>RESBDGSATNewCWA___TPESRELC_23</v>
      </c>
      <c r="C259" t="s">
        <v>10</v>
      </c>
      <c r="D259" t="s">
        <v>11</v>
      </c>
      <c r="E259" t="s">
        <v>19</v>
      </c>
      <c r="F259" t="s">
        <v>20</v>
      </c>
      <c r="G259" t="s">
        <v>21</v>
      </c>
      <c r="H259" t="s">
        <v>15</v>
      </c>
      <c r="I259" t="s">
        <v>66</v>
      </c>
      <c r="J259" t="s">
        <v>23</v>
      </c>
      <c r="K259" t="s">
        <v>24</v>
      </c>
      <c r="L259">
        <v>23</v>
      </c>
      <c r="M259" s="3" t="str">
        <f t="shared" ref="M259:M322" si="14">IF(K259="ELC","",0)</f>
        <v/>
      </c>
      <c r="N259" s="3"/>
      <c r="O259" s="3"/>
      <c r="P259" s="3"/>
      <c r="Q259" s="3"/>
      <c r="R259" s="4"/>
      <c r="S259" s="5"/>
      <c r="U259" s="3"/>
    </row>
    <row r="260" spans="1:21" x14ac:dyDescent="0.25">
      <c r="A260" t="str">
        <f t="shared" si="13"/>
        <v>NZ40-BDG-2-RESBDG</v>
      </c>
      <c r="B260" t="str">
        <f t="shared" si="12"/>
        <v>RESBDGAPANewLILED___ESRELC_23</v>
      </c>
      <c r="C260" t="s">
        <v>10</v>
      </c>
      <c r="D260" t="s">
        <v>11</v>
      </c>
      <c r="E260" t="s">
        <v>17</v>
      </c>
      <c r="F260" t="s">
        <v>20</v>
      </c>
      <c r="G260" t="s">
        <v>25</v>
      </c>
      <c r="H260" t="s">
        <v>55</v>
      </c>
      <c r="I260" t="s">
        <v>15</v>
      </c>
      <c r="J260" t="s">
        <v>23</v>
      </c>
      <c r="K260" t="s">
        <v>24</v>
      </c>
      <c r="L260">
        <v>23</v>
      </c>
      <c r="M260" s="3" t="str">
        <f t="shared" si="14"/>
        <v/>
      </c>
      <c r="N260" s="3"/>
      <c r="O260" s="3"/>
      <c r="P260" s="3"/>
      <c r="Q260" s="3"/>
      <c r="R260" s="4"/>
      <c r="S260" s="5"/>
      <c r="U260" s="3"/>
    </row>
    <row r="261" spans="1:21" x14ac:dyDescent="0.25">
      <c r="A261" t="str">
        <f t="shared" si="13"/>
        <v>NZ40-BDG-2-RESBDG</v>
      </c>
      <c r="B261" t="str">
        <f t="shared" si="12"/>
        <v>RESBDGSDENewSHFUR___STDELC_23</v>
      </c>
      <c r="C261" t="s">
        <v>10</v>
      </c>
      <c r="D261" t="s">
        <v>11</v>
      </c>
      <c r="E261" t="s">
        <v>12</v>
      </c>
      <c r="F261" t="s">
        <v>20</v>
      </c>
      <c r="G261" t="s">
        <v>14</v>
      </c>
      <c r="H261" t="s">
        <v>34</v>
      </c>
      <c r="I261" t="s">
        <v>15</v>
      </c>
      <c r="J261" t="s">
        <v>16</v>
      </c>
      <c r="K261" t="s">
        <v>24</v>
      </c>
      <c r="L261">
        <v>23</v>
      </c>
      <c r="M261" s="3" t="str">
        <f t="shared" si="14"/>
        <v/>
      </c>
      <c r="N261" s="3"/>
      <c r="O261" s="3"/>
      <c r="P261" s="3"/>
      <c r="Q261" s="3"/>
      <c r="R261" s="4"/>
      <c r="S261" s="5"/>
      <c r="U261" s="3"/>
    </row>
    <row r="262" spans="1:21" x14ac:dyDescent="0.25">
      <c r="A262" t="str">
        <f t="shared" si="13"/>
        <v>NZ40-BDG-2-RESBDG</v>
      </c>
      <c r="B262" t="str">
        <f t="shared" si="12"/>
        <v>RESBDGSATNewWHSTHBCKSTDELC_23</v>
      </c>
      <c r="C262" t="s">
        <v>10</v>
      </c>
      <c r="D262" t="s">
        <v>11</v>
      </c>
      <c r="E262" t="s">
        <v>19</v>
      </c>
      <c r="F262" t="s">
        <v>20</v>
      </c>
      <c r="G262" t="s">
        <v>35</v>
      </c>
      <c r="H262" t="s">
        <v>57</v>
      </c>
      <c r="I262" t="s">
        <v>58</v>
      </c>
      <c r="J262" t="s">
        <v>16</v>
      </c>
      <c r="K262" t="s">
        <v>24</v>
      </c>
      <c r="L262">
        <v>23</v>
      </c>
      <c r="M262" s="3" t="str">
        <f t="shared" si="14"/>
        <v/>
      </c>
      <c r="N262" s="3"/>
      <c r="O262" s="3"/>
      <c r="P262" s="3"/>
      <c r="Q262" s="3"/>
      <c r="R262" s="4"/>
      <c r="S262" s="5"/>
      <c r="U262" s="3"/>
    </row>
    <row r="263" spans="1:21" x14ac:dyDescent="0.25">
      <c r="A263" t="str">
        <f t="shared" si="13"/>
        <v>NZ40-BDG-2-RESBDG</v>
      </c>
      <c r="B263" t="str">
        <f t="shared" si="12"/>
        <v>RESBDGAPAOldFRZ___CHESRELC_23</v>
      </c>
      <c r="C263" t="s">
        <v>10</v>
      </c>
      <c r="D263" t="s">
        <v>11</v>
      </c>
      <c r="E263" t="s">
        <v>17</v>
      </c>
      <c r="F263" t="s">
        <v>13</v>
      </c>
      <c r="G263" t="s">
        <v>32</v>
      </c>
      <c r="H263" t="s">
        <v>15</v>
      </c>
      <c r="I263" t="s">
        <v>33</v>
      </c>
      <c r="J263" t="s">
        <v>23</v>
      </c>
      <c r="K263" t="s">
        <v>24</v>
      </c>
      <c r="L263">
        <v>23</v>
      </c>
      <c r="M263" s="3" t="str">
        <f t="shared" si="14"/>
        <v/>
      </c>
      <c r="N263" s="3"/>
      <c r="O263" s="3"/>
      <c r="P263" s="3"/>
      <c r="Q263" s="3"/>
      <c r="R263" s="4"/>
      <c r="S263" s="5"/>
      <c r="U263" s="3"/>
    </row>
    <row r="264" spans="1:21" x14ac:dyDescent="0.25">
      <c r="A264" t="str">
        <f t="shared" si="13"/>
        <v>NZ40-BDG-2-RESBDG</v>
      </c>
      <c r="B264" t="str">
        <f t="shared" si="12"/>
        <v>RESBDGSATOldDWA______ESRELC_23</v>
      </c>
      <c r="C264" t="s">
        <v>10</v>
      </c>
      <c r="D264" t="s">
        <v>11</v>
      </c>
      <c r="E264" t="s">
        <v>19</v>
      </c>
      <c r="F264" t="s">
        <v>13</v>
      </c>
      <c r="G264" t="s">
        <v>31</v>
      </c>
      <c r="H264" t="s">
        <v>15</v>
      </c>
      <c r="I264" t="s">
        <v>15</v>
      </c>
      <c r="J264" t="s">
        <v>23</v>
      </c>
      <c r="K264" t="s">
        <v>24</v>
      </c>
      <c r="L264">
        <v>23</v>
      </c>
      <c r="M264" s="3" t="str">
        <f t="shared" si="14"/>
        <v/>
      </c>
      <c r="N264" s="3"/>
      <c r="O264" s="3"/>
      <c r="P264" s="3"/>
      <c r="Q264" s="3"/>
      <c r="R264" s="4"/>
      <c r="S264" s="5"/>
      <c r="U264" s="3"/>
    </row>
    <row r="265" spans="1:21" x14ac:dyDescent="0.25">
      <c r="A265" t="str">
        <f t="shared" si="13"/>
        <v>NZ40-BDG-2-RESBDG</v>
      </c>
      <c r="B265" t="str">
        <f t="shared" si="12"/>
        <v>RESBDGSDENewLIFLC___ESRELC_23</v>
      </c>
      <c r="C265" t="s">
        <v>10</v>
      </c>
      <c r="D265" t="s">
        <v>11</v>
      </c>
      <c r="E265" t="s">
        <v>12</v>
      </c>
      <c r="F265" t="s">
        <v>20</v>
      </c>
      <c r="G265" t="s">
        <v>25</v>
      </c>
      <c r="H265" t="s">
        <v>53</v>
      </c>
      <c r="I265" t="s">
        <v>15</v>
      </c>
      <c r="J265" t="s">
        <v>23</v>
      </c>
      <c r="K265" t="s">
        <v>24</v>
      </c>
      <c r="L265">
        <v>23</v>
      </c>
      <c r="M265" s="3" t="str">
        <f t="shared" si="14"/>
        <v/>
      </c>
      <c r="N265" s="3"/>
      <c r="O265" s="3"/>
      <c r="P265" s="3"/>
      <c r="Q265" s="3"/>
      <c r="R265" s="4"/>
      <c r="S265" s="5"/>
      <c r="U265" s="3"/>
    </row>
    <row r="266" spans="1:21" x14ac:dyDescent="0.25">
      <c r="A266" t="str">
        <f t="shared" si="13"/>
        <v>NZ40-BDG-2-RESBDG</v>
      </c>
      <c r="B266" t="str">
        <f t="shared" si="12"/>
        <v>RESBDGSATNewCWA___FRESRELC_23</v>
      </c>
      <c r="C266" t="s">
        <v>10</v>
      </c>
      <c r="D266" t="s">
        <v>11</v>
      </c>
      <c r="E266" t="s">
        <v>19</v>
      </c>
      <c r="F266" t="s">
        <v>20</v>
      </c>
      <c r="G266" t="s">
        <v>21</v>
      </c>
      <c r="H266" t="s">
        <v>15</v>
      </c>
      <c r="I266" t="s">
        <v>68</v>
      </c>
      <c r="J266" t="s">
        <v>23</v>
      </c>
      <c r="K266" t="s">
        <v>24</v>
      </c>
      <c r="L266">
        <v>23</v>
      </c>
      <c r="M266" s="3" t="str">
        <f t="shared" si="14"/>
        <v/>
      </c>
      <c r="N266" s="3"/>
      <c r="O266" s="3"/>
      <c r="P266" s="3"/>
      <c r="Q266" s="3"/>
      <c r="R266" s="4"/>
      <c r="S266" s="5"/>
      <c r="U266" s="3"/>
    </row>
    <row r="267" spans="1:21" x14ac:dyDescent="0.25">
      <c r="A267" t="str">
        <f t="shared" si="13"/>
        <v>NZ40-BDG-2-RESBDG</v>
      </c>
      <c r="B267" t="str">
        <f t="shared" si="12"/>
        <v>RESBDGSDEOldLIFLUT8STDELC_23</v>
      </c>
      <c r="C267" t="s">
        <v>10</v>
      </c>
      <c r="D267" t="s">
        <v>11</v>
      </c>
      <c r="E267" t="s">
        <v>12</v>
      </c>
      <c r="F267" t="s">
        <v>13</v>
      </c>
      <c r="G267" t="s">
        <v>25</v>
      </c>
      <c r="H267" t="s">
        <v>26</v>
      </c>
      <c r="I267" t="s">
        <v>52</v>
      </c>
      <c r="J267" t="s">
        <v>16</v>
      </c>
      <c r="K267" t="s">
        <v>24</v>
      </c>
      <c r="L267">
        <v>23</v>
      </c>
      <c r="M267" s="3" t="str">
        <f t="shared" si="14"/>
        <v/>
      </c>
      <c r="N267" s="3"/>
      <c r="O267" s="3"/>
      <c r="P267" s="3"/>
      <c r="Q267" s="3"/>
      <c r="R267" s="4"/>
      <c r="S267" s="5"/>
      <c r="U267" s="3"/>
    </row>
    <row r="268" spans="1:21" x14ac:dyDescent="0.25">
      <c r="A268" t="str">
        <f t="shared" si="13"/>
        <v>NZ40-BDG-2-RESBDG</v>
      </c>
      <c r="B268" t="str">
        <f t="shared" si="12"/>
        <v>RESBDGSATNewCWA___FRSTDELC_23</v>
      </c>
      <c r="C268" t="s">
        <v>10</v>
      </c>
      <c r="D268" t="s">
        <v>11</v>
      </c>
      <c r="E268" t="s">
        <v>19</v>
      </c>
      <c r="F268" t="s">
        <v>20</v>
      </c>
      <c r="G268" t="s">
        <v>21</v>
      </c>
      <c r="H268" t="s">
        <v>15</v>
      </c>
      <c r="I268" t="s">
        <v>68</v>
      </c>
      <c r="J268" t="s">
        <v>16</v>
      </c>
      <c r="K268" t="s">
        <v>24</v>
      </c>
      <c r="L268">
        <v>23</v>
      </c>
      <c r="M268" s="3" t="str">
        <f t="shared" si="14"/>
        <v/>
      </c>
      <c r="N268" s="3"/>
      <c r="O268" s="3"/>
      <c r="P268" s="3"/>
      <c r="Q268" s="3"/>
      <c r="R268" s="4"/>
      <c r="S268" s="5"/>
      <c r="U268" s="3"/>
    </row>
    <row r="269" spans="1:21" x14ac:dyDescent="0.25">
      <c r="A269" t="str">
        <f t="shared" si="13"/>
        <v>NZ40-BDG-2-RESBDG</v>
      </c>
      <c r="B269" t="str">
        <f t="shared" si="12"/>
        <v>RESBDGSDEOldREF___FRTSTDELC_23</v>
      </c>
      <c r="C269" t="s">
        <v>10</v>
      </c>
      <c r="D269" t="s">
        <v>11</v>
      </c>
      <c r="E269" t="s">
        <v>12</v>
      </c>
      <c r="F269" t="s">
        <v>13</v>
      </c>
      <c r="G269" t="s">
        <v>47</v>
      </c>
      <c r="H269" t="s">
        <v>15</v>
      </c>
      <c r="I269" t="s">
        <v>48</v>
      </c>
      <c r="J269" t="s">
        <v>16</v>
      </c>
      <c r="K269" t="s">
        <v>24</v>
      </c>
      <c r="L269">
        <v>23</v>
      </c>
      <c r="M269" s="3" t="str">
        <f t="shared" si="14"/>
        <v/>
      </c>
      <c r="N269" s="3"/>
      <c r="O269" s="3"/>
      <c r="P269" s="3"/>
      <c r="Q269" s="3"/>
      <c r="R269" s="4"/>
      <c r="S269" s="5"/>
      <c r="U269" s="3"/>
    </row>
    <row r="270" spans="1:21" x14ac:dyDescent="0.25">
      <c r="A270" t="str">
        <f t="shared" si="13"/>
        <v>NZ40-BDG-2-RESBDG</v>
      </c>
      <c r="B270" t="str">
        <f t="shared" si="12"/>
        <v>RESBDGAPAOldLIFLUT8HIGELC_23</v>
      </c>
      <c r="C270" t="s">
        <v>10</v>
      </c>
      <c r="D270" t="s">
        <v>11</v>
      </c>
      <c r="E270" t="s">
        <v>17</v>
      </c>
      <c r="F270" t="s">
        <v>13</v>
      </c>
      <c r="G270" t="s">
        <v>25</v>
      </c>
      <c r="H270" t="s">
        <v>26</v>
      </c>
      <c r="I270" t="s">
        <v>52</v>
      </c>
      <c r="J270" t="s">
        <v>18</v>
      </c>
      <c r="K270" t="s">
        <v>24</v>
      </c>
      <c r="L270">
        <v>23</v>
      </c>
      <c r="M270" s="3" t="str">
        <f t="shared" si="14"/>
        <v/>
      </c>
      <c r="N270" s="3"/>
      <c r="O270" s="3"/>
      <c r="P270" s="3"/>
      <c r="Q270" s="3"/>
      <c r="R270" s="4"/>
      <c r="S270" s="5"/>
      <c r="U270" s="3"/>
    </row>
    <row r="271" spans="1:21" x14ac:dyDescent="0.25">
      <c r="A271" t="str">
        <f t="shared" si="13"/>
        <v>NZ40-BDG-2-RESBDG</v>
      </c>
      <c r="B271" t="str">
        <f t="shared" si="12"/>
        <v>RESBDGAPAOldSCWA___ESRELC_23</v>
      </c>
      <c r="C271" t="s">
        <v>10</v>
      </c>
      <c r="D271" t="s">
        <v>11</v>
      </c>
      <c r="E271" t="s">
        <v>17</v>
      </c>
      <c r="F271" t="s">
        <v>13</v>
      </c>
      <c r="G271" t="s">
        <v>37</v>
      </c>
      <c r="H271" t="s">
        <v>39</v>
      </c>
      <c r="I271" t="s">
        <v>15</v>
      </c>
      <c r="J271" t="s">
        <v>23</v>
      </c>
      <c r="K271" t="s">
        <v>24</v>
      </c>
      <c r="L271">
        <v>23</v>
      </c>
      <c r="M271" s="3" t="str">
        <f t="shared" si="14"/>
        <v/>
      </c>
      <c r="N271" s="3"/>
      <c r="O271" s="3"/>
      <c r="P271" s="3"/>
      <c r="Q271" s="3"/>
      <c r="R271" s="4"/>
      <c r="S271" s="5"/>
      <c r="U271" s="3"/>
    </row>
    <row r="272" spans="1:21" x14ac:dyDescent="0.25">
      <c r="A272" t="str">
        <f t="shared" si="13"/>
        <v>NZ40-BDG-2-RESBDG</v>
      </c>
      <c r="B272" t="str">
        <f t="shared" si="12"/>
        <v>RESBDGSDEOldLIFLC___STDELC_23</v>
      </c>
      <c r="C272" t="s">
        <v>10</v>
      </c>
      <c r="D272" t="s">
        <v>11</v>
      </c>
      <c r="E272" t="s">
        <v>12</v>
      </c>
      <c r="F272" t="s">
        <v>13</v>
      </c>
      <c r="G272" t="s">
        <v>25</v>
      </c>
      <c r="H272" t="s">
        <v>53</v>
      </c>
      <c r="I272" t="s">
        <v>15</v>
      </c>
      <c r="J272" t="s">
        <v>16</v>
      </c>
      <c r="K272" t="s">
        <v>24</v>
      </c>
      <c r="L272">
        <v>23</v>
      </c>
      <c r="M272" s="3" t="str">
        <f t="shared" si="14"/>
        <v/>
      </c>
      <c r="N272" s="3"/>
      <c r="O272" s="3"/>
      <c r="P272" s="3"/>
      <c r="Q272" s="3"/>
      <c r="R272" s="4"/>
      <c r="S272" s="5"/>
      <c r="U272" s="3"/>
    </row>
    <row r="273" spans="1:21" x14ac:dyDescent="0.25">
      <c r="A273" t="str">
        <f t="shared" si="13"/>
        <v>NZ40-BDG-2-RESBDG</v>
      </c>
      <c r="B273" t="str">
        <f t="shared" si="12"/>
        <v>RESBDGSATNewCWA___TPHIGELC_23</v>
      </c>
      <c r="C273" t="s">
        <v>10</v>
      </c>
      <c r="D273" t="s">
        <v>11</v>
      </c>
      <c r="E273" t="s">
        <v>19</v>
      </c>
      <c r="F273" t="s">
        <v>20</v>
      </c>
      <c r="G273" t="s">
        <v>21</v>
      </c>
      <c r="H273" t="s">
        <v>15</v>
      </c>
      <c r="I273" t="s">
        <v>66</v>
      </c>
      <c r="J273" t="s">
        <v>18</v>
      </c>
      <c r="K273" t="s">
        <v>24</v>
      </c>
      <c r="L273">
        <v>23</v>
      </c>
      <c r="M273" s="3" t="str">
        <f t="shared" si="14"/>
        <v/>
      </c>
      <c r="N273" s="3"/>
      <c r="O273" s="3"/>
      <c r="P273" s="3"/>
      <c r="Q273" s="3"/>
      <c r="R273" s="4"/>
      <c r="S273" s="5"/>
      <c r="U273" s="3"/>
    </row>
    <row r="274" spans="1:21" x14ac:dyDescent="0.25">
      <c r="A274" t="str">
        <f t="shared" si="13"/>
        <v>NZ40-BDG-2-RESBDG</v>
      </c>
      <c r="B274" t="str">
        <f t="shared" si="12"/>
        <v>RESBDGSATOldCWA___CBHIGELC_23</v>
      </c>
      <c r="C274" t="s">
        <v>10</v>
      </c>
      <c r="D274" t="s">
        <v>11</v>
      </c>
      <c r="E274" t="s">
        <v>19</v>
      </c>
      <c r="F274" t="s">
        <v>13</v>
      </c>
      <c r="G274" t="s">
        <v>21</v>
      </c>
      <c r="H274" t="s">
        <v>15</v>
      </c>
      <c r="I274" t="s">
        <v>22</v>
      </c>
      <c r="J274" t="s">
        <v>18</v>
      </c>
      <c r="K274" t="s">
        <v>24</v>
      </c>
      <c r="L274">
        <v>23</v>
      </c>
      <c r="M274" s="3" t="str">
        <f t="shared" si="14"/>
        <v/>
      </c>
      <c r="N274" s="3"/>
      <c r="O274" s="3"/>
      <c r="P274" s="3"/>
      <c r="Q274" s="3"/>
      <c r="R274" s="4"/>
      <c r="S274" s="5"/>
      <c r="U274" s="3"/>
    </row>
    <row r="275" spans="1:21" x14ac:dyDescent="0.25">
      <c r="A275" t="str">
        <f t="shared" si="13"/>
        <v>NZ40-BDG-2-RESBDG</v>
      </c>
      <c r="B275" t="str">
        <f t="shared" si="12"/>
        <v>RESBDGAPANewLIFLC___ESRELC_23</v>
      </c>
      <c r="C275" t="s">
        <v>10</v>
      </c>
      <c r="D275" t="s">
        <v>11</v>
      </c>
      <c r="E275" t="s">
        <v>17</v>
      </c>
      <c r="F275" t="s">
        <v>20</v>
      </c>
      <c r="G275" t="s">
        <v>25</v>
      </c>
      <c r="H275" t="s">
        <v>53</v>
      </c>
      <c r="I275" t="s">
        <v>15</v>
      </c>
      <c r="J275" t="s">
        <v>23</v>
      </c>
      <c r="K275" t="s">
        <v>24</v>
      </c>
      <c r="L275">
        <v>23</v>
      </c>
      <c r="M275" s="3" t="str">
        <f t="shared" si="14"/>
        <v/>
      </c>
      <c r="N275" s="3"/>
      <c r="O275" s="3"/>
      <c r="P275" s="3"/>
      <c r="Q275" s="3"/>
      <c r="R275" s="4"/>
      <c r="S275" s="5"/>
      <c r="U275" s="3"/>
    </row>
    <row r="276" spans="1:21" x14ac:dyDescent="0.25">
      <c r="A276" t="str">
        <f t="shared" si="13"/>
        <v>NZ40-BDG-2-RESBDG</v>
      </c>
      <c r="B276" t="str">
        <f t="shared" si="12"/>
        <v>RESBDGSDENewLIINC60WSTDELC_23</v>
      </c>
      <c r="C276" t="s">
        <v>10</v>
      </c>
      <c r="D276" t="s">
        <v>11</v>
      </c>
      <c r="E276" t="s">
        <v>12</v>
      </c>
      <c r="F276" t="s">
        <v>20</v>
      </c>
      <c r="G276" t="s">
        <v>25</v>
      </c>
      <c r="H276" t="s">
        <v>61</v>
      </c>
      <c r="I276" t="s">
        <v>62</v>
      </c>
      <c r="J276" t="s">
        <v>16</v>
      </c>
      <c r="K276" t="s">
        <v>24</v>
      </c>
      <c r="L276">
        <v>23</v>
      </c>
      <c r="M276" s="3" t="str">
        <f t="shared" si="14"/>
        <v/>
      </c>
      <c r="N276" s="3"/>
      <c r="O276" s="3"/>
      <c r="P276" s="3"/>
      <c r="Q276" s="3"/>
      <c r="R276" s="4"/>
      <c r="S276" s="5"/>
      <c r="U276" s="3"/>
    </row>
    <row r="277" spans="1:21" x14ac:dyDescent="0.25">
      <c r="A277" t="str">
        <f t="shared" si="13"/>
        <v>NZ40-BDG-2-RESBDG</v>
      </c>
      <c r="B277" t="str">
        <f t="shared" si="12"/>
        <v>RESBDGAPANewWHSTHBCKSTDNGA_23</v>
      </c>
      <c r="C277" t="s">
        <v>10</v>
      </c>
      <c r="D277" t="s">
        <v>11</v>
      </c>
      <c r="E277" t="s">
        <v>17</v>
      </c>
      <c r="F277" t="s">
        <v>20</v>
      </c>
      <c r="G277" t="s">
        <v>35</v>
      </c>
      <c r="H277" t="s">
        <v>57</v>
      </c>
      <c r="I277" t="s">
        <v>58</v>
      </c>
      <c r="J277" t="s">
        <v>16</v>
      </c>
      <c r="K277" t="s">
        <v>29</v>
      </c>
      <c r="L277">
        <v>23</v>
      </c>
      <c r="M277" s="3">
        <f t="shared" si="14"/>
        <v>0</v>
      </c>
      <c r="N277" s="3"/>
      <c r="O277" s="3"/>
      <c r="P277" s="3"/>
      <c r="Q277" s="3"/>
      <c r="R277" s="4"/>
      <c r="S277" s="5"/>
      <c r="U277" s="3"/>
    </row>
    <row r="278" spans="1:21" x14ac:dyDescent="0.25">
      <c r="A278" t="str">
        <f t="shared" si="13"/>
        <v>NZ40-BDG-2-RESBDG</v>
      </c>
      <c r="B278" t="str">
        <f t="shared" si="12"/>
        <v>RESBDGSATOldSHFUR___ESRNGA_23</v>
      </c>
      <c r="C278" t="s">
        <v>10</v>
      </c>
      <c r="D278" t="s">
        <v>11</v>
      </c>
      <c r="E278" t="s">
        <v>19</v>
      </c>
      <c r="F278" t="s">
        <v>13</v>
      </c>
      <c r="G278" t="s">
        <v>14</v>
      </c>
      <c r="H278" t="s">
        <v>34</v>
      </c>
      <c r="I278" t="s">
        <v>15</v>
      </c>
      <c r="J278" t="s">
        <v>23</v>
      </c>
      <c r="K278" t="s">
        <v>29</v>
      </c>
      <c r="L278">
        <v>23</v>
      </c>
      <c r="M278" s="3">
        <f t="shared" si="14"/>
        <v>0</v>
      </c>
      <c r="N278" s="3"/>
      <c r="O278" s="3"/>
      <c r="P278" s="3"/>
      <c r="Q278" s="3"/>
      <c r="R278" s="4"/>
      <c r="S278" s="5"/>
      <c r="U278" s="3"/>
    </row>
    <row r="279" spans="1:21" x14ac:dyDescent="0.25">
      <c r="A279" t="str">
        <f t="shared" si="13"/>
        <v>NZ40-BDG-2-RESBDG</v>
      </c>
      <c r="B279" t="str">
        <f t="shared" si="12"/>
        <v>RESBDGSATOldSCCE___ESRELC_23</v>
      </c>
      <c r="C279" t="s">
        <v>10</v>
      </c>
      <c r="D279" t="s">
        <v>11</v>
      </c>
      <c r="E279" t="s">
        <v>19</v>
      </c>
      <c r="F279" t="s">
        <v>13</v>
      </c>
      <c r="G279" t="s">
        <v>37</v>
      </c>
      <c r="H279" t="s">
        <v>59</v>
      </c>
      <c r="I279" t="s">
        <v>15</v>
      </c>
      <c r="J279" t="s">
        <v>23</v>
      </c>
      <c r="K279" t="s">
        <v>24</v>
      </c>
      <c r="L279">
        <v>23</v>
      </c>
      <c r="M279" s="3" t="str">
        <f t="shared" si="14"/>
        <v/>
      </c>
      <c r="N279" s="3"/>
      <c r="O279" s="3"/>
      <c r="P279" s="3"/>
      <c r="Q279" s="3"/>
      <c r="R279" s="4"/>
      <c r="S279" s="5"/>
      <c r="U279" s="3"/>
    </row>
    <row r="280" spans="1:21" x14ac:dyDescent="0.25">
      <c r="A280" t="str">
        <f t="shared" si="13"/>
        <v>NZ40-BDG-2-RESBDG</v>
      </c>
      <c r="B280" t="str">
        <f t="shared" si="12"/>
        <v>RESBDGSATNewSHSTV___STDBMA_23</v>
      </c>
      <c r="C280" t="s">
        <v>10</v>
      </c>
      <c r="D280" t="s">
        <v>11</v>
      </c>
      <c r="E280" t="s">
        <v>19</v>
      </c>
      <c r="F280" t="s">
        <v>20</v>
      </c>
      <c r="G280" t="s">
        <v>14</v>
      </c>
      <c r="H280" t="s">
        <v>69</v>
      </c>
      <c r="I280" t="s">
        <v>15</v>
      </c>
      <c r="J280" t="s">
        <v>16</v>
      </c>
      <c r="K280" t="s">
        <v>44</v>
      </c>
      <c r="L280">
        <v>23</v>
      </c>
      <c r="M280" s="3">
        <f t="shared" si="14"/>
        <v>0</v>
      </c>
      <c r="N280" s="3"/>
      <c r="O280" s="3"/>
      <c r="P280" s="3"/>
      <c r="Q280" s="3"/>
      <c r="R280" s="4"/>
      <c r="S280" s="5"/>
      <c r="U280" s="3"/>
    </row>
    <row r="281" spans="1:21" x14ac:dyDescent="0.25">
      <c r="A281" t="str">
        <f t="shared" si="13"/>
        <v>NZ40-BDG-2-RESBDG</v>
      </c>
      <c r="B281" t="str">
        <f t="shared" si="12"/>
        <v>RESBDGSATNewCWA___FRHIGELC_23</v>
      </c>
      <c r="C281" t="s">
        <v>10</v>
      </c>
      <c r="D281" t="s">
        <v>11</v>
      </c>
      <c r="E281" t="s">
        <v>19</v>
      </c>
      <c r="F281" t="s">
        <v>20</v>
      </c>
      <c r="G281" t="s">
        <v>21</v>
      </c>
      <c r="H281" t="s">
        <v>15</v>
      </c>
      <c r="I281" t="s">
        <v>68</v>
      </c>
      <c r="J281" t="s">
        <v>18</v>
      </c>
      <c r="K281" t="s">
        <v>24</v>
      </c>
      <c r="L281">
        <v>23</v>
      </c>
      <c r="M281" s="3" t="str">
        <f t="shared" si="14"/>
        <v/>
      </c>
      <c r="N281" s="3"/>
      <c r="O281" s="3"/>
      <c r="P281" s="3"/>
      <c r="Q281" s="3"/>
      <c r="R281" s="4"/>
      <c r="S281" s="5"/>
      <c r="U281" s="3"/>
    </row>
    <row r="282" spans="1:21" x14ac:dyDescent="0.25">
      <c r="A282" t="str">
        <f t="shared" si="13"/>
        <v>NZ40-BDG-2-RESBDG</v>
      </c>
      <c r="B282" t="str">
        <f t="shared" si="12"/>
        <v>RESBDGSATNewSHSTV___HIGBMA_23</v>
      </c>
      <c r="C282" t="s">
        <v>10</v>
      </c>
      <c r="D282" t="s">
        <v>11</v>
      </c>
      <c r="E282" t="s">
        <v>19</v>
      </c>
      <c r="F282" t="s">
        <v>20</v>
      </c>
      <c r="G282" t="s">
        <v>14</v>
      </c>
      <c r="H282" t="s">
        <v>69</v>
      </c>
      <c r="I282" t="s">
        <v>15</v>
      </c>
      <c r="J282" t="s">
        <v>18</v>
      </c>
      <c r="K282" t="s">
        <v>44</v>
      </c>
      <c r="L282">
        <v>23</v>
      </c>
      <c r="M282" s="3">
        <f t="shared" si="14"/>
        <v>0</v>
      </c>
      <c r="N282" s="3"/>
      <c r="O282" s="3"/>
      <c r="P282" s="3"/>
      <c r="Q282" s="3"/>
      <c r="R282" s="4"/>
      <c r="S282" s="5"/>
      <c r="U282" s="3"/>
    </row>
    <row r="283" spans="1:21" x14ac:dyDescent="0.25">
      <c r="A283" t="str">
        <f t="shared" si="13"/>
        <v>NZ40-BDG-2-RESBDG</v>
      </c>
      <c r="B283" t="str">
        <f t="shared" si="12"/>
        <v>RESBDGSATOldLIFLC___HIGELC_23</v>
      </c>
      <c r="C283" t="s">
        <v>10</v>
      </c>
      <c r="D283" t="s">
        <v>11</v>
      </c>
      <c r="E283" t="s">
        <v>19</v>
      </c>
      <c r="F283" t="s">
        <v>13</v>
      </c>
      <c r="G283" t="s">
        <v>25</v>
      </c>
      <c r="H283" t="s">
        <v>53</v>
      </c>
      <c r="I283" t="s">
        <v>15</v>
      </c>
      <c r="J283" t="s">
        <v>18</v>
      </c>
      <c r="K283" t="s">
        <v>24</v>
      </c>
      <c r="L283">
        <v>23</v>
      </c>
      <c r="M283" s="3" t="str">
        <f t="shared" si="14"/>
        <v/>
      </c>
      <c r="N283" s="3"/>
      <c r="O283" s="3"/>
      <c r="P283" s="3"/>
      <c r="Q283" s="3"/>
      <c r="R283" s="4"/>
      <c r="S283" s="5"/>
      <c r="U283" s="3"/>
    </row>
    <row r="284" spans="1:21" x14ac:dyDescent="0.25">
      <c r="A284" t="str">
        <f t="shared" si="13"/>
        <v>NZ40-BDG-2-RESBDG</v>
      </c>
      <c r="B284" t="str">
        <f t="shared" si="12"/>
        <v>RESBDGSATOldSCCE___STDELC_23</v>
      </c>
      <c r="C284" t="s">
        <v>10</v>
      </c>
      <c r="D284" t="s">
        <v>11</v>
      </c>
      <c r="E284" t="s">
        <v>19</v>
      </c>
      <c r="F284" t="s">
        <v>13</v>
      </c>
      <c r="G284" t="s">
        <v>37</v>
      </c>
      <c r="H284" t="s">
        <v>59</v>
      </c>
      <c r="I284" t="s">
        <v>15</v>
      </c>
      <c r="J284" t="s">
        <v>16</v>
      </c>
      <c r="K284" t="s">
        <v>24</v>
      </c>
      <c r="L284">
        <v>23</v>
      </c>
      <c r="M284" s="3" t="str">
        <f t="shared" si="14"/>
        <v/>
      </c>
      <c r="N284" s="3"/>
      <c r="O284" s="3"/>
      <c r="P284" s="3"/>
      <c r="Q284" s="3"/>
      <c r="R284" s="4"/>
      <c r="S284" s="5"/>
      <c r="U284" s="3"/>
    </row>
    <row r="285" spans="1:21" x14ac:dyDescent="0.25">
      <c r="A285" t="str">
        <f t="shared" si="13"/>
        <v>NZ40-BDG-2-RESBDG</v>
      </c>
      <c r="B285" t="str">
        <f t="shared" si="12"/>
        <v>RESBDGSDENewCDY______HIGELC_23</v>
      </c>
      <c r="C285" t="s">
        <v>10</v>
      </c>
      <c r="D285" t="s">
        <v>11</v>
      </c>
      <c r="E285" t="s">
        <v>12</v>
      </c>
      <c r="F285" t="s">
        <v>20</v>
      </c>
      <c r="G285" t="s">
        <v>30</v>
      </c>
      <c r="H285" t="s">
        <v>15</v>
      </c>
      <c r="I285" t="s">
        <v>15</v>
      </c>
      <c r="J285" t="s">
        <v>18</v>
      </c>
      <c r="K285" t="s">
        <v>24</v>
      </c>
      <c r="L285">
        <v>23</v>
      </c>
      <c r="M285" s="3" t="str">
        <f t="shared" si="14"/>
        <v/>
      </c>
      <c r="N285" s="3"/>
      <c r="O285" s="3"/>
      <c r="P285" s="3"/>
      <c r="Q285" s="3"/>
      <c r="R285" s="4"/>
      <c r="S285" s="5"/>
      <c r="U285" s="3"/>
    </row>
    <row r="286" spans="1:21" x14ac:dyDescent="0.25">
      <c r="A286" t="str">
        <f t="shared" si="13"/>
        <v>NZ40-BDG-2-RESBDG</v>
      </c>
      <c r="B286" t="str">
        <f t="shared" si="12"/>
        <v>RESBDGSDENewSHFUR___STDPRO_23</v>
      </c>
      <c r="C286" t="s">
        <v>10</v>
      </c>
      <c r="D286" t="s">
        <v>11</v>
      </c>
      <c r="E286" t="s">
        <v>12</v>
      </c>
      <c r="F286" t="s">
        <v>20</v>
      </c>
      <c r="G286" t="s">
        <v>14</v>
      </c>
      <c r="H286" t="s">
        <v>34</v>
      </c>
      <c r="I286" t="s">
        <v>15</v>
      </c>
      <c r="J286" t="s">
        <v>16</v>
      </c>
      <c r="K286" t="s">
        <v>43</v>
      </c>
      <c r="L286">
        <v>23</v>
      </c>
      <c r="M286" s="3">
        <f t="shared" si="14"/>
        <v>0</v>
      </c>
      <c r="N286" s="3"/>
      <c r="O286" s="3"/>
      <c r="P286" s="3"/>
      <c r="Q286" s="3"/>
      <c r="R286" s="4"/>
      <c r="S286" s="5"/>
      <c r="U286" s="3"/>
    </row>
    <row r="287" spans="1:21" x14ac:dyDescent="0.25">
      <c r="A287" t="str">
        <f t="shared" si="13"/>
        <v>NZ40-BDG-2-RESBDG</v>
      </c>
      <c r="B287" t="str">
        <f t="shared" si="12"/>
        <v>RESBDGSATOldSCCE___HIGELC_23</v>
      </c>
      <c r="C287" t="s">
        <v>10</v>
      </c>
      <c r="D287" t="s">
        <v>11</v>
      </c>
      <c r="E287" t="s">
        <v>19</v>
      </c>
      <c r="F287" t="s">
        <v>13</v>
      </c>
      <c r="G287" t="s">
        <v>37</v>
      </c>
      <c r="H287" t="s">
        <v>59</v>
      </c>
      <c r="I287" t="s">
        <v>15</v>
      </c>
      <c r="J287" t="s">
        <v>18</v>
      </c>
      <c r="K287" t="s">
        <v>24</v>
      </c>
      <c r="L287">
        <v>23</v>
      </c>
      <c r="M287" s="3" t="str">
        <f t="shared" si="14"/>
        <v/>
      </c>
      <c r="N287" s="3"/>
      <c r="O287" s="3"/>
      <c r="P287" s="3"/>
      <c r="Q287" s="3"/>
      <c r="R287" s="4"/>
      <c r="S287" s="5"/>
      <c r="U287" s="3"/>
    </row>
    <row r="288" spans="1:21" x14ac:dyDescent="0.25">
      <c r="A288" t="str">
        <f t="shared" si="13"/>
        <v>NZ40-BDG-2-RESBDG</v>
      </c>
      <c r="B288" t="str">
        <f t="shared" si="12"/>
        <v>RESBDGAPAOldSCWA___HIGELC_23</v>
      </c>
      <c r="C288" t="s">
        <v>10</v>
      </c>
      <c r="D288" t="s">
        <v>11</v>
      </c>
      <c r="E288" t="s">
        <v>17</v>
      </c>
      <c r="F288" t="s">
        <v>13</v>
      </c>
      <c r="G288" t="s">
        <v>37</v>
      </c>
      <c r="H288" t="s">
        <v>39</v>
      </c>
      <c r="I288" t="s">
        <v>15</v>
      </c>
      <c r="J288" t="s">
        <v>18</v>
      </c>
      <c r="K288" t="s">
        <v>24</v>
      </c>
      <c r="L288">
        <v>23</v>
      </c>
      <c r="M288" s="3" t="str">
        <f t="shared" si="14"/>
        <v/>
      </c>
      <c r="N288" s="3"/>
      <c r="O288" s="3"/>
      <c r="P288" s="3"/>
      <c r="Q288" s="3"/>
      <c r="R288" s="4"/>
      <c r="S288" s="5"/>
      <c r="U288" s="3"/>
    </row>
    <row r="289" spans="1:21" x14ac:dyDescent="0.25">
      <c r="A289" t="str">
        <f t="shared" si="13"/>
        <v>NZ40-BDG-2-RESBDG</v>
      </c>
      <c r="B289" t="str">
        <f t="shared" si="12"/>
        <v>RESBDGAPANewDWA______ESRELC_23</v>
      </c>
      <c r="C289" t="s">
        <v>10</v>
      </c>
      <c r="D289" t="s">
        <v>11</v>
      </c>
      <c r="E289" t="s">
        <v>17</v>
      </c>
      <c r="F289" t="s">
        <v>20</v>
      </c>
      <c r="G289" t="s">
        <v>31</v>
      </c>
      <c r="H289" t="s">
        <v>15</v>
      </c>
      <c r="I289" t="s">
        <v>15</v>
      </c>
      <c r="J289" t="s">
        <v>23</v>
      </c>
      <c r="K289" t="s">
        <v>24</v>
      </c>
      <c r="L289">
        <v>23</v>
      </c>
      <c r="M289" s="3" t="str">
        <f t="shared" si="14"/>
        <v/>
      </c>
      <c r="N289" s="3"/>
      <c r="O289" s="3"/>
      <c r="P289" s="3"/>
      <c r="Q289" s="3"/>
      <c r="R289" s="4"/>
      <c r="S289" s="5"/>
      <c r="U289" s="3"/>
    </row>
    <row r="290" spans="1:21" x14ac:dyDescent="0.25">
      <c r="A290" t="str">
        <f t="shared" si="13"/>
        <v>NZ40-BDG-2-RESBDG</v>
      </c>
      <c r="B290" t="str">
        <f t="shared" si="12"/>
        <v>RESBDGAPANewLIINC60WSTDELC_23</v>
      </c>
      <c r="C290" t="s">
        <v>10</v>
      </c>
      <c r="D290" t="s">
        <v>11</v>
      </c>
      <c r="E290" t="s">
        <v>17</v>
      </c>
      <c r="F290" t="s">
        <v>20</v>
      </c>
      <c r="G290" t="s">
        <v>25</v>
      </c>
      <c r="H290" t="s">
        <v>61</v>
      </c>
      <c r="I290" t="s">
        <v>62</v>
      </c>
      <c r="J290" t="s">
        <v>16</v>
      </c>
      <c r="K290" t="s">
        <v>24</v>
      </c>
      <c r="L290">
        <v>23</v>
      </c>
      <c r="M290" s="3" t="str">
        <f t="shared" si="14"/>
        <v/>
      </c>
      <c r="N290" s="3"/>
      <c r="O290" s="3"/>
      <c r="P290" s="3"/>
      <c r="Q290" s="3"/>
      <c r="R290" s="4"/>
      <c r="S290" s="5"/>
      <c r="U290" s="3"/>
    </row>
    <row r="291" spans="1:21" x14ac:dyDescent="0.25">
      <c r="A291" t="str">
        <f t="shared" si="13"/>
        <v>NZ40-BDG-2-RESBDG</v>
      </c>
      <c r="B291" t="str">
        <f t="shared" si="12"/>
        <v>RESBDGSATOldDWA______HIGELC_23</v>
      </c>
      <c r="C291" t="s">
        <v>10</v>
      </c>
      <c r="D291" t="s">
        <v>11</v>
      </c>
      <c r="E291" t="s">
        <v>19</v>
      </c>
      <c r="F291" t="s">
        <v>13</v>
      </c>
      <c r="G291" t="s">
        <v>31</v>
      </c>
      <c r="H291" t="s">
        <v>15</v>
      </c>
      <c r="I291" t="s">
        <v>15</v>
      </c>
      <c r="J291" t="s">
        <v>18</v>
      </c>
      <c r="K291" t="s">
        <v>24</v>
      </c>
      <c r="L291">
        <v>23</v>
      </c>
      <c r="M291" s="3" t="str">
        <f t="shared" si="14"/>
        <v/>
      </c>
      <c r="N291" s="3"/>
      <c r="O291" s="3"/>
      <c r="P291" s="3"/>
      <c r="Q291" s="3"/>
      <c r="R291" s="4"/>
      <c r="S291" s="5"/>
      <c r="U291" s="3"/>
    </row>
    <row r="292" spans="1:21" x14ac:dyDescent="0.25">
      <c r="A292" t="str">
        <f t="shared" si="13"/>
        <v>NZ40-BDG-2-RESBDG</v>
      </c>
      <c r="B292" t="str">
        <f t="shared" si="12"/>
        <v>RESBDGSDEOldLIFLUT12STDELC_23</v>
      </c>
      <c r="C292" t="s">
        <v>10</v>
      </c>
      <c r="D292" t="s">
        <v>11</v>
      </c>
      <c r="E292" t="s">
        <v>12</v>
      </c>
      <c r="F292" t="s">
        <v>13</v>
      </c>
      <c r="G292" t="s">
        <v>25</v>
      </c>
      <c r="H292" t="s">
        <v>26</v>
      </c>
      <c r="I292" t="s">
        <v>54</v>
      </c>
      <c r="J292" t="s">
        <v>16</v>
      </c>
      <c r="K292" t="s">
        <v>24</v>
      </c>
      <c r="L292">
        <v>23</v>
      </c>
      <c r="M292" s="3" t="str">
        <f t="shared" si="14"/>
        <v/>
      </c>
      <c r="N292" s="3"/>
      <c r="O292" s="3"/>
      <c r="P292" s="3"/>
      <c r="Q292" s="3"/>
      <c r="R292" s="4"/>
      <c r="S292" s="5"/>
      <c r="U292" s="3"/>
    </row>
    <row r="293" spans="1:21" x14ac:dyDescent="0.25">
      <c r="A293" t="str">
        <f t="shared" si="13"/>
        <v>NZ40-BDG-2-RESBDG</v>
      </c>
      <c r="B293" t="str">
        <f t="shared" si="12"/>
        <v>RESBDGAPAOldLIFLC___HIGELC_23</v>
      </c>
      <c r="C293" t="s">
        <v>10</v>
      </c>
      <c r="D293" t="s">
        <v>11</v>
      </c>
      <c r="E293" t="s">
        <v>17</v>
      </c>
      <c r="F293" t="s">
        <v>13</v>
      </c>
      <c r="G293" t="s">
        <v>25</v>
      </c>
      <c r="H293" t="s">
        <v>53</v>
      </c>
      <c r="I293" t="s">
        <v>15</v>
      </c>
      <c r="J293" t="s">
        <v>18</v>
      </c>
      <c r="K293" t="s">
        <v>24</v>
      </c>
      <c r="L293">
        <v>23</v>
      </c>
      <c r="M293" s="3" t="str">
        <f t="shared" si="14"/>
        <v/>
      </c>
      <c r="N293" s="3"/>
      <c r="O293" s="3"/>
      <c r="P293" s="3"/>
      <c r="Q293" s="3"/>
      <c r="R293" s="4"/>
      <c r="S293" s="5"/>
      <c r="U293" s="3"/>
    </row>
    <row r="294" spans="1:21" x14ac:dyDescent="0.25">
      <c r="A294" t="str">
        <f t="shared" si="13"/>
        <v>NZ40-BDG-2-RESBDG</v>
      </c>
      <c r="B294" t="str">
        <f t="shared" si="12"/>
        <v>RESBDGSDEOldLILED___STDELC_23</v>
      </c>
      <c r="C294" t="s">
        <v>10</v>
      </c>
      <c r="D294" t="s">
        <v>11</v>
      </c>
      <c r="E294" t="s">
        <v>12</v>
      </c>
      <c r="F294" t="s">
        <v>13</v>
      </c>
      <c r="G294" t="s">
        <v>25</v>
      </c>
      <c r="H294" t="s">
        <v>55</v>
      </c>
      <c r="I294" t="s">
        <v>15</v>
      </c>
      <c r="J294" t="s">
        <v>16</v>
      </c>
      <c r="K294" t="s">
        <v>24</v>
      </c>
      <c r="L294">
        <v>23</v>
      </c>
      <c r="M294" s="3" t="str">
        <f t="shared" si="14"/>
        <v/>
      </c>
      <c r="N294" s="3"/>
      <c r="O294" s="3"/>
      <c r="P294" s="3"/>
      <c r="Q294" s="3"/>
      <c r="R294" s="4"/>
      <c r="S294" s="5"/>
      <c r="U294" s="3"/>
    </row>
    <row r="295" spans="1:21" x14ac:dyDescent="0.25">
      <c r="A295" t="str">
        <f t="shared" si="13"/>
        <v>NZ40-BDG-2-RESBDG</v>
      </c>
      <c r="B295" t="str">
        <f t="shared" si="12"/>
        <v>RESBDGSDENewSHFUR___STDLFO_23</v>
      </c>
      <c r="C295" t="s">
        <v>10</v>
      </c>
      <c r="D295" t="s">
        <v>11</v>
      </c>
      <c r="E295" t="s">
        <v>12</v>
      </c>
      <c r="F295" t="s">
        <v>20</v>
      </c>
      <c r="G295" t="s">
        <v>14</v>
      </c>
      <c r="H295" t="s">
        <v>34</v>
      </c>
      <c r="I295" t="s">
        <v>15</v>
      </c>
      <c r="J295" t="s">
        <v>16</v>
      </c>
      <c r="K295" t="s">
        <v>46</v>
      </c>
      <c r="L295">
        <v>23</v>
      </c>
      <c r="M295" s="3">
        <f t="shared" si="14"/>
        <v>0</v>
      </c>
      <c r="N295" s="3"/>
      <c r="O295" s="3"/>
      <c r="P295" s="3"/>
      <c r="Q295" s="3"/>
      <c r="R295" s="4"/>
      <c r="S295" s="5"/>
      <c r="U295" s="3"/>
    </row>
    <row r="296" spans="1:21" x14ac:dyDescent="0.25">
      <c r="A296" t="str">
        <f t="shared" si="13"/>
        <v>NZ40-BDG-2-RESBDG</v>
      </c>
      <c r="B296" t="str">
        <f t="shared" si="12"/>
        <v>RESBDGSDENewLIHAL60WSTDELC_23</v>
      </c>
      <c r="C296" t="s">
        <v>10</v>
      </c>
      <c r="D296" t="s">
        <v>11</v>
      </c>
      <c r="E296" t="s">
        <v>12</v>
      </c>
      <c r="F296" t="s">
        <v>20</v>
      </c>
      <c r="G296" t="s">
        <v>25</v>
      </c>
      <c r="H296" t="s">
        <v>63</v>
      </c>
      <c r="I296" t="s">
        <v>62</v>
      </c>
      <c r="J296" t="s">
        <v>16</v>
      </c>
      <c r="K296" t="s">
        <v>24</v>
      </c>
      <c r="L296">
        <v>23</v>
      </c>
      <c r="M296" s="3" t="str">
        <f t="shared" si="14"/>
        <v/>
      </c>
      <c r="N296" s="3"/>
      <c r="O296" s="3"/>
      <c r="P296" s="3"/>
      <c r="Q296" s="3"/>
      <c r="R296" s="4"/>
      <c r="S296" s="5"/>
      <c r="U296" s="3"/>
    </row>
    <row r="297" spans="1:21" x14ac:dyDescent="0.25">
      <c r="A297" t="str">
        <f t="shared" si="13"/>
        <v>NZ40-BDG-2-RESBDG</v>
      </c>
      <c r="B297" t="str">
        <f t="shared" si="12"/>
        <v>RESBDGSDENewREF___FRDSTDELC_23</v>
      </c>
      <c r="C297" t="s">
        <v>10</v>
      </c>
      <c r="D297" t="s">
        <v>11</v>
      </c>
      <c r="E297" t="s">
        <v>12</v>
      </c>
      <c r="F297" t="s">
        <v>20</v>
      </c>
      <c r="G297" t="s">
        <v>47</v>
      </c>
      <c r="H297" t="s">
        <v>15</v>
      </c>
      <c r="I297" t="s">
        <v>64</v>
      </c>
      <c r="J297" t="s">
        <v>16</v>
      </c>
      <c r="K297" t="s">
        <v>24</v>
      </c>
      <c r="L297">
        <v>23</v>
      </c>
      <c r="M297" s="3" t="str">
        <f t="shared" si="14"/>
        <v/>
      </c>
      <c r="N297" s="3"/>
      <c r="O297" s="3"/>
      <c r="P297" s="3"/>
      <c r="Q297" s="3"/>
      <c r="R297" s="4"/>
      <c r="S297" s="5"/>
      <c r="U297" s="3"/>
    </row>
    <row r="298" spans="1:21" x14ac:dyDescent="0.25">
      <c r="A298" t="str">
        <f t="shared" si="13"/>
        <v>NZ40-BDG-2-RESBDG</v>
      </c>
      <c r="B298" t="str">
        <f t="shared" ref="B298:B361" si="15">C298&amp;D298&amp;E298&amp;F298&amp;G298&amp;H298&amp;I298&amp;J298&amp;K298&amp;"_"&amp;L298</f>
        <v>RESBDGSATOldSHFUR___STDNGA_23</v>
      </c>
      <c r="C298" t="s">
        <v>10</v>
      </c>
      <c r="D298" t="s">
        <v>11</v>
      </c>
      <c r="E298" t="s">
        <v>19</v>
      </c>
      <c r="F298" t="s">
        <v>13</v>
      </c>
      <c r="G298" t="s">
        <v>14</v>
      </c>
      <c r="H298" t="s">
        <v>34</v>
      </c>
      <c r="I298" t="s">
        <v>15</v>
      </c>
      <c r="J298" t="s">
        <v>16</v>
      </c>
      <c r="K298" t="s">
        <v>29</v>
      </c>
      <c r="L298">
        <v>23</v>
      </c>
      <c r="M298" s="3">
        <f t="shared" si="14"/>
        <v>0</v>
      </c>
      <c r="N298" s="3"/>
      <c r="O298" s="3"/>
      <c r="P298" s="3"/>
      <c r="Q298" s="3"/>
      <c r="R298" s="4"/>
      <c r="S298" s="5"/>
      <c r="U298" s="3"/>
    </row>
    <row r="299" spans="1:21" x14ac:dyDescent="0.25">
      <c r="A299" t="str">
        <f t="shared" si="13"/>
        <v>NZ40-BDG-2-RESBDG</v>
      </c>
      <c r="B299" t="str">
        <f t="shared" si="15"/>
        <v>RESBDGSATOldWHWTK___STDELC_23</v>
      </c>
      <c r="C299" t="s">
        <v>10</v>
      </c>
      <c r="D299" t="s">
        <v>11</v>
      </c>
      <c r="E299" t="s">
        <v>19</v>
      </c>
      <c r="F299" t="s">
        <v>13</v>
      </c>
      <c r="G299" t="s">
        <v>35</v>
      </c>
      <c r="H299" t="s">
        <v>36</v>
      </c>
      <c r="I299" t="s">
        <v>15</v>
      </c>
      <c r="J299" t="s">
        <v>16</v>
      </c>
      <c r="K299" t="s">
        <v>24</v>
      </c>
      <c r="L299">
        <v>23</v>
      </c>
      <c r="M299" s="3" t="str">
        <f t="shared" si="14"/>
        <v/>
      </c>
      <c r="N299" s="3"/>
      <c r="O299" s="3"/>
      <c r="P299" s="3"/>
      <c r="Q299" s="3"/>
      <c r="R299" s="4"/>
      <c r="S299" s="5"/>
      <c r="U299" s="3"/>
    </row>
    <row r="300" spans="1:21" x14ac:dyDescent="0.25">
      <c r="A300" t="str">
        <f t="shared" si="13"/>
        <v>NZ40-BDG-2-RESBDG</v>
      </c>
      <c r="B300" t="str">
        <f t="shared" si="15"/>
        <v>RESBDGAPAOldWHSTHBCKSTDNGA_23</v>
      </c>
      <c r="C300" t="s">
        <v>10</v>
      </c>
      <c r="D300" t="s">
        <v>11</v>
      </c>
      <c r="E300" t="s">
        <v>17</v>
      </c>
      <c r="F300" t="s">
        <v>13</v>
      </c>
      <c r="G300" t="s">
        <v>35</v>
      </c>
      <c r="H300" t="s">
        <v>57</v>
      </c>
      <c r="I300" t="s">
        <v>58</v>
      </c>
      <c r="J300" t="s">
        <v>16</v>
      </c>
      <c r="K300" t="s">
        <v>29</v>
      </c>
      <c r="L300">
        <v>23</v>
      </c>
      <c r="M300" s="3">
        <f t="shared" si="14"/>
        <v>0</v>
      </c>
      <c r="N300" s="3"/>
      <c r="O300" s="3"/>
      <c r="P300" s="3"/>
      <c r="Q300" s="3"/>
      <c r="R300" s="4"/>
      <c r="S300" s="5"/>
      <c r="U300" s="3"/>
    </row>
    <row r="301" spans="1:21" x14ac:dyDescent="0.25">
      <c r="A301" t="str">
        <f t="shared" si="13"/>
        <v>NZ40-BDG-2-RESBDG</v>
      </c>
      <c r="B301" t="str">
        <f t="shared" si="15"/>
        <v>RESBDGSDEOldDWA______ESRELC_23</v>
      </c>
      <c r="C301" t="s">
        <v>10</v>
      </c>
      <c r="D301" t="s">
        <v>11</v>
      </c>
      <c r="E301" t="s">
        <v>12</v>
      </c>
      <c r="F301" t="s">
        <v>13</v>
      </c>
      <c r="G301" t="s">
        <v>31</v>
      </c>
      <c r="H301" t="s">
        <v>15</v>
      </c>
      <c r="I301" t="s">
        <v>15</v>
      </c>
      <c r="J301" t="s">
        <v>23</v>
      </c>
      <c r="K301" t="s">
        <v>24</v>
      </c>
      <c r="L301">
        <v>23</v>
      </c>
      <c r="M301" s="3" t="str">
        <f t="shared" si="14"/>
        <v/>
      </c>
      <c r="N301" s="3"/>
      <c r="O301" s="3"/>
      <c r="P301" s="3"/>
      <c r="Q301" s="3"/>
      <c r="R301" s="4"/>
      <c r="S301" s="5"/>
      <c r="U301" s="3"/>
    </row>
    <row r="302" spans="1:21" x14ac:dyDescent="0.25">
      <c r="A302" t="str">
        <f t="shared" si="13"/>
        <v>NZ40-BDG-2-RESBDG</v>
      </c>
      <c r="B302" t="str">
        <f t="shared" si="15"/>
        <v>RESBDGSDENewSHFUR___STDKER_23</v>
      </c>
      <c r="C302" t="s">
        <v>10</v>
      </c>
      <c r="D302" t="s">
        <v>11</v>
      </c>
      <c r="E302" t="s">
        <v>12</v>
      </c>
      <c r="F302" t="s">
        <v>20</v>
      </c>
      <c r="G302" t="s">
        <v>14</v>
      </c>
      <c r="H302" t="s">
        <v>34</v>
      </c>
      <c r="I302" t="s">
        <v>15</v>
      </c>
      <c r="J302" t="s">
        <v>16</v>
      </c>
      <c r="K302" t="s">
        <v>49</v>
      </c>
      <c r="L302">
        <v>23</v>
      </c>
      <c r="M302" s="3">
        <f t="shared" si="14"/>
        <v>0</v>
      </c>
      <c r="N302" s="3"/>
      <c r="O302" s="3"/>
      <c r="P302" s="3"/>
      <c r="Q302" s="3"/>
      <c r="R302" s="4"/>
      <c r="S302" s="5"/>
      <c r="U302" s="3"/>
    </row>
    <row r="303" spans="1:21" x14ac:dyDescent="0.25">
      <c r="A303" t="str">
        <f t="shared" si="13"/>
        <v>NZ40-BDG-2-RESBDG</v>
      </c>
      <c r="B303" t="str">
        <f t="shared" si="15"/>
        <v>RESBDGAPANewCWA___CBHIGELC_23</v>
      </c>
      <c r="C303" t="s">
        <v>10</v>
      </c>
      <c r="D303" t="s">
        <v>11</v>
      </c>
      <c r="E303" t="s">
        <v>17</v>
      </c>
      <c r="F303" t="s">
        <v>20</v>
      </c>
      <c r="G303" t="s">
        <v>21</v>
      </c>
      <c r="H303" t="s">
        <v>15</v>
      </c>
      <c r="I303" t="s">
        <v>22</v>
      </c>
      <c r="J303" t="s">
        <v>18</v>
      </c>
      <c r="K303" t="s">
        <v>24</v>
      </c>
      <c r="L303">
        <v>23</v>
      </c>
      <c r="M303" s="3" t="str">
        <f t="shared" si="14"/>
        <v/>
      </c>
      <c r="N303" s="3"/>
      <c r="O303" s="3"/>
      <c r="P303" s="3"/>
      <c r="Q303" s="3"/>
      <c r="R303" s="4"/>
      <c r="S303" s="5"/>
      <c r="U303" s="3"/>
    </row>
    <row r="304" spans="1:21" x14ac:dyDescent="0.25">
      <c r="A304" t="str">
        <f t="shared" si="13"/>
        <v>NZ40-BDG-2-RESBDG</v>
      </c>
      <c r="B304" t="str">
        <f t="shared" si="15"/>
        <v>RESBDGSDENewREF___FRDESRELC_23</v>
      </c>
      <c r="C304" t="s">
        <v>10</v>
      </c>
      <c r="D304" t="s">
        <v>11</v>
      </c>
      <c r="E304" t="s">
        <v>12</v>
      </c>
      <c r="F304" t="s">
        <v>20</v>
      </c>
      <c r="G304" t="s">
        <v>47</v>
      </c>
      <c r="H304" t="s">
        <v>15</v>
      </c>
      <c r="I304" t="s">
        <v>64</v>
      </c>
      <c r="J304" t="s">
        <v>23</v>
      </c>
      <c r="K304" t="s">
        <v>24</v>
      </c>
      <c r="L304">
        <v>23</v>
      </c>
      <c r="M304" s="3" t="str">
        <f t="shared" si="14"/>
        <v/>
      </c>
      <c r="N304" s="3"/>
      <c r="O304" s="3"/>
      <c r="P304" s="3"/>
      <c r="Q304" s="3"/>
      <c r="R304" s="4"/>
      <c r="S304" s="5"/>
      <c r="U304" s="3"/>
    </row>
    <row r="305" spans="1:21" x14ac:dyDescent="0.25">
      <c r="A305" t="str">
        <f t="shared" si="13"/>
        <v>NZ40-BDG-2-RESBDG</v>
      </c>
      <c r="B305" t="str">
        <f t="shared" si="15"/>
        <v>RESBDGSATOldFRZ___STGSTDELC_23</v>
      </c>
      <c r="C305" t="s">
        <v>10</v>
      </c>
      <c r="D305" t="s">
        <v>11</v>
      </c>
      <c r="E305" t="s">
        <v>19</v>
      </c>
      <c r="F305" t="s">
        <v>13</v>
      </c>
      <c r="G305" t="s">
        <v>32</v>
      </c>
      <c r="H305" t="s">
        <v>15</v>
      </c>
      <c r="I305" t="s">
        <v>60</v>
      </c>
      <c r="J305" t="s">
        <v>16</v>
      </c>
      <c r="K305" t="s">
        <v>24</v>
      </c>
      <c r="L305">
        <v>23</v>
      </c>
      <c r="M305" s="3" t="str">
        <f t="shared" si="14"/>
        <v/>
      </c>
      <c r="N305" s="3"/>
      <c r="O305" s="3"/>
      <c r="P305" s="3"/>
      <c r="Q305" s="3"/>
      <c r="R305" s="4"/>
      <c r="S305" s="5"/>
      <c r="U305" s="3"/>
    </row>
    <row r="306" spans="1:21" x14ac:dyDescent="0.25">
      <c r="A306" t="str">
        <f t="shared" si="13"/>
        <v>NZ40-BDG-2-RESBDG</v>
      </c>
      <c r="B306" t="str">
        <f t="shared" si="15"/>
        <v>RESBDGSDENewREF___FRDHIGELC_23</v>
      </c>
      <c r="C306" t="s">
        <v>10</v>
      </c>
      <c r="D306" t="s">
        <v>11</v>
      </c>
      <c r="E306" t="s">
        <v>12</v>
      </c>
      <c r="F306" t="s">
        <v>20</v>
      </c>
      <c r="G306" t="s">
        <v>47</v>
      </c>
      <c r="H306" t="s">
        <v>15</v>
      </c>
      <c r="I306" t="s">
        <v>64</v>
      </c>
      <c r="J306" t="s">
        <v>18</v>
      </c>
      <c r="K306" t="s">
        <v>24</v>
      </c>
      <c r="L306">
        <v>23</v>
      </c>
      <c r="M306" s="3" t="str">
        <f t="shared" si="14"/>
        <v/>
      </c>
      <c r="N306" s="3"/>
      <c r="O306" s="3"/>
      <c r="P306" s="3"/>
      <c r="Q306" s="3"/>
      <c r="R306" s="4"/>
      <c r="S306" s="5"/>
      <c r="U306" s="3"/>
    </row>
    <row r="307" spans="1:21" x14ac:dyDescent="0.25">
      <c r="A307" t="str">
        <f t="shared" si="13"/>
        <v>NZ40-BDG-2-RESBDG</v>
      </c>
      <c r="B307" t="str">
        <f t="shared" si="15"/>
        <v>RESBDGSATOldLILED___ESRELC_23</v>
      </c>
      <c r="C307" t="s">
        <v>10</v>
      </c>
      <c r="D307" t="s">
        <v>11</v>
      </c>
      <c r="E307" t="s">
        <v>19</v>
      </c>
      <c r="F307" t="s">
        <v>13</v>
      </c>
      <c r="G307" t="s">
        <v>25</v>
      </c>
      <c r="H307" t="s">
        <v>55</v>
      </c>
      <c r="I307" t="s">
        <v>15</v>
      </c>
      <c r="J307" t="s">
        <v>23</v>
      </c>
      <c r="K307" t="s">
        <v>24</v>
      </c>
      <c r="L307">
        <v>23</v>
      </c>
      <c r="M307" s="3" t="str">
        <f t="shared" si="14"/>
        <v/>
      </c>
      <c r="N307" s="3"/>
      <c r="O307" s="3"/>
      <c r="P307" s="3"/>
      <c r="Q307" s="3"/>
      <c r="R307" s="4"/>
      <c r="S307" s="5"/>
      <c r="U307" s="3"/>
    </row>
    <row r="308" spans="1:21" x14ac:dyDescent="0.25">
      <c r="A308" t="str">
        <f t="shared" si="13"/>
        <v>NZ40-BDG-2-RESBDG</v>
      </c>
      <c r="B308" t="str">
        <f t="shared" si="15"/>
        <v>RESBDGAPANewLIHAL60WSTDELC_23</v>
      </c>
      <c r="C308" t="s">
        <v>10</v>
      </c>
      <c r="D308" t="s">
        <v>11</v>
      </c>
      <c r="E308" t="s">
        <v>17</v>
      </c>
      <c r="F308" t="s">
        <v>20</v>
      </c>
      <c r="G308" t="s">
        <v>25</v>
      </c>
      <c r="H308" t="s">
        <v>63</v>
      </c>
      <c r="I308" t="s">
        <v>62</v>
      </c>
      <c r="J308" t="s">
        <v>16</v>
      </c>
      <c r="K308" t="s">
        <v>24</v>
      </c>
      <c r="L308">
        <v>23</v>
      </c>
      <c r="M308" s="3" t="str">
        <f t="shared" si="14"/>
        <v/>
      </c>
      <c r="N308" s="3"/>
      <c r="O308" s="3"/>
      <c r="P308" s="3"/>
      <c r="Q308" s="3"/>
      <c r="R308" s="4"/>
      <c r="S308" s="5"/>
      <c r="U308" s="3"/>
    </row>
    <row r="309" spans="1:21" x14ac:dyDescent="0.25">
      <c r="A309" t="str">
        <f t="shared" si="13"/>
        <v>NZ40-BDG-2-RESBDG</v>
      </c>
      <c r="B309" t="str">
        <f t="shared" si="15"/>
        <v>RESBDGAPAOldREF___FRTSTDELC_23</v>
      </c>
      <c r="C309" t="s">
        <v>10</v>
      </c>
      <c r="D309" t="s">
        <v>11</v>
      </c>
      <c r="E309" t="s">
        <v>17</v>
      </c>
      <c r="F309" t="s">
        <v>13</v>
      </c>
      <c r="G309" t="s">
        <v>47</v>
      </c>
      <c r="H309" t="s">
        <v>15</v>
      </c>
      <c r="I309" t="s">
        <v>48</v>
      </c>
      <c r="J309" t="s">
        <v>16</v>
      </c>
      <c r="K309" t="s">
        <v>24</v>
      </c>
      <c r="L309">
        <v>23</v>
      </c>
      <c r="M309" s="3" t="str">
        <f t="shared" si="14"/>
        <v/>
      </c>
      <c r="N309" s="3"/>
      <c r="O309" s="3"/>
      <c r="P309" s="3"/>
      <c r="Q309" s="3"/>
      <c r="R309" s="4"/>
      <c r="S309" s="5"/>
      <c r="U309" s="3"/>
    </row>
    <row r="310" spans="1:21" x14ac:dyDescent="0.25">
      <c r="A310" t="str">
        <f t="shared" si="13"/>
        <v>NZ40-BDG-2-RESBDG</v>
      </c>
      <c r="B310" t="str">
        <f t="shared" si="15"/>
        <v>RESBDGAPANewSHFUR___ESRPRO_23</v>
      </c>
      <c r="C310" t="s">
        <v>10</v>
      </c>
      <c r="D310" t="s">
        <v>11</v>
      </c>
      <c r="E310" t="s">
        <v>17</v>
      </c>
      <c r="F310" t="s">
        <v>20</v>
      </c>
      <c r="G310" t="s">
        <v>14</v>
      </c>
      <c r="H310" t="s">
        <v>34</v>
      </c>
      <c r="I310" t="s">
        <v>15</v>
      </c>
      <c r="J310" t="s">
        <v>23</v>
      </c>
      <c r="K310" t="s">
        <v>43</v>
      </c>
      <c r="L310">
        <v>23</v>
      </c>
      <c r="M310" s="3">
        <f t="shared" si="14"/>
        <v>0</v>
      </c>
      <c r="N310" s="3"/>
      <c r="O310" s="3"/>
      <c r="P310" s="3"/>
      <c r="Q310" s="3"/>
      <c r="R310" s="4"/>
      <c r="S310" s="5"/>
      <c r="U310" s="3"/>
    </row>
    <row r="311" spans="1:21" x14ac:dyDescent="0.25">
      <c r="A311" t="str">
        <f t="shared" si="13"/>
        <v>NZ40-BDG-2-RESBDG</v>
      </c>
      <c r="B311" t="str">
        <f t="shared" si="15"/>
        <v>RESBDGSATOldFRZ___STGESRELC_23</v>
      </c>
      <c r="C311" t="s">
        <v>10</v>
      </c>
      <c r="D311" t="s">
        <v>11</v>
      </c>
      <c r="E311" t="s">
        <v>19</v>
      </c>
      <c r="F311" t="s">
        <v>13</v>
      </c>
      <c r="G311" t="s">
        <v>32</v>
      </c>
      <c r="H311" t="s">
        <v>15</v>
      </c>
      <c r="I311" t="s">
        <v>60</v>
      </c>
      <c r="J311" t="s">
        <v>23</v>
      </c>
      <c r="K311" t="s">
        <v>24</v>
      </c>
      <c r="L311">
        <v>23</v>
      </c>
      <c r="M311" s="3" t="str">
        <f t="shared" si="14"/>
        <v/>
      </c>
      <c r="N311" s="3"/>
      <c r="O311" s="3"/>
      <c r="P311" s="3"/>
      <c r="Q311" s="3"/>
      <c r="R311" s="4"/>
      <c r="S311" s="5"/>
      <c r="U311" s="3"/>
    </row>
    <row r="312" spans="1:21" x14ac:dyDescent="0.25">
      <c r="A312" t="str">
        <f t="shared" si="13"/>
        <v>NZ40-BDG-2-RESBDG</v>
      </c>
      <c r="B312" t="str">
        <f t="shared" si="15"/>
        <v>RESBDGSATOldLIFLC___ESRELC_23</v>
      </c>
      <c r="C312" t="s">
        <v>10</v>
      </c>
      <c r="D312" t="s">
        <v>11</v>
      </c>
      <c r="E312" t="s">
        <v>19</v>
      </c>
      <c r="F312" t="s">
        <v>13</v>
      </c>
      <c r="G312" t="s">
        <v>25</v>
      </c>
      <c r="H312" t="s">
        <v>53</v>
      </c>
      <c r="I312" t="s">
        <v>15</v>
      </c>
      <c r="J312" t="s">
        <v>23</v>
      </c>
      <c r="K312" t="s">
        <v>24</v>
      </c>
      <c r="L312">
        <v>23</v>
      </c>
      <c r="M312" s="3" t="str">
        <f t="shared" si="14"/>
        <v/>
      </c>
      <c r="N312" s="3"/>
      <c r="O312" s="3"/>
      <c r="P312" s="3"/>
      <c r="Q312" s="3"/>
      <c r="R312" s="4"/>
      <c r="S312" s="5"/>
      <c r="U312" s="3"/>
    </row>
    <row r="313" spans="1:21" x14ac:dyDescent="0.25">
      <c r="A313" t="str">
        <f t="shared" si="13"/>
        <v>NZ40-BDG-2-RESBDG</v>
      </c>
      <c r="B313" t="str">
        <f t="shared" si="15"/>
        <v>RESBDGSDEOldCWA___CBHIGELC_23</v>
      </c>
      <c r="C313" t="s">
        <v>10</v>
      </c>
      <c r="D313" t="s">
        <v>11</v>
      </c>
      <c r="E313" t="s">
        <v>12</v>
      </c>
      <c r="F313" t="s">
        <v>13</v>
      </c>
      <c r="G313" t="s">
        <v>21</v>
      </c>
      <c r="H313" t="s">
        <v>15</v>
      </c>
      <c r="I313" t="s">
        <v>22</v>
      </c>
      <c r="J313" t="s">
        <v>18</v>
      </c>
      <c r="K313" t="s">
        <v>24</v>
      </c>
      <c r="L313">
        <v>23</v>
      </c>
      <c r="M313" s="3" t="str">
        <f t="shared" si="14"/>
        <v/>
      </c>
      <c r="N313" s="3"/>
      <c r="O313" s="3"/>
      <c r="P313" s="3"/>
      <c r="Q313" s="3"/>
      <c r="R313" s="4"/>
      <c r="S313" s="5"/>
      <c r="U313" s="3"/>
    </row>
    <row r="314" spans="1:21" x14ac:dyDescent="0.25">
      <c r="A314" t="str">
        <f t="shared" si="13"/>
        <v>NZ40-BDG-2-RESBDG</v>
      </c>
      <c r="B314" t="str">
        <f t="shared" si="15"/>
        <v>RESBDGSATNewRAG______HIGELC_23</v>
      </c>
      <c r="C314" t="s">
        <v>10</v>
      </c>
      <c r="D314" t="s">
        <v>11</v>
      </c>
      <c r="E314" t="s">
        <v>19</v>
      </c>
      <c r="F314" t="s">
        <v>20</v>
      </c>
      <c r="G314" t="s">
        <v>28</v>
      </c>
      <c r="H314" t="s">
        <v>15</v>
      </c>
      <c r="I314" t="s">
        <v>15</v>
      </c>
      <c r="J314" t="s">
        <v>18</v>
      </c>
      <c r="K314" t="s">
        <v>24</v>
      </c>
      <c r="L314">
        <v>23</v>
      </c>
      <c r="M314" s="3" t="str">
        <f t="shared" si="14"/>
        <v/>
      </c>
      <c r="N314" s="3"/>
      <c r="O314" s="3"/>
      <c r="P314" s="3"/>
      <c r="Q314" s="3"/>
      <c r="R314" s="4"/>
      <c r="S314" s="5"/>
      <c r="U314" s="3"/>
    </row>
    <row r="315" spans="1:21" x14ac:dyDescent="0.25">
      <c r="A315" t="str">
        <f t="shared" si="13"/>
        <v>NZ40-BDG-2-RESBDG</v>
      </c>
      <c r="B315" t="str">
        <f t="shared" si="15"/>
        <v>RESBDGAPAOldSCWD___ESRELC_23</v>
      </c>
      <c r="C315" t="s">
        <v>10</v>
      </c>
      <c r="D315" t="s">
        <v>11</v>
      </c>
      <c r="E315" t="s">
        <v>17</v>
      </c>
      <c r="F315" t="s">
        <v>13</v>
      </c>
      <c r="G315" t="s">
        <v>37</v>
      </c>
      <c r="H315" t="s">
        <v>38</v>
      </c>
      <c r="I315" t="s">
        <v>15</v>
      </c>
      <c r="J315" t="s">
        <v>23</v>
      </c>
      <c r="K315" t="s">
        <v>24</v>
      </c>
      <c r="L315">
        <v>23</v>
      </c>
      <c r="M315" s="3" t="str">
        <f t="shared" si="14"/>
        <v/>
      </c>
      <c r="N315" s="3"/>
      <c r="O315" s="3"/>
      <c r="P315" s="3"/>
      <c r="Q315" s="3"/>
      <c r="R315" s="4"/>
      <c r="S315" s="5"/>
      <c r="U315" s="3"/>
    </row>
    <row r="316" spans="1:21" x14ac:dyDescent="0.25">
      <c r="A316" t="str">
        <f t="shared" si="13"/>
        <v>NZ40-BDG-2-RESBDG</v>
      </c>
      <c r="B316" t="str">
        <f t="shared" si="15"/>
        <v>RESBDGAPAOldLILED___ESRELC_23</v>
      </c>
      <c r="C316" t="s">
        <v>10</v>
      </c>
      <c r="D316" t="s">
        <v>11</v>
      </c>
      <c r="E316" t="s">
        <v>17</v>
      </c>
      <c r="F316" t="s">
        <v>13</v>
      </c>
      <c r="G316" t="s">
        <v>25</v>
      </c>
      <c r="H316" t="s">
        <v>55</v>
      </c>
      <c r="I316" t="s">
        <v>15</v>
      </c>
      <c r="J316" t="s">
        <v>23</v>
      </c>
      <c r="K316" t="s">
        <v>24</v>
      </c>
      <c r="L316">
        <v>23</v>
      </c>
      <c r="M316" s="3" t="str">
        <f t="shared" si="14"/>
        <v/>
      </c>
      <c r="N316" s="3"/>
      <c r="O316" s="3"/>
      <c r="P316" s="3"/>
      <c r="Q316" s="3"/>
      <c r="R316" s="4"/>
      <c r="S316" s="5"/>
      <c r="U316" s="3"/>
    </row>
    <row r="317" spans="1:21" x14ac:dyDescent="0.25">
      <c r="A317" t="str">
        <f t="shared" si="13"/>
        <v>NZ40-BDG-2-RESBDG</v>
      </c>
      <c r="B317" t="str">
        <f t="shared" si="15"/>
        <v>RESBDGAPAOldSHFUR___ESRNGA_23</v>
      </c>
      <c r="C317" t="s">
        <v>10</v>
      </c>
      <c r="D317" t="s">
        <v>11</v>
      </c>
      <c r="E317" t="s">
        <v>17</v>
      </c>
      <c r="F317" t="s">
        <v>13</v>
      </c>
      <c r="G317" t="s">
        <v>14</v>
      </c>
      <c r="H317" t="s">
        <v>34</v>
      </c>
      <c r="I317" t="s">
        <v>15</v>
      </c>
      <c r="J317" t="s">
        <v>23</v>
      </c>
      <c r="K317" t="s">
        <v>29</v>
      </c>
      <c r="L317">
        <v>23</v>
      </c>
      <c r="M317" s="3">
        <f t="shared" si="14"/>
        <v>0</v>
      </c>
      <c r="N317" s="3"/>
      <c r="O317" s="3"/>
      <c r="P317" s="3"/>
      <c r="Q317" s="3"/>
      <c r="R317" s="4"/>
      <c r="S317" s="5"/>
      <c r="U317" s="3"/>
    </row>
    <row r="318" spans="1:21" x14ac:dyDescent="0.25">
      <c r="A318" t="str">
        <f t="shared" si="13"/>
        <v>NZ40-BDG-2-RESBDG</v>
      </c>
      <c r="B318" t="str">
        <f t="shared" si="15"/>
        <v>RESBDGAPANewDWA______HIGELC_23</v>
      </c>
      <c r="C318" t="s">
        <v>10</v>
      </c>
      <c r="D318" t="s">
        <v>11</v>
      </c>
      <c r="E318" t="s">
        <v>17</v>
      </c>
      <c r="F318" t="s">
        <v>20</v>
      </c>
      <c r="G318" t="s">
        <v>31</v>
      </c>
      <c r="H318" t="s">
        <v>15</v>
      </c>
      <c r="I318" t="s">
        <v>15</v>
      </c>
      <c r="J318" t="s">
        <v>18</v>
      </c>
      <c r="K318" t="s">
        <v>24</v>
      </c>
      <c r="L318">
        <v>23</v>
      </c>
      <c r="M318" s="3" t="str">
        <f t="shared" si="14"/>
        <v/>
      </c>
      <c r="N318" s="3"/>
      <c r="O318" s="3"/>
      <c r="P318" s="3"/>
      <c r="Q318" s="3"/>
      <c r="R318" s="4"/>
      <c r="S318" s="5"/>
      <c r="U318" s="3"/>
    </row>
    <row r="319" spans="1:21" x14ac:dyDescent="0.25">
      <c r="A319" t="str">
        <f t="shared" si="13"/>
        <v>NZ40-BDG-2-RESBDG</v>
      </c>
      <c r="B319" t="str">
        <f t="shared" si="15"/>
        <v>RESBDGSATOldFRZ___STGHIGELC_23</v>
      </c>
      <c r="C319" t="s">
        <v>10</v>
      </c>
      <c r="D319" t="s">
        <v>11</v>
      </c>
      <c r="E319" t="s">
        <v>19</v>
      </c>
      <c r="F319" t="s">
        <v>13</v>
      </c>
      <c r="G319" t="s">
        <v>32</v>
      </c>
      <c r="H319" t="s">
        <v>15</v>
      </c>
      <c r="I319" t="s">
        <v>60</v>
      </c>
      <c r="J319" t="s">
        <v>18</v>
      </c>
      <c r="K319" t="s">
        <v>24</v>
      </c>
      <c r="L319">
        <v>23</v>
      </c>
      <c r="M319" s="3" t="str">
        <f t="shared" si="14"/>
        <v/>
      </c>
      <c r="N319" s="3"/>
      <c r="O319" s="3"/>
      <c r="P319" s="3"/>
      <c r="Q319" s="3"/>
      <c r="R319" s="4"/>
      <c r="S319" s="5"/>
      <c r="U319" s="3"/>
    </row>
    <row r="320" spans="1:21" x14ac:dyDescent="0.25">
      <c r="A320" t="str">
        <f t="shared" si="13"/>
        <v>NZ40-BDG-2-RESBDG</v>
      </c>
      <c r="B320" t="str">
        <f t="shared" si="15"/>
        <v>RESBDGAPANewSHFUR___STDELC_23</v>
      </c>
      <c r="C320" t="s">
        <v>10</v>
      </c>
      <c r="D320" t="s">
        <v>11</v>
      </c>
      <c r="E320" t="s">
        <v>17</v>
      </c>
      <c r="F320" t="s">
        <v>20</v>
      </c>
      <c r="G320" t="s">
        <v>14</v>
      </c>
      <c r="H320" t="s">
        <v>34</v>
      </c>
      <c r="I320" t="s">
        <v>15</v>
      </c>
      <c r="J320" t="s">
        <v>16</v>
      </c>
      <c r="K320" t="s">
        <v>24</v>
      </c>
      <c r="L320">
        <v>23</v>
      </c>
      <c r="M320" s="3" t="str">
        <f t="shared" si="14"/>
        <v/>
      </c>
      <c r="N320" s="3"/>
      <c r="O320" s="3"/>
      <c r="P320" s="3"/>
      <c r="Q320" s="3"/>
      <c r="R320" s="4"/>
      <c r="S320" s="5"/>
      <c r="U320" s="3"/>
    </row>
    <row r="321" spans="1:21" x14ac:dyDescent="0.25">
      <c r="A321" t="str">
        <f t="shared" si="13"/>
        <v>NZ40-BDG-2-RESBDG</v>
      </c>
      <c r="B321" t="str">
        <f t="shared" si="15"/>
        <v>RESBDGSDENewWHHEP___ESRELC_23</v>
      </c>
      <c r="C321" t="s">
        <v>10</v>
      </c>
      <c r="D321" t="s">
        <v>11</v>
      </c>
      <c r="E321" t="s">
        <v>12</v>
      </c>
      <c r="F321" t="s">
        <v>20</v>
      </c>
      <c r="G321" t="s">
        <v>35</v>
      </c>
      <c r="H321" t="s">
        <v>50</v>
      </c>
      <c r="I321" t="s">
        <v>15</v>
      </c>
      <c r="J321" t="s">
        <v>23</v>
      </c>
      <c r="K321" t="s">
        <v>24</v>
      </c>
      <c r="L321">
        <v>23</v>
      </c>
      <c r="M321" s="3" t="str">
        <f t="shared" si="14"/>
        <v/>
      </c>
      <c r="N321" s="3"/>
      <c r="O321" s="3"/>
      <c r="P321" s="3"/>
      <c r="Q321" s="3"/>
      <c r="R321" s="4"/>
      <c r="S321" s="5"/>
      <c r="U321" s="3"/>
    </row>
    <row r="322" spans="1:21" x14ac:dyDescent="0.25">
      <c r="A322" t="str">
        <f t="shared" si="13"/>
        <v>NZ40-BDG-2-RESBDG</v>
      </c>
      <c r="B322" t="str">
        <f t="shared" si="15"/>
        <v>RESBDGSATOldLIINC60WSTDELC_23</v>
      </c>
      <c r="C322" t="s">
        <v>10</v>
      </c>
      <c r="D322" t="s">
        <v>11</v>
      </c>
      <c r="E322" t="s">
        <v>19</v>
      </c>
      <c r="F322" t="s">
        <v>13</v>
      </c>
      <c r="G322" t="s">
        <v>25</v>
      </c>
      <c r="H322" t="s">
        <v>61</v>
      </c>
      <c r="I322" t="s">
        <v>62</v>
      </c>
      <c r="J322" t="s">
        <v>16</v>
      </c>
      <c r="K322" t="s">
        <v>24</v>
      </c>
      <c r="L322">
        <v>23</v>
      </c>
      <c r="M322" s="3" t="str">
        <f t="shared" si="14"/>
        <v/>
      </c>
      <c r="N322" s="3"/>
      <c r="O322" s="3"/>
      <c r="P322" s="3"/>
      <c r="Q322" s="3"/>
      <c r="R322" s="4"/>
      <c r="S322" s="5"/>
      <c r="U322" s="3"/>
    </row>
    <row r="323" spans="1:21" x14ac:dyDescent="0.25">
      <c r="A323" t="str">
        <f t="shared" ref="A323:A386" si="16">"NZ40-BDG-2-"&amp;LEFT(B323,6)</f>
        <v>NZ40-BDG-2-RESBDG</v>
      </c>
      <c r="B323" t="str">
        <f t="shared" si="15"/>
        <v>RESBDGAPAOldLIFLC___ESRELC_23</v>
      </c>
      <c r="C323" t="s">
        <v>10</v>
      </c>
      <c r="D323" t="s">
        <v>11</v>
      </c>
      <c r="E323" t="s">
        <v>17</v>
      </c>
      <c r="F323" t="s">
        <v>13</v>
      </c>
      <c r="G323" t="s">
        <v>25</v>
      </c>
      <c r="H323" t="s">
        <v>53</v>
      </c>
      <c r="I323" t="s">
        <v>15</v>
      </c>
      <c r="J323" t="s">
        <v>23</v>
      </c>
      <c r="K323" t="s">
        <v>24</v>
      </c>
      <c r="L323">
        <v>23</v>
      </c>
      <c r="M323" s="3" t="str">
        <f t="shared" ref="M323:M386" si="17">IF(K323="ELC","",0)</f>
        <v/>
      </c>
      <c r="N323" s="3"/>
      <c r="O323" s="3"/>
      <c r="P323" s="3"/>
      <c r="Q323" s="3"/>
      <c r="R323" s="4"/>
      <c r="S323" s="5"/>
      <c r="U323" s="3"/>
    </row>
    <row r="324" spans="1:21" x14ac:dyDescent="0.25">
      <c r="A324" t="str">
        <f t="shared" si="16"/>
        <v>NZ40-BDG-2-RESBDG</v>
      </c>
      <c r="B324" t="str">
        <f t="shared" si="15"/>
        <v>RESBDGSDEOldLIFLUT8HIGELC_23</v>
      </c>
      <c r="C324" t="s">
        <v>10</v>
      </c>
      <c r="D324" t="s">
        <v>11</v>
      </c>
      <c r="E324" t="s">
        <v>12</v>
      </c>
      <c r="F324" t="s">
        <v>13</v>
      </c>
      <c r="G324" t="s">
        <v>25</v>
      </c>
      <c r="H324" t="s">
        <v>26</v>
      </c>
      <c r="I324" t="s">
        <v>52</v>
      </c>
      <c r="J324" t="s">
        <v>18</v>
      </c>
      <c r="K324" t="s">
        <v>24</v>
      </c>
      <c r="L324">
        <v>23</v>
      </c>
      <c r="M324" s="3" t="str">
        <f t="shared" si="17"/>
        <v/>
      </c>
      <c r="N324" s="3"/>
      <c r="O324" s="3"/>
      <c r="P324" s="3"/>
      <c r="Q324" s="3"/>
      <c r="R324" s="4"/>
      <c r="S324" s="5"/>
      <c r="U324" s="3"/>
    </row>
    <row r="325" spans="1:21" x14ac:dyDescent="0.25">
      <c r="A325" t="str">
        <f t="shared" si="16"/>
        <v>NZ40-BDG-2-RESBDG</v>
      </c>
      <c r="B325" t="str">
        <f t="shared" si="15"/>
        <v>RESBDGSDENewWHHEP___STDELC_23</v>
      </c>
      <c r="C325" t="s">
        <v>10</v>
      </c>
      <c r="D325" t="s">
        <v>11</v>
      </c>
      <c r="E325" t="s">
        <v>12</v>
      </c>
      <c r="F325" t="s">
        <v>20</v>
      </c>
      <c r="G325" t="s">
        <v>35</v>
      </c>
      <c r="H325" t="s">
        <v>50</v>
      </c>
      <c r="I325" t="s">
        <v>15</v>
      </c>
      <c r="J325" t="s">
        <v>16</v>
      </c>
      <c r="K325" t="s">
        <v>24</v>
      </c>
      <c r="L325">
        <v>23</v>
      </c>
      <c r="M325" s="3" t="str">
        <f t="shared" si="17"/>
        <v/>
      </c>
      <c r="N325" s="3"/>
      <c r="O325" s="3"/>
      <c r="P325" s="3"/>
      <c r="Q325" s="3"/>
      <c r="R325" s="4"/>
      <c r="S325" s="5"/>
      <c r="U325" s="3"/>
    </row>
    <row r="326" spans="1:21" x14ac:dyDescent="0.25">
      <c r="A326" t="str">
        <f t="shared" si="16"/>
        <v>NZ40-BDG-2-RESBDG</v>
      </c>
      <c r="B326" t="str">
        <f t="shared" si="15"/>
        <v>RESBDGSDEOldDWA______HIGELC_23</v>
      </c>
      <c r="C326" t="s">
        <v>10</v>
      </c>
      <c r="D326" t="s">
        <v>11</v>
      </c>
      <c r="E326" t="s">
        <v>12</v>
      </c>
      <c r="F326" t="s">
        <v>13</v>
      </c>
      <c r="G326" t="s">
        <v>31</v>
      </c>
      <c r="H326" t="s">
        <v>15</v>
      </c>
      <c r="I326" t="s">
        <v>15</v>
      </c>
      <c r="J326" t="s">
        <v>18</v>
      </c>
      <c r="K326" t="s">
        <v>24</v>
      </c>
      <c r="L326">
        <v>23</v>
      </c>
      <c r="M326" s="3" t="str">
        <f t="shared" si="17"/>
        <v/>
      </c>
      <c r="N326" s="3"/>
      <c r="O326" s="3"/>
      <c r="P326" s="3"/>
      <c r="Q326" s="3"/>
      <c r="R326" s="4"/>
      <c r="S326" s="5"/>
      <c r="U326" s="3"/>
    </row>
    <row r="327" spans="1:21" x14ac:dyDescent="0.25">
      <c r="A327" t="str">
        <f t="shared" si="16"/>
        <v>NZ40-BDG-2-RESBDG</v>
      </c>
      <c r="B327" t="str">
        <f t="shared" si="15"/>
        <v>RESBDGAPANewFRZ___STGSTDELC_23</v>
      </c>
      <c r="C327" t="s">
        <v>10</v>
      </c>
      <c r="D327" t="s">
        <v>11</v>
      </c>
      <c r="E327" t="s">
        <v>17</v>
      </c>
      <c r="F327" t="s">
        <v>20</v>
      </c>
      <c r="G327" t="s">
        <v>32</v>
      </c>
      <c r="H327" t="s">
        <v>15</v>
      </c>
      <c r="I327" t="s">
        <v>60</v>
      </c>
      <c r="J327" t="s">
        <v>16</v>
      </c>
      <c r="K327" t="s">
        <v>24</v>
      </c>
      <c r="L327">
        <v>23</v>
      </c>
      <c r="M327" s="3" t="str">
        <f t="shared" si="17"/>
        <v/>
      </c>
      <c r="N327" s="3"/>
      <c r="O327" s="3"/>
      <c r="P327" s="3"/>
      <c r="Q327" s="3"/>
      <c r="R327" s="4"/>
      <c r="S327" s="5"/>
      <c r="U327" s="3"/>
    </row>
    <row r="328" spans="1:21" x14ac:dyDescent="0.25">
      <c r="A328" t="str">
        <f t="shared" si="16"/>
        <v>NZ40-BDG-2-RESBDG</v>
      </c>
      <c r="B328" t="str">
        <f t="shared" si="15"/>
        <v>RESBDGSDENewSHHEP___HIGELC_23</v>
      </c>
      <c r="C328" t="s">
        <v>10</v>
      </c>
      <c r="D328" t="s">
        <v>11</v>
      </c>
      <c r="E328" t="s">
        <v>12</v>
      </c>
      <c r="F328" t="s">
        <v>20</v>
      </c>
      <c r="G328" t="s">
        <v>14</v>
      </c>
      <c r="H328" t="s">
        <v>50</v>
      </c>
      <c r="I328" t="s">
        <v>15</v>
      </c>
      <c r="J328" t="s">
        <v>18</v>
      </c>
      <c r="K328" t="s">
        <v>24</v>
      </c>
      <c r="L328">
        <v>23</v>
      </c>
      <c r="M328" s="3" t="str">
        <f t="shared" si="17"/>
        <v/>
      </c>
      <c r="N328" s="3"/>
      <c r="O328" s="3"/>
      <c r="P328" s="3"/>
      <c r="Q328" s="3"/>
      <c r="R328" s="4"/>
      <c r="S328" s="5"/>
      <c r="U328" s="3"/>
    </row>
    <row r="329" spans="1:21" x14ac:dyDescent="0.25">
      <c r="A329" t="str">
        <f t="shared" si="16"/>
        <v>NZ40-BDG-2-RESBDG</v>
      </c>
      <c r="B329" t="str">
        <f t="shared" si="15"/>
        <v>RESBDGSDENewSCWD___HIGELC_23</v>
      </c>
      <c r="C329" t="s">
        <v>10</v>
      </c>
      <c r="D329" t="s">
        <v>11</v>
      </c>
      <c r="E329" t="s">
        <v>12</v>
      </c>
      <c r="F329" t="s">
        <v>20</v>
      </c>
      <c r="G329" t="s">
        <v>37</v>
      </c>
      <c r="H329" t="s">
        <v>38</v>
      </c>
      <c r="I329" t="s">
        <v>15</v>
      </c>
      <c r="J329" t="s">
        <v>18</v>
      </c>
      <c r="K329" t="s">
        <v>24</v>
      </c>
      <c r="L329">
        <v>23</v>
      </c>
      <c r="M329" s="3" t="str">
        <f t="shared" si="17"/>
        <v/>
      </c>
      <c r="N329" s="3"/>
      <c r="O329" s="3"/>
      <c r="P329" s="3"/>
      <c r="Q329" s="3"/>
      <c r="R329" s="4"/>
      <c r="S329" s="5"/>
      <c r="U329" s="3"/>
    </row>
    <row r="330" spans="1:21" x14ac:dyDescent="0.25">
      <c r="A330" t="str">
        <f t="shared" si="16"/>
        <v>NZ40-BDG-2-RESBDG</v>
      </c>
      <c r="B330" t="str">
        <f t="shared" si="15"/>
        <v>RESBDGSDEOldSCWA___ESRELC_23</v>
      </c>
      <c r="C330" t="s">
        <v>10</v>
      </c>
      <c r="D330" t="s">
        <v>11</v>
      </c>
      <c r="E330" t="s">
        <v>12</v>
      </c>
      <c r="F330" t="s">
        <v>13</v>
      </c>
      <c r="G330" t="s">
        <v>37</v>
      </c>
      <c r="H330" t="s">
        <v>39</v>
      </c>
      <c r="I330" t="s">
        <v>15</v>
      </c>
      <c r="J330" t="s">
        <v>23</v>
      </c>
      <c r="K330" t="s">
        <v>24</v>
      </c>
      <c r="L330">
        <v>23</v>
      </c>
      <c r="M330" s="3" t="str">
        <f t="shared" si="17"/>
        <v/>
      </c>
      <c r="N330" s="3"/>
      <c r="O330" s="3"/>
      <c r="P330" s="3"/>
      <c r="Q330" s="3"/>
      <c r="R330" s="4"/>
      <c r="S330" s="5"/>
      <c r="U330" s="3"/>
    </row>
    <row r="331" spans="1:21" x14ac:dyDescent="0.25">
      <c r="A331" t="str">
        <f t="shared" si="16"/>
        <v>NZ40-BDG-2-RESBDG</v>
      </c>
      <c r="B331" t="str">
        <f t="shared" si="15"/>
        <v>RESBDGAPANewSCWD___HIGELC_23</v>
      </c>
      <c r="C331" t="s">
        <v>10</v>
      </c>
      <c r="D331" t="s">
        <v>11</v>
      </c>
      <c r="E331" t="s">
        <v>17</v>
      </c>
      <c r="F331" t="s">
        <v>20</v>
      </c>
      <c r="G331" t="s">
        <v>37</v>
      </c>
      <c r="H331" t="s">
        <v>38</v>
      </c>
      <c r="I331" t="s">
        <v>15</v>
      </c>
      <c r="J331" t="s">
        <v>18</v>
      </c>
      <c r="K331" t="s">
        <v>24</v>
      </c>
      <c r="L331">
        <v>23</v>
      </c>
      <c r="M331" s="3" t="str">
        <f t="shared" si="17"/>
        <v/>
      </c>
      <c r="N331" s="3"/>
      <c r="O331" s="3"/>
      <c r="P331" s="3"/>
      <c r="Q331" s="3"/>
      <c r="R331" s="4"/>
      <c r="S331" s="5"/>
      <c r="U331" s="3"/>
    </row>
    <row r="332" spans="1:21" x14ac:dyDescent="0.25">
      <c r="A332" t="str">
        <f t="shared" si="16"/>
        <v>NZ40-BDG-2-RESBDG</v>
      </c>
      <c r="B332" t="str">
        <f t="shared" si="15"/>
        <v>RESBDGSATOldREF___FRTESRELC_23</v>
      </c>
      <c r="C332" t="s">
        <v>10</v>
      </c>
      <c r="D332" t="s">
        <v>11</v>
      </c>
      <c r="E332" t="s">
        <v>19</v>
      </c>
      <c r="F332" t="s">
        <v>13</v>
      </c>
      <c r="G332" t="s">
        <v>47</v>
      </c>
      <c r="H332" t="s">
        <v>15</v>
      </c>
      <c r="I332" t="s">
        <v>48</v>
      </c>
      <c r="J332" t="s">
        <v>23</v>
      </c>
      <c r="K332" t="s">
        <v>24</v>
      </c>
      <c r="L332">
        <v>23</v>
      </c>
      <c r="M332" s="3" t="str">
        <f t="shared" si="17"/>
        <v/>
      </c>
      <c r="N332" s="3"/>
      <c r="O332" s="3"/>
      <c r="P332" s="3"/>
      <c r="Q332" s="3"/>
      <c r="R332" s="4"/>
      <c r="S332" s="5"/>
      <c r="U332" s="3"/>
    </row>
    <row r="333" spans="1:21" x14ac:dyDescent="0.25">
      <c r="A333" t="str">
        <f t="shared" si="16"/>
        <v>NZ40-BDG-2-RESBDG</v>
      </c>
      <c r="B333" t="str">
        <f t="shared" si="15"/>
        <v>RESBDGSDENewRAG______STDELC_23</v>
      </c>
      <c r="C333" t="s">
        <v>10</v>
      </c>
      <c r="D333" t="s">
        <v>11</v>
      </c>
      <c r="E333" t="s">
        <v>12</v>
      </c>
      <c r="F333" t="s">
        <v>20</v>
      </c>
      <c r="G333" t="s">
        <v>28</v>
      </c>
      <c r="H333" t="s">
        <v>15</v>
      </c>
      <c r="I333" t="s">
        <v>15</v>
      </c>
      <c r="J333" t="s">
        <v>16</v>
      </c>
      <c r="K333" t="s">
        <v>24</v>
      </c>
      <c r="L333">
        <v>23</v>
      </c>
      <c r="M333" s="3" t="str">
        <f t="shared" si="17"/>
        <v/>
      </c>
      <c r="N333" s="3"/>
      <c r="O333" s="3"/>
      <c r="P333" s="3"/>
      <c r="Q333" s="3"/>
      <c r="R333" s="4"/>
      <c r="S333" s="5"/>
      <c r="U333" s="3"/>
    </row>
    <row r="334" spans="1:21" x14ac:dyDescent="0.25">
      <c r="A334" t="str">
        <f t="shared" si="16"/>
        <v>NZ40-BDG-2-RESBDG</v>
      </c>
      <c r="B334" t="str">
        <f t="shared" si="15"/>
        <v>RESBDGAPAOldSHFUR___STDNGA_23</v>
      </c>
      <c r="C334" t="s">
        <v>10</v>
      </c>
      <c r="D334" t="s">
        <v>11</v>
      </c>
      <c r="E334" t="s">
        <v>17</v>
      </c>
      <c r="F334" t="s">
        <v>13</v>
      </c>
      <c r="G334" t="s">
        <v>14</v>
      </c>
      <c r="H334" t="s">
        <v>34</v>
      </c>
      <c r="I334" t="s">
        <v>15</v>
      </c>
      <c r="J334" t="s">
        <v>16</v>
      </c>
      <c r="K334" t="s">
        <v>29</v>
      </c>
      <c r="L334">
        <v>23</v>
      </c>
      <c r="M334" s="3">
        <f t="shared" si="17"/>
        <v>0</v>
      </c>
      <c r="N334" s="3"/>
      <c r="O334" s="3"/>
      <c r="P334" s="3"/>
      <c r="Q334" s="3"/>
      <c r="R334" s="4"/>
      <c r="S334" s="5"/>
      <c r="U334" s="3"/>
    </row>
    <row r="335" spans="1:21" x14ac:dyDescent="0.25">
      <c r="A335" t="str">
        <f t="shared" si="16"/>
        <v>NZ40-BDG-2-RESBDG</v>
      </c>
      <c r="B335" t="str">
        <f t="shared" si="15"/>
        <v>RESBDGAPAOldLIINC60WSTDELC_23</v>
      </c>
      <c r="C335" t="s">
        <v>10</v>
      </c>
      <c r="D335" t="s">
        <v>11</v>
      </c>
      <c r="E335" t="s">
        <v>17</v>
      </c>
      <c r="F335" t="s">
        <v>13</v>
      </c>
      <c r="G335" t="s">
        <v>25</v>
      </c>
      <c r="H335" t="s">
        <v>61</v>
      </c>
      <c r="I335" t="s">
        <v>62</v>
      </c>
      <c r="J335" t="s">
        <v>16</v>
      </c>
      <c r="K335" t="s">
        <v>24</v>
      </c>
      <c r="L335">
        <v>23</v>
      </c>
      <c r="M335" s="3" t="str">
        <f t="shared" si="17"/>
        <v/>
      </c>
      <c r="N335" s="3"/>
      <c r="O335" s="3"/>
      <c r="P335" s="3"/>
      <c r="Q335" s="3"/>
      <c r="R335" s="4"/>
      <c r="S335" s="5"/>
      <c r="U335" s="3"/>
    </row>
    <row r="336" spans="1:21" x14ac:dyDescent="0.25">
      <c r="A336" t="str">
        <f t="shared" si="16"/>
        <v>NZ40-BDG-2-RESBDG</v>
      </c>
      <c r="B336" t="str">
        <f t="shared" si="15"/>
        <v>RESBDGSDENewSHHEP___STDELC_23</v>
      </c>
      <c r="C336" t="s">
        <v>10</v>
      </c>
      <c r="D336" t="s">
        <v>11</v>
      </c>
      <c r="E336" t="s">
        <v>12</v>
      </c>
      <c r="F336" t="s">
        <v>20</v>
      </c>
      <c r="G336" t="s">
        <v>14</v>
      </c>
      <c r="H336" t="s">
        <v>50</v>
      </c>
      <c r="I336" t="s">
        <v>15</v>
      </c>
      <c r="J336" t="s">
        <v>16</v>
      </c>
      <c r="K336" t="s">
        <v>24</v>
      </c>
      <c r="L336">
        <v>23</v>
      </c>
      <c r="M336" s="3" t="str">
        <f t="shared" si="17"/>
        <v/>
      </c>
      <c r="N336" s="3"/>
      <c r="O336" s="3"/>
      <c r="P336" s="3"/>
      <c r="Q336" s="3"/>
      <c r="R336" s="4"/>
      <c r="S336" s="5"/>
      <c r="U336" s="3"/>
    </row>
    <row r="337" spans="1:21" x14ac:dyDescent="0.25">
      <c r="A337" t="str">
        <f t="shared" si="16"/>
        <v>NZ40-BDG-2-RESBDG</v>
      </c>
      <c r="B337" t="str">
        <f t="shared" si="15"/>
        <v>RESBDGSDEOldFRZ___STGSTDELC_23</v>
      </c>
      <c r="C337" t="s">
        <v>10</v>
      </c>
      <c r="D337" t="s">
        <v>11</v>
      </c>
      <c r="E337" t="s">
        <v>12</v>
      </c>
      <c r="F337" t="s">
        <v>13</v>
      </c>
      <c r="G337" t="s">
        <v>32</v>
      </c>
      <c r="H337" t="s">
        <v>15</v>
      </c>
      <c r="I337" t="s">
        <v>60</v>
      </c>
      <c r="J337" t="s">
        <v>16</v>
      </c>
      <c r="K337" t="s">
        <v>24</v>
      </c>
      <c r="L337">
        <v>23</v>
      </c>
      <c r="M337" s="3" t="str">
        <f t="shared" si="17"/>
        <v/>
      </c>
      <c r="N337" s="3"/>
      <c r="O337" s="3"/>
      <c r="P337" s="3"/>
      <c r="Q337" s="3"/>
      <c r="R337" s="4"/>
      <c r="S337" s="5"/>
      <c r="U337" s="3"/>
    </row>
    <row r="338" spans="1:21" x14ac:dyDescent="0.25">
      <c r="A338" t="str">
        <f t="shared" si="16"/>
        <v>NZ40-BDG-2-RESBDG</v>
      </c>
      <c r="B338" t="str">
        <f t="shared" si="15"/>
        <v>RESBDGAPANewFRZ___STGESRELC_23</v>
      </c>
      <c r="C338" t="s">
        <v>10</v>
      </c>
      <c r="D338" t="s">
        <v>11</v>
      </c>
      <c r="E338" t="s">
        <v>17</v>
      </c>
      <c r="F338" t="s">
        <v>20</v>
      </c>
      <c r="G338" t="s">
        <v>32</v>
      </c>
      <c r="H338" t="s">
        <v>15</v>
      </c>
      <c r="I338" t="s">
        <v>60</v>
      </c>
      <c r="J338" t="s">
        <v>23</v>
      </c>
      <c r="K338" t="s">
        <v>24</v>
      </c>
      <c r="L338">
        <v>23</v>
      </c>
      <c r="M338" s="3" t="str">
        <f t="shared" si="17"/>
        <v/>
      </c>
      <c r="N338" s="3"/>
      <c r="O338" s="3"/>
      <c r="P338" s="3"/>
      <c r="Q338" s="3"/>
      <c r="R338" s="4"/>
      <c r="S338" s="5"/>
      <c r="U338" s="3"/>
    </row>
    <row r="339" spans="1:21" x14ac:dyDescent="0.25">
      <c r="A339" t="str">
        <f t="shared" si="16"/>
        <v>NZ40-BDG-2-RESBDG</v>
      </c>
      <c r="B339" t="str">
        <f t="shared" si="15"/>
        <v>RESBDGSDEOldSHFUR___ESRNGA_23</v>
      </c>
      <c r="C339" t="s">
        <v>10</v>
      </c>
      <c r="D339" t="s">
        <v>11</v>
      </c>
      <c r="E339" t="s">
        <v>12</v>
      </c>
      <c r="F339" t="s">
        <v>13</v>
      </c>
      <c r="G339" t="s">
        <v>14</v>
      </c>
      <c r="H339" t="s">
        <v>34</v>
      </c>
      <c r="I339" t="s">
        <v>15</v>
      </c>
      <c r="J339" t="s">
        <v>23</v>
      </c>
      <c r="K339" t="s">
        <v>29</v>
      </c>
      <c r="L339">
        <v>23</v>
      </c>
      <c r="M339" s="3">
        <f t="shared" si="17"/>
        <v>0</v>
      </c>
      <c r="N339" s="3"/>
      <c r="O339" s="3"/>
      <c r="P339" s="3"/>
      <c r="Q339" s="3"/>
      <c r="R339" s="4"/>
      <c r="S339" s="5"/>
      <c r="U339" s="3"/>
    </row>
    <row r="340" spans="1:21" x14ac:dyDescent="0.25">
      <c r="A340" t="str">
        <f t="shared" si="16"/>
        <v>NZ40-BDG-2-RESBDG</v>
      </c>
      <c r="B340" t="str">
        <f t="shared" si="15"/>
        <v>RESBDGSDENewWHHEP___HIGELC_23</v>
      </c>
      <c r="C340" t="s">
        <v>10</v>
      </c>
      <c r="D340" t="s">
        <v>11</v>
      </c>
      <c r="E340" t="s">
        <v>12</v>
      </c>
      <c r="F340" t="s">
        <v>20</v>
      </c>
      <c r="G340" t="s">
        <v>35</v>
      </c>
      <c r="H340" t="s">
        <v>50</v>
      </c>
      <c r="I340" t="s">
        <v>15</v>
      </c>
      <c r="J340" t="s">
        <v>18</v>
      </c>
      <c r="K340" t="s">
        <v>24</v>
      </c>
      <c r="L340">
        <v>23</v>
      </c>
      <c r="M340" s="3" t="str">
        <f t="shared" si="17"/>
        <v/>
      </c>
      <c r="N340" s="3"/>
      <c r="O340" s="3"/>
      <c r="P340" s="3"/>
      <c r="Q340" s="3"/>
      <c r="R340" s="4"/>
      <c r="S340" s="5"/>
      <c r="U340" s="3"/>
    </row>
    <row r="341" spans="1:21" x14ac:dyDescent="0.25">
      <c r="A341" t="str">
        <f t="shared" si="16"/>
        <v>NZ40-BDG-2-RESBDG</v>
      </c>
      <c r="B341" t="str">
        <f t="shared" si="15"/>
        <v>RESBDGSATOldLIHAL60WSTDELC_23</v>
      </c>
      <c r="C341" t="s">
        <v>10</v>
      </c>
      <c r="D341" t="s">
        <v>11</v>
      </c>
      <c r="E341" t="s">
        <v>19</v>
      </c>
      <c r="F341" t="s">
        <v>13</v>
      </c>
      <c r="G341" t="s">
        <v>25</v>
      </c>
      <c r="H341" t="s">
        <v>63</v>
      </c>
      <c r="I341" t="s">
        <v>62</v>
      </c>
      <c r="J341" t="s">
        <v>16</v>
      </c>
      <c r="K341" t="s">
        <v>24</v>
      </c>
      <c r="L341">
        <v>23</v>
      </c>
      <c r="M341" s="3" t="str">
        <f t="shared" si="17"/>
        <v/>
      </c>
      <c r="N341" s="3"/>
      <c r="O341" s="3"/>
      <c r="P341" s="3"/>
      <c r="Q341" s="3"/>
      <c r="R341" s="4"/>
      <c r="S341" s="5"/>
      <c r="U341" s="3"/>
    </row>
    <row r="342" spans="1:21" x14ac:dyDescent="0.25">
      <c r="A342" t="str">
        <f t="shared" si="16"/>
        <v>NZ40-BDG-2-RESBDG</v>
      </c>
      <c r="B342" t="str">
        <f t="shared" si="15"/>
        <v>RESBDGAPANewFRZ___STGHIGELC_23</v>
      </c>
      <c r="C342" t="s">
        <v>10</v>
      </c>
      <c r="D342" t="s">
        <v>11</v>
      </c>
      <c r="E342" t="s">
        <v>17</v>
      </c>
      <c r="F342" t="s">
        <v>20</v>
      </c>
      <c r="G342" t="s">
        <v>32</v>
      </c>
      <c r="H342" t="s">
        <v>15</v>
      </c>
      <c r="I342" t="s">
        <v>60</v>
      </c>
      <c r="J342" t="s">
        <v>18</v>
      </c>
      <c r="K342" t="s">
        <v>24</v>
      </c>
      <c r="L342">
        <v>23</v>
      </c>
      <c r="M342" s="3" t="str">
        <f t="shared" si="17"/>
        <v/>
      </c>
      <c r="N342" s="3"/>
      <c r="O342" s="3"/>
      <c r="P342" s="3"/>
      <c r="Q342" s="3"/>
      <c r="R342" s="4"/>
      <c r="S342" s="5"/>
      <c r="U342" s="3"/>
    </row>
    <row r="343" spans="1:21" x14ac:dyDescent="0.25">
      <c r="A343" t="str">
        <f t="shared" si="16"/>
        <v>NZ40-BDG-2-RESBDG</v>
      </c>
      <c r="B343" t="str">
        <f t="shared" si="15"/>
        <v>RESBDGAPAOldDWA______ESRELC_23</v>
      </c>
      <c r="C343" t="s">
        <v>10</v>
      </c>
      <c r="D343" t="s">
        <v>11</v>
      </c>
      <c r="E343" t="s">
        <v>17</v>
      </c>
      <c r="F343" t="s">
        <v>13</v>
      </c>
      <c r="G343" t="s">
        <v>31</v>
      </c>
      <c r="H343" t="s">
        <v>15</v>
      </c>
      <c r="I343" t="s">
        <v>15</v>
      </c>
      <c r="J343" t="s">
        <v>23</v>
      </c>
      <c r="K343" t="s">
        <v>24</v>
      </c>
      <c r="L343">
        <v>23</v>
      </c>
      <c r="M343" s="3" t="str">
        <f t="shared" si="17"/>
        <v/>
      </c>
      <c r="N343" s="3"/>
      <c r="O343" s="3"/>
      <c r="P343" s="3"/>
      <c r="Q343" s="3"/>
      <c r="R343" s="4"/>
      <c r="S343" s="5"/>
      <c r="U343" s="3"/>
    </row>
    <row r="344" spans="1:21" x14ac:dyDescent="0.25">
      <c r="A344" t="str">
        <f t="shared" si="16"/>
        <v>NZ40-BDG-2-RESBDG</v>
      </c>
      <c r="B344" t="str">
        <f t="shared" si="15"/>
        <v>RESBDGSATOldRAG______HIGNGA_23</v>
      </c>
      <c r="C344" t="s">
        <v>10</v>
      </c>
      <c r="D344" t="s">
        <v>11</v>
      </c>
      <c r="E344" t="s">
        <v>19</v>
      </c>
      <c r="F344" t="s">
        <v>13</v>
      </c>
      <c r="G344" t="s">
        <v>28</v>
      </c>
      <c r="H344" t="s">
        <v>15</v>
      </c>
      <c r="I344" t="s">
        <v>15</v>
      </c>
      <c r="J344" t="s">
        <v>18</v>
      </c>
      <c r="K344" t="s">
        <v>29</v>
      </c>
      <c r="L344">
        <v>23</v>
      </c>
      <c r="M344" s="3">
        <f t="shared" si="17"/>
        <v>0</v>
      </c>
      <c r="N344" s="3"/>
      <c r="O344" s="3"/>
      <c r="P344" s="3"/>
      <c r="Q344" s="3"/>
      <c r="R344" s="4"/>
      <c r="S344" s="5"/>
      <c r="U344" s="3"/>
    </row>
    <row r="345" spans="1:21" x14ac:dyDescent="0.25">
      <c r="A345" t="str">
        <f t="shared" si="16"/>
        <v>NZ40-BDG-2-RESBDG</v>
      </c>
      <c r="B345" t="str">
        <f t="shared" si="15"/>
        <v>RESBDGSATOldREF___FRTHIGELC_23</v>
      </c>
      <c r="C345" t="s">
        <v>10</v>
      </c>
      <c r="D345" t="s">
        <v>11</v>
      </c>
      <c r="E345" t="s">
        <v>19</v>
      </c>
      <c r="F345" t="s">
        <v>13</v>
      </c>
      <c r="G345" t="s">
        <v>47</v>
      </c>
      <c r="H345" t="s">
        <v>15</v>
      </c>
      <c r="I345" t="s">
        <v>48</v>
      </c>
      <c r="J345" t="s">
        <v>18</v>
      </c>
      <c r="K345" t="s">
        <v>24</v>
      </c>
      <c r="L345">
        <v>23</v>
      </c>
      <c r="M345" s="3" t="str">
        <f t="shared" si="17"/>
        <v/>
      </c>
      <c r="N345" s="3"/>
      <c r="O345" s="3"/>
      <c r="P345" s="3"/>
      <c r="Q345" s="3"/>
      <c r="R345" s="4"/>
      <c r="S345" s="5"/>
      <c r="U345" s="3"/>
    </row>
    <row r="346" spans="1:21" x14ac:dyDescent="0.25">
      <c r="A346" t="str">
        <f t="shared" si="16"/>
        <v>NZ40-BDG-2-RESBDG</v>
      </c>
      <c r="B346" t="str">
        <f t="shared" si="15"/>
        <v>RESBDGAPANewSHFUR___STDPRO_23</v>
      </c>
      <c r="C346" t="s">
        <v>10</v>
      </c>
      <c r="D346" t="s">
        <v>11</v>
      </c>
      <c r="E346" t="s">
        <v>17</v>
      </c>
      <c r="F346" t="s">
        <v>20</v>
      </c>
      <c r="G346" t="s">
        <v>14</v>
      </c>
      <c r="H346" t="s">
        <v>34</v>
      </c>
      <c r="I346" t="s">
        <v>15</v>
      </c>
      <c r="J346" t="s">
        <v>16</v>
      </c>
      <c r="K346" t="s">
        <v>43</v>
      </c>
      <c r="L346">
        <v>23</v>
      </c>
      <c r="M346" s="3">
        <f t="shared" si="17"/>
        <v>0</v>
      </c>
      <c r="N346" s="3"/>
      <c r="O346" s="3"/>
      <c r="P346" s="3"/>
      <c r="Q346" s="3"/>
      <c r="R346" s="4"/>
      <c r="S346" s="5"/>
      <c r="U346" s="3"/>
    </row>
    <row r="347" spans="1:21" x14ac:dyDescent="0.25">
      <c r="A347" t="str">
        <f t="shared" si="16"/>
        <v>NZ40-BDG-2-RESBDG</v>
      </c>
      <c r="B347" t="str">
        <f t="shared" si="15"/>
        <v>RESBDGSDEOldFRZ___STGESRELC_23</v>
      </c>
      <c r="C347" t="s">
        <v>10</v>
      </c>
      <c r="D347" t="s">
        <v>11</v>
      </c>
      <c r="E347" t="s">
        <v>12</v>
      </c>
      <c r="F347" t="s">
        <v>13</v>
      </c>
      <c r="G347" t="s">
        <v>32</v>
      </c>
      <c r="H347" t="s">
        <v>15</v>
      </c>
      <c r="I347" t="s">
        <v>60</v>
      </c>
      <c r="J347" t="s">
        <v>23</v>
      </c>
      <c r="K347" t="s">
        <v>24</v>
      </c>
      <c r="L347">
        <v>23</v>
      </c>
      <c r="M347" s="3" t="str">
        <f t="shared" si="17"/>
        <v/>
      </c>
      <c r="N347" s="3"/>
      <c r="O347" s="3"/>
      <c r="P347" s="3"/>
      <c r="Q347" s="3"/>
      <c r="R347" s="4"/>
      <c r="S347" s="5"/>
      <c r="U347" s="3"/>
    </row>
    <row r="348" spans="1:21" x14ac:dyDescent="0.25">
      <c r="A348" t="str">
        <f t="shared" si="16"/>
        <v>NZ40-BDG-2-RESBDG</v>
      </c>
      <c r="B348" t="str">
        <f t="shared" si="15"/>
        <v>RESBDGSDENewCWA___TPSTDELC_23</v>
      </c>
      <c r="C348" t="s">
        <v>10</v>
      </c>
      <c r="D348" t="s">
        <v>11</v>
      </c>
      <c r="E348" t="s">
        <v>12</v>
      </c>
      <c r="F348" t="s">
        <v>20</v>
      </c>
      <c r="G348" t="s">
        <v>21</v>
      </c>
      <c r="H348" t="s">
        <v>15</v>
      </c>
      <c r="I348" t="s">
        <v>66</v>
      </c>
      <c r="J348" t="s">
        <v>16</v>
      </c>
      <c r="K348" t="s">
        <v>24</v>
      </c>
      <c r="L348">
        <v>23</v>
      </c>
      <c r="M348" s="3" t="str">
        <f t="shared" si="17"/>
        <v/>
      </c>
      <c r="N348" s="3"/>
      <c r="O348" s="3"/>
      <c r="P348" s="3"/>
      <c r="Q348" s="3"/>
      <c r="R348" s="4"/>
      <c r="S348" s="5"/>
      <c r="U348" s="3"/>
    </row>
    <row r="349" spans="1:21" x14ac:dyDescent="0.25">
      <c r="A349" t="str">
        <f t="shared" si="16"/>
        <v>NZ40-BDG-2-RESBDG</v>
      </c>
      <c r="B349" t="str">
        <f t="shared" si="15"/>
        <v>RESBDGSDEOldSCWA___HIGELC_23</v>
      </c>
      <c r="C349" t="s">
        <v>10</v>
      </c>
      <c r="D349" t="s">
        <v>11</v>
      </c>
      <c r="E349" t="s">
        <v>12</v>
      </c>
      <c r="F349" t="s">
        <v>13</v>
      </c>
      <c r="G349" t="s">
        <v>37</v>
      </c>
      <c r="H349" t="s">
        <v>39</v>
      </c>
      <c r="I349" t="s">
        <v>15</v>
      </c>
      <c r="J349" t="s">
        <v>18</v>
      </c>
      <c r="K349" t="s">
        <v>24</v>
      </c>
      <c r="L349">
        <v>23</v>
      </c>
      <c r="M349" s="3" t="str">
        <f t="shared" si="17"/>
        <v/>
      </c>
      <c r="N349" s="3"/>
      <c r="O349" s="3"/>
      <c r="P349" s="3"/>
      <c r="Q349" s="3"/>
      <c r="R349" s="4"/>
      <c r="S349" s="5"/>
      <c r="U349" s="3"/>
    </row>
    <row r="350" spans="1:21" x14ac:dyDescent="0.25">
      <c r="A350" t="str">
        <f t="shared" si="16"/>
        <v>NZ40-BDG-2-RESBDG</v>
      </c>
      <c r="B350" t="str">
        <f t="shared" si="15"/>
        <v>RESBDGSDEOldLIFLC___HIGELC_23</v>
      </c>
      <c r="C350" t="s">
        <v>10</v>
      </c>
      <c r="D350" t="s">
        <v>11</v>
      </c>
      <c r="E350" t="s">
        <v>12</v>
      </c>
      <c r="F350" t="s">
        <v>13</v>
      </c>
      <c r="G350" t="s">
        <v>25</v>
      </c>
      <c r="H350" t="s">
        <v>53</v>
      </c>
      <c r="I350" t="s">
        <v>15</v>
      </c>
      <c r="J350" t="s">
        <v>18</v>
      </c>
      <c r="K350" t="s">
        <v>24</v>
      </c>
      <c r="L350">
        <v>23</v>
      </c>
      <c r="M350" s="3" t="str">
        <f t="shared" si="17"/>
        <v/>
      </c>
      <c r="N350" s="3"/>
      <c r="O350" s="3"/>
      <c r="P350" s="3"/>
      <c r="Q350" s="3"/>
      <c r="R350" s="4"/>
      <c r="S350" s="5"/>
      <c r="U350" s="3"/>
    </row>
    <row r="351" spans="1:21" x14ac:dyDescent="0.25">
      <c r="A351" t="str">
        <f t="shared" si="16"/>
        <v>NZ40-BDG-2-RESBDG</v>
      </c>
      <c r="B351" t="str">
        <f t="shared" si="15"/>
        <v>RESBDGSDEOldWHWTK___STDELC_23</v>
      </c>
      <c r="C351" t="s">
        <v>10</v>
      </c>
      <c r="D351" t="s">
        <v>11</v>
      </c>
      <c r="E351" t="s">
        <v>12</v>
      </c>
      <c r="F351" t="s">
        <v>13</v>
      </c>
      <c r="G351" t="s">
        <v>35</v>
      </c>
      <c r="H351" t="s">
        <v>36</v>
      </c>
      <c r="I351" t="s">
        <v>15</v>
      </c>
      <c r="J351" t="s">
        <v>16</v>
      </c>
      <c r="K351" t="s">
        <v>24</v>
      </c>
      <c r="L351">
        <v>23</v>
      </c>
      <c r="M351" s="3" t="str">
        <f t="shared" si="17"/>
        <v/>
      </c>
      <c r="N351" s="3"/>
      <c r="O351" s="3"/>
      <c r="P351" s="3"/>
      <c r="Q351" s="3"/>
      <c r="R351" s="4"/>
      <c r="S351" s="5"/>
      <c r="U351" s="3"/>
    </row>
    <row r="352" spans="1:21" x14ac:dyDescent="0.25">
      <c r="A352" t="str">
        <f t="shared" si="16"/>
        <v>NZ40-BDG-2-RESBDG</v>
      </c>
      <c r="B352" t="str">
        <f t="shared" si="15"/>
        <v>RESBDGSDEOldFRZ___STGHIGELC_23</v>
      </c>
      <c r="C352" t="s">
        <v>10</v>
      </c>
      <c r="D352" t="s">
        <v>11</v>
      </c>
      <c r="E352" t="s">
        <v>12</v>
      </c>
      <c r="F352" t="s">
        <v>13</v>
      </c>
      <c r="G352" t="s">
        <v>32</v>
      </c>
      <c r="H352" t="s">
        <v>15</v>
      </c>
      <c r="I352" t="s">
        <v>60</v>
      </c>
      <c r="J352" t="s">
        <v>18</v>
      </c>
      <c r="K352" t="s">
        <v>24</v>
      </c>
      <c r="L352">
        <v>23</v>
      </c>
      <c r="M352" s="3" t="str">
        <f t="shared" si="17"/>
        <v/>
      </c>
      <c r="N352" s="3"/>
      <c r="O352" s="3"/>
      <c r="P352" s="3"/>
      <c r="Q352" s="3"/>
      <c r="R352" s="4"/>
      <c r="S352" s="5"/>
      <c r="U352" s="3"/>
    </row>
    <row r="353" spans="1:21" x14ac:dyDescent="0.25">
      <c r="A353" t="str">
        <f t="shared" si="16"/>
        <v>NZ40-BDG-2-RESBDG</v>
      </c>
      <c r="B353" t="str">
        <f t="shared" si="15"/>
        <v>RESBDGAPAOldLIHAL60WSTDELC_23</v>
      </c>
      <c r="C353" t="s">
        <v>10</v>
      </c>
      <c r="D353" t="s">
        <v>11</v>
      </c>
      <c r="E353" t="s">
        <v>17</v>
      </c>
      <c r="F353" t="s">
        <v>13</v>
      </c>
      <c r="G353" t="s">
        <v>25</v>
      </c>
      <c r="H353" t="s">
        <v>63</v>
      </c>
      <c r="I353" t="s">
        <v>62</v>
      </c>
      <c r="J353" t="s">
        <v>16</v>
      </c>
      <c r="K353" t="s">
        <v>24</v>
      </c>
      <c r="L353">
        <v>23</v>
      </c>
      <c r="M353" s="3" t="str">
        <f t="shared" si="17"/>
        <v/>
      </c>
      <c r="N353" s="3"/>
      <c r="O353" s="3"/>
      <c r="P353" s="3"/>
      <c r="Q353" s="3"/>
      <c r="R353" s="4"/>
      <c r="S353" s="5"/>
      <c r="U353" s="3"/>
    </row>
    <row r="354" spans="1:21" x14ac:dyDescent="0.25">
      <c r="A354" t="str">
        <f t="shared" si="16"/>
        <v>NZ40-BDG-2-RESBDG</v>
      </c>
      <c r="B354" t="str">
        <f t="shared" si="15"/>
        <v>RESBDGAPANewREF___FRTESRELC_23</v>
      </c>
      <c r="C354" t="s">
        <v>10</v>
      </c>
      <c r="D354" t="s">
        <v>11</v>
      </c>
      <c r="E354" t="s">
        <v>17</v>
      </c>
      <c r="F354" t="s">
        <v>20</v>
      </c>
      <c r="G354" t="s">
        <v>47</v>
      </c>
      <c r="H354" t="s">
        <v>15</v>
      </c>
      <c r="I354" t="s">
        <v>48</v>
      </c>
      <c r="J354" t="s">
        <v>23</v>
      </c>
      <c r="K354" t="s">
        <v>24</v>
      </c>
      <c r="L354">
        <v>23</v>
      </c>
      <c r="M354" s="3" t="str">
        <f t="shared" si="17"/>
        <v/>
      </c>
      <c r="N354" s="3"/>
      <c r="O354" s="3"/>
      <c r="P354" s="3"/>
      <c r="Q354" s="3"/>
      <c r="R354" s="4"/>
      <c r="S354" s="5"/>
      <c r="U354" s="3"/>
    </row>
    <row r="355" spans="1:21" x14ac:dyDescent="0.25">
      <c r="A355" t="str">
        <f t="shared" si="16"/>
        <v>NZ40-BDG-2-RESBDG</v>
      </c>
      <c r="B355" t="str">
        <f t="shared" si="15"/>
        <v>RESBDGAPANewSHFUR___STDLFO_23</v>
      </c>
      <c r="C355" t="s">
        <v>10</v>
      </c>
      <c r="D355" t="s">
        <v>11</v>
      </c>
      <c r="E355" t="s">
        <v>17</v>
      </c>
      <c r="F355" t="s">
        <v>20</v>
      </c>
      <c r="G355" t="s">
        <v>14</v>
      </c>
      <c r="H355" t="s">
        <v>34</v>
      </c>
      <c r="I355" t="s">
        <v>15</v>
      </c>
      <c r="J355" t="s">
        <v>16</v>
      </c>
      <c r="K355" t="s">
        <v>46</v>
      </c>
      <c r="L355">
        <v>23</v>
      </c>
      <c r="M355" s="3">
        <f t="shared" si="17"/>
        <v>0</v>
      </c>
      <c r="N355" s="3"/>
      <c r="O355" s="3"/>
      <c r="P355" s="3"/>
      <c r="Q355" s="3"/>
      <c r="R355" s="4"/>
      <c r="S355" s="5"/>
      <c r="U355" s="3"/>
    </row>
    <row r="356" spans="1:21" x14ac:dyDescent="0.25">
      <c r="A356" t="str">
        <f t="shared" si="16"/>
        <v>NZ40-BDG-2-RESBDG</v>
      </c>
      <c r="B356" t="str">
        <f t="shared" si="15"/>
        <v>RESBDGSDEOldSHFUR___STDNGA_23</v>
      </c>
      <c r="C356" t="s">
        <v>10</v>
      </c>
      <c r="D356" t="s">
        <v>11</v>
      </c>
      <c r="E356" t="s">
        <v>12</v>
      </c>
      <c r="F356" t="s">
        <v>13</v>
      </c>
      <c r="G356" t="s">
        <v>14</v>
      </c>
      <c r="H356" t="s">
        <v>34</v>
      </c>
      <c r="I356" t="s">
        <v>15</v>
      </c>
      <c r="J356" t="s">
        <v>16</v>
      </c>
      <c r="K356" t="s">
        <v>29</v>
      </c>
      <c r="L356">
        <v>23</v>
      </c>
      <c r="M356" s="3">
        <f t="shared" si="17"/>
        <v>0</v>
      </c>
      <c r="N356" s="3"/>
      <c r="O356" s="3"/>
      <c r="P356" s="3"/>
      <c r="Q356" s="3"/>
      <c r="R356" s="4"/>
      <c r="S356" s="5"/>
      <c r="U356" s="3"/>
    </row>
    <row r="357" spans="1:21" x14ac:dyDescent="0.25">
      <c r="A357" t="str">
        <f t="shared" si="16"/>
        <v>NZ40-BDG-2-RESBDG</v>
      </c>
      <c r="B357" t="str">
        <f t="shared" si="15"/>
        <v>RESBDGAPAOldCWA___CBHIGELC_23</v>
      </c>
      <c r="C357" t="s">
        <v>10</v>
      </c>
      <c r="D357" t="s">
        <v>11</v>
      </c>
      <c r="E357" t="s">
        <v>17</v>
      </c>
      <c r="F357" t="s">
        <v>13</v>
      </c>
      <c r="G357" t="s">
        <v>21</v>
      </c>
      <c r="H357" t="s">
        <v>15</v>
      </c>
      <c r="I357" t="s">
        <v>22</v>
      </c>
      <c r="J357" t="s">
        <v>18</v>
      </c>
      <c r="K357" t="s">
        <v>24</v>
      </c>
      <c r="L357">
        <v>23</v>
      </c>
      <c r="M357" s="3" t="str">
        <f t="shared" si="17"/>
        <v/>
      </c>
      <c r="N357" s="3"/>
      <c r="O357" s="3"/>
      <c r="P357" s="3"/>
      <c r="Q357" s="3"/>
      <c r="R357" s="4"/>
      <c r="S357" s="5"/>
      <c r="U357" s="3"/>
    </row>
    <row r="358" spans="1:21" x14ac:dyDescent="0.25">
      <c r="A358" t="str">
        <f t="shared" si="16"/>
        <v>NZ40-BDG-2-RESBDG</v>
      </c>
      <c r="B358" t="str">
        <f t="shared" si="15"/>
        <v>RESBDGSATNewSHHEP___STDGEO_23</v>
      </c>
      <c r="C358" t="s">
        <v>10</v>
      </c>
      <c r="D358" t="s">
        <v>11</v>
      </c>
      <c r="E358" t="s">
        <v>19</v>
      </c>
      <c r="F358" t="s">
        <v>20</v>
      </c>
      <c r="G358" t="s">
        <v>14</v>
      </c>
      <c r="H358" t="s">
        <v>50</v>
      </c>
      <c r="I358" t="s">
        <v>15</v>
      </c>
      <c r="J358" t="s">
        <v>16</v>
      </c>
      <c r="K358" t="s">
        <v>70</v>
      </c>
      <c r="L358">
        <v>23</v>
      </c>
      <c r="M358" s="3">
        <f t="shared" si="17"/>
        <v>0</v>
      </c>
      <c r="N358" s="3"/>
      <c r="O358" s="3"/>
      <c r="P358" s="3"/>
      <c r="Q358" s="3"/>
      <c r="R358" s="4"/>
      <c r="S358" s="5"/>
      <c r="U358" s="3"/>
    </row>
    <row r="359" spans="1:21" x14ac:dyDescent="0.25">
      <c r="A359" t="str">
        <f t="shared" si="16"/>
        <v>NZ40-BDG-2-RESBDG</v>
      </c>
      <c r="B359" t="str">
        <f t="shared" si="15"/>
        <v>RESBDGAPANewSHFUR___STDKER_23</v>
      </c>
      <c r="C359" t="s">
        <v>10</v>
      </c>
      <c r="D359" t="s">
        <v>11</v>
      </c>
      <c r="E359" t="s">
        <v>17</v>
      </c>
      <c r="F359" t="s">
        <v>20</v>
      </c>
      <c r="G359" t="s">
        <v>14</v>
      </c>
      <c r="H359" t="s">
        <v>34</v>
      </c>
      <c r="I359" t="s">
        <v>15</v>
      </c>
      <c r="J359" t="s">
        <v>16</v>
      </c>
      <c r="K359" t="s">
        <v>49</v>
      </c>
      <c r="L359">
        <v>23</v>
      </c>
      <c r="M359" s="3">
        <f t="shared" si="17"/>
        <v>0</v>
      </c>
      <c r="N359" s="3"/>
      <c r="O359" s="3"/>
      <c r="P359" s="3"/>
      <c r="Q359" s="3"/>
      <c r="R359" s="4"/>
      <c r="S359" s="5"/>
      <c r="U359" s="3"/>
    </row>
    <row r="360" spans="1:21" x14ac:dyDescent="0.25">
      <c r="A360" t="str">
        <f t="shared" si="16"/>
        <v>NZ40-BDG-2-RESBDG</v>
      </c>
      <c r="B360" t="str">
        <f t="shared" si="15"/>
        <v>RESBDGSATOldSHPLT1500WSTDELC_23</v>
      </c>
      <c r="C360" t="s">
        <v>10</v>
      </c>
      <c r="D360" t="s">
        <v>11</v>
      </c>
      <c r="E360" t="s">
        <v>19</v>
      </c>
      <c r="F360" t="s">
        <v>13</v>
      </c>
      <c r="G360" t="s">
        <v>14</v>
      </c>
      <c r="H360" t="s">
        <v>40</v>
      </c>
      <c r="I360" t="s">
        <v>41</v>
      </c>
      <c r="J360" t="s">
        <v>16</v>
      </c>
      <c r="K360" t="s">
        <v>24</v>
      </c>
      <c r="L360">
        <v>23</v>
      </c>
      <c r="M360" s="3" t="str">
        <f t="shared" si="17"/>
        <v/>
      </c>
      <c r="N360" s="3"/>
      <c r="O360" s="3"/>
      <c r="P360" s="3"/>
      <c r="Q360" s="3"/>
      <c r="R360" s="4"/>
      <c r="S360" s="5"/>
      <c r="U360" s="3"/>
    </row>
    <row r="361" spans="1:21" x14ac:dyDescent="0.25">
      <c r="A361" t="str">
        <f t="shared" si="16"/>
        <v>NZ40-BDG-2-RESBDG</v>
      </c>
      <c r="B361" t="str">
        <f t="shared" si="15"/>
        <v>RESBDGSATNewSHHEP___ESRGEO_23</v>
      </c>
      <c r="C361" t="s">
        <v>10</v>
      </c>
      <c r="D361" t="s">
        <v>11</v>
      </c>
      <c r="E361" t="s">
        <v>19</v>
      </c>
      <c r="F361" t="s">
        <v>20</v>
      </c>
      <c r="G361" t="s">
        <v>14</v>
      </c>
      <c r="H361" t="s">
        <v>50</v>
      </c>
      <c r="I361" t="s">
        <v>15</v>
      </c>
      <c r="J361" t="s">
        <v>23</v>
      </c>
      <c r="K361" t="s">
        <v>70</v>
      </c>
      <c r="L361">
        <v>23</v>
      </c>
      <c r="M361" s="3">
        <f t="shared" si="17"/>
        <v>0</v>
      </c>
      <c r="N361" s="3"/>
      <c r="O361" s="3"/>
      <c r="P361" s="3"/>
      <c r="Q361" s="3"/>
      <c r="R361" s="4"/>
      <c r="S361" s="5"/>
      <c r="U361" s="3"/>
    </row>
    <row r="362" spans="1:21" x14ac:dyDescent="0.25">
      <c r="A362" t="str">
        <f t="shared" si="16"/>
        <v>NZ40-BDG-2-RESBDG</v>
      </c>
      <c r="B362" t="str">
        <f t="shared" ref="B362:B425" si="18">C362&amp;D362&amp;E362&amp;F362&amp;G362&amp;H362&amp;I362&amp;J362&amp;K362&amp;"_"&amp;L362</f>
        <v>RESBDGSDEOldREF___FRTESRELC_23</v>
      </c>
      <c r="C362" t="s">
        <v>10</v>
      </c>
      <c r="D362" t="s">
        <v>11</v>
      </c>
      <c r="E362" t="s">
        <v>12</v>
      </c>
      <c r="F362" t="s">
        <v>13</v>
      </c>
      <c r="G362" t="s">
        <v>47</v>
      </c>
      <c r="H362" t="s">
        <v>15</v>
      </c>
      <c r="I362" t="s">
        <v>48</v>
      </c>
      <c r="J362" t="s">
        <v>23</v>
      </c>
      <c r="K362" t="s">
        <v>24</v>
      </c>
      <c r="L362">
        <v>23</v>
      </c>
      <c r="M362" s="3" t="str">
        <f t="shared" si="17"/>
        <v/>
      </c>
      <c r="N362" s="3"/>
      <c r="O362" s="3"/>
      <c r="P362" s="3"/>
      <c r="Q362" s="3"/>
      <c r="R362" s="4"/>
      <c r="S362" s="5"/>
      <c r="U362" s="3"/>
    </row>
    <row r="363" spans="1:21" x14ac:dyDescent="0.25">
      <c r="A363" t="str">
        <f t="shared" si="16"/>
        <v>NZ40-BDG-2-RESBDG</v>
      </c>
      <c r="B363" t="str">
        <f t="shared" si="18"/>
        <v>RESBDGSDENewSHHEP___STDNGA_23</v>
      </c>
      <c r="C363" t="s">
        <v>10</v>
      </c>
      <c r="D363" t="s">
        <v>11</v>
      </c>
      <c r="E363" t="s">
        <v>12</v>
      </c>
      <c r="F363" t="s">
        <v>20</v>
      </c>
      <c r="G363" t="s">
        <v>14</v>
      </c>
      <c r="H363" t="s">
        <v>50</v>
      </c>
      <c r="I363" t="s">
        <v>15</v>
      </c>
      <c r="J363" t="s">
        <v>16</v>
      </c>
      <c r="K363" t="s">
        <v>29</v>
      </c>
      <c r="L363">
        <v>23</v>
      </c>
      <c r="M363" s="3">
        <f t="shared" si="17"/>
        <v>0</v>
      </c>
      <c r="N363" s="3"/>
      <c r="O363" s="3"/>
      <c r="P363" s="3"/>
      <c r="Q363" s="3"/>
      <c r="R363" s="4"/>
      <c r="S363" s="5"/>
      <c r="U363" s="3"/>
    </row>
    <row r="364" spans="1:21" x14ac:dyDescent="0.25">
      <c r="A364" t="str">
        <f t="shared" si="16"/>
        <v>NZ40-BDG-2-RESBDG</v>
      </c>
      <c r="B364" t="str">
        <f t="shared" si="18"/>
        <v>RESBDGSATNewSHHEP___HIGGEO_23</v>
      </c>
      <c r="C364" t="s">
        <v>10</v>
      </c>
      <c r="D364" t="s">
        <v>11</v>
      </c>
      <c r="E364" t="s">
        <v>19</v>
      </c>
      <c r="F364" t="s">
        <v>20</v>
      </c>
      <c r="G364" t="s">
        <v>14</v>
      </c>
      <c r="H364" t="s">
        <v>50</v>
      </c>
      <c r="I364" t="s">
        <v>15</v>
      </c>
      <c r="J364" t="s">
        <v>18</v>
      </c>
      <c r="K364" t="s">
        <v>70</v>
      </c>
      <c r="L364">
        <v>23</v>
      </c>
      <c r="M364" s="3">
        <f t="shared" si="17"/>
        <v>0</v>
      </c>
      <c r="N364" s="3"/>
      <c r="O364" s="3"/>
      <c r="P364" s="3"/>
      <c r="Q364" s="3"/>
      <c r="R364" s="4"/>
      <c r="S364" s="5"/>
      <c r="U364" s="3"/>
    </row>
    <row r="365" spans="1:21" x14ac:dyDescent="0.25">
      <c r="A365" t="str">
        <f t="shared" si="16"/>
        <v>NZ40-BDG-2-RESBDG</v>
      </c>
      <c r="B365" t="str">
        <f t="shared" si="18"/>
        <v>RESBDGSATOldCDY______ESRELC_23</v>
      </c>
      <c r="C365" t="s">
        <v>10</v>
      </c>
      <c r="D365" t="s">
        <v>11</v>
      </c>
      <c r="E365" t="s">
        <v>19</v>
      </c>
      <c r="F365" t="s">
        <v>13</v>
      </c>
      <c r="G365" t="s">
        <v>30</v>
      </c>
      <c r="H365" t="s">
        <v>15</v>
      </c>
      <c r="I365" t="s">
        <v>15</v>
      </c>
      <c r="J365" t="s">
        <v>23</v>
      </c>
      <c r="K365" t="s">
        <v>24</v>
      </c>
      <c r="L365">
        <v>23</v>
      </c>
      <c r="M365" s="3" t="str">
        <f t="shared" si="17"/>
        <v/>
      </c>
      <c r="N365" s="3"/>
      <c r="O365" s="3"/>
      <c r="P365" s="3"/>
      <c r="Q365" s="3"/>
      <c r="R365" s="4"/>
      <c r="S365" s="5"/>
      <c r="U365" s="3"/>
    </row>
    <row r="366" spans="1:21" x14ac:dyDescent="0.25">
      <c r="A366" t="str">
        <f t="shared" si="16"/>
        <v>NZ40-BDG-2-RESBDG</v>
      </c>
      <c r="B366" t="str">
        <f t="shared" si="18"/>
        <v>RESBDGSATOldSHPLT1000WSTDELC_23</v>
      </c>
      <c r="C366" t="s">
        <v>10</v>
      </c>
      <c r="D366" t="s">
        <v>11</v>
      </c>
      <c r="E366" t="s">
        <v>19</v>
      </c>
      <c r="F366" t="s">
        <v>13</v>
      </c>
      <c r="G366" t="s">
        <v>14</v>
      </c>
      <c r="H366" t="s">
        <v>40</v>
      </c>
      <c r="I366" t="s">
        <v>51</v>
      </c>
      <c r="J366" t="s">
        <v>16</v>
      </c>
      <c r="K366" t="s">
        <v>24</v>
      </c>
      <c r="L366">
        <v>23</v>
      </c>
      <c r="M366" s="3" t="str">
        <f t="shared" si="17"/>
        <v/>
      </c>
      <c r="N366" s="3"/>
      <c r="O366" s="3"/>
      <c r="P366" s="3"/>
      <c r="Q366" s="3"/>
      <c r="R366" s="4"/>
      <c r="S366" s="5"/>
      <c r="U366" s="3"/>
    </row>
    <row r="367" spans="1:21" x14ac:dyDescent="0.25">
      <c r="A367" t="str">
        <f t="shared" si="16"/>
        <v>NZ40-BDG-2-RESBDG</v>
      </c>
      <c r="B367" t="str">
        <f t="shared" si="18"/>
        <v>RESBDGAPANewREF___FRTHIGELC_23</v>
      </c>
      <c r="C367" t="s">
        <v>10</v>
      </c>
      <c r="D367" t="s">
        <v>11</v>
      </c>
      <c r="E367" t="s">
        <v>17</v>
      </c>
      <c r="F367" t="s">
        <v>20</v>
      </c>
      <c r="G367" t="s">
        <v>47</v>
      </c>
      <c r="H367" t="s">
        <v>15</v>
      </c>
      <c r="I367" t="s">
        <v>48</v>
      </c>
      <c r="J367" t="s">
        <v>18</v>
      </c>
      <c r="K367" t="s">
        <v>24</v>
      </c>
      <c r="L367">
        <v>23</v>
      </c>
      <c r="M367" s="3" t="str">
        <f t="shared" si="17"/>
        <v/>
      </c>
      <c r="N367" s="3"/>
      <c r="O367" s="3"/>
      <c r="P367" s="3"/>
      <c r="Q367" s="3"/>
      <c r="R367" s="4"/>
      <c r="S367" s="5"/>
      <c r="U367" s="3"/>
    </row>
    <row r="368" spans="1:21" x14ac:dyDescent="0.25">
      <c r="A368" t="str">
        <f t="shared" si="16"/>
        <v>NZ40-BDG-2-RESBDG</v>
      </c>
      <c r="B368" t="str">
        <f t="shared" si="18"/>
        <v>RESBDGSDENewCWA___TPESRELC_23</v>
      </c>
      <c r="C368" t="s">
        <v>10</v>
      </c>
      <c r="D368" t="s">
        <v>11</v>
      </c>
      <c r="E368" t="s">
        <v>12</v>
      </c>
      <c r="F368" t="s">
        <v>20</v>
      </c>
      <c r="G368" t="s">
        <v>21</v>
      </c>
      <c r="H368" t="s">
        <v>15</v>
      </c>
      <c r="I368" t="s">
        <v>66</v>
      </c>
      <c r="J368" t="s">
        <v>23</v>
      </c>
      <c r="K368" t="s">
        <v>24</v>
      </c>
      <c r="L368">
        <v>23</v>
      </c>
      <c r="M368" s="3" t="str">
        <f t="shared" si="17"/>
        <v/>
      </c>
      <c r="N368" s="3"/>
      <c r="O368" s="3"/>
      <c r="P368" s="3"/>
      <c r="Q368" s="3"/>
      <c r="R368" s="4"/>
      <c r="S368" s="5"/>
      <c r="U368" s="3"/>
    </row>
    <row r="369" spans="1:21" x14ac:dyDescent="0.25">
      <c r="A369" t="str">
        <f t="shared" si="16"/>
        <v>NZ40-BDG-2-RESBDG</v>
      </c>
      <c r="B369" t="str">
        <f t="shared" si="18"/>
        <v>RESBDGAPAOldDWA______HIGELC_23</v>
      </c>
      <c r="C369" t="s">
        <v>10</v>
      </c>
      <c r="D369" t="s">
        <v>11</v>
      </c>
      <c r="E369" t="s">
        <v>17</v>
      </c>
      <c r="F369" t="s">
        <v>13</v>
      </c>
      <c r="G369" t="s">
        <v>31</v>
      </c>
      <c r="H369" t="s">
        <v>15</v>
      </c>
      <c r="I369" t="s">
        <v>15</v>
      </c>
      <c r="J369" t="s">
        <v>18</v>
      </c>
      <c r="K369" t="s">
        <v>24</v>
      </c>
      <c r="L369">
        <v>23</v>
      </c>
      <c r="M369" s="3" t="str">
        <f t="shared" si="17"/>
        <v/>
      </c>
      <c r="N369" s="3"/>
      <c r="O369" s="3"/>
      <c r="P369" s="3"/>
      <c r="Q369" s="3"/>
      <c r="R369" s="4"/>
      <c r="S369" s="5"/>
      <c r="U369" s="3"/>
    </row>
    <row r="370" spans="1:21" x14ac:dyDescent="0.25">
      <c r="A370" t="str">
        <f t="shared" si="16"/>
        <v>NZ40-BDG-2-RESBDG</v>
      </c>
      <c r="B370" t="str">
        <f t="shared" si="18"/>
        <v>RESBDGSATOldSHFUR___ESRPRO_23</v>
      </c>
      <c r="C370" t="s">
        <v>10</v>
      </c>
      <c r="D370" t="s">
        <v>11</v>
      </c>
      <c r="E370" t="s">
        <v>19</v>
      </c>
      <c r="F370" t="s">
        <v>13</v>
      </c>
      <c r="G370" t="s">
        <v>14</v>
      </c>
      <c r="H370" t="s">
        <v>34</v>
      </c>
      <c r="I370" t="s">
        <v>15</v>
      </c>
      <c r="J370" t="s">
        <v>23</v>
      </c>
      <c r="K370" t="s">
        <v>43</v>
      </c>
      <c r="L370">
        <v>23</v>
      </c>
      <c r="M370" s="3">
        <f t="shared" si="17"/>
        <v>0</v>
      </c>
      <c r="N370" s="3"/>
      <c r="O370" s="3"/>
      <c r="P370" s="3"/>
      <c r="Q370" s="3"/>
      <c r="R370" s="4"/>
      <c r="S370" s="5"/>
      <c r="U370" s="3"/>
    </row>
    <row r="371" spans="1:21" x14ac:dyDescent="0.25">
      <c r="A371" t="str">
        <f t="shared" si="16"/>
        <v>NZ40-BDG-2-RESBDG</v>
      </c>
      <c r="B371" t="str">
        <f t="shared" si="18"/>
        <v>RESBDGSDEOldLILED___ESRELC_23</v>
      </c>
      <c r="C371" t="s">
        <v>10</v>
      </c>
      <c r="D371" t="s">
        <v>11</v>
      </c>
      <c r="E371" t="s">
        <v>12</v>
      </c>
      <c r="F371" t="s">
        <v>13</v>
      </c>
      <c r="G371" t="s">
        <v>25</v>
      </c>
      <c r="H371" t="s">
        <v>55</v>
      </c>
      <c r="I371" t="s">
        <v>15</v>
      </c>
      <c r="J371" t="s">
        <v>23</v>
      </c>
      <c r="K371" t="s">
        <v>24</v>
      </c>
      <c r="L371">
        <v>23</v>
      </c>
      <c r="M371" s="3" t="str">
        <f t="shared" si="17"/>
        <v/>
      </c>
      <c r="N371" s="3"/>
      <c r="O371" s="3"/>
      <c r="P371" s="3"/>
      <c r="Q371" s="3"/>
      <c r="R371" s="4"/>
      <c r="S371" s="5"/>
      <c r="U371" s="3"/>
    </row>
    <row r="372" spans="1:21" x14ac:dyDescent="0.25">
      <c r="A372" t="str">
        <f t="shared" si="16"/>
        <v>NZ40-BDG-2-RESBDG</v>
      </c>
      <c r="B372" t="str">
        <f t="shared" si="18"/>
        <v>RESBDGSATOldWHWTK___HIGELC_23</v>
      </c>
      <c r="C372" t="s">
        <v>10</v>
      </c>
      <c r="D372" t="s">
        <v>11</v>
      </c>
      <c r="E372" t="s">
        <v>19</v>
      </c>
      <c r="F372" t="s">
        <v>13</v>
      </c>
      <c r="G372" t="s">
        <v>35</v>
      </c>
      <c r="H372" t="s">
        <v>36</v>
      </c>
      <c r="I372" t="s">
        <v>15</v>
      </c>
      <c r="J372" t="s">
        <v>18</v>
      </c>
      <c r="K372" t="s">
        <v>24</v>
      </c>
      <c r="L372">
        <v>23</v>
      </c>
      <c r="M372" s="3" t="str">
        <f t="shared" si="17"/>
        <v/>
      </c>
      <c r="N372" s="3"/>
      <c r="O372" s="3"/>
      <c r="P372" s="3"/>
      <c r="Q372" s="3"/>
      <c r="R372" s="4"/>
      <c r="S372" s="5"/>
      <c r="U372" s="3"/>
    </row>
    <row r="373" spans="1:21" x14ac:dyDescent="0.25">
      <c r="A373" t="str">
        <f t="shared" si="16"/>
        <v>NZ40-BDG-2-RESBDG</v>
      </c>
      <c r="B373" t="str">
        <f t="shared" si="18"/>
        <v>RESBDGSDENewSCCE___ESRELC_23</v>
      </c>
      <c r="C373" t="s">
        <v>10</v>
      </c>
      <c r="D373" t="s">
        <v>11</v>
      </c>
      <c r="E373" t="s">
        <v>12</v>
      </c>
      <c r="F373" t="s">
        <v>20</v>
      </c>
      <c r="G373" t="s">
        <v>37</v>
      </c>
      <c r="H373" t="s">
        <v>59</v>
      </c>
      <c r="I373" t="s">
        <v>15</v>
      </c>
      <c r="J373" t="s">
        <v>23</v>
      </c>
      <c r="K373" t="s">
        <v>24</v>
      </c>
      <c r="L373">
        <v>23</v>
      </c>
      <c r="M373" s="3" t="str">
        <f t="shared" si="17"/>
        <v/>
      </c>
      <c r="N373" s="3"/>
      <c r="O373" s="3"/>
      <c r="P373" s="3"/>
      <c r="Q373" s="3"/>
      <c r="R373" s="4"/>
      <c r="S373" s="5"/>
      <c r="U373" s="3"/>
    </row>
    <row r="374" spans="1:21" x14ac:dyDescent="0.25">
      <c r="A374" t="str">
        <f t="shared" si="16"/>
        <v>NZ40-BDG-2-RESBDG</v>
      </c>
      <c r="B374" t="str">
        <f t="shared" si="18"/>
        <v>RESBDGAPANewSCCE___ESRELC_23</v>
      </c>
      <c r="C374" t="s">
        <v>10</v>
      </c>
      <c r="D374" t="s">
        <v>11</v>
      </c>
      <c r="E374" t="s">
        <v>17</v>
      </c>
      <c r="F374" t="s">
        <v>20</v>
      </c>
      <c r="G374" t="s">
        <v>37</v>
      </c>
      <c r="H374" t="s">
        <v>59</v>
      </c>
      <c r="I374" t="s">
        <v>15</v>
      </c>
      <c r="J374" t="s">
        <v>23</v>
      </c>
      <c r="K374" t="s">
        <v>24</v>
      </c>
      <c r="L374">
        <v>23</v>
      </c>
      <c r="M374" s="3" t="str">
        <f t="shared" si="17"/>
        <v/>
      </c>
      <c r="N374" s="3"/>
      <c r="O374" s="3"/>
      <c r="P374" s="3"/>
      <c r="Q374" s="3"/>
      <c r="R374" s="4"/>
      <c r="S374" s="5"/>
      <c r="U374" s="3"/>
    </row>
    <row r="375" spans="1:21" x14ac:dyDescent="0.25">
      <c r="A375" t="str">
        <f t="shared" si="16"/>
        <v>NZ40-BDG-2-RESBDG</v>
      </c>
      <c r="B375" t="str">
        <f t="shared" si="18"/>
        <v>RESBDGSDENewSHFUR___HIGLFO_23</v>
      </c>
      <c r="C375" t="s">
        <v>10</v>
      </c>
      <c r="D375" t="s">
        <v>11</v>
      </c>
      <c r="E375" t="s">
        <v>12</v>
      </c>
      <c r="F375" t="s">
        <v>20</v>
      </c>
      <c r="G375" t="s">
        <v>14</v>
      </c>
      <c r="H375" t="s">
        <v>34</v>
      </c>
      <c r="I375" t="s">
        <v>15</v>
      </c>
      <c r="J375" t="s">
        <v>18</v>
      </c>
      <c r="K375" t="s">
        <v>46</v>
      </c>
      <c r="L375">
        <v>23</v>
      </c>
      <c r="M375" s="3">
        <f t="shared" si="17"/>
        <v>0</v>
      </c>
      <c r="N375" s="3"/>
      <c r="O375" s="3"/>
      <c r="P375" s="3"/>
      <c r="Q375" s="3"/>
      <c r="R375" s="4"/>
      <c r="S375" s="5"/>
      <c r="U375" s="3"/>
    </row>
    <row r="376" spans="1:21" x14ac:dyDescent="0.25">
      <c r="A376" t="str">
        <f t="shared" si="16"/>
        <v>NZ40-BDG-2-RESBDG</v>
      </c>
      <c r="B376" t="str">
        <f t="shared" si="18"/>
        <v>RESBDGSDENewCWA___FRESRELC_23</v>
      </c>
      <c r="C376" t="s">
        <v>10</v>
      </c>
      <c r="D376" t="s">
        <v>11</v>
      </c>
      <c r="E376" t="s">
        <v>12</v>
      </c>
      <c r="F376" t="s">
        <v>20</v>
      </c>
      <c r="G376" t="s">
        <v>21</v>
      </c>
      <c r="H376" t="s">
        <v>15</v>
      </c>
      <c r="I376" t="s">
        <v>68</v>
      </c>
      <c r="J376" t="s">
        <v>23</v>
      </c>
      <c r="K376" t="s">
        <v>24</v>
      </c>
      <c r="L376">
        <v>23</v>
      </c>
      <c r="M376" s="3" t="str">
        <f t="shared" si="17"/>
        <v/>
      </c>
      <c r="N376" s="3"/>
      <c r="O376" s="3"/>
      <c r="P376" s="3"/>
      <c r="Q376" s="3"/>
      <c r="R376" s="4"/>
      <c r="S376" s="5"/>
      <c r="U376" s="3"/>
    </row>
    <row r="377" spans="1:21" x14ac:dyDescent="0.25">
      <c r="A377" t="str">
        <f t="shared" si="16"/>
        <v>NZ40-BDG-2-RESBDG</v>
      </c>
      <c r="B377" t="str">
        <f t="shared" si="18"/>
        <v>RESBDGSDENewSCCE___STDELC_23</v>
      </c>
      <c r="C377" t="s">
        <v>10</v>
      </c>
      <c r="D377" t="s">
        <v>11</v>
      </c>
      <c r="E377" t="s">
        <v>12</v>
      </c>
      <c r="F377" t="s">
        <v>20</v>
      </c>
      <c r="G377" t="s">
        <v>37</v>
      </c>
      <c r="H377" t="s">
        <v>59</v>
      </c>
      <c r="I377" t="s">
        <v>15</v>
      </c>
      <c r="J377" t="s">
        <v>16</v>
      </c>
      <c r="K377" t="s">
        <v>24</v>
      </c>
      <c r="L377">
        <v>23</v>
      </c>
      <c r="M377" s="3" t="str">
        <f t="shared" si="17"/>
        <v/>
      </c>
      <c r="N377" s="3"/>
      <c r="O377" s="3"/>
      <c r="P377" s="3"/>
      <c r="Q377" s="3"/>
      <c r="R377" s="4"/>
      <c r="S377" s="5"/>
      <c r="U377" s="3"/>
    </row>
    <row r="378" spans="1:21" x14ac:dyDescent="0.25">
      <c r="A378" t="str">
        <f t="shared" si="16"/>
        <v>NZ40-BDG-2-RESBDG</v>
      </c>
      <c r="B378" t="str">
        <f t="shared" si="18"/>
        <v>RESBDGSDENewCWA___FRSTDELC_23</v>
      </c>
      <c r="C378" t="s">
        <v>10</v>
      </c>
      <c r="D378" t="s">
        <v>11</v>
      </c>
      <c r="E378" t="s">
        <v>12</v>
      </c>
      <c r="F378" t="s">
        <v>20</v>
      </c>
      <c r="G378" t="s">
        <v>21</v>
      </c>
      <c r="H378" t="s">
        <v>15</v>
      </c>
      <c r="I378" t="s">
        <v>68</v>
      </c>
      <c r="J378" t="s">
        <v>16</v>
      </c>
      <c r="K378" t="s">
        <v>24</v>
      </c>
      <c r="L378">
        <v>23</v>
      </c>
      <c r="M378" s="3" t="str">
        <f t="shared" si="17"/>
        <v/>
      </c>
      <c r="N378" s="3"/>
      <c r="O378" s="3"/>
      <c r="P378" s="3"/>
      <c r="Q378" s="3"/>
      <c r="R378" s="4"/>
      <c r="S378" s="5"/>
      <c r="U378" s="3"/>
    </row>
    <row r="379" spans="1:21" x14ac:dyDescent="0.25">
      <c r="A379" t="str">
        <f t="shared" si="16"/>
        <v>NZ40-BDG-2-RESBDG</v>
      </c>
      <c r="B379" t="str">
        <f t="shared" si="18"/>
        <v>RESBDGSDENewWHSTHBCKSTDELC_23</v>
      </c>
      <c r="C379" t="s">
        <v>10</v>
      </c>
      <c r="D379" t="s">
        <v>11</v>
      </c>
      <c r="E379" t="s">
        <v>12</v>
      </c>
      <c r="F379" t="s">
        <v>20</v>
      </c>
      <c r="G379" t="s">
        <v>35</v>
      </c>
      <c r="H379" t="s">
        <v>57</v>
      </c>
      <c r="I379" t="s">
        <v>58</v>
      </c>
      <c r="J379" t="s">
        <v>16</v>
      </c>
      <c r="K379" t="s">
        <v>24</v>
      </c>
      <c r="L379">
        <v>23</v>
      </c>
      <c r="M379" s="3" t="str">
        <f t="shared" si="17"/>
        <v/>
      </c>
      <c r="N379" s="3"/>
      <c r="O379" s="3"/>
      <c r="P379" s="3"/>
      <c r="Q379" s="3"/>
      <c r="R379" s="4"/>
      <c r="S379" s="5"/>
      <c r="U379" s="3"/>
    </row>
    <row r="380" spans="1:21" x14ac:dyDescent="0.25">
      <c r="A380" t="str">
        <f t="shared" si="16"/>
        <v>NZ40-BDG-2-RESBDG</v>
      </c>
      <c r="B380" t="str">
        <f t="shared" si="18"/>
        <v>RESBDGAPANewSCCE___STDELC_23</v>
      </c>
      <c r="C380" t="s">
        <v>10</v>
      </c>
      <c r="D380" t="s">
        <v>11</v>
      </c>
      <c r="E380" t="s">
        <v>17</v>
      </c>
      <c r="F380" t="s">
        <v>20</v>
      </c>
      <c r="G380" t="s">
        <v>37</v>
      </c>
      <c r="H380" t="s">
        <v>59</v>
      </c>
      <c r="I380" t="s">
        <v>15</v>
      </c>
      <c r="J380" t="s">
        <v>16</v>
      </c>
      <c r="K380" t="s">
        <v>24</v>
      </c>
      <c r="L380">
        <v>23</v>
      </c>
      <c r="M380" s="3" t="str">
        <f t="shared" si="17"/>
        <v/>
      </c>
      <c r="N380" s="3"/>
      <c r="O380" s="3"/>
      <c r="P380" s="3"/>
      <c r="Q380" s="3"/>
      <c r="R380" s="4"/>
      <c r="S380" s="5"/>
      <c r="U380" s="3"/>
    </row>
    <row r="381" spans="1:21" x14ac:dyDescent="0.25">
      <c r="A381" t="str">
        <f t="shared" si="16"/>
        <v>NZ40-BDG-2-RESBDG</v>
      </c>
      <c r="B381" t="str">
        <f t="shared" si="18"/>
        <v>RESBDGSDEOldSCWD___ESRELC_23</v>
      </c>
      <c r="C381" t="s">
        <v>10</v>
      </c>
      <c r="D381" t="s">
        <v>11</v>
      </c>
      <c r="E381" t="s">
        <v>12</v>
      </c>
      <c r="F381" t="s">
        <v>13</v>
      </c>
      <c r="G381" t="s">
        <v>37</v>
      </c>
      <c r="H381" t="s">
        <v>38</v>
      </c>
      <c r="I381" t="s">
        <v>15</v>
      </c>
      <c r="J381" t="s">
        <v>23</v>
      </c>
      <c r="K381" t="s">
        <v>24</v>
      </c>
      <c r="L381">
        <v>23</v>
      </c>
      <c r="M381" s="3" t="str">
        <f t="shared" si="17"/>
        <v/>
      </c>
      <c r="N381" s="3"/>
      <c r="O381" s="3"/>
      <c r="P381" s="3"/>
      <c r="Q381" s="3"/>
      <c r="R381" s="4"/>
      <c r="S381" s="5"/>
      <c r="U381" s="3"/>
    </row>
    <row r="382" spans="1:21" x14ac:dyDescent="0.25">
      <c r="A382" t="str">
        <f t="shared" si="16"/>
        <v>NZ40-BDG-2-RESBDG</v>
      </c>
      <c r="B382" t="str">
        <f t="shared" si="18"/>
        <v>RESBDGSDEOldREF___FRTHIGELC_23</v>
      </c>
      <c r="C382" t="s">
        <v>10</v>
      </c>
      <c r="D382" t="s">
        <v>11</v>
      </c>
      <c r="E382" t="s">
        <v>12</v>
      </c>
      <c r="F382" t="s">
        <v>13</v>
      </c>
      <c r="G382" t="s">
        <v>47</v>
      </c>
      <c r="H382" t="s">
        <v>15</v>
      </c>
      <c r="I382" t="s">
        <v>48</v>
      </c>
      <c r="J382" t="s">
        <v>18</v>
      </c>
      <c r="K382" t="s">
        <v>24</v>
      </c>
      <c r="L382">
        <v>23</v>
      </c>
      <c r="M382" s="3" t="str">
        <f t="shared" si="17"/>
        <v/>
      </c>
      <c r="N382" s="3"/>
      <c r="O382" s="3"/>
      <c r="P382" s="3"/>
      <c r="Q382" s="3"/>
      <c r="R382" s="4"/>
      <c r="S382" s="5"/>
      <c r="U382" s="3"/>
    </row>
    <row r="383" spans="1:21" x14ac:dyDescent="0.25">
      <c r="A383" t="str">
        <f t="shared" si="16"/>
        <v>NZ40-BDG-2-RESBDG</v>
      </c>
      <c r="B383" t="str">
        <f t="shared" si="18"/>
        <v>RESBDGAPAOldFRZ___STGSTDELC_23</v>
      </c>
      <c r="C383" t="s">
        <v>10</v>
      </c>
      <c r="D383" t="s">
        <v>11</v>
      </c>
      <c r="E383" t="s">
        <v>17</v>
      </c>
      <c r="F383" t="s">
        <v>13</v>
      </c>
      <c r="G383" t="s">
        <v>32</v>
      </c>
      <c r="H383" t="s">
        <v>15</v>
      </c>
      <c r="I383" t="s">
        <v>60</v>
      </c>
      <c r="J383" t="s">
        <v>16</v>
      </c>
      <c r="K383" t="s">
        <v>24</v>
      </c>
      <c r="L383">
        <v>23</v>
      </c>
      <c r="M383" s="3" t="str">
        <f t="shared" si="17"/>
        <v/>
      </c>
      <c r="N383" s="3"/>
      <c r="O383" s="3"/>
      <c r="P383" s="3"/>
      <c r="Q383" s="3"/>
      <c r="R383" s="4"/>
      <c r="S383" s="5"/>
      <c r="U383" s="3"/>
    </row>
    <row r="384" spans="1:21" x14ac:dyDescent="0.25">
      <c r="A384" t="str">
        <f t="shared" si="16"/>
        <v>NZ40-BDG-2-RESBDG</v>
      </c>
      <c r="B384" t="str">
        <f t="shared" si="18"/>
        <v>RESBDGSDENewSCCE___HIGELC_23</v>
      </c>
      <c r="C384" t="s">
        <v>10</v>
      </c>
      <c r="D384" t="s">
        <v>11</v>
      </c>
      <c r="E384" t="s">
        <v>12</v>
      </c>
      <c r="F384" t="s">
        <v>20</v>
      </c>
      <c r="G384" t="s">
        <v>37</v>
      </c>
      <c r="H384" t="s">
        <v>59</v>
      </c>
      <c r="I384" t="s">
        <v>15</v>
      </c>
      <c r="J384" t="s">
        <v>18</v>
      </c>
      <c r="K384" t="s">
        <v>24</v>
      </c>
      <c r="L384">
        <v>23</v>
      </c>
      <c r="M384" s="3" t="str">
        <f t="shared" si="17"/>
        <v/>
      </c>
      <c r="N384" s="3"/>
      <c r="O384" s="3"/>
      <c r="P384" s="3"/>
      <c r="Q384" s="3"/>
      <c r="R384" s="4"/>
      <c r="S384" s="5"/>
      <c r="U384" s="3"/>
    </row>
    <row r="385" spans="1:21" x14ac:dyDescent="0.25">
      <c r="A385" t="str">
        <f t="shared" si="16"/>
        <v>NZ40-BDG-2-RESBDG</v>
      </c>
      <c r="B385" t="str">
        <f t="shared" si="18"/>
        <v>RESBDGSDEOldLIFLC___ESRELC_23</v>
      </c>
      <c r="C385" t="s">
        <v>10</v>
      </c>
      <c r="D385" t="s">
        <v>11</v>
      </c>
      <c r="E385" t="s">
        <v>12</v>
      </c>
      <c r="F385" t="s">
        <v>13</v>
      </c>
      <c r="G385" t="s">
        <v>25</v>
      </c>
      <c r="H385" t="s">
        <v>53</v>
      </c>
      <c r="I385" t="s">
        <v>15</v>
      </c>
      <c r="J385" t="s">
        <v>23</v>
      </c>
      <c r="K385" t="s">
        <v>24</v>
      </c>
      <c r="L385">
        <v>23</v>
      </c>
      <c r="M385" s="3" t="str">
        <f t="shared" si="17"/>
        <v/>
      </c>
      <c r="N385" s="3"/>
      <c r="O385" s="3"/>
      <c r="P385" s="3"/>
      <c r="Q385" s="3"/>
      <c r="R385" s="4"/>
      <c r="S385" s="5"/>
      <c r="U385" s="3"/>
    </row>
    <row r="386" spans="1:21" x14ac:dyDescent="0.25">
      <c r="A386" t="str">
        <f t="shared" si="16"/>
        <v>NZ40-BDG-2-RESBDG</v>
      </c>
      <c r="B386" t="str">
        <f t="shared" si="18"/>
        <v>RESBDGAPANewRAG______HIGNGA_23</v>
      </c>
      <c r="C386" t="s">
        <v>10</v>
      </c>
      <c r="D386" t="s">
        <v>11</v>
      </c>
      <c r="E386" t="s">
        <v>17</v>
      </c>
      <c r="F386" t="s">
        <v>20</v>
      </c>
      <c r="G386" t="s">
        <v>28</v>
      </c>
      <c r="H386" t="s">
        <v>15</v>
      </c>
      <c r="I386" t="s">
        <v>15</v>
      </c>
      <c r="J386" t="s">
        <v>18</v>
      </c>
      <c r="K386" t="s">
        <v>29</v>
      </c>
      <c r="L386">
        <v>23</v>
      </c>
      <c r="M386" s="3">
        <f t="shared" si="17"/>
        <v>0</v>
      </c>
      <c r="N386" s="3"/>
      <c r="O386" s="3"/>
      <c r="P386" s="3"/>
      <c r="Q386" s="3"/>
      <c r="R386" s="4"/>
      <c r="S386" s="5"/>
      <c r="U386" s="3"/>
    </row>
    <row r="387" spans="1:21" x14ac:dyDescent="0.25">
      <c r="A387" t="str">
        <f t="shared" ref="A387:A450" si="19">"NZ40-BDG-2-"&amp;LEFT(B387,6)</f>
        <v>NZ40-BDG-2-RESBDG</v>
      </c>
      <c r="B387" t="str">
        <f t="shared" si="18"/>
        <v>RESBDGSDEOldRAG______HIGNGA_23</v>
      </c>
      <c r="C387" t="s">
        <v>10</v>
      </c>
      <c r="D387" t="s">
        <v>11</v>
      </c>
      <c r="E387" t="s">
        <v>12</v>
      </c>
      <c r="F387" t="s">
        <v>13</v>
      </c>
      <c r="G387" t="s">
        <v>28</v>
      </c>
      <c r="H387" t="s">
        <v>15</v>
      </c>
      <c r="I387" t="s">
        <v>15</v>
      </c>
      <c r="J387" t="s">
        <v>18</v>
      </c>
      <c r="K387" t="s">
        <v>29</v>
      </c>
      <c r="L387">
        <v>23</v>
      </c>
      <c r="M387" s="3">
        <f t="shared" ref="M387:M450" si="20">IF(K387="ELC","",0)</f>
        <v>0</v>
      </c>
      <c r="N387" s="3"/>
      <c r="O387" s="3"/>
      <c r="P387" s="3"/>
      <c r="Q387" s="3"/>
      <c r="R387" s="4"/>
      <c r="S387" s="5"/>
      <c r="U387" s="3"/>
    </row>
    <row r="388" spans="1:21" x14ac:dyDescent="0.25">
      <c r="A388" t="str">
        <f t="shared" si="19"/>
        <v>NZ40-BDG-2-RESBDG</v>
      </c>
      <c r="B388" t="str">
        <f t="shared" si="18"/>
        <v>RESBDGSATOldSHPLT500WSTDELC_23</v>
      </c>
      <c r="C388" t="s">
        <v>10</v>
      </c>
      <c r="D388" t="s">
        <v>11</v>
      </c>
      <c r="E388" t="s">
        <v>19</v>
      </c>
      <c r="F388" t="s">
        <v>13</v>
      </c>
      <c r="G388" t="s">
        <v>14</v>
      </c>
      <c r="H388" t="s">
        <v>40</v>
      </c>
      <c r="I388" t="s">
        <v>56</v>
      </c>
      <c r="J388" t="s">
        <v>16</v>
      </c>
      <c r="K388" t="s">
        <v>24</v>
      </c>
      <c r="L388">
        <v>23</v>
      </c>
      <c r="M388" s="3" t="str">
        <f t="shared" si="20"/>
        <v/>
      </c>
      <c r="N388" s="3"/>
      <c r="O388" s="3"/>
      <c r="P388" s="3"/>
      <c r="Q388" s="3"/>
      <c r="R388" s="4"/>
      <c r="S388" s="5"/>
      <c r="U388" s="3"/>
    </row>
    <row r="389" spans="1:21" x14ac:dyDescent="0.25">
      <c r="A389" t="str">
        <f t="shared" si="19"/>
        <v>NZ40-BDG-2-RESBDG</v>
      </c>
      <c r="B389" t="str">
        <f t="shared" si="18"/>
        <v>RESBDGSDENewCWA___TPHIGELC_23</v>
      </c>
      <c r="C389" t="s">
        <v>10</v>
      </c>
      <c r="D389" t="s">
        <v>11</v>
      </c>
      <c r="E389" t="s">
        <v>12</v>
      </c>
      <c r="F389" t="s">
        <v>20</v>
      </c>
      <c r="G389" t="s">
        <v>21</v>
      </c>
      <c r="H389" t="s">
        <v>15</v>
      </c>
      <c r="I389" t="s">
        <v>66</v>
      </c>
      <c r="J389" t="s">
        <v>18</v>
      </c>
      <c r="K389" t="s">
        <v>24</v>
      </c>
      <c r="L389">
        <v>23</v>
      </c>
      <c r="M389" s="3" t="str">
        <f t="shared" si="20"/>
        <v/>
      </c>
      <c r="N389" s="3"/>
      <c r="O389" s="3"/>
      <c r="P389" s="3"/>
      <c r="Q389" s="3"/>
      <c r="R389" s="4"/>
      <c r="S389" s="5"/>
      <c r="U389" s="3"/>
    </row>
    <row r="390" spans="1:21" x14ac:dyDescent="0.25">
      <c r="A390" t="str">
        <f t="shared" si="19"/>
        <v>NZ40-BDG-2-RESBDG</v>
      </c>
      <c r="B390" t="str">
        <f t="shared" si="18"/>
        <v>RESBDGAPANewSCCE___HIGELC_23</v>
      </c>
      <c r="C390" t="s">
        <v>10</v>
      </c>
      <c r="D390" t="s">
        <v>11</v>
      </c>
      <c r="E390" t="s">
        <v>17</v>
      </c>
      <c r="F390" t="s">
        <v>20</v>
      </c>
      <c r="G390" t="s">
        <v>37</v>
      </c>
      <c r="H390" t="s">
        <v>59</v>
      </c>
      <c r="I390" t="s">
        <v>15</v>
      </c>
      <c r="J390" t="s">
        <v>18</v>
      </c>
      <c r="K390" t="s">
        <v>24</v>
      </c>
      <c r="L390">
        <v>23</v>
      </c>
      <c r="M390" s="3" t="str">
        <f t="shared" si="20"/>
        <v/>
      </c>
      <c r="N390" s="3"/>
      <c r="O390" s="3"/>
      <c r="P390" s="3"/>
      <c r="Q390" s="3"/>
      <c r="R390" s="4"/>
      <c r="S390" s="5"/>
      <c r="U390" s="3"/>
    </row>
    <row r="391" spans="1:21" x14ac:dyDescent="0.25">
      <c r="A391" t="str">
        <f t="shared" si="19"/>
        <v>NZ40-BDG-2-RESBDG</v>
      </c>
      <c r="B391" t="str">
        <f t="shared" si="18"/>
        <v>RESBDGAPAOldSCWD___HIGELC_23</v>
      </c>
      <c r="C391" t="s">
        <v>10</v>
      </c>
      <c r="D391" t="s">
        <v>11</v>
      </c>
      <c r="E391" t="s">
        <v>17</v>
      </c>
      <c r="F391" t="s">
        <v>13</v>
      </c>
      <c r="G391" t="s">
        <v>37</v>
      </c>
      <c r="H391" t="s">
        <v>38</v>
      </c>
      <c r="I391" t="s">
        <v>15</v>
      </c>
      <c r="J391" t="s">
        <v>18</v>
      </c>
      <c r="K391" t="s">
        <v>24</v>
      </c>
      <c r="L391">
        <v>23</v>
      </c>
      <c r="M391" s="3" t="str">
        <f t="shared" si="20"/>
        <v/>
      </c>
      <c r="N391" s="3"/>
      <c r="O391" s="3"/>
      <c r="P391" s="3"/>
      <c r="Q391" s="3"/>
      <c r="R391" s="4"/>
      <c r="S391" s="5"/>
      <c r="U391" s="3"/>
    </row>
    <row r="392" spans="1:21" x14ac:dyDescent="0.25">
      <c r="A392" t="str">
        <f t="shared" si="19"/>
        <v>NZ40-BDG-2-RESBDG</v>
      </c>
      <c r="B392" t="str">
        <f t="shared" si="18"/>
        <v>RESBDGAPANewSHHEP___HIGELC_23</v>
      </c>
      <c r="C392" t="s">
        <v>10</v>
      </c>
      <c r="D392" t="s">
        <v>11</v>
      </c>
      <c r="E392" t="s">
        <v>17</v>
      </c>
      <c r="F392" t="s">
        <v>20</v>
      </c>
      <c r="G392" t="s">
        <v>14</v>
      </c>
      <c r="H392" t="s">
        <v>50</v>
      </c>
      <c r="I392" t="s">
        <v>15</v>
      </c>
      <c r="J392" t="s">
        <v>18</v>
      </c>
      <c r="K392" t="s">
        <v>24</v>
      </c>
      <c r="L392">
        <v>23</v>
      </c>
      <c r="M392" s="3" t="str">
        <f t="shared" si="20"/>
        <v/>
      </c>
      <c r="N392" s="3"/>
      <c r="O392" s="3"/>
      <c r="P392" s="3"/>
      <c r="Q392" s="3"/>
      <c r="R392" s="4"/>
      <c r="S392" s="5"/>
      <c r="U392" s="3"/>
    </row>
    <row r="393" spans="1:21" x14ac:dyDescent="0.25">
      <c r="A393" t="str">
        <f t="shared" si="19"/>
        <v>NZ40-BDG-2-RESBDG</v>
      </c>
      <c r="B393" t="str">
        <f t="shared" si="18"/>
        <v>RESBDGAPAOldFRZ___STGESRELC_23</v>
      </c>
      <c r="C393" t="s">
        <v>10</v>
      </c>
      <c r="D393" t="s">
        <v>11</v>
      </c>
      <c r="E393" t="s">
        <v>17</v>
      </c>
      <c r="F393" t="s">
        <v>13</v>
      </c>
      <c r="G393" t="s">
        <v>32</v>
      </c>
      <c r="H393" t="s">
        <v>15</v>
      </c>
      <c r="I393" t="s">
        <v>60</v>
      </c>
      <c r="J393" t="s">
        <v>23</v>
      </c>
      <c r="K393" t="s">
        <v>24</v>
      </c>
      <c r="L393">
        <v>23</v>
      </c>
      <c r="M393" s="3" t="str">
        <f t="shared" si="20"/>
        <v/>
      </c>
      <c r="N393" s="3"/>
      <c r="O393" s="3"/>
      <c r="P393" s="3"/>
      <c r="Q393" s="3"/>
      <c r="R393" s="4"/>
      <c r="S393" s="5"/>
      <c r="U393" s="3"/>
    </row>
    <row r="394" spans="1:21" x14ac:dyDescent="0.25">
      <c r="A394" t="str">
        <f t="shared" si="19"/>
        <v>NZ40-BDG-2-RESBDG</v>
      </c>
      <c r="B394" t="str">
        <f t="shared" si="18"/>
        <v>RESBDGSDEOldLIINC60WSTDELC_23</v>
      </c>
      <c r="C394" t="s">
        <v>10</v>
      </c>
      <c r="D394" t="s">
        <v>11</v>
      </c>
      <c r="E394" t="s">
        <v>12</v>
      </c>
      <c r="F394" t="s">
        <v>13</v>
      </c>
      <c r="G394" t="s">
        <v>25</v>
      </c>
      <c r="H394" t="s">
        <v>61</v>
      </c>
      <c r="I394" t="s">
        <v>62</v>
      </c>
      <c r="J394" t="s">
        <v>16</v>
      </c>
      <c r="K394" t="s">
        <v>24</v>
      </c>
      <c r="L394">
        <v>23</v>
      </c>
      <c r="M394" s="3" t="str">
        <f t="shared" si="20"/>
        <v/>
      </c>
      <c r="N394" s="3"/>
      <c r="O394" s="3"/>
      <c r="P394" s="3"/>
      <c r="Q394" s="3"/>
      <c r="R394" s="4"/>
      <c r="S394" s="5"/>
      <c r="U394" s="3"/>
    </row>
    <row r="395" spans="1:21" x14ac:dyDescent="0.25">
      <c r="A395" t="str">
        <f t="shared" si="19"/>
        <v>NZ40-BDG-2-RESBDG</v>
      </c>
      <c r="B395" t="str">
        <f t="shared" si="18"/>
        <v>RESBDGSDENewCWA___FRHIGELC_23</v>
      </c>
      <c r="C395" t="s">
        <v>10</v>
      </c>
      <c r="D395" t="s">
        <v>11</v>
      </c>
      <c r="E395" t="s">
        <v>12</v>
      </c>
      <c r="F395" t="s">
        <v>20</v>
      </c>
      <c r="G395" t="s">
        <v>21</v>
      </c>
      <c r="H395" t="s">
        <v>15</v>
      </c>
      <c r="I395" t="s">
        <v>68</v>
      </c>
      <c r="J395" t="s">
        <v>18</v>
      </c>
      <c r="K395" t="s">
        <v>24</v>
      </c>
      <c r="L395">
        <v>23</v>
      </c>
      <c r="M395" s="3" t="str">
        <f t="shared" si="20"/>
        <v/>
      </c>
      <c r="N395" s="3"/>
      <c r="O395" s="3"/>
      <c r="P395" s="3"/>
      <c r="Q395" s="3"/>
      <c r="R395" s="4"/>
      <c r="S395" s="5"/>
      <c r="U395" s="3"/>
    </row>
    <row r="396" spans="1:21" x14ac:dyDescent="0.25">
      <c r="A396" t="str">
        <f t="shared" si="19"/>
        <v>NZ40-BDG-2-RESBDG</v>
      </c>
      <c r="B396" t="str">
        <f t="shared" si="18"/>
        <v>RESBDGSDENewSHFIR___STDPRO_23</v>
      </c>
      <c r="C396" t="s">
        <v>10</v>
      </c>
      <c r="D396" t="s">
        <v>11</v>
      </c>
      <c r="E396" t="s">
        <v>12</v>
      </c>
      <c r="F396" t="s">
        <v>20</v>
      </c>
      <c r="G396" t="s">
        <v>14</v>
      </c>
      <c r="H396" t="s">
        <v>65</v>
      </c>
      <c r="I396" t="s">
        <v>15</v>
      </c>
      <c r="J396" t="s">
        <v>16</v>
      </c>
      <c r="K396" t="s">
        <v>43</v>
      </c>
      <c r="L396">
        <v>23</v>
      </c>
      <c r="M396" s="3">
        <f t="shared" si="20"/>
        <v>0</v>
      </c>
      <c r="N396" s="3"/>
      <c r="O396" s="3"/>
      <c r="P396" s="3"/>
      <c r="Q396" s="3"/>
      <c r="R396" s="4"/>
      <c r="S396" s="5"/>
      <c r="U396" s="3"/>
    </row>
    <row r="397" spans="1:21" x14ac:dyDescent="0.25">
      <c r="A397" t="str">
        <f t="shared" si="19"/>
        <v>NZ40-BDG-2-RESBDG</v>
      </c>
      <c r="B397" t="str">
        <f t="shared" si="18"/>
        <v>RESBDGAPAOldFRZ___STGHIGELC_23</v>
      </c>
      <c r="C397" t="s">
        <v>10</v>
      </c>
      <c r="D397" t="s">
        <v>11</v>
      </c>
      <c r="E397" t="s">
        <v>17</v>
      </c>
      <c r="F397" t="s">
        <v>13</v>
      </c>
      <c r="G397" t="s">
        <v>32</v>
      </c>
      <c r="H397" t="s">
        <v>15</v>
      </c>
      <c r="I397" t="s">
        <v>60</v>
      </c>
      <c r="J397" t="s">
        <v>18</v>
      </c>
      <c r="K397" t="s">
        <v>24</v>
      </c>
      <c r="L397">
        <v>23</v>
      </c>
      <c r="M397" s="3" t="str">
        <f t="shared" si="20"/>
        <v/>
      </c>
      <c r="N397" s="3"/>
      <c r="O397" s="3"/>
      <c r="P397" s="3"/>
      <c r="Q397" s="3"/>
      <c r="R397" s="4"/>
      <c r="S397" s="5"/>
      <c r="U397" s="3"/>
    </row>
    <row r="398" spans="1:21" x14ac:dyDescent="0.25">
      <c r="A398" t="str">
        <f t="shared" si="19"/>
        <v>NZ40-BDG-2-RESBDG</v>
      </c>
      <c r="B398" t="str">
        <f t="shared" si="18"/>
        <v>RESBDGSDENewSHPST___STDBWP_23</v>
      </c>
      <c r="C398" t="s">
        <v>10</v>
      </c>
      <c r="D398" t="s">
        <v>11</v>
      </c>
      <c r="E398" t="s">
        <v>12</v>
      </c>
      <c r="F398" t="s">
        <v>20</v>
      </c>
      <c r="G398" t="s">
        <v>14</v>
      </c>
      <c r="H398" t="s">
        <v>67</v>
      </c>
      <c r="I398" t="s">
        <v>15</v>
      </c>
      <c r="J398" t="s">
        <v>16</v>
      </c>
      <c r="K398" t="s">
        <v>45</v>
      </c>
      <c r="L398">
        <v>23</v>
      </c>
      <c r="M398" s="3">
        <f t="shared" si="20"/>
        <v>0</v>
      </c>
      <c r="N398" s="3"/>
      <c r="O398" s="3"/>
      <c r="P398" s="3"/>
      <c r="Q398" s="3"/>
      <c r="R398" s="4"/>
      <c r="S398" s="5"/>
      <c r="U398" s="3"/>
    </row>
    <row r="399" spans="1:21" x14ac:dyDescent="0.25">
      <c r="A399" t="str">
        <f t="shared" si="19"/>
        <v>NZ40-BDG-2-RESBDG</v>
      </c>
      <c r="B399" t="str">
        <f t="shared" si="18"/>
        <v>RESBDGAPANewSHHEP___STDELC_23</v>
      </c>
      <c r="C399" t="s">
        <v>10</v>
      </c>
      <c r="D399" t="s">
        <v>11</v>
      </c>
      <c r="E399" t="s">
        <v>17</v>
      </c>
      <c r="F399" t="s">
        <v>20</v>
      </c>
      <c r="G399" t="s">
        <v>14</v>
      </c>
      <c r="H399" t="s">
        <v>50</v>
      </c>
      <c r="I399" t="s">
        <v>15</v>
      </c>
      <c r="J399" t="s">
        <v>16</v>
      </c>
      <c r="K399" t="s">
        <v>24</v>
      </c>
      <c r="L399">
        <v>23</v>
      </c>
      <c r="M399" s="3" t="str">
        <f t="shared" si="20"/>
        <v/>
      </c>
      <c r="N399" s="3"/>
      <c r="O399" s="3"/>
      <c r="P399" s="3"/>
      <c r="Q399" s="3"/>
      <c r="R399" s="4"/>
      <c r="S399" s="5"/>
      <c r="U399" s="3"/>
    </row>
    <row r="400" spans="1:21" x14ac:dyDescent="0.25">
      <c r="A400" t="str">
        <f t="shared" si="19"/>
        <v>NZ40-BDG-2-RESBDG</v>
      </c>
      <c r="B400" t="str">
        <f t="shared" si="18"/>
        <v>RESBDGAPANewCDY______ESRELC_23</v>
      </c>
      <c r="C400" t="s">
        <v>10</v>
      </c>
      <c r="D400" t="s">
        <v>11</v>
      </c>
      <c r="E400" t="s">
        <v>17</v>
      </c>
      <c r="F400" t="s">
        <v>20</v>
      </c>
      <c r="G400" t="s">
        <v>30</v>
      </c>
      <c r="H400" t="s">
        <v>15</v>
      </c>
      <c r="I400" t="s">
        <v>15</v>
      </c>
      <c r="J400" t="s">
        <v>23</v>
      </c>
      <c r="K400" t="s">
        <v>24</v>
      </c>
      <c r="L400">
        <v>23</v>
      </c>
      <c r="M400" s="3" t="str">
        <f t="shared" si="20"/>
        <v/>
      </c>
      <c r="N400" s="3"/>
      <c r="O400" s="3"/>
      <c r="P400" s="3"/>
      <c r="Q400" s="3"/>
      <c r="R400" s="4"/>
      <c r="S400" s="5"/>
      <c r="U400" s="3"/>
    </row>
    <row r="401" spans="1:21" x14ac:dyDescent="0.25">
      <c r="A401" t="str">
        <f t="shared" si="19"/>
        <v>NZ40-BDG-2-RESBDG</v>
      </c>
      <c r="B401" t="str">
        <f t="shared" si="18"/>
        <v>RESBDGAPANewWHWTK___HIGELC_23</v>
      </c>
      <c r="C401" t="s">
        <v>10</v>
      </c>
      <c r="D401" t="s">
        <v>11</v>
      </c>
      <c r="E401" t="s">
        <v>17</v>
      </c>
      <c r="F401" t="s">
        <v>20</v>
      </c>
      <c r="G401" t="s">
        <v>35</v>
      </c>
      <c r="H401" t="s">
        <v>36</v>
      </c>
      <c r="I401" t="s">
        <v>15</v>
      </c>
      <c r="J401" t="s">
        <v>18</v>
      </c>
      <c r="K401" t="s">
        <v>24</v>
      </c>
      <c r="L401">
        <v>23</v>
      </c>
      <c r="M401" s="3" t="str">
        <f t="shared" si="20"/>
        <v/>
      </c>
      <c r="N401" s="3"/>
      <c r="O401" s="3"/>
      <c r="P401" s="3"/>
      <c r="Q401" s="3"/>
      <c r="R401" s="4"/>
      <c r="S401" s="5"/>
      <c r="U401" s="3"/>
    </row>
    <row r="402" spans="1:21" x14ac:dyDescent="0.25">
      <c r="A402" t="str">
        <f t="shared" si="19"/>
        <v>NZ40-BDG-2-RESBDG</v>
      </c>
      <c r="B402" t="str">
        <f t="shared" si="18"/>
        <v>RESBDGAPAOldSHPLT1500WSTDELC_23</v>
      </c>
      <c r="C402" t="s">
        <v>10</v>
      </c>
      <c r="D402" t="s">
        <v>11</v>
      </c>
      <c r="E402" t="s">
        <v>17</v>
      </c>
      <c r="F402" t="s">
        <v>13</v>
      </c>
      <c r="G402" t="s">
        <v>14</v>
      </c>
      <c r="H402" t="s">
        <v>40</v>
      </c>
      <c r="I402" t="s">
        <v>41</v>
      </c>
      <c r="J402" t="s">
        <v>16</v>
      </c>
      <c r="K402" t="s">
        <v>24</v>
      </c>
      <c r="L402">
        <v>23</v>
      </c>
      <c r="M402" s="3" t="str">
        <f t="shared" si="20"/>
        <v/>
      </c>
      <c r="N402" s="3"/>
      <c r="O402" s="3"/>
      <c r="P402" s="3"/>
      <c r="Q402" s="3"/>
      <c r="R402" s="4"/>
      <c r="S402" s="5"/>
      <c r="U402" s="3"/>
    </row>
    <row r="403" spans="1:21" x14ac:dyDescent="0.25">
      <c r="A403" t="str">
        <f t="shared" si="19"/>
        <v>NZ40-BDG-2-RESBDG</v>
      </c>
      <c r="B403" t="str">
        <f t="shared" si="18"/>
        <v>RESBDGAPAOldWHWTK___STDELC_23</v>
      </c>
      <c r="C403" t="s">
        <v>10</v>
      </c>
      <c r="D403" t="s">
        <v>11</v>
      </c>
      <c r="E403" t="s">
        <v>17</v>
      </c>
      <c r="F403" t="s">
        <v>13</v>
      </c>
      <c r="G403" t="s">
        <v>35</v>
      </c>
      <c r="H403" t="s">
        <v>36</v>
      </c>
      <c r="I403" t="s">
        <v>15</v>
      </c>
      <c r="J403" t="s">
        <v>16</v>
      </c>
      <c r="K403" t="s">
        <v>24</v>
      </c>
      <c r="L403">
        <v>23</v>
      </c>
      <c r="M403" s="3" t="str">
        <f t="shared" si="20"/>
        <v/>
      </c>
      <c r="N403" s="3"/>
      <c r="O403" s="3"/>
      <c r="P403" s="3"/>
      <c r="Q403" s="3"/>
      <c r="R403" s="4"/>
      <c r="S403" s="5"/>
      <c r="U403" s="3"/>
    </row>
    <row r="404" spans="1:21" x14ac:dyDescent="0.25">
      <c r="A404" t="str">
        <f t="shared" si="19"/>
        <v>NZ40-BDG-2-RESBDG</v>
      </c>
      <c r="B404" t="str">
        <f t="shared" si="18"/>
        <v>RESBDGSDENewSHFIR___HIGPRO_23</v>
      </c>
      <c r="C404" t="s">
        <v>10</v>
      </c>
      <c r="D404" t="s">
        <v>11</v>
      </c>
      <c r="E404" t="s">
        <v>12</v>
      </c>
      <c r="F404" t="s">
        <v>20</v>
      </c>
      <c r="G404" t="s">
        <v>14</v>
      </c>
      <c r="H404" t="s">
        <v>65</v>
      </c>
      <c r="I404" t="s">
        <v>15</v>
      </c>
      <c r="J404" t="s">
        <v>18</v>
      </c>
      <c r="K404" t="s">
        <v>43</v>
      </c>
      <c r="L404">
        <v>23</v>
      </c>
      <c r="M404" s="3">
        <f t="shared" si="20"/>
        <v>0</v>
      </c>
      <c r="N404" s="3"/>
      <c r="O404" s="3"/>
      <c r="P404" s="3"/>
      <c r="Q404" s="3"/>
      <c r="R404" s="4"/>
      <c r="S404" s="5"/>
      <c r="U404" s="3"/>
    </row>
    <row r="405" spans="1:21" x14ac:dyDescent="0.25">
      <c r="A405" t="str">
        <f t="shared" si="19"/>
        <v>NZ40-BDG-2-RESBDG</v>
      </c>
      <c r="B405" t="str">
        <f t="shared" si="18"/>
        <v>RESBDGSDEOldCDY______ESRELC_23</v>
      </c>
      <c r="C405" t="s">
        <v>10</v>
      </c>
      <c r="D405" t="s">
        <v>11</v>
      </c>
      <c r="E405" t="s">
        <v>12</v>
      </c>
      <c r="F405" t="s">
        <v>13</v>
      </c>
      <c r="G405" t="s">
        <v>30</v>
      </c>
      <c r="H405" t="s">
        <v>15</v>
      </c>
      <c r="I405" t="s">
        <v>15</v>
      </c>
      <c r="J405" t="s">
        <v>23</v>
      </c>
      <c r="K405" t="s">
        <v>24</v>
      </c>
      <c r="L405">
        <v>23</v>
      </c>
      <c r="M405" s="3" t="str">
        <f t="shared" si="20"/>
        <v/>
      </c>
      <c r="N405" s="3"/>
      <c r="O405" s="3"/>
      <c r="P405" s="3"/>
      <c r="Q405" s="3"/>
      <c r="R405" s="4"/>
      <c r="S405" s="5"/>
      <c r="U405" s="3"/>
    </row>
    <row r="406" spans="1:21" x14ac:dyDescent="0.25">
      <c r="A406" t="str">
        <f t="shared" si="19"/>
        <v>NZ40-BDG-2-RESBDG</v>
      </c>
      <c r="B406" t="str">
        <f t="shared" si="18"/>
        <v>RESBDGSDENewSHPST___HIGBWP_23</v>
      </c>
      <c r="C406" t="s">
        <v>10</v>
      </c>
      <c r="D406" t="s">
        <v>11</v>
      </c>
      <c r="E406" t="s">
        <v>12</v>
      </c>
      <c r="F406" t="s">
        <v>20</v>
      </c>
      <c r="G406" t="s">
        <v>14</v>
      </c>
      <c r="H406" t="s">
        <v>67</v>
      </c>
      <c r="I406" t="s">
        <v>15</v>
      </c>
      <c r="J406" t="s">
        <v>18</v>
      </c>
      <c r="K406" t="s">
        <v>45</v>
      </c>
      <c r="L406">
        <v>23</v>
      </c>
      <c r="M406" s="3">
        <f t="shared" si="20"/>
        <v>0</v>
      </c>
      <c r="N406" s="3"/>
      <c r="O406" s="3"/>
      <c r="P406" s="3"/>
      <c r="Q406" s="3"/>
      <c r="R406" s="4"/>
      <c r="S406" s="5"/>
      <c r="U406" s="3"/>
    </row>
    <row r="407" spans="1:21" x14ac:dyDescent="0.25">
      <c r="A407" t="str">
        <f t="shared" si="19"/>
        <v>NZ40-BDG-2-RESBDG</v>
      </c>
      <c r="B407" t="str">
        <f t="shared" si="18"/>
        <v>RESBDGAPAOldSHFUR___ESRPRO_23</v>
      </c>
      <c r="C407" t="s">
        <v>10</v>
      </c>
      <c r="D407" t="s">
        <v>11</v>
      </c>
      <c r="E407" t="s">
        <v>17</v>
      </c>
      <c r="F407" t="s">
        <v>13</v>
      </c>
      <c r="G407" t="s">
        <v>14</v>
      </c>
      <c r="H407" t="s">
        <v>34</v>
      </c>
      <c r="I407" t="s">
        <v>15</v>
      </c>
      <c r="J407" t="s">
        <v>23</v>
      </c>
      <c r="K407" t="s">
        <v>43</v>
      </c>
      <c r="L407">
        <v>23</v>
      </c>
      <c r="M407" s="3">
        <f t="shared" si="20"/>
        <v>0</v>
      </c>
      <c r="N407" s="3"/>
      <c r="O407" s="3"/>
      <c r="P407" s="3"/>
      <c r="Q407" s="3"/>
      <c r="R407" s="4"/>
      <c r="S407" s="5"/>
      <c r="U407" s="3"/>
    </row>
    <row r="408" spans="1:21" x14ac:dyDescent="0.25">
      <c r="A408" t="str">
        <f t="shared" si="19"/>
        <v>NZ40-BDG-2-RESBDG</v>
      </c>
      <c r="B408" t="str">
        <f t="shared" si="18"/>
        <v>RESBDGAPAOldSHPLT1000WSTDELC_23</v>
      </c>
      <c r="C408" t="s">
        <v>10</v>
      </c>
      <c r="D408" t="s">
        <v>11</v>
      </c>
      <c r="E408" t="s">
        <v>17</v>
      </c>
      <c r="F408" t="s">
        <v>13</v>
      </c>
      <c r="G408" t="s">
        <v>14</v>
      </c>
      <c r="H408" t="s">
        <v>40</v>
      </c>
      <c r="I408" t="s">
        <v>51</v>
      </c>
      <c r="J408" t="s">
        <v>16</v>
      </c>
      <c r="K408" t="s">
        <v>24</v>
      </c>
      <c r="L408">
        <v>23</v>
      </c>
      <c r="M408" s="3" t="str">
        <f t="shared" si="20"/>
        <v/>
      </c>
      <c r="N408" s="3"/>
      <c r="O408" s="3"/>
      <c r="P408" s="3"/>
      <c r="Q408" s="3"/>
      <c r="R408" s="4"/>
      <c r="S408" s="5"/>
      <c r="U408" s="3"/>
    </row>
    <row r="409" spans="1:21" x14ac:dyDescent="0.25">
      <c r="A409" t="str">
        <f t="shared" si="19"/>
        <v>NZ40-BDG-2-RESBDG</v>
      </c>
      <c r="B409" t="str">
        <f t="shared" si="18"/>
        <v>RESBDGSDEOldLIHAL60WSTDELC_23</v>
      </c>
      <c r="C409" t="s">
        <v>10</v>
      </c>
      <c r="D409" t="s">
        <v>11</v>
      </c>
      <c r="E409" t="s">
        <v>12</v>
      </c>
      <c r="F409" t="s">
        <v>13</v>
      </c>
      <c r="G409" t="s">
        <v>25</v>
      </c>
      <c r="H409" t="s">
        <v>63</v>
      </c>
      <c r="I409" t="s">
        <v>62</v>
      </c>
      <c r="J409" t="s">
        <v>16</v>
      </c>
      <c r="K409" t="s">
        <v>24</v>
      </c>
      <c r="L409">
        <v>23</v>
      </c>
      <c r="M409" s="3" t="str">
        <f t="shared" si="20"/>
        <v/>
      </c>
      <c r="N409" s="3"/>
      <c r="O409" s="3"/>
      <c r="P409" s="3"/>
      <c r="Q409" s="3"/>
      <c r="R409" s="4"/>
      <c r="S409" s="5"/>
      <c r="U409" s="3"/>
    </row>
    <row r="410" spans="1:21" x14ac:dyDescent="0.25">
      <c r="A410" t="str">
        <f t="shared" si="19"/>
        <v>NZ40-BDG-2-RESBDG</v>
      </c>
      <c r="B410" t="str">
        <f t="shared" si="18"/>
        <v>RESBDGAPAOldREF___FRTESRELC_23</v>
      </c>
      <c r="C410" t="s">
        <v>10</v>
      </c>
      <c r="D410" t="s">
        <v>11</v>
      </c>
      <c r="E410" t="s">
        <v>17</v>
      </c>
      <c r="F410" t="s">
        <v>13</v>
      </c>
      <c r="G410" t="s">
        <v>47</v>
      </c>
      <c r="H410" t="s">
        <v>15</v>
      </c>
      <c r="I410" t="s">
        <v>48</v>
      </c>
      <c r="J410" t="s">
        <v>23</v>
      </c>
      <c r="K410" t="s">
        <v>24</v>
      </c>
      <c r="L410">
        <v>23</v>
      </c>
      <c r="M410" s="3" t="str">
        <f t="shared" si="20"/>
        <v/>
      </c>
      <c r="N410" s="3"/>
      <c r="O410" s="3"/>
      <c r="P410" s="3"/>
      <c r="Q410" s="3"/>
      <c r="R410" s="4"/>
      <c r="S410" s="5"/>
      <c r="U410" s="3"/>
    </row>
    <row r="411" spans="1:21" x14ac:dyDescent="0.25">
      <c r="A411" t="str">
        <f t="shared" si="19"/>
        <v>NZ40-BDG-2-RESBDG</v>
      </c>
      <c r="B411" t="str">
        <f t="shared" si="18"/>
        <v>RESBDGSATOldCDY______HIGELC_23</v>
      </c>
      <c r="C411" t="s">
        <v>10</v>
      </c>
      <c r="D411" t="s">
        <v>11</v>
      </c>
      <c r="E411" t="s">
        <v>19</v>
      </c>
      <c r="F411" t="s">
        <v>13</v>
      </c>
      <c r="G411" t="s">
        <v>30</v>
      </c>
      <c r="H411" t="s">
        <v>15</v>
      </c>
      <c r="I411" t="s">
        <v>15</v>
      </c>
      <c r="J411" t="s">
        <v>18</v>
      </c>
      <c r="K411" t="s">
        <v>24</v>
      </c>
      <c r="L411">
        <v>23</v>
      </c>
      <c r="M411" s="3" t="str">
        <f t="shared" si="20"/>
        <v/>
      </c>
      <c r="N411" s="3"/>
      <c r="O411" s="3"/>
      <c r="P411" s="3"/>
      <c r="Q411" s="3"/>
      <c r="R411" s="4"/>
      <c r="S411" s="5"/>
      <c r="U411" s="3"/>
    </row>
    <row r="412" spans="1:21" x14ac:dyDescent="0.25">
      <c r="A412" t="str">
        <f t="shared" si="19"/>
        <v>NZ40-BDG-2-RESBDG</v>
      </c>
      <c r="B412" t="str">
        <f t="shared" si="18"/>
        <v>RESBDGSATOldSHFUR___STDPRO_23</v>
      </c>
      <c r="C412" t="s">
        <v>10</v>
      </c>
      <c r="D412" t="s">
        <v>11</v>
      </c>
      <c r="E412" t="s">
        <v>19</v>
      </c>
      <c r="F412" t="s">
        <v>13</v>
      </c>
      <c r="G412" t="s">
        <v>14</v>
      </c>
      <c r="H412" t="s">
        <v>34</v>
      </c>
      <c r="I412" t="s">
        <v>15</v>
      </c>
      <c r="J412" t="s">
        <v>16</v>
      </c>
      <c r="K412" t="s">
        <v>43</v>
      </c>
      <c r="L412">
        <v>23</v>
      </c>
      <c r="M412" s="3">
        <f t="shared" si="20"/>
        <v>0</v>
      </c>
      <c r="N412" s="3"/>
      <c r="O412" s="3"/>
      <c r="P412" s="3"/>
      <c r="Q412" s="3"/>
      <c r="R412" s="4"/>
      <c r="S412" s="5"/>
      <c r="U412" s="3"/>
    </row>
    <row r="413" spans="1:21" x14ac:dyDescent="0.25">
      <c r="A413" t="str">
        <f t="shared" si="19"/>
        <v>NZ40-BDG-2-RESBDG</v>
      </c>
      <c r="B413" t="str">
        <f t="shared" si="18"/>
        <v>RESBDGSDEOldWHWTK___HIGELC_23</v>
      </c>
      <c r="C413" t="s">
        <v>10</v>
      </c>
      <c r="D413" t="s">
        <v>11</v>
      </c>
      <c r="E413" t="s">
        <v>12</v>
      </c>
      <c r="F413" t="s">
        <v>13</v>
      </c>
      <c r="G413" t="s">
        <v>35</v>
      </c>
      <c r="H413" t="s">
        <v>36</v>
      </c>
      <c r="I413" t="s">
        <v>15</v>
      </c>
      <c r="J413" t="s">
        <v>18</v>
      </c>
      <c r="K413" t="s">
        <v>24</v>
      </c>
      <c r="L413">
        <v>23</v>
      </c>
      <c r="M413" s="3" t="str">
        <f t="shared" si="20"/>
        <v/>
      </c>
      <c r="N413" s="3"/>
      <c r="O413" s="3"/>
      <c r="P413" s="3"/>
      <c r="Q413" s="3"/>
      <c r="R413" s="4"/>
      <c r="S413" s="5"/>
      <c r="U413" s="3"/>
    </row>
    <row r="414" spans="1:21" x14ac:dyDescent="0.25">
      <c r="A414" t="str">
        <f t="shared" si="19"/>
        <v>NZ40-BDG-2-RESBDG</v>
      </c>
      <c r="B414" t="str">
        <f t="shared" si="18"/>
        <v>RESBDGSATOldSHFUR___STDELC_23</v>
      </c>
      <c r="C414" t="s">
        <v>10</v>
      </c>
      <c r="D414" t="s">
        <v>11</v>
      </c>
      <c r="E414" t="s">
        <v>19</v>
      </c>
      <c r="F414" t="s">
        <v>13</v>
      </c>
      <c r="G414" t="s">
        <v>14</v>
      </c>
      <c r="H414" t="s">
        <v>34</v>
      </c>
      <c r="I414" t="s">
        <v>15</v>
      </c>
      <c r="J414" t="s">
        <v>16</v>
      </c>
      <c r="K414" t="s">
        <v>24</v>
      </c>
      <c r="L414">
        <v>23</v>
      </c>
      <c r="M414" s="3" t="str">
        <f t="shared" si="20"/>
        <v/>
      </c>
      <c r="N414" s="3"/>
      <c r="O414" s="3"/>
      <c r="P414" s="3"/>
      <c r="Q414" s="3"/>
      <c r="R414" s="4"/>
      <c r="S414" s="5"/>
      <c r="U414" s="3"/>
    </row>
    <row r="415" spans="1:21" x14ac:dyDescent="0.25">
      <c r="A415" t="str">
        <f t="shared" si="19"/>
        <v>NZ40-BDG-2-RESBDG</v>
      </c>
      <c r="B415" t="str">
        <f t="shared" si="18"/>
        <v>RESBDGSATOldREF___FRDSTDELC_23</v>
      </c>
      <c r="C415" t="s">
        <v>10</v>
      </c>
      <c r="D415" t="s">
        <v>11</v>
      </c>
      <c r="E415" t="s">
        <v>19</v>
      </c>
      <c r="F415" t="s">
        <v>13</v>
      </c>
      <c r="G415" t="s">
        <v>47</v>
      </c>
      <c r="H415" t="s">
        <v>15</v>
      </c>
      <c r="I415" t="s">
        <v>64</v>
      </c>
      <c r="J415" t="s">
        <v>16</v>
      </c>
      <c r="K415" t="s">
        <v>24</v>
      </c>
      <c r="L415">
        <v>23</v>
      </c>
      <c r="M415" s="3" t="str">
        <f t="shared" si="20"/>
        <v/>
      </c>
      <c r="N415" s="3"/>
      <c r="O415" s="3"/>
      <c r="P415" s="3"/>
      <c r="Q415" s="3"/>
      <c r="R415" s="4"/>
      <c r="S415" s="5"/>
      <c r="U415" s="3"/>
    </row>
    <row r="416" spans="1:21" x14ac:dyDescent="0.25">
      <c r="A416" t="str">
        <f t="shared" si="19"/>
        <v>NZ40-BDG-2-RESBDG</v>
      </c>
      <c r="B416" t="str">
        <f t="shared" si="18"/>
        <v>RESBDGAPAOldSHPLT500WSTDELC_23</v>
      </c>
      <c r="C416" t="s">
        <v>10</v>
      </c>
      <c r="D416" t="s">
        <v>11</v>
      </c>
      <c r="E416" t="s">
        <v>17</v>
      </c>
      <c r="F416" t="s">
        <v>13</v>
      </c>
      <c r="G416" t="s">
        <v>14</v>
      </c>
      <c r="H416" t="s">
        <v>40</v>
      </c>
      <c r="I416" t="s">
        <v>56</v>
      </c>
      <c r="J416" t="s">
        <v>16</v>
      </c>
      <c r="K416" t="s">
        <v>24</v>
      </c>
      <c r="L416">
        <v>23</v>
      </c>
      <c r="M416" s="3" t="str">
        <f t="shared" si="20"/>
        <v/>
      </c>
      <c r="N416" s="3"/>
      <c r="O416" s="3"/>
      <c r="P416" s="3"/>
      <c r="Q416" s="3"/>
      <c r="R416" s="4"/>
      <c r="S416" s="5"/>
      <c r="U416" s="3"/>
    </row>
    <row r="417" spans="1:21" x14ac:dyDescent="0.25">
      <c r="A417" t="str">
        <f t="shared" si="19"/>
        <v>NZ40-BDG-2-RESBDG</v>
      </c>
      <c r="B417" t="str">
        <f t="shared" si="18"/>
        <v>RESBDGSDENewRAG______HIGELC_23</v>
      </c>
      <c r="C417" t="s">
        <v>10</v>
      </c>
      <c r="D417" t="s">
        <v>11</v>
      </c>
      <c r="E417" t="s">
        <v>12</v>
      </c>
      <c r="F417" t="s">
        <v>20</v>
      </c>
      <c r="G417" t="s">
        <v>28</v>
      </c>
      <c r="H417" t="s">
        <v>15</v>
      </c>
      <c r="I417" t="s">
        <v>15</v>
      </c>
      <c r="J417" t="s">
        <v>18</v>
      </c>
      <c r="K417" t="s">
        <v>24</v>
      </c>
      <c r="L417">
        <v>23</v>
      </c>
      <c r="M417" s="3" t="str">
        <f t="shared" si="20"/>
        <v/>
      </c>
      <c r="N417" s="3"/>
      <c r="O417" s="3"/>
      <c r="P417" s="3"/>
      <c r="Q417" s="3"/>
      <c r="R417" s="4"/>
      <c r="S417" s="5"/>
      <c r="U417" s="3"/>
    </row>
    <row r="418" spans="1:21" x14ac:dyDescent="0.25">
      <c r="A418" t="str">
        <f t="shared" si="19"/>
        <v>NZ40-BDG-2-RESBDG</v>
      </c>
      <c r="B418" t="str">
        <f t="shared" si="18"/>
        <v>RESBDGAPAOldREF___FRTHIGELC_23</v>
      </c>
      <c r="C418" t="s">
        <v>10</v>
      </c>
      <c r="D418" t="s">
        <v>11</v>
      </c>
      <c r="E418" t="s">
        <v>17</v>
      </c>
      <c r="F418" t="s">
        <v>13</v>
      </c>
      <c r="G418" t="s">
        <v>47</v>
      </c>
      <c r="H418" t="s">
        <v>15</v>
      </c>
      <c r="I418" t="s">
        <v>48</v>
      </c>
      <c r="J418" t="s">
        <v>18</v>
      </c>
      <c r="K418" t="s">
        <v>24</v>
      </c>
      <c r="L418">
        <v>23</v>
      </c>
      <c r="M418" s="3" t="str">
        <f t="shared" si="20"/>
        <v/>
      </c>
      <c r="N418" s="3"/>
      <c r="O418" s="3"/>
      <c r="P418" s="3"/>
      <c r="Q418" s="3"/>
      <c r="R418" s="4"/>
      <c r="S418" s="5"/>
      <c r="U418" s="3"/>
    </row>
    <row r="419" spans="1:21" x14ac:dyDescent="0.25">
      <c r="A419" t="str">
        <f t="shared" si="19"/>
        <v>NZ40-BDG-2-RESBDG</v>
      </c>
      <c r="B419" t="str">
        <f t="shared" si="18"/>
        <v>RESBDGSDEOldSHPLT1500WSTDELC_23</v>
      </c>
      <c r="C419" t="s">
        <v>10</v>
      </c>
      <c r="D419" t="s">
        <v>11</v>
      </c>
      <c r="E419" t="s">
        <v>12</v>
      </c>
      <c r="F419" t="s">
        <v>13</v>
      </c>
      <c r="G419" t="s">
        <v>14</v>
      </c>
      <c r="H419" t="s">
        <v>40</v>
      </c>
      <c r="I419" t="s">
        <v>41</v>
      </c>
      <c r="J419" t="s">
        <v>16</v>
      </c>
      <c r="K419" t="s">
        <v>24</v>
      </c>
      <c r="L419">
        <v>23</v>
      </c>
      <c r="M419" s="3" t="str">
        <f t="shared" si="20"/>
        <v/>
      </c>
      <c r="N419" s="3"/>
      <c r="O419" s="3"/>
      <c r="P419" s="3"/>
      <c r="Q419" s="3"/>
      <c r="R419" s="4"/>
      <c r="S419" s="5"/>
      <c r="U419" s="3"/>
    </row>
    <row r="420" spans="1:21" x14ac:dyDescent="0.25">
      <c r="A420" t="str">
        <f t="shared" si="19"/>
        <v>NZ40-BDG-2-RESBDG</v>
      </c>
      <c r="B420" t="str">
        <f t="shared" si="18"/>
        <v>RESBDGSATOldREF___FRDHIGELC_23</v>
      </c>
      <c r="C420" t="s">
        <v>10</v>
      </c>
      <c r="D420" t="s">
        <v>11</v>
      </c>
      <c r="E420" t="s">
        <v>19</v>
      </c>
      <c r="F420" t="s">
        <v>13</v>
      </c>
      <c r="G420" t="s">
        <v>47</v>
      </c>
      <c r="H420" t="s">
        <v>15</v>
      </c>
      <c r="I420" t="s">
        <v>64</v>
      </c>
      <c r="J420" t="s">
        <v>18</v>
      </c>
      <c r="K420" t="s">
        <v>24</v>
      </c>
      <c r="L420">
        <v>23</v>
      </c>
      <c r="M420" s="3" t="str">
        <f t="shared" si="20"/>
        <v/>
      </c>
      <c r="N420" s="3"/>
      <c r="O420" s="3"/>
      <c r="P420" s="3"/>
      <c r="Q420" s="3"/>
      <c r="R420" s="4"/>
      <c r="S420" s="5"/>
      <c r="U420" s="3"/>
    </row>
    <row r="421" spans="1:21" x14ac:dyDescent="0.25">
      <c r="A421" t="str">
        <f t="shared" si="19"/>
        <v>NZ40-BDG-2-RESBDG</v>
      </c>
      <c r="B421" t="str">
        <f t="shared" si="18"/>
        <v>RESBDGSATOldREF___FRDESRELC_23</v>
      </c>
      <c r="C421" t="s">
        <v>10</v>
      </c>
      <c r="D421" t="s">
        <v>11</v>
      </c>
      <c r="E421" t="s">
        <v>19</v>
      </c>
      <c r="F421" t="s">
        <v>13</v>
      </c>
      <c r="G421" t="s">
        <v>47</v>
      </c>
      <c r="H421" t="s">
        <v>15</v>
      </c>
      <c r="I421" t="s">
        <v>64</v>
      </c>
      <c r="J421" t="s">
        <v>23</v>
      </c>
      <c r="K421" t="s">
        <v>24</v>
      </c>
      <c r="L421">
        <v>23</v>
      </c>
      <c r="M421" s="3" t="str">
        <f t="shared" si="20"/>
        <v/>
      </c>
      <c r="N421" s="3"/>
      <c r="O421" s="3"/>
      <c r="P421" s="3"/>
      <c r="Q421" s="3"/>
      <c r="R421" s="4"/>
      <c r="S421" s="5"/>
      <c r="U421" s="3"/>
    </row>
    <row r="422" spans="1:21" x14ac:dyDescent="0.25">
      <c r="A422" t="str">
        <f t="shared" si="19"/>
        <v>NZ40-BDG-2-RESBDG</v>
      </c>
      <c r="B422" t="str">
        <f t="shared" si="18"/>
        <v>RESBDGSDEOldSHFUR___ESRPRO_23</v>
      </c>
      <c r="C422" t="s">
        <v>10</v>
      </c>
      <c r="D422" t="s">
        <v>11</v>
      </c>
      <c r="E422" t="s">
        <v>12</v>
      </c>
      <c r="F422" t="s">
        <v>13</v>
      </c>
      <c r="G422" t="s">
        <v>14</v>
      </c>
      <c r="H422" t="s">
        <v>34</v>
      </c>
      <c r="I422" t="s">
        <v>15</v>
      </c>
      <c r="J422" t="s">
        <v>23</v>
      </c>
      <c r="K422" t="s">
        <v>43</v>
      </c>
      <c r="L422">
        <v>23</v>
      </c>
      <c r="M422" s="3">
        <f t="shared" si="20"/>
        <v>0</v>
      </c>
      <c r="N422" s="3"/>
      <c r="O422" s="3"/>
      <c r="P422" s="3"/>
      <c r="Q422" s="3"/>
      <c r="R422" s="4"/>
      <c r="S422" s="5"/>
      <c r="U422" s="3"/>
    </row>
    <row r="423" spans="1:21" x14ac:dyDescent="0.25">
      <c r="A423" t="str">
        <f t="shared" si="19"/>
        <v>NZ40-BDG-2-RESBDG</v>
      </c>
      <c r="B423" t="str">
        <f t="shared" si="18"/>
        <v>RESBDGAPANewSHHEP___STDNGA_23</v>
      </c>
      <c r="C423" t="s">
        <v>10</v>
      </c>
      <c r="D423" t="s">
        <v>11</v>
      </c>
      <c r="E423" t="s">
        <v>17</v>
      </c>
      <c r="F423" t="s">
        <v>20</v>
      </c>
      <c r="G423" t="s">
        <v>14</v>
      </c>
      <c r="H423" t="s">
        <v>50</v>
      </c>
      <c r="I423" t="s">
        <v>15</v>
      </c>
      <c r="J423" t="s">
        <v>16</v>
      </c>
      <c r="K423" t="s">
        <v>29</v>
      </c>
      <c r="L423">
        <v>23</v>
      </c>
      <c r="M423" s="3">
        <f t="shared" si="20"/>
        <v>0</v>
      </c>
      <c r="N423" s="3"/>
      <c r="O423" s="3"/>
      <c r="P423" s="3"/>
      <c r="Q423" s="3"/>
      <c r="R423" s="4"/>
      <c r="S423" s="5"/>
      <c r="U423" s="3"/>
    </row>
    <row r="424" spans="1:21" x14ac:dyDescent="0.25">
      <c r="A424" t="str">
        <f t="shared" si="19"/>
        <v>NZ40-BDG-2-RESBDG</v>
      </c>
      <c r="B424" t="str">
        <f t="shared" si="18"/>
        <v>RESBDGAPAOldRAG______HIGNGA_23</v>
      </c>
      <c r="C424" t="s">
        <v>10</v>
      </c>
      <c r="D424" t="s">
        <v>11</v>
      </c>
      <c r="E424" t="s">
        <v>17</v>
      </c>
      <c r="F424" t="s">
        <v>13</v>
      </c>
      <c r="G424" t="s">
        <v>28</v>
      </c>
      <c r="H424" t="s">
        <v>15</v>
      </c>
      <c r="I424" t="s">
        <v>15</v>
      </c>
      <c r="J424" t="s">
        <v>18</v>
      </c>
      <c r="K424" t="s">
        <v>29</v>
      </c>
      <c r="L424">
        <v>23</v>
      </c>
      <c r="M424" s="3">
        <f t="shared" si="20"/>
        <v>0</v>
      </c>
      <c r="N424" s="3"/>
      <c r="O424" s="3"/>
      <c r="P424" s="3"/>
      <c r="Q424" s="3"/>
      <c r="R424" s="4"/>
      <c r="S424" s="5"/>
      <c r="U424" s="3"/>
    </row>
    <row r="425" spans="1:21" x14ac:dyDescent="0.25">
      <c r="A425" t="str">
        <f t="shared" si="19"/>
        <v>NZ40-BDG-2-RESBDG</v>
      </c>
      <c r="B425" t="str">
        <f t="shared" si="18"/>
        <v>RESBDGSATOldSHFUR___STDLFO_23</v>
      </c>
      <c r="C425" t="s">
        <v>10</v>
      </c>
      <c r="D425" t="s">
        <v>11</v>
      </c>
      <c r="E425" t="s">
        <v>19</v>
      </c>
      <c r="F425" t="s">
        <v>13</v>
      </c>
      <c r="G425" t="s">
        <v>14</v>
      </c>
      <c r="H425" t="s">
        <v>34</v>
      </c>
      <c r="I425" t="s">
        <v>15</v>
      </c>
      <c r="J425" t="s">
        <v>16</v>
      </c>
      <c r="K425" t="s">
        <v>46</v>
      </c>
      <c r="L425">
        <v>23</v>
      </c>
      <c r="M425" s="3">
        <f t="shared" si="20"/>
        <v>0</v>
      </c>
      <c r="N425" s="3"/>
      <c r="O425" s="3"/>
      <c r="P425" s="3"/>
      <c r="Q425" s="3"/>
      <c r="R425" s="4"/>
      <c r="S425" s="5"/>
      <c r="U425" s="3"/>
    </row>
    <row r="426" spans="1:21" x14ac:dyDescent="0.25">
      <c r="A426" t="str">
        <f t="shared" si="19"/>
        <v>NZ40-BDG-2-RESBDG</v>
      </c>
      <c r="B426" t="str">
        <f t="shared" ref="B426:B489" si="21">C426&amp;D426&amp;E426&amp;F426&amp;G426&amp;H426&amp;I426&amp;J426&amp;K426&amp;"_"&amp;L426</f>
        <v>RESBDGSDEOldSHPLT1000WSTDELC_23</v>
      </c>
      <c r="C426" t="s">
        <v>10</v>
      </c>
      <c r="D426" t="s">
        <v>11</v>
      </c>
      <c r="E426" t="s">
        <v>12</v>
      </c>
      <c r="F426" t="s">
        <v>13</v>
      </c>
      <c r="G426" t="s">
        <v>14</v>
      </c>
      <c r="H426" t="s">
        <v>40</v>
      </c>
      <c r="I426" t="s">
        <v>51</v>
      </c>
      <c r="J426" t="s">
        <v>16</v>
      </c>
      <c r="K426" t="s">
        <v>24</v>
      </c>
      <c r="L426">
        <v>23</v>
      </c>
      <c r="M426" s="3" t="str">
        <f t="shared" si="20"/>
        <v/>
      </c>
      <c r="N426" s="3"/>
      <c r="O426" s="3"/>
      <c r="P426" s="3"/>
      <c r="Q426" s="3"/>
      <c r="R426" s="4"/>
      <c r="S426" s="5"/>
      <c r="U426" s="3"/>
    </row>
    <row r="427" spans="1:21" x14ac:dyDescent="0.25">
      <c r="A427" t="str">
        <f t="shared" si="19"/>
        <v>NZ40-BDG-2-RESBDG</v>
      </c>
      <c r="B427" t="str">
        <f t="shared" si="21"/>
        <v>RESBDGSATNewSHBOI___STDHH2_23</v>
      </c>
      <c r="C427" t="s">
        <v>10</v>
      </c>
      <c r="D427" t="s">
        <v>11</v>
      </c>
      <c r="E427" t="s">
        <v>19</v>
      </c>
      <c r="F427" t="s">
        <v>20</v>
      </c>
      <c r="G427" t="s">
        <v>14</v>
      </c>
      <c r="H427" t="s">
        <v>71</v>
      </c>
      <c r="I427" t="s">
        <v>15</v>
      </c>
      <c r="J427" t="s">
        <v>16</v>
      </c>
      <c r="K427" t="s">
        <v>72</v>
      </c>
      <c r="L427">
        <v>23</v>
      </c>
      <c r="M427" s="3">
        <f t="shared" si="20"/>
        <v>0</v>
      </c>
      <c r="N427" s="3"/>
      <c r="O427" s="3"/>
      <c r="P427" s="3"/>
      <c r="Q427" s="3"/>
      <c r="R427" s="4"/>
      <c r="S427" s="5"/>
      <c r="U427" s="3"/>
    </row>
    <row r="428" spans="1:21" x14ac:dyDescent="0.25">
      <c r="A428" t="str">
        <f t="shared" si="19"/>
        <v>NZ40-BDG-2-RESBDG</v>
      </c>
      <c r="B428" t="str">
        <f t="shared" si="21"/>
        <v>RESBDGSDENewSHSTV___STDBMA_23</v>
      </c>
      <c r="C428" t="s">
        <v>10</v>
      </c>
      <c r="D428" t="s">
        <v>11</v>
      </c>
      <c r="E428" t="s">
        <v>12</v>
      </c>
      <c r="F428" t="s">
        <v>20</v>
      </c>
      <c r="G428" t="s">
        <v>14</v>
      </c>
      <c r="H428" t="s">
        <v>69</v>
      </c>
      <c r="I428" t="s">
        <v>15</v>
      </c>
      <c r="J428" t="s">
        <v>16</v>
      </c>
      <c r="K428" t="s">
        <v>44</v>
      </c>
      <c r="L428">
        <v>23</v>
      </c>
      <c r="M428" s="3">
        <f t="shared" si="20"/>
        <v>0</v>
      </c>
      <c r="N428" s="3"/>
      <c r="O428" s="3"/>
      <c r="P428" s="3"/>
      <c r="Q428" s="3"/>
      <c r="R428" s="4"/>
      <c r="S428" s="5"/>
      <c r="U428" s="3"/>
    </row>
    <row r="429" spans="1:21" x14ac:dyDescent="0.25">
      <c r="A429" t="str">
        <f t="shared" si="19"/>
        <v>NZ40-BDG-2-RESBDG</v>
      </c>
      <c r="B429" t="str">
        <f t="shared" si="21"/>
        <v>RESBDGSDENewSHSTV___HIGBMA_23</v>
      </c>
      <c r="C429" t="s">
        <v>10</v>
      </c>
      <c r="D429" t="s">
        <v>11</v>
      </c>
      <c r="E429" t="s">
        <v>12</v>
      </c>
      <c r="F429" t="s">
        <v>20</v>
      </c>
      <c r="G429" t="s">
        <v>14</v>
      </c>
      <c r="H429" t="s">
        <v>69</v>
      </c>
      <c r="I429" t="s">
        <v>15</v>
      </c>
      <c r="J429" t="s">
        <v>18</v>
      </c>
      <c r="K429" t="s">
        <v>44</v>
      </c>
      <c r="L429">
        <v>23</v>
      </c>
      <c r="M429" s="3">
        <f t="shared" si="20"/>
        <v>0</v>
      </c>
      <c r="N429" s="3"/>
      <c r="O429" s="3"/>
      <c r="P429" s="3"/>
      <c r="Q429" s="3"/>
      <c r="R429" s="4"/>
      <c r="S429" s="5"/>
      <c r="U429" s="3"/>
    </row>
    <row r="430" spans="1:21" x14ac:dyDescent="0.25">
      <c r="A430" t="str">
        <f t="shared" si="19"/>
        <v>NZ40-BDG-2-RESBDG</v>
      </c>
      <c r="B430" t="str">
        <f t="shared" si="21"/>
        <v>RESBDGAPAOldSCCE___ESRELC_23</v>
      </c>
      <c r="C430" t="s">
        <v>10</v>
      </c>
      <c r="D430" t="s">
        <v>11</v>
      </c>
      <c r="E430" t="s">
        <v>17</v>
      </c>
      <c r="F430" t="s">
        <v>13</v>
      </c>
      <c r="G430" t="s">
        <v>37</v>
      </c>
      <c r="H430" t="s">
        <v>59</v>
      </c>
      <c r="I430" t="s">
        <v>15</v>
      </c>
      <c r="J430" t="s">
        <v>23</v>
      </c>
      <c r="K430" t="s">
        <v>24</v>
      </c>
      <c r="L430">
        <v>23</v>
      </c>
      <c r="M430" s="3" t="str">
        <f t="shared" si="20"/>
        <v/>
      </c>
      <c r="N430" s="3"/>
      <c r="O430" s="3"/>
      <c r="P430" s="3"/>
      <c r="Q430" s="3"/>
      <c r="R430" s="4"/>
      <c r="S430" s="5"/>
      <c r="U430" s="3"/>
    </row>
    <row r="431" spans="1:21" x14ac:dyDescent="0.25">
      <c r="A431" t="str">
        <f t="shared" si="19"/>
        <v>NZ40-BDG-2-RESBDG</v>
      </c>
      <c r="B431" t="str">
        <f t="shared" si="21"/>
        <v>RESBDGAPANewSHFUR___HIGLFO_23</v>
      </c>
      <c r="C431" t="s">
        <v>10</v>
      </c>
      <c r="D431" t="s">
        <v>11</v>
      </c>
      <c r="E431" t="s">
        <v>17</v>
      </c>
      <c r="F431" t="s">
        <v>20</v>
      </c>
      <c r="G431" t="s">
        <v>14</v>
      </c>
      <c r="H431" t="s">
        <v>34</v>
      </c>
      <c r="I431" t="s">
        <v>15</v>
      </c>
      <c r="J431" t="s">
        <v>18</v>
      </c>
      <c r="K431" t="s">
        <v>46</v>
      </c>
      <c r="L431">
        <v>23</v>
      </c>
      <c r="M431" s="3">
        <f t="shared" si="20"/>
        <v>0</v>
      </c>
      <c r="N431" s="3"/>
      <c r="O431" s="3"/>
      <c r="P431" s="3"/>
      <c r="Q431" s="3"/>
      <c r="R431" s="4"/>
      <c r="S431" s="5"/>
      <c r="U431" s="3"/>
    </row>
    <row r="432" spans="1:21" x14ac:dyDescent="0.25">
      <c r="A432" t="str">
        <f t="shared" si="19"/>
        <v>NZ40-BDG-2-RESBDG</v>
      </c>
      <c r="B432" t="str">
        <f t="shared" si="21"/>
        <v>RESBDGSATOldSHFUR___STDKER_23</v>
      </c>
      <c r="C432" t="s">
        <v>10</v>
      </c>
      <c r="D432" t="s">
        <v>11</v>
      </c>
      <c r="E432" t="s">
        <v>19</v>
      </c>
      <c r="F432" t="s">
        <v>13</v>
      </c>
      <c r="G432" t="s">
        <v>14</v>
      </c>
      <c r="H432" t="s">
        <v>34</v>
      </c>
      <c r="I432" t="s">
        <v>15</v>
      </c>
      <c r="J432" t="s">
        <v>16</v>
      </c>
      <c r="K432" t="s">
        <v>49</v>
      </c>
      <c r="L432">
        <v>23</v>
      </c>
      <c r="M432" s="3">
        <f t="shared" si="20"/>
        <v>0</v>
      </c>
      <c r="N432" s="3"/>
      <c r="O432" s="3"/>
      <c r="P432" s="3"/>
      <c r="Q432" s="3"/>
      <c r="R432" s="4"/>
      <c r="S432" s="5"/>
      <c r="U432" s="3"/>
    </row>
    <row r="433" spans="1:21" x14ac:dyDescent="0.25">
      <c r="A433" t="str">
        <f t="shared" si="19"/>
        <v>NZ40-BDG-2-RESBDG</v>
      </c>
      <c r="B433" t="str">
        <f t="shared" si="21"/>
        <v>RESBDGAPAOldSCCE___STDELC_23</v>
      </c>
      <c r="C433" t="s">
        <v>10</v>
      </c>
      <c r="D433" t="s">
        <v>11</v>
      </c>
      <c r="E433" t="s">
        <v>17</v>
      </c>
      <c r="F433" t="s">
        <v>13</v>
      </c>
      <c r="G433" t="s">
        <v>37</v>
      </c>
      <c r="H433" t="s">
        <v>59</v>
      </c>
      <c r="I433" t="s">
        <v>15</v>
      </c>
      <c r="J433" t="s">
        <v>16</v>
      </c>
      <c r="K433" t="s">
        <v>24</v>
      </c>
      <c r="L433">
        <v>23</v>
      </c>
      <c r="M433" s="3" t="str">
        <f t="shared" si="20"/>
        <v/>
      </c>
      <c r="N433" s="3"/>
      <c r="O433" s="3"/>
      <c r="P433" s="3"/>
      <c r="Q433" s="3"/>
      <c r="R433" s="4"/>
      <c r="S433" s="5"/>
      <c r="U433" s="3"/>
    </row>
    <row r="434" spans="1:21" x14ac:dyDescent="0.25">
      <c r="A434" t="str">
        <f t="shared" si="19"/>
        <v>NZ40-BDG-2-RESBDG</v>
      </c>
      <c r="B434" t="str">
        <f t="shared" si="21"/>
        <v>RESBDGAPAOldSCCE___HIGELC_23</v>
      </c>
      <c r="C434" t="s">
        <v>10</v>
      </c>
      <c r="D434" t="s">
        <v>11</v>
      </c>
      <c r="E434" t="s">
        <v>17</v>
      </c>
      <c r="F434" t="s">
        <v>13</v>
      </c>
      <c r="G434" t="s">
        <v>37</v>
      </c>
      <c r="H434" t="s">
        <v>59</v>
      </c>
      <c r="I434" t="s">
        <v>15</v>
      </c>
      <c r="J434" t="s">
        <v>18</v>
      </c>
      <c r="K434" t="s">
        <v>24</v>
      </c>
      <c r="L434">
        <v>23</v>
      </c>
      <c r="M434" s="3" t="str">
        <f t="shared" si="20"/>
        <v/>
      </c>
      <c r="N434" s="3"/>
      <c r="O434" s="3"/>
      <c r="P434" s="3"/>
      <c r="Q434" s="3"/>
      <c r="R434" s="4"/>
      <c r="S434" s="5"/>
      <c r="U434" s="3"/>
    </row>
    <row r="435" spans="1:21" x14ac:dyDescent="0.25">
      <c r="A435" t="str">
        <f t="shared" si="19"/>
        <v>NZ40-BDG-2-RESBDG</v>
      </c>
      <c r="B435" t="str">
        <f t="shared" si="21"/>
        <v>RESBDGSDEOldSHPLT500WSTDELC_23</v>
      </c>
      <c r="C435" t="s">
        <v>10</v>
      </c>
      <c r="D435" t="s">
        <v>11</v>
      </c>
      <c r="E435" t="s">
        <v>12</v>
      </c>
      <c r="F435" t="s">
        <v>13</v>
      </c>
      <c r="G435" t="s">
        <v>14</v>
      </c>
      <c r="H435" t="s">
        <v>40</v>
      </c>
      <c r="I435" t="s">
        <v>56</v>
      </c>
      <c r="J435" t="s">
        <v>16</v>
      </c>
      <c r="K435" t="s">
        <v>24</v>
      </c>
      <c r="L435">
        <v>23</v>
      </c>
      <c r="M435" s="3" t="str">
        <f t="shared" si="20"/>
        <v/>
      </c>
      <c r="N435" s="3"/>
      <c r="O435" s="3"/>
      <c r="P435" s="3"/>
      <c r="Q435" s="3"/>
      <c r="R435" s="4"/>
      <c r="S435" s="5"/>
      <c r="U435" s="3"/>
    </row>
    <row r="436" spans="1:21" x14ac:dyDescent="0.25">
      <c r="A436" t="str">
        <f t="shared" si="19"/>
        <v>NZ40-BDG-2-RESBDG</v>
      </c>
      <c r="B436" t="str">
        <f t="shared" si="21"/>
        <v>RESBDGAPANewREF___FRDSTDELC_23</v>
      </c>
      <c r="C436" t="s">
        <v>10</v>
      </c>
      <c r="D436" t="s">
        <v>11</v>
      </c>
      <c r="E436" t="s">
        <v>17</v>
      </c>
      <c r="F436" t="s">
        <v>20</v>
      </c>
      <c r="G436" t="s">
        <v>47</v>
      </c>
      <c r="H436" t="s">
        <v>15</v>
      </c>
      <c r="I436" t="s">
        <v>64</v>
      </c>
      <c r="J436" t="s">
        <v>16</v>
      </c>
      <c r="K436" t="s">
        <v>24</v>
      </c>
      <c r="L436">
        <v>23</v>
      </c>
      <c r="M436" s="3" t="str">
        <f t="shared" si="20"/>
        <v/>
      </c>
      <c r="N436" s="3"/>
      <c r="O436" s="3"/>
      <c r="P436" s="3"/>
      <c r="Q436" s="3"/>
      <c r="R436" s="4"/>
      <c r="S436" s="5"/>
      <c r="U436" s="3"/>
    </row>
    <row r="437" spans="1:21" x14ac:dyDescent="0.25">
      <c r="A437" t="str">
        <f t="shared" si="19"/>
        <v>NZ40-BDG-2-RESBDG</v>
      </c>
      <c r="B437" t="str">
        <f t="shared" si="21"/>
        <v>RESBDGAPANewCDY______HIGELC_23</v>
      </c>
      <c r="C437" t="s">
        <v>10</v>
      </c>
      <c r="D437" t="s">
        <v>11</v>
      </c>
      <c r="E437" t="s">
        <v>17</v>
      </c>
      <c r="F437" t="s">
        <v>20</v>
      </c>
      <c r="G437" t="s">
        <v>30</v>
      </c>
      <c r="H437" t="s">
        <v>15</v>
      </c>
      <c r="I437" t="s">
        <v>15</v>
      </c>
      <c r="J437" t="s">
        <v>18</v>
      </c>
      <c r="K437" t="s">
        <v>24</v>
      </c>
      <c r="L437">
        <v>23</v>
      </c>
      <c r="M437" s="3" t="str">
        <f t="shared" si="20"/>
        <v/>
      </c>
      <c r="N437" s="3"/>
      <c r="O437" s="3"/>
      <c r="P437" s="3"/>
      <c r="Q437" s="3"/>
      <c r="R437" s="4"/>
      <c r="S437" s="5"/>
      <c r="U437" s="3"/>
    </row>
    <row r="438" spans="1:21" x14ac:dyDescent="0.25">
      <c r="A438" t="str">
        <f t="shared" si="19"/>
        <v>NZ40-BDG-2-RESBDG</v>
      </c>
      <c r="B438" t="str">
        <f t="shared" si="21"/>
        <v>RESBDGAPAOldCDY______ESRELC_23</v>
      </c>
      <c r="C438" t="s">
        <v>10</v>
      </c>
      <c r="D438" t="s">
        <v>11</v>
      </c>
      <c r="E438" t="s">
        <v>17</v>
      </c>
      <c r="F438" t="s">
        <v>13</v>
      </c>
      <c r="G438" t="s">
        <v>30</v>
      </c>
      <c r="H438" t="s">
        <v>15</v>
      </c>
      <c r="I438" t="s">
        <v>15</v>
      </c>
      <c r="J438" t="s">
        <v>23</v>
      </c>
      <c r="K438" t="s">
        <v>24</v>
      </c>
      <c r="L438">
        <v>23</v>
      </c>
      <c r="M438" s="3" t="str">
        <f t="shared" si="20"/>
        <v/>
      </c>
      <c r="N438" s="3"/>
      <c r="O438" s="3"/>
      <c r="P438" s="3"/>
      <c r="Q438" s="3"/>
      <c r="R438" s="4"/>
      <c r="S438" s="5"/>
      <c r="U438" s="3"/>
    </row>
    <row r="439" spans="1:21" x14ac:dyDescent="0.25">
      <c r="A439" t="str">
        <f t="shared" si="19"/>
        <v>NZ40-BDG-2-RESBDG</v>
      </c>
      <c r="B439" t="str">
        <f t="shared" si="21"/>
        <v>RESBDGSATOldWHHEP___ESRELC_23</v>
      </c>
      <c r="C439" t="s">
        <v>10</v>
      </c>
      <c r="D439" t="s">
        <v>11</v>
      </c>
      <c r="E439" t="s">
        <v>19</v>
      </c>
      <c r="F439" t="s">
        <v>13</v>
      </c>
      <c r="G439" t="s">
        <v>35</v>
      </c>
      <c r="H439" t="s">
        <v>50</v>
      </c>
      <c r="I439" t="s">
        <v>15</v>
      </c>
      <c r="J439" t="s">
        <v>23</v>
      </c>
      <c r="K439" t="s">
        <v>24</v>
      </c>
      <c r="L439">
        <v>23</v>
      </c>
      <c r="M439" s="3" t="str">
        <f t="shared" si="20"/>
        <v/>
      </c>
      <c r="N439" s="3"/>
      <c r="O439" s="3"/>
      <c r="P439" s="3"/>
      <c r="Q439" s="3"/>
      <c r="R439" s="4"/>
      <c r="S439" s="5"/>
      <c r="U439" s="3"/>
    </row>
    <row r="440" spans="1:21" x14ac:dyDescent="0.25">
      <c r="A440" t="str">
        <f t="shared" si="19"/>
        <v>NZ40-BDG-2-RESBDG</v>
      </c>
      <c r="B440" t="str">
        <f t="shared" si="21"/>
        <v>RESBDGAPAOldSHFUR___STDPRO_23</v>
      </c>
      <c r="C440" t="s">
        <v>10</v>
      </c>
      <c r="D440" t="s">
        <v>11</v>
      </c>
      <c r="E440" t="s">
        <v>17</v>
      </c>
      <c r="F440" t="s">
        <v>13</v>
      </c>
      <c r="G440" t="s">
        <v>14</v>
      </c>
      <c r="H440" t="s">
        <v>34</v>
      </c>
      <c r="I440" t="s">
        <v>15</v>
      </c>
      <c r="J440" t="s">
        <v>16</v>
      </c>
      <c r="K440" t="s">
        <v>43</v>
      </c>
      <c r="L440">
        <v>23</v>
      </c>
      <c r="M440" s="3">
        <f t="shared" si="20"/>
        <v>0</v>
      </c>
      <c r="N440" s="3"/>
      <c r="O440" s="3"/>
      <c r="P440" s="3"/>
      <c r="Q440" s="3"/>
      <c r="R440" s="4"/>
      <c r="S440" s="5"/>
      <c r="U440" s="3"/>
    </row>
    <row r="441" spans="1:21" x14ac:dyDescent="0.25">
      <c r="A441" t="str">
        <f t="shared" si="19"/>
        <v>NZ40-BDG-2-RESBDG</v>
      </c>
      <c r="B441" t="str">
        <f t="shared" si="21"/>
        <v>RESBDGSDEOldCDY______HIGELC_23</v>
      </c>
      <c r="C441" t="s">
        <v>10</v>
      </c>
      <c r="D441" t="s">
        <v>11</v>
      </c>
      <c r="E441" t="s">
        <v>12</v>
      </c>
      <c r="F441" t="s">
        <v>13</v>
      </c>
      <c r="G441" t="s">
        <v>30</v>
      </c>
      <c r="H441" t="s">
        <v>15</v>
      </c>
      <c r="I441" t="s">
        <v>15</v>
      </c>
      <c r="J441" t="s">
        <v>18</v>
      </c>
      <c r="K441" t="s">
        <v>24</v>
      </c>
      <c r="L441">
        <v>23</v>
      </c>
      <c r="M441" s="3" t="str">
        <f t="shared" si="20"/>
        <v/>
      </c>
      <c r="N441" s="3"/>
      <c r="O441" s="3"/>
      <c r="P441" s="3"/>
      <c r="Q441" s="3"/>
      <c r="R441" s="4"/>
      <c r="S441" s="5"/>
      <c r="U441" s="3"/>
    </row>
    <row r="442" spans="1:21" x14ac:dyDescent="0.25">
      <c r="A442" t="str">
        <f t="shared" si="19"/>
        <v>NZ40-BDG-2-RESBDG</v>
      </c>
      <c r="B442" t="str">
        <f t="shared" si="21"/>
        <v>RESBDGAPANewREF___FRDESRELC_23</v>
      </c>
      <c r="C442" t="s">
        <v>10</v>
      </c>
      <c r="D442" t="s">
        <v>11</v>
      </c>
      <c r="E442" t="s">
        <v>17</v>
      </c>
      <c r="F442" t="s">
        <v>20</v>
      </c>
      <c r="G442" t="s">
        <v>47</v>
      </c>
      <c r="H442" t="s">
        <v>15</v>
      </c>
      <c r="I442" t="s">
        <v>64</v>
      </c>
      <c r="J442" t="s">
        <v>23</v>
      </c>
      <c r="K442" t="s">
        <v>24</v>
      </c>
      <c r="L442">
        <v>23</v>
      </c>
      <c r="M442" s="3" t="str">
        <f t="shared" si="20"/>
        <v/>
      </c>
      <c r="N442" s="3"/>
      <c r="O442" s="3"/>
      <c r="P442" s="3"/>
      <c r="Q442" s="3"/>
      <c r="R442" s="4"/>
      <c r="S442" s="5"/>
      <c r="U442" s="3"/>
    </row>
    <row r="443" spans="1:21" x14ac:dyDescent="0.25">
      <c r="A443" t="str">
        <f t="shared" si="19"/>
        <v>NZ40-BDG-2-RESBDG</v>
      </c>
      <c r="B443" t="str">
        <f t="shared" si="21"/>
        <v>RESBDGAPANewREF___FRDHIGELC_23</v>
      </c>
      <c r="C443" t="s">
        <v>10</v>
      </c>
      <c r="D443" t="s">
        <v>11</v>
      </c>
      <c r="E443" t="s">
        <v>17</v>
      </c>
      <c r="F443" t="s">
        <v>20</v>
      </c>
      <c r="G443" t="s">
        <v>47</v>
      </c>
      <c r="H443" t="s">
        <v>15</v>
      </c>
      <c r="I443" t="s">
        <v>64</v>
      </c>
      <c r="J443" t="s">
        <v>18</v>
      </c>
      <c r="K443" t="s">
        <v>24</v>
      </c>
      <c r="L443">
        <v>23</v>
      </c>
      <c r="M443" s="3" t="str">
        <f t="shared" si="20"/>
        <v/>
      </c>
      <c r="N443" s="3"/>
      <c r="O443" s="3"/>
      <c r="P443" s="3"/>
      <c r="Q443" s="3"/>
      <c r="R443" s="4"/>
      <c r="S443" s="5"/>
      <c r="U443" s="3"/>
    </row>
    <row r="444" spans="1:21" x14ac:dyDescent="0.25">
      <c r="A444" t="str">
        <f t="shared" si="19"/>
        <v>NZ40-BDG-2-RESBDG</v>
      </c>
      <c r="B444" t="str">
        <f t="shared" si="21"/>
        <v>RESBDGAPANewSHFIR___STDPRO_23</v>
      </c>
      <c r="C444" t="s">
        <v>10</v>
      </c>
      <c r="D444" t="s">
        <v>11</v>
      </c>
      <c r="E444" t="s">
        <v>17</v>
      </c>
      <c r="F444" t="s">
        <v>20</v>
      </c>
      <c r="G444" t="s">
        <v>14</v>
      </c>
      <c r="H444" t="s">
        <v>65</v>
      </c>
      <c r="I444" t="s">
        <v>15</v>
      </c>
      <c r="J444" t="s">
        <v>16</v>
      </c>
      <c r="K444" t="s">
        <v>43</v>
      </c>
      <c r="L444">
        <v>23</v>
      </c>
      <c r="M444" s="3">
        <f t="shared" si="20"/>
        <v>0</v>
      </c>
      <c r="N444" s="3"/>
      <c r="O444" s="3"/>
      <c r="P444" s="3"/>
      <c r="Q444" s="3"/>
      <c r="R444" s="4"/>
      <c r="S444" s="5"/>
      <c r="U444" s="3"/>
    </row>
    <row r="445" spans="1:21" x14ac:dyDescent="0.25">
      <c r="A445" t="str">
        <f t="shared" si="19"/>
        <v>NZ40-BDG-2-RESBDG</v>
      </c>
      <c r="B445" t="str">
        <f t="shared" si="21"/>
        <v>RESBDGSDEOldSCWD___HIGELC_23</v>
      </c>
      <c r="C445" t="s">
        <v>10</v>
      </c>
      <c r="D445" t="s">
        <v>11</v>
      </c>
      <c r="E445" t="s">
        <v>12</v>
      </c>
      <c r="F445" t="s">
        <v>13</v>
      </c>
      <c r="G445" t="s">
        <v>37</v>
      </c>
      <c r="H445" t="s">
        <v>38</v>
      </c>
      <c r="I445" t="s">
        <v>15</v>
      </c>
      <c r="J445" t="s">
        <v>18</v>
      </c>
      <c r="K445" t="s">
        <v>24</v>
      </c>
      <c r="L445">
        <v>23</v>
      </c>
      <c r="M445" s="3" t="str">
        <f t="shared" si="20"/>
        <v/>
      </c>
      <c r="N445" s="3"/>
      <c r="O445" s="3"/>
      <c r="P445" s="3"/>
      <c r="Q445" s="3"/>
      <c r="R445" s="4"/>
      <c r="S445" s="5"/>
      <c r="U445" s="3"/>
    </row>
    <row r="446" spans="1:21" x14ac:dyDescent="0.25">
      <c r="A446" t="str">
        <f t="shared" si="19"/>
        <v>NZ40-BDG-2-RESBDG</v>
      </c>
      <c r="B446" t="str">
        <f t="shared" si="21"/>
        <v>RESBDGSATOldWHHEP___STDELC_23</v>
      </c>
      <c r="C446" t="s">
        <v>10</v>
      </c>
      <c r="D446" t="s">
        <v>11</v>
      </c>
      <c r="E446" t="s">
        <v>19</v>
      </c>
      <c r="F446" t="s">
        <v>13</v>
      </c>
      <c r="G446" t="s">
        <v>35</v>
      </c>
      <c r="H446" t="s">
        <v>50</v>
      </c>
      <c r="I446" t="s">
        <v>15</v>
      </c>
      <c r="J446" t="s">
        <v>16</v>
      </c>
      <c r="K446" t="s">
        <v>24</v>
      </c>
      <c r="L446">
        <v>23</v>
      </c>
      <c r="M446" s="3" t="str">
        <f t="shared" si="20"/>
        <v/>
      </c>
      <c r="N446" s="3"/>
      <c r="O446" s="3"/>
      <c r="P446" s="3"/>
      <c r="Q446" s="3"/>
      <c r="R446" s="4"/>
      <c r="S446" s="5"/>
      <c r="U446" s="3"/>
    </row>
    <row r="447" spans="1:21" x14ac:dyDescent="0.25">
      <c r="A447" t="str">
        <f t="shared" si="19"/>
        <v>NZ40-BDG-2-RESBDG</v>
      </c>
      <c r="B447" t="str">
        <f t="shared" si="21"/>
        <v>RESBDGAPAOldSHFUR___STDELC_23</v>
      </c>
      <c r="C447" t="s">
        <v>10</v>
      </c>
      <c r="D447" t="s">
        <v>11</v>
      </c>
      <c r="E447" t="s">
        <v>17</v>
      </c>
      <c r="F447" t="s">
        <v>13</v>
      </c>
      <c r="G447" t="s">
        <v>14</v>
      </c>
      <c r="H447" t="s">
        <v>34</v>
      </c>
      <c r="I447" t="s">
        <v>15</v>
      </c>
      <c r="J447" t="s">
        <v>16</v>
      </c>
      <c r="K447" t="s">
        <v>24</v>
      </c>
      <c r="L447">
        <v>23</v>
      </c>
      <c r="M447" s="3" t="str">
        <f t="shared" si="20"/>
        <v/>
      </c>
      <c r="N447" s="3"/>
      <c r="O447" s="3"/>
      <c r="P447" s="3"/>
      <c r="Q447" s="3"/>
      <c r="R447" s="4"/>
      <c r="S447" s="5"/>
      <c r="U447" s="3"/>
    </row>
    <row r="448" spans="1:21" x14ac:dyDescent="0.25">
      <c r="A448" t="str">
        <f t="shared" si="19"/>
        <v>NZ40-BDG-2-RESBDG</v>
      </c>
      <c r="B448" t="str">
        <f t="shared" si="21"/>
        <v>RESBDGSATOldSHHEP___HIGELC_23</v>
      </c>
      <c r="C448" t="s">
        <v>10</v>
      </c>
      <c r="D448" t="s">
        <v>11</v>
      </c>
      <c r="E448" t="s">
        <v>19</v>
      </c>
      <c r="F448" t="s">
        <v>13</v>
      </c>
      <c r="G448" t="s">
        <v>14</v>
      </c>
      <c r="H448" t="s">
        <v>50</v>
      </c>
      <c r="I448" t="s">
        <v>15</v>
      </c>
      <c r="J448" t="s">
        <v>18</v>
      </c>
      <c r="K448" t="s">
        <v>24</v>
      </c>
      <c r="L448">
        <v>23</v>
      </c>
      <c r="M448" s="3" t="str">
        <f t="shared" si="20"/>
        <v/>
      </c>
      <c r="N448" s="3"/>
      <c r="O448" s="3"/>
      <c r="P448" s="3"/>
      <c r="Q448" s="3"/>
      <c r="R448" s="4"/>
      <c r="S448" s="5"/>
      <c r="U448" s="3"/>
    </row>
    <row r="449" spans="1:21" x14ac:dyDescent="0.25">
      <c r="A449" t="str">
        <f t="shared" si="19"/>
        <v>NZ40-BDG-2-RESBDG</v>
      </c>
      <c r="B449" t="str">
        <f t="shared" si="21"/>
        <v>RESBDGSDEOldREF___FRDSTDELC_23</v>
      </c>
      <c r="C449" t="s">
        <v>10</v>
      </c>
      <c r="D449" t="s">
        <v>11</v>
      </c>
      <c r="E449" t="s">
        <v>12</v>
      </c>
      <c r="F449" t="s">
        <v>13</v>
      </c>
      <c r="G449" t="s">
        <v>47</v>
      </c>
      <c r="H449" t="s">
        <v>15</v>
      </c>
      <c r="I449" t="s">
        <v>64</v>
      </c>
      <c r="J449" t="s">
        <v>16</v>
      </c>
      <c r="K449" t="s">
        <v>24</v>
      </c>
      <c r="L449">
        <v>23</v>
      </c>
      <c r="M449" s="3" t="str">
        <f t="shared" si="20"/>
        <v/>
      </c>
      <c r="N449" s="3"/>
      <c r="O449" s="3"/>
      <c r="P449" s="3"/>
      <c r="Q449" s="3"/>
      <c r="R449" s="4"/>
      <c r="S449" s="5"/>
      <c r="U449" s="3"/>
    </row>
    <row r="450" spans="1:21" x14ac:dyDescent="0.25">
      <c r="A450" t="str">
        <f t="shared" si="19"/>
        <v>NZ40-BDG-2-RESBDG</v>
      </c>
      <c r="B450" t="str">
        <f t="shared" si="21"/>
        <v>RESBDGAPANewSHPST___STDBWP_23</v>
      </c>
      <c r="C450" t="s">
        <v>10</v>
      </c>
      <c r="D450" t="s">
        <v>11</v>
      </c>
      <c r="E450" t="s">
        <v>17</v>
      </c>
      <c r="F450" t="s">
        <v>20</v>
      </c>
      <c r="G450" t="s">
        <v>14</v>
      </c>
      <c r="H450" t="s">
        <v>67</v>
      </c>
      <c r="I450" t="s">
        <v>15</v>
      </c>
      <c r="J450" t="s">
        <v>16</v>
      </c>
      <c r="K450" t="s">
        <v>45</v>
      </c>
      <c r="L450">
        <v>23</v>
      </c>
      <c r="M450" s="3">
        <f t="shared" si="20"/>
        <v>0</v>
      </c>
      <c r="N450" s="3"/>
      <c r="O450" s="3"/>
      <c r="P450" s="3"/>
      <c r="Q450" s="3"/>
      <c r="R450" s="4"/>
      <c r="S450" s="5"/>
      <c r="U450" s="3"/>
    </row>
    <row r="451" spans="1:21" x14ac:dyDescent="0.25">
      <c r="A451" t="str">
        <f t="shared" ref="A451:A514" si="22">"NZ40-BDG-2-"&amp;LEFT(B451,6)</f>
        <v>NZ40-BDG-2-RESBDG</v>
      </c>
      <c r="B451" t="str">
        <f t="shared" si="21"/>
        <v>RESBDGAPAOldWHWTK___HIGELC_23</v>
      </c>
      <c r="C451" t="s">
        <v>10</v>
      </c>
      <c r="D451" t="s">
        <v>11</v>
      </c>
      <c r="E451" t="s">
        <v>17</v>
      </c>
      <c r="F451" t="s">
        <v>13</v>
      </c>
      <c r="G451" t="s">
        <v>35</v>
      </c>
      <c r="H451" t="s">
        <v>36</v>
      </c>
      <c r="I451" t="s">
        <v>15</v>
      </c>
      <c r="J451" t="s">
        <v>18</v>
      </c>
      <c r="K451" t="s">
        <v>24</v>
      </c>
      <c r="L451">
        <v>23</v>
      </c>
      <c r="M451" s="3" t="str">
        <f t="shared" ref="M451:M514" si="23">IF(K451="ELC","",0)</f>
        <v/>
      </c>
      <c r="N451" s="3"/>
      <c r="O451" s="3"/>
      <c r="P451" s="3"/>
      <c r="Q451" s="3"/>
      <c r="R451" s="4"/>
      <c r="S451" s="5"/>
      <c r="U451" s="3"/>
    </row>
    <row r="452" spans="1:21" x14ac:dyDescent="0.25">
      <c r="A452" t="str">
        <f t="shared" si="22"/>
        <v>NZ40-BDG-2-RESBDG</v>
      </c>
      <c r="B452" t="str">
        <f t="shared" si="21"/>
        <v>RESBDGSATOldSHHEP___STDELC_23</v>
      </c>
      <c r="C452" t="s">
        <v>10</v>
      </c>
      <c r="D452" t="s">
        <v>11</v>
      </c>
      <c r="E452" t="s">
        <v>19</v>
      </c>
      <c r="F452" t="s">
        <v>13</v>
      </c>
      <c r="G452" t="s">
        <v>14</v>
      </c>
      <c r="H452" t="s">
        <v>50</v>
      </c>
      <c r="I452" t="s">
        <v>15</v>
      </c>
      <c r="J452" t="s">
        <v>16</v>
      </c>
      <c r="K452" t="s">
        <v>24</v>
      </c>
      <c r="L452">
        <v>23</v>
      </c>
      <c r="M452" s="3" t="str">
        <f t="shared" si="23"/>
        <v/>
      </c>
      <c r="N452" s="3"/>
      <c r="O452" s="3"/>
      <c r="P452" s="3"/>
      <c r="Q452" s="3"/>
      <c r="R452" s="4"/>
      <c r="S452" s="5"/>
      <c r="U452" s="3"/>
    </row>
    <row r="453" spans="1:21" x14ac:dyDescent="0.25">
      <c r="A453" t="str">
        <f t="shared" si="22"/>
        <v>NZ40-BDG-2-RESBDG</v>
      </c>
      <c r="B453" t="str">
        <f t="shared" si="21"/>
        <v>RESBDGSATOldRAG______STDELC_23</v>
      </c>
      <c r="C453" t="s">
        <v>10</v>
      </c>
      <c r="D453" t="s">
        <v>11</v>
      </c>
      <c r="E453" t="s">
        <v>19</v>
      </c>
      <c r="F453" t="s">
        <v>13</v>
      </c>
      <c r="G453" t="s">
        <v>28</v>
      </c>
      <c r="H453" t="s">
        <v>15</v>
      </c>
      <c r="I453" t="s">
        <v>15</v>
      </c>
      <c r="J453" t="s">
        <v>16</v>
      </c>
      <c r="K453" t="s">
        <v>24</v>
      </c>
      <c r="L453">
        <v>23</v>
      </c>
      <c r="M453" s="3" t="str">
        <f t="shared" si="23"/>
        <v/>
      </c>
      <c r="N453" s="3"/>
      <c r="O453" s="3"/>
      <c r="P453" s="3"/>
      <c r="Q453" s="3"/>
      <c r="R453" s="4"/>
      <c r="S453" s="5"/>
      <c r="U453" s="3"/>
    </row>
    <row r="454" spans="1:21" x14ac:dyDescent="0.25">
      <c r="A454" t="str">
        <f t="shared" si="22"/>
        <v>NZ40-BDG-2-RESBDG</v>
      </c>
      <c r="B454" t="str">
        <f t="shared" si="21"/>
        <v>RESBDGSDEOldREF___FRDESRELC_23</v>
      </c>
      <c r="C454" t="s">
        <v>10</v>
      </c>
      <c r="D454" t="s">
        <v>11</v>
      </c>
      <c r="E454" t="s">
        <v>12</v>
      </c>
      <c r="F454" t="s">
        <v>13</v>
      </c>
      <c r="G454" t="s">
        <v>47</v>
      </c>
      <c r="H454" t="s">
        <v>15</v>
      </c>
      <c r="I454" t="s">
        <v>64</v>
      </c>
      <c r="J454" t="s">
        <v>23</v>
      </c>
      <c r="K454" t="s">
        <v>24</v>
      </c>
      <c r="L454">
        <v>23</v>
      </c>
      <c r="M454" s="3" t="str">
        <f t="shared" si="23"/>
        <v/>
      </c>
      <c r="N454" s="3"/>
      <c r="O454" s="3"/>
      <c r="P454" s="3"/>
      <c r="Q454" s="3"/>
      <c r="R454" s="4"/>
      <c r="S454" s="5"/>
      <c r="U454" s="3"/>
    </row>
    <row r="455" spans="1:21" x14ac:dyDescent="0.25">
      <c r="A455" t="str">
        <f t="shared" si="22"/>
        <v>NZ40-BDG-2-RESBDG</v>
      </c>
      <c r="B455" t="str">
        <f t="shared" si="21"/>
        <v>RESBDGSDEOldREF___FRDHIGELC_23</v>
      </c>
      <c r="C455" t="s">
        <v>10</v>
      </c>
      <c r="D455" t="s">
        <v>11</v>
      </c>
      <c r="E455" t="s">
        <v>12</v>
      </c>
      <c r="F455" t="s">
        <v>13</v>
      </c>
      <c r="G455" t="s">
        <v>47</v>
      </c>
      <c r="H455" t="s">
        <v>15</v>
      </c>
      <c r="I455" t="s">
        <v>64</v>
      </c>
      <c r="J455" t="s">
        <v>18</v>
      </c>
      <c r="K455" t="s">
        <v>24</v>
      </c>
      <c r="L455">
        <v>23</v>
      </c>
      <c r="M455" s="3" t="str">
        <f t="shared" si="23"/>
        <v/>
      </c>
      <c r="N455" s="3"/>
      <c r="O455" s="3"/>
      <c r="P455" s="3"/>
      <c r="Q455" s="3"/>
      <c r="R455" s="4"/>
      <c r="S455" s="5"/>
      <c r="U455" s="3"/>
    </row>
    <row r="456" spans="1:21" x14ac:dyDescent="0.25">
      <c r="A456" t="str">
        <f t="shared" si="22"/>
        <v>NZ40-BDG-2-RESBDG</v>
      </c>
      <c r="B456" t="str">
        <f t="shared" si="21"/>
        <v>RESBDGAPANewSHFIR___HIGPRO_23</v>
      </c>
      <c r="C456" t="s">
        <v>10</v>
      </c>
      <c r="D456" t="s">
        <v>11</v>
      </c>
      <c r="E456" t="s">
        <v>17</v>
      </c>
      <c r="F456" t="s">
        <v>20</v>
      </c>
      <c r="G456" t="s">
        <v>14</v>
      </c>
      <c r="H456" t="s">
        <v>65</v>
      </c>
      <c r="I456" t="s">
        <v>15</v>
      </c>
      <c r="J456" t="s">
        <v>18</v>
      </c>
      <c r="K456" t="s">
        <v>43</v>
      </c>
      <c r="L456">
        <v>23</v>
      </c>
      <c r="M456" s="3">
        <f t="shared" si="23"/>
        <v>0</v>
      </c>
      <c r="N456" s="3"/>
      <c r="O456" s="3"/>
      <c r="P456" s="3"/>
      <c r="Q456" s="3"/>
      <c r="R456" s="4"/>
      <c r="S456" s="5"/>
      <c r="U456" s="3"/>
    </row>
    <row r="457" spans="1:21" x14ac:dyDescent="0.25">
      <c r="A457" t="str">
        <f t="shared" si="22"/>
        <v>NZ40-BDG-2-RESBDG</v>
      </c>
      <c r="B457" t="str">
        <f t="shared" si="21"/>
        <v>RESBDGAPANewSHPST___HIGBWP_23</v>
      </c>
      <c r="C457" t="s">
        <v>10</v>
      </c>
      <c r="D457" t="s">
        <v>11</v>
      </c>
      <c r="E457" t="s">
        <v>17</v>
      </c>
      <c r="F457" t="s">
        <v>20</v>
      </c>
      <c r="G457" t="s">
        <v>14</v>
      </c>
      <c r="H457" t="s">
        <v>67</v>
      </c>
      <c r="I457" t="s">
        <v>15</v>
      </c>
      <c r="J457" t="s">
        <v>18</v>
      </c>
      <c r="K457" t="s">
        <v>45</v>
      </c>
      <c r="L457">
        <v>23</v>
      </c>
      <c r="M457" s="3">
        <f t="shared" si="23"/>
        <v>0</v>
      </c>
      <c r="N457" s="3"/>
      <c r="O457" s="3"/>
      <c r="P457" s="3"/>
      <c r="Q457" s="3"/>
      <c r="R457" s="4"/>
      <c r="S457" s="5"/>
      <c r="U457" s="3"/>
    </row>
    <row r="458" spans="1:21" x14ac:dyDescent="0.25">
      <c r="A458" t="str">
        <f t="shared" si="22"/>
        <v>NZ40-BDG-2-RESBDG</v>
      </c>
      <c r="B458" t="str">
        <f t="shared" si="21"/>
        <v>RESBDGAPAOldSHFUR___STDLFO_23</v>
      </c>
      <c r="C458" t="s">
        <v>10</v>
      </c>
      <c r="D458" t="s">
        <v>11</v>
      </c>
      <c r="E458" t="s">
        <v>17</v>
      </c>
      <c r="F458" t="s">
        <v>13</v>
      </c>
      <c r="G458" t="s">
        <v>14</v>
      </c>
      <c r="H458" t="s">
        <v>34</v>
      </c>
      <c r="I458" t="s">
        <v>15</v>
      </c>
      <c r="J458" t="s">
        <v>16</v>
      </c>
      <c r="K458" t="s">
        <v>46</v>
      </c>
      <c r="L458">
        <v>23</v>
      </c>
      <c r="M458" s="3">
        <f t="shared" si="23"/>
        <v>0</v>
      </c>
      <c r="N458" s="3"/>
      <c r="O458" s="3"/>
      <c r="P458" s="3"/>
      <c r="Q458" s="3"/>
      <c r="R458" s="4"/>
      <c r="S458" s="5"/>
      <c r="U458" s="3"/>
    </row>
    <row r="459" spans="1:21" x14ac:dyDescent="0.25">
      <c r="A459" t="str">
        <f t="shared" si="22"/>
        <v>NZ40-BDG-2-RESBDG</v>
      </c>
      <c r="B459" t="str">
        <f t="shared" si="21"/>
        <v>RESBDGSATOldWHHEP___HIGELC_23</v>
      </c>
      <c r="C459" t="s">
        <v>10</v>
      </c>
      <c r="D459" t="s">
        <v>11</v>
      </c>
      <c r="E459" t="s">
        <v>19</v>
      </c>
      <c r="F459" t="s">
        <v>13</v>
      </c>
      <c r="G459" t="s">
        <v>35</v>
      </c>
      <c r="H459" t="s">
        <v>50</v>
      </c>
      <c r="I459" t="s">
        <v>15</v>
      </c>
      <c r="J459" t="s">
        <v>18</v>
      </c>
      <c r="K459" t="s">
        <v>24</v>
      </c>
      <c r="L459">
        <v>23</v>
      </c>
      <c r="M459" s="3" t="str">
        <f t="shared" si="23"/>
        <v/>
      </c>
      <c r="N459" s="3"/>
      <c r="O459" s="3"/>
      <c r="P459" s="3"/>
      <c r="Q459" s="3"/>
      <c r="R459" s="4"/>
      <c r="S459" s="5"/>
      <c r="U459" s="3"/>
    </row>
    <row r="460" spans="1:21" x14ac:dyDescent="0.25">
      <c r="A460" t="str">
        <f t="shared" si="22"/>
        <v>NZ40-BDG-2-RESBDG</v>
      </c>
      <c r="B460" t="str">
        <f t="shared" si="21"/>
        <v>RESBDGAPAOldSHHEP___HIGELC_23</v>
      </c>
      <c r="C460" t="s">
        <v>10</v>
      </c>
      <c r="D460" t="s">
        <v>11</v>
      </c>
      <c r="E460" t="s">
        <v>17</v>
      </c>
      <c r="F460" t="s">
        <v>13</v>
      </c>
      <c r="G460" t="s">
        <v>14</v>
      </c>
      <c r="H460" t="s">
        <v>50</v>
      </c>
      <c r="I460" t="s">
        <v>15</v>
      </c>
      <c r="J460" t="s">
        <v>18</v>
      </c>
      <c r="K460" t="s">
        <v>24</v>
      </c>
      <c r="L460">
        <v>23</v>
      </c>
      <c r="M460" s="3" t="str">
        <f t="shared" si="23"/>
        <v/>
      </c>
      <c r="N460" s="3"/>
      <c r="O460" s="3"/>
      <c r="P460" s="3"/>
      <c r="Q460" s="3"/>
      <c r="R460" s="4"/>
      <c r="S460" s="5"/>
      <c r="U460" s="3"/>
    </row>
    <row r="461" spans="1:21" x14ac:dyDescent="0.25">
      <c r="A461" t="str">
        <f t="shared" si="22"/>
        <v>NZ40-BDG-2-RESBDG</v>
      </c>
      <c r="B461" t="str">
        <f t="shared" si="21"/>
        <v>RESBDGSDEOldSHFUR___STDPRO_23</v>
      </c>
      <c r="C461" t="s">
        <v>10</v>
      </c>
      <c r="D461" t="s">
        <v>11</v>
      </c>
      <c r="E461" t="s">
        <v>12</v>
      </c>
      <c r="F461" t="s">
        <v>13</v>
      </c>
      <c r="G461" t="s">
        <v>14</v>
      </c>
      <c r="H461" t="s">
        <v>34</v>
      </c>
      <c r="I461" t="s">
        <v>15</v>
      </c>
      <c r="J461" t="s">
        <v>16</v>
      </c>
      <c r="K461" t="s">
        <v>43</v>
      </c>
      <c r="L461">
        <v>23</v>
      </c>
      <c r="M461" s="3">
        <f t="shared" si="23"/>
        <v>0</v>
      </c>
      <c r="N461" s="3"/>
      <c r="O461" s="3"/>
      <c r="P461" s="3"/>
      <c r="Q461" s="3"/>
      <c r="R461" s="4"/>
      <c r="S461" s="5"/>
      <c r="U461" s="3"/>
    </row>
    <row r="462" spans="1:21" x14ac:dyDescent="0.25">
      <c r="A462" t="str">
        <f t="shared" si="22"/>
        <v>NZ40-BDG-2-RESBDG</v>
      </c>
      <c r="B462" t="str">
        <f t="shared" si="21"/>
        <v>RESBDGAPAOldSHFUR___STDKER_23</v>
      </c>
      <c r="C462" t="s">
        <v>10</v>
      </c>
      <c r="D462" t="s">
        <v>11</v>
      </c>
      <c r="E462" t="s">
        <v>17</v>
      </c>
      <c r="F462" t="s">
        <v>13</v>
      </c>
      <c r="G462" t="s">
        <v>14</v>
      </c>
      <c r="H462" t="s">
        <v>34</v>
      </c>
      <c r="I462" t="s">
        <v>15</v>
      </c>
      <c r="J462" t="s">
        <v>16</v>
      </c>
      <c r="K462" t="s">
        <v>49</v>
      </c>
      <c r="L462">
        <v>23</v>
      </c>
      <c r="M462" s="3">
        <f t="shared" si="23"/>
        <v>0</v>
      </c>
      <c r="N462" s="3"/>
      <c r="O462" s="3"/>
      <c r="P462" s="3"/>
      <c r="Q462" s="3"/>
      <c r="R462" s="4"/>
      <c r="S462" s="5"/>
      <c r="U462" s="3"/>
    </row>
    <row r="463" spans="1:21" x14ac:dyDescent="0.25">
      <c r="A463" t="str">
        <f t="shared" si="22"/>
        <v>NZ40-BDG-2-RESBDG</v>
      </c>
      <c r="B463" t="str">
        <f t="shared" si="21"/>
        <v>RESBDGSDEOldSHFUR___STDELC_23</v>
      </c>
      <c r="C463" t="s">
        <v>10</v>
      </c>
      <c r="D463" t="s">
        <v>11</v>
      </c>
      <c r="E463" t="s">
        <v>12</v>
      </c>
      <c r="F463" t="s">
        <v>13</v>
      </c>
      <c r="G463" t="s">
        <v>14</v>
      </c>
      <c r="H463" t="s">
        <v>34</v>
      </c>
      <c r="I463" t="s">
        <v>15</v>
      </c>
      <c r="J463" t="s">
        <v>16</v>
      </c>
      <c r="K463" t="s">
        <v>24</v>
      </c>
      <c r="L463">
        <v>23</v>
      </c>
      <c r="M463" s="3" t="str">
        <f t="shared" si="23"/>
        <v/>
      </c>
      <c r="N463" s="3"/>
      <c r="O463" s="3"/>
      <c r="P463" s="3"/>
      <c r="Q463" s="3"/>
      <c r="R463" s="4"/>
      <c r="S463" s="5"/>
      <c r="U463" s="3"/>
    </row>
    <row r="464" spans="1:21" x14ac:dyDescent="0.25">
      <c r="A464" t="str">
        <f t="shared" si="22"/>
        <v>NZ40-BDG-2-RESBDG</v>
      </c>
      <c r="B464" t="str">
        <f t="shared" si="21"/>
        <v>RESBDGAPANewWHHEP___ESRELC_23</v>
      </c>
      <c r="C464" t="s">
        <v>10</v>
      </c>
      <c r="D464" t="s">
        <v>11</v>
      </c>
      <c r="E464" t="s">
        <v>17</v>
      </c>
      <c r="F464" t="s">
        <v>20</v>
      </c>
      <c r="G464" t="s">
        <v>35</v>
      </c>
      <c r="H464" t="s">
        <v>50</v>
      </c>
      <c r="I464" t="s">
        <v>15</v>
      </c>
      <c r="J464" t="s">
        <v>23</v>
      </c>
      <c r="K464" t="s">
        <v>24</v>
      </c>
      <c r="L464">
        <v>23</v>
      </c>
      <c r="M464" s="3" t="str">
        <f t="shared" si="23"/>
        <v/>
      </c>
      <c r="N464" s="3"/>
      <c r="O464" s="3"/>
      <c r="P464" s="3"/>
      <c r="Q464" s="3"/>
      <c r="R464" s="4"/>
      <c r="S464" s="5"/>
      <c r="U464" s="3"/>
    </row>
    <row r="465" spans="1:21" x14ac:dyDescent="0.25">
      <c r="A465" t="str">
        <f t="shared" si="22"/>
        <v>NZ40-BDG-2-RESBDG</v>
      </c>
      <c r="B465" t="str">
        <f t="shared" si="21"/>
        <v>RESBDGSDEOldSHHEP___HIGELC_23</v>
      </c>
      <c r="C465" t="s">
        <v>10</v>
      </c>
      <c r="D465" t="s">
        <v>11</v>
      </c>
      <c r="E465" t="s">
        <v>12</v>
      </c>
      <c r="F465" t="s">
        <v>13</v>
      </c>
      <c r="G465" t="s">
        <v>14</v>
      </c>
      <c r="H465" t="s">
        <v>50</v>
      </c>
      <c r="I465" t="s">
        <v>15</v>
      </c>
      <c r="J465" t="s">
        <v>18</v>
      </c>
      <c r="K465" t="s">
        <v>24</v>
      </c>
      <c r="L465">
        <v>23</v>
      </c>
      <c r="M465" s="3" t="str">
        <f t="shared" si="23"/>
        <v/>
      </c>
      <c r="N465" s="3"/>
      <c r="O465" s="3"/>
      <c r="P465" s="3"/>
      <c r="Q465" s="3"/>
      <c r="R465" s="4"/>
      <c r="S465" s="5"/>
      <c r="U465" s="3"/>
    </row>
    <row r="466" spans="1:21" x14ac:dyDescent="0.25">
      <c r="A466" t="str">
        <f t="shared" si="22"/>
        <v>NZ40-BDG-2-RESBDG</v>
      </c>
      <c r="B466" t="str">
        <f t="shared" si="21"/>
        <v>RESBDGAPANewWHHEP___STDELC_23</v>
      </c>
      <c r="C466" t="s">
        <v>10</v>
      </c>
      <c r="D466" t="s">
        <v>11</v>
      </c>
      <c r="E466" t="s">
        <v>17</v>
      </c>
      <c r="F466" t="s">
        <v>20</v>
      </c>
      <c r="G466" t="s">
        <v>35</v>
      </c>
      <c r="H466" t="s">
        <v>50</v>
      </c>
      <c r="I466" t="s">
        <v>15</v>
      </c>
      <c r="J466" t="s">
        <v>16</v>
      </c>
      <c r="K466" t="s">
        <v>24</v>
      </c>
      <c r="L466">
        <v>23</v>
      </c>
      <c r="M466" s="3" t="str">
        <f t="shared" si="23"/>
        <v/>
      </c>
      <c r="N466" s="3"/>
      <c r="O466" s="3"/>
      <c r="P466" s="3"/>
      <c r="Q466" s="3"/>
      <c r="R466" s="4"/>
      <c r="S466" s="5"/>
      <c r="U466" s="3"/>
    </row>
    <row r="467" spans="1:21" x14ac:dyDescent="0.25">
      <c r="A467" t="str">
        <f t="shared" si="22"/>
        <v>NZ40-BDG-2-RESBDG</v>
      </c>
      <c r="B467" t="str">
        <f t="shared" si="21"/>
        <v>RESBDGSATOldCWA___TPSTDELC_23</v>
      </c>
      <c r="C467" t="s">
        <v>10</v>
      </c>
      <c r="D467" t="s">
        <v>11</v>
      </c>
      <c r="E467" t="s">
        <v>19</v>
      </c>
      <c r="F467" t="s">
        <v>13</v>
      </c>
      <c r="G467" t="s">
        <v>21</v>
      </c>
      <c r="H467" t="s">
        <v>15</v>
      </c>
      <c r="I467" t="s">
        <v>66</v>
      </c>
      <c r="J467" t="s">
        <v>16</v>
      </c>
      <c r="K467" t="s">
        <v>24</v>
      </c>
      <c r="L467">
        <v>23</v>
      </c>
      <c r="M467" s="3" t="str">
        <f t="shared" si="23"/>
        <v/>
      </c>
      <c r="N467" s="3"/>
      <c r="O467" s="3"/>
      <c r="P467" s="3"/>
      <c r="Q467" s="3"/>
      <c r="R467" s="4"/>
      <c r="S467" s="5"/>
      <c r="U467" s="3"/>
    </row>
    <row r="468" spans="1:21" x14ac:dyDescent="0.25">
      <c r="A468" t="str">
        <f t="shared" si="22"/>
        <v>NZ40-BDG-2-RESBDG</v>
      </c>
      <c r="B468" t="str">
        <f t="shared" si="21"/>
        <v>RESBDGSDEOldSHFUR___STDLFO_23</v>
      </c>
      <c r="C468" t="s">
        <v>10</v>
      </c>
      <c r="D468" t="s">
        <v>11</v>
      </c>
      <c r="E468" t="s">
        <v>12</v>
      </c>
      <c r="F468" t="s">
        <v>13</v>
      </c>
      <c r="G468" t="s">
        <v>14</v>
      </c>
      <c r="H468" t="s">
        <v>34</v>
      </c>
      <c r="I468" t="s">
        <v>15</v>
      </c>
      <c r="J468" t="s">
        <v>16</v>
      </c>
      <c r="K468" t="s">
        <v>46</v>
      </c>
      <c r="L468">
        <v>23</v>
      </c>
      <c r="M468" s="3">
        <f t="shared" si="23"/>
        <v>0</v>
      </c>
      <c r="N468" s="3"/>
      <c r="O468" s="3"/>
      <c r="P468" s="3"/>
      <c r="Q468" s="3"/>
      <c r="R468" s="4"/>
      <c r="S468" s="5"/>
      <c r="U468" s="3"/>
    </row>
    <row r="469" spans="1:21" x14ac:dyDescent="0.25">
      <c r="A469" t="str">
        <f t="shared" si="22"/>
        <v>NZ40-BDG-2-RESBDG</v>
      </c>
      <c r="B469" t="str">
        <f t="shared" si="21"/>
        <v>RESBDGAPAOldSHHEP___STDELC_23</v>
      </c>
      <c r="C469" t="s">
        <v>10</v>
      </c>
      <c r="D469" t="s">
        <v>11</v>
      </c>
      <c r="E469" t="s">
        <v>17</v>
      </c>
      <c r="F469" t="s">
        <v>13</v>
      </c>
      <c r="G469" t="s">
        <v>14</v>
      </c>
      <c r="H469" t="s">
        <v>50</v>
      </c>
      <c r="I469" t="s">
        <v>15</v>
      </c>
      <c r="J469" t="s">
        <v>16</v>
      </c>
      <c r="K469" t="s">
        <v>24</v>
      </c>
      <c r="L469">
        <v>23</v>
      </c>
      <c r="M469" s="3" t="str">
        <f t="shared" si="23"/>
        <v/>
      </c>
      <c r="N469" s="3"/>
      <c r="O469" s="3"/>
      <c r="P469" s="3"/>
      <c r="Q469" s="3"/>
      <c r="R469" s="4"/>
      <c r="S469" s="5"/>
      <c r="U469" s="3"/>
    </row>
    <row r="470" spans="1:21" x14ac:dyDescent="0.25">
      <c r="A470" t="str">
        <f t="shared" si="22"/>
        <v>NZ40-BDG-2-RESBDG</v>
      </c>
      <c r="B470" t="str">
        <f t="shared" si="21"/>
        <v>RESBDGSDENewSHHEP___STDGEO_23</v>
      </c>
      <c r="C470" t="s">
        <v>10</v>
      </c>
      <c r="D470" t="s">
        <v>11</v>
      </c>
      <c r="E470" t="s">
        <v>12</v>
      </c>
      <c r="F470" t="s">
        <v>20</v>
      </c>
      <c r="G470" t="s">
        <v>14</v>
      </c>
      <c r="H470" t="s">
        <v>50</v>
      </c>
      <c r="I470" t="s">
        <v>15</v>
      </c>
      <c r="J470" t="s">
        <v>16</v>
      </c>
      <c r="K470" t="s">
        <v>70</v>
      </c>
      <c r="L470">
        <v>23</v>
      </c>
      <c r="M470" s="3">
        <f t="shared" si="23"/>
        <v>0</v>
      </c>
      <c r="N470" s="3"/>
      <c r="O470" s="3"/>
      <c r="P470" s="3"/>
      <c r="Q470" s="3"/>
      <c r="R470" s="4"/>
      <c r="S470" s="5"/>
      <c r="U470" s="3"/>
    </row>
    <row r="471" spans="1:21" x14ac:dyDescent="0.25">
      <c r="A471" t="str">
        <f t="shared" si="22"/>
        <v>NZ40-BDG-2-RESBDG</v>
      </c>
      <c r="B471" t="str">
        <f t="shared" si="21"/>
        <v>RESBDGSDEOldWHHEP___ESRELC_23</v>
      </c>
      <c r="C471" t="s">
        <v>10</v>
      </c>
      <c r="D471" t="s">
        <v>11</v>
      </c>
      <c r="E471" t="s">
        <v>12</v>
      </c>
      <c r="F471" t="s">
        <v>13</v>
      </c>
      <c r="G471" t="s">
        <v>35</v>
      </c>
      <c r="H471" t="s">
        <v>50</v>
      </c>
      <c r="I471" t="s">
        <v>15</v>
      </c>
      <c r="J471" t="s">
        <v>23</v>
      </c>
      <c r="K471" t="s">
        <v>24</v>
      </c>
      <c r="L471">
        <v>23</v>
      </c>
      <c r="M471" s="3" t="str">
        <f t="shared" si="23"/>
        <v/>
      </c>
      <c r="N471" s="3"/>
      <c r="O471" s="3"/>
      <c r="P471" s="3"/>
      <c r="Q471" s="3"/>
      <c r="R471" s="4"/>
      <c r="S471" s="5"/>
      <c r="U471" s="3"/>
    </row>
    <row r="472" spans="1:21" x14ac:dyDescent="0.25">
      <c r="A472" t="str">
        <f t="shared" si="22"/>
        <v>NZ40-BDG-2-RESBDG</v>
      </c>
      <c r="B472" t="str">
        <f t="shared" si="21"/>
        <v>RESBDGAPANewSHSTV___STDBMA_23</v>
      </c>
      <c r="C472" t="s">
        <v>10</v>
      </c>
      <c r="D472" t="s">
        <v>11</v>
      </c>
      <c r="E472" t="s">
        <v>17</v>
      </c>
      <c r="F472" t="s">
        <v>20</v>
      </c>
      <c r="G472" t="s">
        <v>14</v>
      </c>
      <c r="H472" t="s">
        <v>69</v>
      </c>
      <c r="I472" t="s">
        <v>15</v>
      </c>
      <c r="J472" t="s">
        <v>16</v>
      </c>
      <c r="K472" t="s">
        <v>44</v>
      </c>
      <c r="L472">
        <v>23</v>
      </c>
      <c r="M472" s="3">
        <f t="shared" si="23"/>
        <v>0</v>
      </c>
      <c r="N472" s="3"/>
      <c r="O472" s="3"/>
      <c r="P472" s="3"/>
      <c r="Q472" s="3"/>
      <c r="R472" s="4"/>
      <c r="S472" s="5"/>
      <c r="U472" s="3"/>
    </row>
    <row r="473" spans="1:21" x14ac:dyDescent="0.25">
      <c r="A473" t="str">
        <f t="shared" si="22"/>
        <v>NZ40-BDG-2-RESBDG</v>
      </c>
      <c r="B473" t="str">
        <f t="shared" si="21"/>
        <v>RESBDGAPANewSHSTV___HIGBMA_23</v>
      </c>
      <c r="C473" t="s">
        <v>10</v>
      </c>
      <c r="D473" t="s">
        <v>11</v>
      </c>
      <c r="E473" t="s">
        <v>17</v>
      </c>
      <c r="F473" t="s">
        <v>20</v>
      </c>
      <c r="G473" t="s">
        <v>14</v>
      </c>
      <c r="H473" t="s">
        <v>69</v>
      </c>
      <c r="I473" t="s">
        <v>15</v>
      </c>
      <c r="J473" t="s">
        <v>18</v>
      </c>
      <c r="K473" t="s">
        <v>44</v>
      </c>
      <c r="L473">
        <v>23</v>
      </c>
      <c r="M473" s="3">
        <f t="shared" si="23"/>
        <v>0</v>
      </c>
      <c r="N473" s="3"/>
      <c r="O473" s="3"/>
      <c r="P473" s="3"/>
      <c r="Q473" s="3"/>
      <c r="R473" s="4"/>
      <c r="S473" s="5"/>
      <c r="U473" s="3"/>
    </row>
    <row r="474" spans="1:21" x14ac:dyDescent="0.25">
      <c r="A474" t="str">
        <f t="shared" si="22"/>
        <v>NZ40-BDG-2-RESBDG</v>
      </c>
      <c r="B474" t="str">
        <f t="shared" si="21"/>
        <v>RESBDGAPANewRAG______STDELC_23</v>
      </c>
      <c r="C474" t="s">
        <v>10</v>
      </c>
      <c r="D474" t="s">
        <v>11</v>
      </c>
      <c r="E474" t="s">
        <v>17</v>
      </c>
      <c r="F474" t="s">
        <v>20</v>
      </c>
      <c r="G474" t="s">
        <v>28</v>
      </c>
      <c r="H474" t="s">
        <v>15</v>
      </c>
      <c r="I474" t="s">
        <v>15</v>
      </c>
      <c r="J474" t="s">
        <v>16</v>
      </c>
      <c r="K474" t="s">
        <v>24</v>
      </c>
      <c r="L474">
        <v>23</v>
      </c>
      <c r="M474" s="3" t="str">
        <f t="shared" si="23"/>
        <v/>
      </c>
      <c r="N474" s="3"/>
      <c r="O474" s="3"/>
      <c r="P474" s="3"/>
      <c r="Q474" s="3"/>
      <c r="R474" s="4"/>
      <c r="S474" s="5"/>
      <c r="U474" s="3"/>
    </row>
    <row r="475" spans="1:21" x14ac:dyDescent="0.25">
      <c r="A475" t="str">
        <f t="shared" si="22"/>
        <v>NZ40-BDG-2-RESBDG</v>
      </c>
      <c r="B475" t="str">
        <f t="shared" si="21"/>
        <v>RESBDGSATOldSHHEP___STDNGA_23</v>
      </c>
      <c r="C475" t="s">
        <v>10</v>
      </c>
      <c r="D475" t="s">
        <v>11</v>
      </c>
      <c r="E475" t="s">
        <v>19</v>
      </c>
      <c r="F475" t="s">
        <v>13</v>
      </c>
      <c r="G475" t="s">
        <v>14</v>
      </c>
      <c r="H475" t="s">
        <v>50</v>
      </c>
      <c r="I475" t="s">
        <v>15</v>
      </c>
      <c r="J475" t="s">
        <v>16</v>
      </c>
      <c r="K475" t="s">
        <v>29</v>
      </c>
      <c r="L475">
        <v>23</v>
      </c>
      <c r="M475" s="3">
        <f t="shared" si="23"/>
        <v>0</v>
      </c>
      <c r="N475" s="3"/>
      <c r="O475" s="3"/>
      <c r="P475" s="3"/>
      <c r="Q475" s="3"/>
      <c r="R475" s="4"/>
      <c r="S475" s="5"/>
      <c r="U475" s="3"/>
    </row>
    <row r="476" spans="1:21" x14ac:dyDescent="0.25">
      <c r="A476" t="str">
        <f t="shared" si="22"/>
        <v>NZ40-BDG-2-RESBDG</v>
      </c>
      <c r="B476" t="str">
        <f t="shared" si="21"/>
        <v>RESBDGSDEOldWHHEP___STDELC_23</v>
      </c>
      <c r="C476" t="s">
        <v>10</v>
      </c>
      <c r="D476" t="s">
        <v>11</v>
      </c>
      <c r="E476" t="s">
        <v>12</v>
      </c>
      <c r="F476" t="s">
        <v>13</v>
      </c>
      <c r="G476" t="s">
        <v>35</v>
      </c>
      <c r="H476" t="s">
        <v>50</v>
      </c>
      <c r="I476" t="s">
        <v>15</v>
      </c>
      <c r="J476" t="s">
        <v>16</v>
      </c>
      <c r="K476" t="s">
        <v>24</v>
      </c>
      <c r="L476">
        <v>23</v>
      </c>
      <c r="M476" s="3" t="str">
        <f t="shared" si="23"/>
        <v/>
      </c>
      <c r="N476" s="3"/>
      <c r="O476" s="3"/>
      <c r="P476" s="3"/>
      <c r="Q476" s="3"/>
      <c r="R476" s="4"/>
      <c r="S476" s="5"/>
      <c r="U476" s="3"/>
    </row>
    <row r="477" spans="1:21" x14ac:dyDescent="0.25">
      <c r="A477" t="str">
        <f t="shared" si="22"/>
        <v>NZ40-BDG-2-RESBDG</v>
      </c>
      <c r="B477" t="str">
        <f t="shared" si="21"/>
        <v>RESBDGSDENewSHHEP___ESRGEO_23</v>
      </c>
      <c r="C477" t="s">
        <v>10</v>
      </c>
      <c r="D477" t="s">
        <v>11</v>
      </c>
      <c r="E477" t="s">
        <v>12</v>
      </c>
      <c r="F477" t="s">
        <v>20</v>
      </c>
      <c r="G477" t="s">
        <v>14</v>
      </c>
      <c r="H477" t="s">
        <v>50</v>
      </c>
      <c r="I477" t="s">
        <v>15</v>
      </c>
      <c r="J477" t="s">
        <v>23</v>
      </c>
      <c r="K477" t="s">
        <v>70</v>
      </c>
      <c r="L477">
        <v>23</v>
      </c>
      <c r="M477" s="3">
        <f t="shared" si="23"/>
        <v>0</v>
      </c>
      <c r="N477" s="3"/>
      <c r="O477" s="3"/>
      <c r="P477" s="3"/>
      <c r="Q477" s="3"/>
      <c r="R477" s="4"/>
      <c r="S477" s="5"/>
      <c r="U477" s="3"/>
    </row>
    <row r="478" spans="1:21" x14ac:dyDescent="0.25">
      <c r="A478" t="str">
        <f t="shared" si="22"/>
        <v>NZ40-BDG-2-RESBDG</v>
      </c>
      <c r="B478" t="str">
        <f t="shared" si="21"/>
        <v>RESBDGAPANewWHHEP___HIGELC_23</v>
      </c>
      <c r="C478" t="s">
        <v>10</v>
      </c>
      <c r="D478" t="s">
        <v>11</v>
      </c>
      <c r="E478" t="s">
        <v>17</v>
      </c>
      <c r="F478" t="s">
        <v>20</v>
      </c>
      <c r="G478" t="s">
        <v>35</v>
      </c>
      <c r="H478" t="s">
        <v>50</v>
      </c>
      <c r="I478" t="s">
        <v>15</v>
      </c>
      <c r="J478" t="s">
        <v>18</v>
      </c>
      <c r="K478" t="s">
        <v>24</v>
      </c>
      <c r="L478">
        <v>23</v>
      </c>
      <c r="M478" s="3" t="str">
        <f t="shared" si="23"/>
        <v/>
      </c>
      <c r="N478" s="3"/>
      <c r="O478" s="3"/>
      <c r="P478" s="3"/>
      <c r="Q478" s="3"/>
      <c r="R478" s="4"/>
      <c r="S478" s="5"/>
      <c r="U478" s="3"/>
    </row>
    <row r="479" spans="1:21" x14ac:dyDescent="0.25">
      <c r="A479" t="str">
        <f t="shared" si="22"/>
        <v>NZ40-BDG-2-RESBDG</v>
      </c>
      <c r="B479" t="str">
        <f t="shared" si="21"/>
        <v>RESBDGSDEOldRAG______STDELC_23</v>
      </c>
      <c r="C479" t="s">
        <v>10</v>
      </c>
      <c r="D479" t="s">
        <v>11</v>
      </c>
      <c r="E479" t="s">
        <v>12</v>
      </c>
      <c r="F479" t="s">
        <v>13</v>
      </c>
      <c r="G479" t="s">
        <v>28</v>
      </c>
      <c r="H479" t="s">
        <v>15</v>
      </c>
      <c r="I479" t="s">
        <v>15</v>
      </c>
      <c r="J479" t="s">
        <v>16</v>
      </c>
      <c r="K479" t="s">
        <v>24</v>
      </c>
      <c r="L479">
        <v>23</v>
      </c>
      <c r="M479" s="3" t="str">
        <f t="shared" si="23"/>
        <v/>
      </c>
      <c r="N479" s="3"/>
      <c r="O479" s="3"/>
      <c r="P479" s="3"/>
      <c r="Q479" s="3"/>
      <c r="R479" s="4"/>
      <c r="S479" s="5"/>
      <c r="U479" s="3"/>
    </row>
    <row r="480" spans="1:21" x14ac:dyDescent="0.25">
      <c r="A480" t="str">
        <f t="shared" si="22"/>
        <v>NZ40-BDG-2-RESBDG</v>
      </c>
      <c r="B480" t="str">
        <f t="shared" si="21"/>
        <v>RESBDGAPAOldCDY______HIGELC_23</v>
      </c>
      <c r="C480" t="s">
        <v>10</v>
      </c>
      <c r="D480" t="s">
        <v>11</v>
      </c>
      <c r="E480" t="s">
        <v>17</v>
      </c>
      <c r="F480" t="s">
        <v>13</v>
      </c>
      <c r="G480" t="s">
        <v>30</v>
      </c>
      <c r="H480" t="s">
        <v>15</v>
      </c>
      <c r="I480" t="s">
        <v>15</v>
      </c>
      <c r="J480" t="s">
        <v>18</v>
      </c>
      <c r="K480" t="s">
        <v>24</v>
      </c>
      <c r="L480">
        <v>23</v>
      </c>
      <c r="M480" s="3" t="str">
        <f t="shared" si="23"/>
        <v/>
      </c>
      <c r="N480" s="3"/>
      <c r="O480" s="3"/>
      <c r="P480" s="3"/>
      <c r="Q480" s="3"/>
      <c r="R480" s="4"/>
      <c r="S480" s="5"/>
      <c r="U480" s="3"/>
    </row>
    <row r="481" spans="1:21" x14ac:dyDescent="0.25">
      <c r="A481" t="str">
        <f t="shared" si="22"/>
        <v>NZ40-BDG-2-RESBDG</v>
      </c>
      <c r="B481" t="str">
        <f t="shared" si="21"/>
        <v>RESBDGSDEOldSHFUR___STDKER_23</v>
      </c>
      <c r="C481" t="s">
        <v>10</v>
      </c>
      <c r="D481" t="s">
        <v>11</v>
      </c>
      <c r="E481" t="s">
        <v>12</v>
      </c>
      <c r="F481" t="s">
        <v>13</v>
      </c>
      <c r="G481" t="s">
        <v>14</v>
      </c>
      <c r="H481" t="s">
        <v>34</v>
      </c>
      <c r="I481" t="s">
        <v>15</v>
      </c>
      <c r="J481" t="s">
        <v>16</v>
      </c>
      <c r="K481" t="s">
        <v>49</v>
      </c>
      <c r="L481">
        <v>23</v>
      </c>
      <c r="M481" s="3">
        <f t="shared" si="23"/>
        <v>0</v>
      </c>
      <c r="N481" s="3"/>
      <c r="O481" s="3"/>
      <c r="P481" s="3"/>
      <c r="Q481" s="3"/>
      <c r="R481" s="4"/>
      <c r="S481" s="5"/>
      <c r="U481" s="3"/>
    </row>
    <row r="482" spans="1:21" x14ac:dyDescent="0.25">
      <c r="A482" t="str">
        <f t="shared" si="22"/>
        <v>NZ40-BDG-2-RESBDG</v>
      </c>
      <c r="B482" t="str">
        <f t="shared" si="21"/>
        <v>RESBDGSDENewSHHEP___HIGGEO_23</v>
      </c>
      <c r="C482" t="s">
        <v>10</v>
      </c>
      <c r="D482" t="s">
        <v>11</v>
      </c>
      <c r="E482" t="s">
        <v>12</v>
      </c>
      <c r="F482" t="s">
        <v>20</v>
      </c>
      <c r="G482" t="s">
        <v>14</v>
      </c>
      <c r="H482" t="s">
        <v>50</v>
      </c>
      <c r="I482" t="s">
        <v>15</v>
      </c>
      <c r="J482" t="s">
        <v>18</v>
      </c>
      <c r="K482" t="s">
        <v>70</v>
      </c>
      <c r="L482">
        <v>23</v>
      </c>
      <c r="M482" s="3">
        <f t="shared" si="23"/>
        <v>0</v>
      </c>
      <c r="N482" s="3"/>
      <c r="O482" s="3"/>
      <c r="P482" s="3"/>
      <c r="Q482" s="3"/>
      <c r="R482" s="4"/>
      <c r="S482" s="5"/>
      <c r="U482" s="3"/>
    </row>
    <row r="483" spans="1:21" x14ac:dyDescent="0.25">
      <c r="A483" t="str">
        <f t="shared" si="22"/>
        <v>NZ40-BDG-2-RESBDG</v>
      </c>
      <c r="B483" t="str">
        <f t="shared" si="21"/>
        <v>RESBDGSDEOldSCCE___ESRELC_23</v>
      </c>
      <c r="C483" t="s">
        <v>10</v>
      </c>
      <c r="D483" t="s">
        <v>11</v>
      </c>
      <c r="E483" t="s">
        <v>12</v>
      </c>
      <c r="F483" t="s">
        <v>13</v>
      </c>
      <c r="G483" t="s">
        <v>37</v>
      </c>
      <c r="H483" t="s">
        <v>59</v>
      </c>
      <c r="I483" t="s">
        <v>15</v>
      </c>
      <c r="J483" t="s">
        <v>23</v>
      </c>
      <c r="K483" t="s">
        <v>24</v>
      </c>
      <c r="L483">
        <v>23</v>
      </c>
      <c r="M483" s="3" t="str">
        <f t="shared" si="23"/>
        <v/>
      </c>
      <c r="N483" s="3"/>
      <c r="O483" s="3"/>
      <c r="P483" s="3"/>
      <c r="Q483" s="3"/>
      <c r="R483" s="4"/>
      <c r="S483" s="5"/>
      <c r="U483" s="3"/>
    </row>
    <row r="484" spans="1:21" x14ac:dyDescent="0.25">
      <c r="A484" t="str">
        <f t="shared" si="22"/>
        <v>NZ40-BDG-2-RESBDG</v>
      </c>
      <c r="B484" t="str">
        <f t="shared" si="21"/>
        <v>RESBDGAPAOldREF___FRDSTDELC_23</v>
      </c>
      <c r="C484" t="s">
        <v>10</v>
      </c>
      <c r="D484" t="s">
        <v>11</v>
      </c>
      <c r="E484" t="s">
        <v>17</v>
      </c>
      <c r="F484" t="s">
        <v>13</v>
      </c>
      <c r="G484" t="s">
        <v>47</v>
      </c>
      <c r="H484" t="s">
        <v>15</v>
      </c>
      <c r="I484" t="s">
        <v>64</v>
      </c>
      <c r="J484" t="s">
        <v>16</v>
      </c>
      <c r="K484" t="s">
        <v>24</v>
      </c>
      <c r="L484">
        <v>23</v>
      </c>
      <c r="M484" s="3" t="str">
        <f t="shared" si="23"/>
        <v/>
      </c>
      <c r="N484" s="3"/>
      <c r="O484" s="3"/>
      <c r="P484" s="3"/>
      <c r="Q484" s="3"/>
      <c r="R484" s="4"/>
      <c r="S484" s="5"/>
      <c r="U484" s="3"/>
    </row>
    <row r="485" spans="1:21" x14ac:dyDescent="0.25">
      <c r="A485" t="str">
        <f t="shared" si="22"/>
        <v>NZ40-BDG-2-RESBDG</v>
      </c>
      <c r="B485" t="str">
        <f t="shared" si="21"/>
        <v>RESBDGSATOldSHFUR___HIGLFO_23</v>
      </c>
      <c r="C485" t="s">
        <v>10</v>
      </c>
      <c r="D485" t="s">
        <v>11</v>
      </c>
      <c r="E485" t="s">
        <v>19</v>
      </c>
      <c r="F485" t="s">
        <v>13</v>
      </c>
      <c r="G485" t="s">
        <v>14</v>
      </c>
      <c r="H485" t="s">
        <v>34</v>
      </c>
      <c r="I485" t="s">
        <v>15</v>
      </c>
      <c r="J485" t="s">
        <v>18</v>
      </c>
      <c r="K485" t="s">
        <v>46</v>
      </c>
      <c r="L485">
        <v>23</v>
      </c>
      <c r="M485" s="3">
        <f t="shared" si="23"/>
        <v>0</v>
      </c>
      <c r="N485" s="3"/>
      <c r="O485" s="3"/>
      <c r="P485" s="3"/>
      <c r="Q485" s="3"/>
      <c r="R485" s="4"/>
      <c r="S485" s="5"/>
      <c r="U485" s="3"/>
    </row>
    <row r="486" spans="1:21" x14ac:dyDescent="0.25">
      <c r="A486" t="str">
        <f t="shared" si="22"/>
        <v>NZ40-BDG-2-RESBDG</v>
      </c>
      <c r="B486" t="str">
        <f t="shared" si="21"/>
        <v>RESBDGSDEOldSCCE___STDELC_23</v>
      </c>
      <c r="C486" t="s">
        <v>10</v>
      </c>
      <c r="D486" t="s">
        <v>11</v>
      </c>
      <c r="E486" t="s">
        <v>12</v>
      </c>
      <c r="F486" t="s">
        <v>13</v>
      </c>
      <c r="G486" t="s">
        <v>37</v>
      </c>
      <c r="H486" t="s">
        <v>59</v>
      </c>
      <c r="I486" t="s">
        <v>15</v>
      </c>
      <c r="J486" t="s">
        <v>16</v>
      </c>
      <c r="K486" t="s">
        <v>24</v>
      </c>
      <c r="L486">
        <v>23</v>
      </c>
      <c r="M486" s="3" t="str">
        <f t="shared" si="23"/>
        <v/>
      </c>
      <c r="N486" s="3"/>
      <c r="O486" s="3"/>
      <c r="P486" s="3"/>
      <c r="Q486" s="3"/>
      <c r="R486" s="4"/>
      <c r="S486" s="5"/>
      <c r="U486" s="3"/>
    </row>
    <row r="487" spans="1:21" x14ac:dyDescent="0.25">
      <c r="A487" t="str">
        <f t="shared" si="22"/>
        <v>NZ40-BDG-2-RESBDG</v>
      </c>
      <c r="B487" t="str">
        <f t="shared" si="21"/>
        <v>RESBDGAPAOldREF___FRDHIGELC_23</v>
      </c>
      <c r="C487" t="s">
        <v>10</v>
      </c>
      <c r="D487" t="s">
        <v>11</v>
      </c>
      <c r="E487" t="s">
        <v>17</v>
      </c>
      <c r="F487" t="s">
        <v>13</v>
      </c>
      <c r="G487" t="s">
        <v>47</v>
      </c>
      <c r="H487" t="s">
        <v>15</v>
      </c>
      <c r="I487" t="s">
        <v>64</v>
      </c>
      <c r="J487" t="s">
        <v>18</v>
      </c>
      <c r="K487" t="s">
        <v>24</v>
      </c>
      <c r="L487">
        <v>23</v>
      </c>
      <c r="M487" s="3" t="str">
        <f t="shared" si="23"/>
        <v/>
      </c>
      <c r="N487" s="3"/>
      <c r="O487" s="3"/>
      <c r="P487" s="3"/>
      <c r="Q487" s="3"/>
      <c r="R487" s="4"/>
      <c r="S487" s="5"/>
      <c r="U487" s="3"/>
    </row>
    <row r="488" spans="1:21" x14ac:dyDescent="0.25">
      <c r="A488" t="str">
        <f t="shared" si="22"/>
        <v>NZ40-BDG-2-RESBDG</v>
      </c>
      <c r="B488" t="str">
        <f t="shared" si="21"/>
        <v>RESBDGAPAOldREF___FRDESRELC_23</v>
      </c>
      <c r="C488" t="s">
        <v>10</v>
      </c>
      <c r="D488" t="s">
        <v>11</v>
      </c>
      <c r="E488" t="s">
        <v>17</v>
      </c>
      <c r="F488" t="s">
        <v>13</v>
      </c>
      <c r="G488" t="s">
        <v>47</v>
      </c>
      <c r="H488" t="s">
        <v>15</v>
      </c>
      <c r="I488" t="s">
        <v>64</v>
      </c>
      <c r="J488" t="s">
        <v>23</v>
      </c>
      <c r="K488" t="s">
        <v>24</v>
      </c>
      <c r="L488">
        <v>23</v>
      </c>
      <c r="M488" s="3" t="str">
        <f t="shared" si="23"/>
        <v/>
      </c>
      <c r="N488" s="3"/>
      <c r="O488" s="3"/>
      <c r="P488" s="3"/>
      <c r="Q488" s="3"/>
      <c r="R488" s="4"/>
      <c r="S488" s="5"/>
      <c r="U488" s="3"/>
    </row>
    <row r="489" spans="1:21" x14ac:dyDescent="0.25">
      <c r="A489" t="str">
        <f t="shared" si="22"/>
        <v>NZ40-BDG-2-RESBDG</v>
      </c>
      <c r="B489" t="str">
        <f t="shared" si="21"/>
        <v>RESBDGSDEOldWHHEP___HIGELC_23</v>
      </c>
      <c r="C489" t="s">
        <v>10</v>
      </c>
      <c r="D489" t="s">
        <v>11</v>
      </c>
      <c r="E489" t="s">
        <v>12</v>
      </c>
      <c r="F489" t="s">
        <v>13</v>
      </c>
      <c r="G489" t="s">
        <v>35</v>
      </c>
      <c r="H489" t="s">
        <v>50</v>
      </c>
      <c r="I489" t="s">
        <v>15</v>
      </c>
      <c r="J489" t="s">
        <v>18</v>
      </c>
      <c r="K489" t="s">
        <v>24</v>
      </c>
      <c r="L489">
        <v>23</v>
      </c>
      <c r="M489" s="3" t="str">
        <f t="shared" si="23"/>
        <v/>
      </c>
      <c r="N489" s="3"/>
      <c r="O489" s="3"/>
      <c r="P489" s="3"/>
      <c r="Q489" s="3"/>
      <c r="R489" s="4"/>
      <c r="S489" s="5"/>
      <c r="U489" s="3"/>
    </row>
    <row r="490" spans="1:21" x14ac:dyDescent="0.25">
      <c r="A490" t="str">
        <f t="shared" si="22"/>
        <v>NZ40-BDG-2-RESBDG</v>
      </c>
      <c r="B490" t="str">
        <f t="shared" ref="B490:B553" si="24">C490&amp;D490&amp;E490&amp;F490&amp;G490&amp;H490&amp;I490&amp;J490&amp;K490&amp;"_"&amp;L490</f>
        <v>RESBDGSDEOldSCCE___HIGELC_23</v>
      </c>
      <c r="C490" t="s">
        <v>10</v>
      </c>
      <c r="D490" t="s">
        <v>11</v>
      </c>
      <c r="E490" t="s">
        <v>12</v>
      </c>
      <c r="F490" t="s">
        <v>13</v>
      </c>
      <c r="G490" t="s">
        <v>37</v>
      </c>
      <c r="H490" t="s">
        <v>59</v>
      </c>
      <c r="I490" t="s">
        <v>15</v>
      </c>
      <c r="J490" t="s">
        <v>18</v>
      </c>
      <c r="K490" t="s">
        <v>24</v>
      </c>
      <c r="L490">
        <v>23</v>
      </c>
      <c r="M490" s="3" t="str">
        <f t="shared" si="23"/>
        <v/>
      </c>
      <c r="N490" s="3"/>
      <c r="O490" s="3"/>
      <c r="P490" s="3"/>
      <c r="Q490" s="3"/>
      <c r="R490" s="4"/>
      <c r="S490" s="5"/>
      <c r="U490" s="3"/>
    </row>
    <row r="491" spans="1:21" x14ac:dyDescent="0.25">
      <c r="A491" t="str">
        <f t="shared" si="22"/>
        <v>NZ40-BDG-2-RESBDG</v>
      </c>
      <c r="B491" t="str">
        <f t="shared" si="24"/>
        <v>RESBDGSDEOldSHHEP___STDELC_23</v>
      </c>
      <c r="C491" t="s">
        <v>10</v>
      </c>
      <c r="D491" t="s">
        <v>11</v>
      </c>
      <c r="E491" t="s">
        <v>12</v>
      </c>
      <c r="F491" t="s">
        <v>13</v>
      </c>
      <c r="G491" t="s">
        <v>14</v>
      </c>
      <c r="H491" t="s">
        <v>50</v>
      </c>
      <c r="I491" t="s">
        <v>15</v>
      </c>
      <c r="J491" t="s">
        <v>16</v>
      </c>
      <c r="K491" t="s">
        <v>24</v>
      </c>
      <c r="L491">
        <v>23</v>
      </c>
      <c r="M491" s="3" t="str">
        <f t="shared" si="23"/>
        <v/>
      </c>
      <c r="N491" s="3"/>
      <c r="O491" s="3"/>
      <c r="P491" s="3"/>
      <c r="Q491" s="3"/>
      <c r="R491" s="4"/>
      <c r="S491" s="5"/>
      <c r="U491" s="3"/>
    </row>
    <row r="492" spans="1:21" x14ac:dyDescent="0.25">
      <c r="A492" t="str">
        <f t="shared" si="22"/>
        <v>NZ40-BDG-2-RESBDG</v>
      </c>
      <c r="B492" t="str">
        <f t="shared" si="24"/>
        <v>RESBDGSATOldCWA___TPESRELC_23</v>
      </c>
      <c r="C492" t="s">
        <v>10</v>
      </c>
      <c r="D492" t="s">
        <v>11</v>
      </c>
      <c r="E492" t="s">
        <v>19</v>
      </c>
      <c r="F492" t="s">
        <v>13</v>
      </c>
      <c r="G492" t="s">
        <v>21</v>
      </c>
      <c r="H492" t="s">
        <v>15</v>
      </c>
      <c r="I492" t="s">
        <v>66</v>
      </c>
      <c r="J492" t="s">
        <v>23</v>
      </c>
      <c r="K492" t="s">
        <v>24</v>
      </c>
      <c r="L492">
        <v>23</v>
      </c>
      <c r="M492" s="3" t="str">
        <f t="shared" si="23"/>
        <v/>
      </c>
      <c r="N492" s="3"/>
      <c r="O492" s="3"/>
      <c r="P492" s="3"/>
      <c r="Q492" s="3"/>
      <c r="R492" s="4"/>
      <c r="S492" s="5"/>
      <c r="U492" s="3"/>
    </row>
    <row r="493" spans="1:21" x14ac:dyDescent="0.25">
      <c r="A493" t="str">
        <f t="shared" si="22"/>
        <v>NZ40-BDG-2-RESBDG</v>
      </c>
      <c r="B493" t="str">
        <f t="shared" si="24"/>
        <v>RESBDGSATOldWHSTHBCKSTDELC_23</v>
      </c>
      <c r="C493" t="s">
        <v>10</v>
      </c>
      <c r="D493" t="s">
        <v>11</v>
      </c>
      <c r="E493" t="s">
        <v>19</v>
      </c>
      <c r="F493" t="s">
        <v>13</v>
      </c>
      <c r="G493" t="s">
        <v>35</v>
      </c>
      <c r="H493" t="s">
        <v>57</v>
      </c>
      <c r="I493" t="s">
        <v>58</v>
      </c>
      <c r="J493" t="s">
        <v>16</v>
      </c>
      <c r="K493" t="s">
        <v>24</v>
      </c>
      <c r="L493">
        <v>23</v>
      </c>
      <c r="M493" s="3" t="str">
        <f t="shared" si="23"/>
        <v/>
      </c>
      <c r="N493" s="3"/>
      <c r="O493" s="3"/>
      <c r="P493" s="3"/>
      <c r="Q493" s="3"/>
      <c r="R493" s="4"/>
      <c r="S493" s="5"/>
      <c r="U493" s="3"/>
    </row>
    <row r="494" spans="1:21" x14ac:dyDescent="0.25">
      <c r="A494" t="str">
        <f t="shared" si="22"/>
        <v>NZ40-BDG-2-RESBDG</v>
      </c>
      <c r="B494" t="str">
        <f t="shared" si="24"/>
        <v>RESBDGAPAOldSHHEP___STDNGA_23</v>
      </c>
      <c r="C494" t="s">
        <v>10</v>
      </c>
      <c r="D494" t="s">
        <v>11</v>
      </c>
      <c r="E494" t="s">
        <v>17</v>
      </c>
      <c r="F494" t="s">
        <v>13</v>
      </c>
      <c r="G494" t="s">
        <v>14</v>
      </c>
      <c r="H494" t="s">
        <v>50</v>
      </c>
      <c r="I494" t="s">
        <v>15</v>
      </c>
      <c r="J494" t="s">
        <v>16</v>
      </c>
      <c r="K494" t="s">
        <v>29</v>
      </c>
      <c r="L494">
        <v>23</v>
      </c>
      <c r="M494" s="3">
        <f t="shared" si="23"/>
        <v>0</v>
      </c>
      <c r="N494" s="3"/>
      <c r="O494" s="3"/>
      <c r="P494" s="3"/>
      <c r="Q494" s="3"/>
      <c r="R494" s="4"/>
      <c r="S494" s="5"/>
      <c r="U494" s="3"/>
    </row>
    <row r="495" spans="1:21" x14ac:dyDescent="0.25">
      <c r="A495" t="str">
        <f t="shared" si="22"/>
        <v>NZ40-BDG-2-RESBDG</v>
      </c>
      <c r="B495" t="str">
        <f t="shared" si="24"/>
        <v>RESBDGAPANewCWA___TPSTDELC_23</v>
      </c>
      <c r="C495" t="s">
        <v>10</v>
      </c>
      <c r="D495" t="s">
        <v>11</v>
      </c>
      <c r="E495" t="s">
        <v>17</v>
      </c>
      <c r="F495" t="s">
        <v>20</v>
      </c>
      <c r="G495" t="s">
        <v>21</v>
      </c>
      <c r="H495" t="s">
        <v>15</v>
      </c>
      <c r="I495" t="s">
        <v>66</v>
      </c>
      <c r="J495" t="s">
        <v>16</v>
      </c>
      <c r="K495" t="s">
        <v>24</v>
      </c>
      <c r="L495">
        <v>23</v>
      </c>
      <c r="M495" s="3" t="str">
        <f t="shared" si="23"/>
        <v/>
      </c>
      <c r="N495" s="3"/>
      <c r="O495" s="3"/>
      <c r="P495" s="3"/>
      <c r="Q495" s="3"/>
      <c r="R495" s="4"/>
      <c r="S495" s="5"/>
      <c r="U495" s="3"/>
    </row>
    <row r="496" spans="1:21" x14ac:dyDescent="0.25">
      <c r="A496" t="str">
        <f t="shared" si="22"/>
        <v>NZ40-BDG-2-RESBDG</v>
      </c>
      <c r="B496" t="str">
        <f t="shared" si="24"/>
        <v>RESBDGSATOldCWA___FRESRELC_23</v>
      </c>
      <c r="C496" t="s">
        <v>10</v>
      </c>
      <c r="D496" t="s">
        <v>11</v>
      </c>
      <c r="E496" t="s">
        <v>19</v>
      </c>
      <c r="F496" t="s">
        <v>13</v>
      </c>
      <c r="G496" t="s">
        <v>21</v>
      </c>
      <c r="H496" t="s">
        <v>15</v>
      </c>
      <c r="I496" t="s">
        <v>68</v>
      </c>
      <c r="J496" t="s">
        <v>23</v>
      </c>
      <c r="K496" t="s">
        <v>24</v>
      </c>
      <c r="L496">
        <v>23</v>
      </c>
      <c r="M496" s="3" t="str">
        <f t="shared" si="23"/>
        <v/>
      </c>
      <c r="N496" s="3"/>
      <c r="O496" s="3"/>
      <c r="P496" s="3"/>
      <c r="Q496" s="3"/>
      <c r="R496" s="4"/>
      <c r="S496" s="5"/>
      <c r="U496" s="3"/>
    </row>
    <row r="497" spans="1:21" x14ac:dyDescent="0.25">
      <c r="A497" t="str">
        <f t="shared" si="22"/>
        <v>NZ40-BDG-2-RESBDG</v>
      </c>
      <c r="B497" t="str">
        <f t="shared" si="24"/>
        <v>RESBDGSATOldCWA___FRSTDELC_23</v>
      </c>
      <c r="C497" t="s">
        <v>10</v>
      </c>
      <c r="D497" t="s">
        <v>11</v>
      </c>
      <c r="E497" t="s">
        <v>19</v>
      </c>
      <c r="F497" t="s">
        <v>13</v>
      </c>
      <c r="G497" t="s">
        <v>21</v>
      </c>
      <c r="H497" t="s">
        <v>15</v>
      </c>
      <c r="I497" t="s">
        <v>68</v>
      </c>
      <c r="J497" t="s">
        <v>16</v>
      </c>
      <c r="K497" t="s">
        <v>24</v>
      </c>
      <c r="L497">
        <v>23</v>
      </c>
      <c r="M497" s="3" t="str">
        <f t="shared" si="23"/>
        <v/>
      </c>
      <c r="N497" s="3"/>
      <c r="O497" s="3"/>
      <c r="P497" s="3"/>
      <c r="Q497" s="3"/>
      <c r="R497" s="4"/>
      <c r="S497" s="5"/>
      <c r="U497" s="3"/>
    </row>
    <row r="498" spans="1:21" x14ac:dyDescent="0.25">
      <c r="A498" t="str">
        <f t="shared" si="22"/>
        <v>NZ40-BDG-2-RESBDG</v>
      </c>
      <c r="B498" t="str">
        <f t="shared" si="24"/>
        <v>RESBDGSATOldSHFIR___STDPRO_23</v>
      </c>
      <c r="C498" t="s">
        <v>10</v>
      </c>
      <c r="D498" t="s">
        <v>11</v>
      </c>
      <c r="E498" t="s">
        <v>19</v>
      </c>
      <c r="F498" t="s">
        <v>13</v>
      </c>
      <c r="G498" t="s">
        <v>14</v>
      </c>
      <c r="H498" t="s">
        <v>65</v>
      </c>
      <c r="I498" t="s">
        <v>15</v>
      </c>
      <c r="J498" t="s">
        <v>16</v>
      </c>
      <c r="K498" t="s">
        <v>43</v>
      </c>
      <c r="L498">
        <v>23</v>
      </c>
      <c r="M498" s="3">
        <f t="shared" si="23"/>
        <v>0</v>
      </c>
      <c r="N498" s="3"/>
      <c r="O498" s="3"/>
      <c r="P498" s="3"/>
      <c r="Q498" s="3"/>
      <c r="R498" s="4"/>
      <c r="S498" s="5"/>
      <c r="U498" s="3"/>
    </row>
    <row r="499" spans="1:21" x14ac:dyDescent="0.25">
      <c r="A499" t="str">
        <f t="shared" si="22"/>
        <v>NZ40-BDG-2-RESBDG</v>
      </c>
      <c r="B499" t="str">
        <f t="shared" si="24"/>
        <v>RESBDGSATOldSHPST___STDBWP_23</v>
      </c>
      <c r="C499" t="s">
        <v>10</v>
      </c>
      <c r="D499" t="s">
        <v>11</v>
      </c>
      <c r="E499" t="s">
        <v>19</v>
      </c>
      <c r="F499" t="s">
        <v>13</v>
      </c>
      <c r="G499" t="s">
        <v>14</v>
      </c>
      <c r="H499" t="s">
        <v>67</v>
      </c>
      <c r="I499" t="s">
        <v>15</v>
      </c>
      <c r="J499" t="s">
        <v>16</v>
      </c>
      <c r="K499" t="s">
        <v>45</v>
      </c>
      <c r="L499">
        <v>23</v>
      </c>
      <c r="M499" s="3">
        <f t="shared" si="23"/>
        <v>0</v>
      </c>
      <c r="N499" s="3"/>
      <c r="O499" s="3"/>
      <c r="P499" s="3"/>
      <c r="Q499" s="3"/>
      <c r="R499" s="4"/>
      <c r="S499" s="5"/>
      <c r="U499" s="3"/>
    </row>
    <row r="500" spans="1:21" x14ac:dyDescent="0.25">
      <c r="A500" t="str">
        <f t="shared" si="22"/>
        <v>NZ40-BDG-2-RESBDG</v>
      </c>
      <c r="B500" t="str">
        <f t="shared" si="24"/>
        <v>RESBDGSATOldCWA___TPHIGELC_23</v>
      </c>
      <c r="C500" t="s">
        <v>10</v>
      </c>
      <c r="D500" t="s">
        <v>11</v>
      </c>
      <c r="E500" t="s">
        <v>19</v>
      </c>
      <c r="F500" t="s">
        <v>13</v>
      </c>
      <c r="G500" t="s">
        <v>21</v>
      </c>
      <c r="H500" t="s">
        <v>15</v>
      </c>
      <c r="I500" t="s">
        <v>66</v>
      </c>
      <c r="J500" t="s">
        <v>18</v>
      </c>
      <c r="K500" t="s">
        <v>24</v>
      </c>
      <c r="L500">
        <v>23</v>
      </c>
      <c r="M500" s="3" t="str">
        <f t="shared" si="23"/>
        <v/>
      </c>
      <c r="N500" s="3"/>
      <c r="O500" s="3"/>
      <c r="P500" s="3"/>
      <c r="Q500" s="3"/>
      <c r="R500" s="4"/>
      <c r="S500" s="5"/>
      <c r="U500" s="3"/>
    </row>
    <row r="501" spans="1:21" x14ac:dyDescent="0.25">
      <c r="A501" t="str">
        <f t="shared" si="22"/>
        <v>NZ40-BDG-2-RESBDG</v>
      </c>
      <c r="B501" t="str">
        <f t="shared" si="24"/>
        <v>RESBDGSDEOldCWA___TPSTDELC_23</v>
      </c>
      <c r="C501" t="s">
        <v>10</v>
      </c>
      <c r="D501" t="s">
        <v>11</v>
      </c>
      <c r="E501" t="s">
        <v>12</v>
      </c>
      <c r="F501" t="s">
        <v>13</v>
      </c>
      <c r="G501" t="s">
        <v>21</v>
      </c>
      <c r="H501" t="s">
        <v>15</v>
      </c>
      <c r="I501" t="s">
        <v>66</v>
      </c>
      <c r="J501" t="s">
        <v>16</v>
      </c>
      <c r="K501" t="s">
        <v>24</v>
      </c>
      <c r="L501">
        <v>23</v>
      </c>
      <c r="M501" s="3" t="str">
        <f t="shared" si="23"/>
        <v/>
      </c>
      <c r="N501" s="3"/>
      <c r="O501" s="3"/>
      <c r="P501" s="3"/>
      <c r="Q501" s="3"/>
      <c r="R501" s="4"/>
      <c r="S501" s="5"/>
      <c r="U501" s="3"/>
    </row>
    <row r="502" spans="1:21" x14ac:dyDescent="0.25">
      <c r="A502" t="str">
        <f t="shared" si="22"/>
        <v>NZ40-BDG-2-RESBDG</v>
      </c>
      <c r="B502" t="str">
        <f t="shared" si="24"/>
        <v>RESBDGSATOldSHFIR___HIGPRO_23</v>
      </c>
      <c r="C502" t="s">
        <v>10</v>
      </c>
      <c r="D502" t="s">
        <v>11</v>
      </c>
      <c r="E502" t="s">
        <v>19</v>
      </c>
      <c r="F502" t="s">
        <v>13</v>
      </c>
      <c r="G502" t="s">
        <v>14</v>
      </c>
      <c r="H502" t="s">
        <v>65</v>
      </c>
      <c r="I502" t="s">
        <v>15</v>
      </c>
      <c r="J502" t="s">
        <v>18</v>
      </c>
      <c r="K502" t="s">
        <v>43</v>
      </c>
      <c r="L502">
        <v>23</v>
      </c>
      <c r="M502" s="3">
        <f t="shared" si="23"/>
        <v>0</v>
      </c>
      <c r="N502" s="3"/>
      <c r="O502" s="3"/>
      <c r="P502" s="3"/>
      <c r="Q502" s="3"/>
      <c r="R502" s="4"/>
      <c r="S502" s="5"/>
      <c r="U502" s="3"/>
    </row>
    <row r="503" spans="1:21" x14ac:dyDescent="0.25">
      <c r="A503" t="str">
        <f t="shared" si="22"/>
        <v>NZ40-BDG-2-RESBDG</v>
      </c>
      <c r="B503" t="str">
        <f t="shared" si="24"/>
        <v>RESBDGSATOldSHPST___HIGBWP_23</v>
      </c>
      <c r="C503" t="s">
        <v>10</v>
      </c>
      <c r="D503" t="s">
        <v>11</v>
      </c>
      <c r="E503" t="s">
        <v>19</v>
      </c>
      <c r="F503" t="s">
        <v>13</v>
      </c>
      <c r="G503" t="s">
        <v>14</v>
      </c>
      <c r="H503" t="s">
        <v>67</v>
      </c>
      <c r="I503" t="s">
        <v>15</v>
      </c>
      <c r="J503" t="s">
        <v>18</v>
      </c>
      <c r="K503" t="s">
        <v>45</v>
      </c>
      <c r="L503">
        <v>23</v>
      </c>
      <c r="M503" s="3">
        <f t="shared" si="23"/>
        <v>0</v>
      </c>
      <c r="N503" s="3"/>
      <c r="O503" s="3"/>
      <c r="P503" s="3"/>
      <c r="Q503" s="3"/>
      <c r="R503" s="4"/>
      <c r="S503" s="5"/>
      <c r="U503" s="3"/>
    </row>
    <row r="504" spans="1:21" x14ac:dyDescent="0.25">
      <c r="A504" t="str">
        <f t="shared" si="22"/>
        <v>NZ40-BDG-2-RESBDG</v>
      </c>
      <c r="B504" t="str">
        <f t="shared" si="24"/>
        <v>RESBDGAPAOldWHHEP___ESRELC_23</v>
      </c>
      <c r="C504" t="s">
        <v>10</v>
      </c>
      <c r="D504" t="s">
        <v>11</v>
      </c>
      <c r="E504" t="s">
        <v>17</v>
      </c>
      <c r="F504" t="s">
        <v>13</v>
      </c>
      <c r="G504" t="s">
        <v>35</v>
      </c>
      <c r="H504" t="s">
        <v>50</v>
      </c>
      <c r="I504" t="s">
        <v>15</v>
      </c>
      <c r="J504" t="s">
        <v>23</v>
      </c>
      <c r="K504" t="s">
        <v>24</v>
      </c>
      <c r="L504">
        <v>23</v>
      </c>
      <c r="M504" s="3" t="str">
        <f t="shared" si="23"/>
        <v/>
      </c>
      <c r="N504" s="3"/>
      <c r="O504" s="3"/>
      <c r="P504" s="3"/>
      <c r="Q504" s="3"/>
      <c r="R504" s="4"/>
      <c r="S504" s="5"/>
      <c r="U504" s="3"/>
    </row>
    <row r="505" spans="1:21" x14ac:dyDescent="0.25">
      <c r="A505" t="str">
        <f t="shared" si="22"/>
        <v>NZ40-BDG-2-RESBDG</v>
      </c>
      <c r="B505" t="str">
        <f t="shared" si="24"/>
        <v>RESBDGSATOldCWA___FRHIGELC_23</v>
      </c>
      <c r="C505" t="s">
        <v>10</v>
      </c>
      <c r="D505" t="s">
        <v>11</v>
      </c>
      <c r="E505" t="s">
        <v>19</v>
      </c>
      <c r="F505" t="s">
        <v>13</v>
      </c>
      <c r="G505" t="s">
        <v>21</v>
      </c>
      <c r="H505" t="s">
        <v>15</v>
      </c>
      <c r="I505" t="s">
        <v>68</v>
      </c>
      <c r="J505" t="s">
        <v>18</v>
      </c>
      <c r="K505" t="s">
        <v>24</v>
      </c>
      <c r="L505">
        <v>23</v>
      </c>
      <c r="M505" s="3" t="str">
        <f t="shared" si="23"/>
        <v/>
      </c>
      <c r="N505" s="3"/>
      <c r="O505" s="3"/>
      <c r="P505" s="3"/>
      <c r="Q505" s="3"/>
      <c r="R505" s="4"/>
      <c r="S505" s="5"/>
      <c r="U505" s="3"/>
    </row>
    <row r="506" spans="1:21" x14ac:dyDescent="0.25">
      <c r="A506" t="str">
        <f t="shared" si="22"/>
        <v>NZ40-BDG-2-RESBDG</v>
      </c>
      <c r="B506" t="str">
        <f t="shared" si="24"/>
        <v>RESBDGSDEOldSHHEP___STDNGA_23</v>
      </c>
      <c r="C506" t="s">
        <v>10</v>
      </c>
      <c r="D506" t="s">
        <v>11</v>
      </c>
      <c r="E506" t="s">
        <v>12</v>
      </c>
      <c r="F506" t="s">
        <v>13</v>
      </c>
      <c r="G506" t="s">
        <v>14</v>
      </c>
      <c r="H506" t="s">
        <v>50</v>
      </c>
      <c r="I506" t="s">
        <v>15</v>
      </c>
      <c r="J506" t="s">
        <v>16</v>
      </c>
      <c r="K506" t="s">
        <v>29</v>
      </c>
      <c r="L506">
        <v>23</v>
      </c>
      <c r="M506" s="3">
        <f t="shared" si="23"/>
        <v>0</v>
      </c>
      <c r="N506" s="3"/>
      <c r="O506" s="3"/>
      <c r="P506" s="3"/>
      <c r="Q506" s="3"/>
      <c r="R506" s="4"/>
      <c r="S506" s="5"/>
      <c r="U506" s="3"/>
    </row>
    <row r="507" spans="1:21" x14ac:dyDescent="0.25">
      <c r="A507" t="str">
        <f t="shared" si="22"/>
        <v>NZ40-BDG-2-RESBDG</v>
      </c>
      <c r="B507" t="str">
        <f t="shared" si="24"/>
        <v>RESBDGAPAOldWHHEP___STDELC_23</v>
      </c>
      <c r="C507" t="s">
        <v>10</v>
      </c>
      <c r="D507" t="s">
        <v>11</v>
      </c>
      <c r="E507" t="s">
        <v>17</v>
      </c>
      <c r="F507" t="s">
        <v>13</v>
      </c>
      <c r="G507" t="s">
        <v>35</v>
      </c>
      <c r="H507" t="s">
        <v>50</v>
      </c>
      <c r="I507" t="s">
        <v>15</v>
      </c>
      <c r="J507" t="s">
        <v>16</v>
      </c>
      <c r="K507" t="s">
        <v>24</v>
      </c>
      <c r="L507">
        <v>23</v>
      </c>
      <c r="M507" s="3" t="str">
        <f t="shared" si="23"/>
        <v/>
      </c>
      <c r="N507" s="3"/>
      <c r="O507" s="3"/>
      <c r="P507" s="3"/>
      <c r="Q507" s="3"/>
      <c r="R507" s="4"/>
      <c r="S507" s="5"/>
      <c r="U507" s="3"/>
    </row>
    <row r="508" spans="1:21" x14ac:dyDescent="0.25">
      <c r="A508" t="str">
        <f t="shared" si="22"/>
        <v>NZ40-BDG-2-RESBDG</v>
      </c>
      <c r="B508" t="str">
        <f t="shared" si="24"/>
        <v>RESBDGAPANewWHSTHBCKSTDELC_23</v>
      </c>
      <c r="C508" t="s">
        <v>10</v>
      </c>
      <c r="D508" t="s">
        <v>11</v>
      </c>
      <c r="E508" t="s">
        <v>17</v>
      </c>
      <c r="F508" t="s">
        <v>20</v>
      </c>
      <c r="G508" t="s">
        <v>35</v>
      </c>
      <c r="H508" t="s">
        <v>57</v>
      </c>
      <c r="I508" t="s">
        <v>58</v>
      </c>
      <c r="J508" t="s">
        <v>16</v>
      </c>
      <c r="K508" t="s">
        <v>24</v>
      </c>
      <c r="L508">
        <v>23</v>
      </c>
      <c r="M508" s="3" t="str">
        <f t="shared" si="23"/>
        <v/>
      </c>
      <c r="N508" s="3"/>
      <c r="O508" s="3"/>
      <c r="P508" s="3"/>
      <c r="Q508" s="3"/>
      <c r="R508" s="4"/>
      <c r="S508" s="5"/>
      <c r="U508" s="3"/>
    </row>
    <row r="509" spans="1:21" x14ac:dyDescent="0.25">
      <c r="A509" t="str">
        <f t="shared" si="22"/>
        <v>NZ40-BDG-2-RESBDG</v>
      </c>
      <c r="B509" t="str">
        <f t="shared" si="24"/>
        <v>RESBDGAPANewCWA___TPESRELC_23</v>
      </c>
      <c r="C509" t="s">
        <v>10</v>
      </c>
      <c r="D509" t="s">
        <v>11</v>
      </c>
      <c r="E509" t="s">
        <v>17</v>
      </c>
      <c r="F509" t="s">
        <v>20</v>
      </c>
      <c r="G509" t="s">
        <v>21</v>
      </c>
      <c r="H509" t="s">
        <v>15</v>
      </c>
      <c r="I509" t="s">
        <v>66</v>
      </c>
      <c r="J509" t="s">
        <v>23</v>
      </c>
      <c r="K509" t="s">
        <v>24</v>
      </c>
      <c r="L509">
        <v>23</v>
      </c>
      <c r="M509" s="3" t="str">
        <f t="shared" si="23"/>
        <v/>
      </c>
      <c r="N509" s="3"/>
      <c r="O509" s="3"/>
      <c r="P509" s="3"/>
      <c r="Q509" s="3"/>
      <c r="R509" s="4"/>
      <c r="S509" s="5"/>
      <c r="U509" s="3"/>
    </row>
    <row r="510" spans="1:21" x14ac:dyDescent="0.25">
      <c r="A510" t="str">
        <f t="shared" si="22"/>
        <v>NZ40-BDG-2-RESBDG</v>
      </c>
      <c r="B510" t="str">
        <f t="shared" si="24"/>
        <v>RESBDGAPAOldSHFUR___HIGLFO_23</v>
      </c>
      <c r="C510" t="s">
        <v>10</v>
      </c>
      <c r="D510" t="s">
        <v>11</v>
      </c>
      <c r="E510" t="s">
        <v>17</v>
      </c>
      <c r="F510" t="s">
        <v>13</v>
      </c>
      <c r="G510" t="s">
        <v>14</v>
      </c>
      <c r="H510" t="s">
        <v>34</v>
      </c>
      <c r="I510" t="s">
        <v>15</v>
      </c>
      <c r="J510" t="s">
        <v>18</v>
      </c>
      <c r="K510" t="s">
        <v>46</v>
      </c>
      <c r="L510">
        <v>23</v>
      </c>
      <c r="M510" s="3">
        <f t="shared" si="23"/>
        <v>0</v>
      </c>
      <c r="N510" s="3"/>
      <c r="O510" s="3"/>
      <c r="P510" s="3"/>
      <c r="Q510" s="3"/>
      <c r="R510" s="4"/>
      <c r="S510" s="5"/>
      <c r="U510" s="3"/>
    </row>
    <row r="511" spans="1:21" x14ac:dyDescent="0.25">
      <c r="A511" t="str">
        <f t="shared" si="22"/>
        <v>NZ40-BDG-2-RESBDG</v>
      </c>
      <c r="B511" t="str">
        <f t="shared" si="24"/>
        <v>RESBDGAPAOldRAG______STDELC_23</v>
      </c>
      <c r="C511" t="s">
        <v>10</v>
      </c>
      <c r="D511" t="s">
        <v>11</v>
      </c>
      <c r="E511" t="s">
        <v>17</v>
      </c>
      <c r="F511" t="s">
        <v>13</v>
      </c>
      <c r="G511" t="s">
        <v>28</v>
      </c>
      <c r="H511" t="s">
        <v>15</v>
      </c>
      <c r="I511" t="s">
        <v>15</v>
      </c>
      <c r="J511" t="s">
        <v>16</v>
      </c>
      <c r="K511" t="s">
        <v>24</v>
      </c>
      <c r="L511">
        <v>23</v>
      </c>
      <c r="M511" s="3" t="str">
        <f t="shared" si="23"/>
        <v/>
      </c>
      <c r="N511" s="3"/>
      <c r="O511" s="3"/>
      <c r="P511" s="3"/>
      <c r="Q511" s="3"/>
      <c r="R511" s="4"/>
      <c r="S511" s="5"/>
      <c r="U511" s="3"/>
    </row>
    <row r="512" spans="1:21" x14ac:dyDescent="0.25">
      <c r="A512" t="str">
        <f t="shared" si="22"/>
        <v>NZ40-BDG-2-RESBDG</v>
      </c>
      <c r="B512" t="str">
        <f t="shared" si="24"/>
        <v>RESBDGAPANewCWA___FRESRELC_23</v>
      </c>
      <c r="C512" t="s">
        <v>10</v>
      </c>
      <c r="D512" t="s">
        <v>11</v>
      </c>
      <c r="E512" t="s">
        <v>17</v>
      </c>
      <c r="F512" t="s">
        <v>20</v>
      </c>
      <c r="G512" t="s">
        <v>21</v>
      </c>
      <c r="H512" t="s">
        <v>15</v>
      </c>
      <c r="I512" t="s">
        <v>68</v>
      </c>
      <c r="J512" t="s">
        <v>23</v>
      </c>
      <c r="K512" t="s">
        <v>24</v>
      </c>
      <c r="L512">
        <v>23</v>
      </c>
      <c r="M512" s="3" t="str">
        <f t="shared" si="23"/>
        <v/>
      </c>
      <c r="N512" s="3"/>
      <c r="O512" s="3"/>
      <c r="P512" s="3"/>
      <c r="Q512" s="3"/>
      <c r="R512" s="4"/>
      <c r="S512" s="5"/>
      <c r="U512" s="3"/>
    </row>
    <row r="513" spans="1:21" x14ac:dyDescent="0.25">
      <c r="A513" t="str">
        <f t="shared" si="22"/>
        <v>NZ40-BDG-2-RESBDG</v>
      </c>
      <c r="B513" t="str">
        <f t="shared" si="24"/>
        <v>RESBDGAPANewCWA___FRSTDELC_23</v>
      </c>
      <c r="C513" t="s">
        <v>10</v>
      </c>
      <c r="D513" t="s">
        <v>11</v>
      </c>
      <c r="E513" t="s">
        <v>17</v>
      </c>
      <c r="F513" t="s">
        <v>20</v>
      </c>
      <c r="G513" t="s">
        <v>21</v>
      </c>
      <c r="H513" t="s">
        <v>15</v>
      </c>
      <c r="I513" t="s">
        <v>68</v>
      </c>
      <c r="J513" t="s">
        <v>16</v>
      </c>
      <c r="K513" t="s">
        <v>24</v>
      </c>
      <c r="L513">
        <v>23</v>
      </c>
      <c r="M513" s="3" t="str">
        <f t="shared" si="23"/>
        <v/>
      </c>
      <c r="N513" s="3"/>
      <c r="O513" s="3"/>
      <c r="P513" s="3"/>
      <c r="Q513" s="3"/>
      <c r="R513" s="4"/>
      <c r="S513" s="5"/>
      <c r="U513" s="3"/>
    </row>
    <row r="514" spans="1:21" x14ac:dyDescent="0.25">
      <c r="A514" t="str">
        <f t="shared" si="22"/>
        <v>NZ40-BDG-2-RESBDG</v>
      </c>
      <c r="B514" t="str">
        <f t="shared" si="24"/>
        <v>RESBDGSDEOldCWA___TPESRELC_23</v>
      </c>
      <c r="C514" t="s">
        <v>10</v>
      </c>
      <c r="D514" t="s">
        <v>11</v>
      </c>
      <c r="E514" t="s">
        <v>12</v>
      </c>
      <c r="F514" t="s">
        <v>13</v>
      </c>
      <c r="G514" t="s">
        <v>21</v>
      </c>
      <c r="H514" t="s">
        <v>15</v>
      </c>
      <c r="I514" t="s">
        <v>66</v>
      </c>
      <c r="J514" t="s">
        <v>23</v>
      </c>
      <c r="K514" t="s">
        <v>24</v>
      </c>
      <c r="L514">
        <v>23</v>
      </c>
      <c r="M514" s="3" t="str">
        <f t="shared" si="23"/>
        <v/>
      </c>
      <c r="N514" s="3"/>
      <c r="O514" s="3"/>
      <c r="P514" s="3"/>
      <c r="Q514" s="3"/>
      <c r="R514" s="4"/>
      <c r="S514" s="5"/>
      <c r="U514" s="3"/>
    </row>
    <row r="515" spans="1:21" x14ac:dyDescent="0.25">
      <c r="A515" t="str">
        <f t="shared" ref="A515:A565" si="25">"NZ40-BDG-2-"&amp;LEFT(B515,6)</f>
        <v>NZ40-BDG-2-RESBDG</v>
      </c>
      <c r="B515" t="str">
        <f t="shared" si="24"/>
        <v>RESBDGAPAOldWHHEP___HIGELC_23</v>
      </c>
      <c r="C515" t="s">
        <v>10</v>
      </c>
      <c r="D515" t="s">
        <v>11</v>
      </c>
      <c r="E515" t="s">
        <v>17</v>
      </c>
      <c r="F515" t="s">
        <v>13</v>
      </c>
      <c r="G515" t="s">
        <v>35</v>
      </c>
      <c r="H515" t="s">
        <v>50</v>
      </c>
      <c r="I515" t="s">
        <v>15</v>
      </c>
      <c r="J515" t="s">
        <v>18</v>
      </c>
      <c r="K515" t="s">
        <v>24</v>
      </c>
      <c r="L515">
        <v>23</v>
      </c>
      <c r="M515" s="3" t="str">
        <f t="shared" ref="M515:M565" si="26">IF(K515="ELC","",0)</f>
        <v/>
      </c>
      <c r="N515" s="3"/>
      <c r="O515" s="3"/>
      <c r="P515" s="3"/>
      <c r="Q515" s="3"/>
      <c r="R515" s="4"/>
      <c r="S515" s="5"/>
      <c r="U515" s="3"/>
    </row>
    <row r="516" spans="1:21" x14ac:dyDescent="0.25">
      <c r="A516" t="str">
        <f t="shared" si="25"/>
        <v>NZ40-BDG-2-RESBDG</v>
      </c>
      <c r="B516" t="str">
        <f t="shared" si="24"/>
        <v>RESBDGAPANewCWA___TPHIGELC_23</v>
      </c>
      <c r="C516" t="s">
        <v>10</v>
      </c>
      <c r="D516" t="s">
        <v>11</v>
      </c>
      <c r="E516" t="s">
        <v>17</v>
      </c>
      <c r="F516" t="s">
        <v>20</v>
      </c>
      <c r="G516" t="s">
        <v>21</v>
      </c>
      <c r="H516" t="s">
        <v>15</v>
      </c>
      <c r="I516" t="s">
        <v>66</v>
      </c>
      <c r="J516" t="s">
        <v>18</v>
      </c>
      <c r="K516" t="s">
        <v>24</v>
      </c>
      <c r="L516">
        <v>23</v>
      </c>
      <c r="M516" s="3" t="str">
        <f t="shared" si="26"/>
        <v/>
      </c>
      <c r="N516" s="3"/>
      <c r="O516" s="3"/>
      <c r="P516" s="3"/>
      <c r="Q516" s="3"/>
      <c r="R516" s="4"/>
      <c r="S516" s="5"/>
      <c r="U516" s="3"/>
    </row>
    <row r="517" spans="1:21" x14ac:dyDescent="0.25">
      <c r="A517" t="str">
        <f t="shared" si="25"/>
        <v>NZ40-BDG-2-RESBDG</v>
      </c>
      <c r="B517" t="str">
        <f t="shared" si="24"/>
        <v>RESBDGSDEOldWHSTHBCKSTDELC_23</v>
      </c>
      <c r="C517" t="s">
        <v>10</v>
      </c>
      <c r="D517" t="s">
        <v>11</v>
      </c>
      <c r="E517" t="s">
        <v>12</v>
      </c>
      <c r="F517" t="s">
        <v>13</v>
      </c>
      <c r="G517" t="s">
        <v>35</v>
      </c>
      <c r="H517" t="s">
        <v>57</v>
      </c>
      <c r="I517" t="s">
        <v>58</v>
      </c>
      <c r="J517" t="s">
        <v>16</v>
      </c>
      <c r="K517" t="s">
        <v>24</v>
      </c>
      <c r="L517">
        <v>23</v>
      </c>
      <c r="M517" s="3" t="str">
        <f t="shared" si="26"/>
        <v/>
      </c>
      <c r="N517" s="3"/>
      <c r="O517" s="3"/>
      <c r="P517" s="3"/>
      <c r="Q517" s="3"/>
      <c r="R517" s="4"/>
      <c r="S517" s="5"/>
      <c r="U517" s="3"/>
    </row>
    <row r="518" spans="1:21" x14ac:dyDescent="0.25">
      <c r="A518" t="str">
        <f t="shared" si="25"/>
        <v>NZ40-BDG-2-RESBDG</v>
      </c>
      <c r="B518" t="str">
        <f t="shared" si="24"/>
        <v>RESBDGSDEOldCWA___FRESRELC_23</v>
      </c>
      <c r="C518" t="s">
        <v>10</v>
      </c>
      <c r="D518" t="s">
        <v>11</v>
      </c>
      <c r="E518" t="s">
        <v>12</v>
      </c>
      <c r="F518" t="s">
        <v>13</v>
      </c>
      <c r="G518" t="s">
        <v>21</v>
      </c>
      <c r="H518" t="s">
        <v>15</v>
      </c>
      <c r="I518" t="s">
        <v>68</v>
      </c>
      <c r="J518" t="s">
        <v>23</v>
      </c>
      <c r="K518" t="s">
        <v>24</v>
      </c>
      <c r="L518">
        <v>23</v>
      </c>
      <c r="M518" s="3" t="str">
        <f t="shared" si="26"/>
        <v/>
      </c>
      <c r="N518" s="3"/>
      <c r="O518" s="3"/>
      <c r="P518" s="3"/>
      <c r="Q518" s="3"/>
      <c r="R518" s="4"/>
      <c r="S518" s="5"/>
      <c r="U518" s="3"/>
    </row>
    <row r="519" spans="1:21" x14ac:dyDescent="0.25">
      <c r="A519" t="str">
        <f t="shared" si="25"/>
        <v>NZ40-BDG-2-RESBDG</v>
      </c>
      <c r="B519" t="str">
        <f t="shared" si="24"/>
        <v>RESBDGAPANewSHHEP___STDGEO_23</v>
      </c>
      <c r="C519" t="s">
        <v>10</v>
      </c>
      <c r="D519" t="s">
        <v>11</v>
      </c>
      <c r="E519" t="s">
        <v>17</v>
      </c>
      <c r="F519" t="s">
        <v>20</v>
      </c>
      <c r="G519" t="s">
        <v>14</v>
      </c>
      <c r="H519" t="s">
        <v>50</v>
      </c>
      <c r="I519" t="s">
        <v>15</v>
      </c>
      <c r="J519" t="s">
        <v>16</v>
      </c>
      <c r="K519" t="s">
        <v>70</v>
      </c>
      <c r="L519">
        <v>23</v>
      </c>
      <c r="M519" s="3">
        <f t="shared" si="26"/>
        <v>0</v>
      </c>
      <c r="N519" s="3"/>
      <c r="O519" s="3"/>
      <c r="P519" s="3"/>
      <c r="Q519" s="3"/>
      <c r="R519" s="4"/>
      <c r="S519" s="5"/>
      <c r="U519" s="3"/>
    </row>
    <row r="520" spans="1:21" x14ac:dyDescent="0.25">
      <c r="A520" t="str">
        <f t="shared" si="25"/>
        <v>NZ40-BDG-2-RESBDG</v>
      </c>
      <c r="B520" t="str">
        <f t="shared" si="24"/>
        <v>RESBDGSDEOldCWA___FRSTDELC_23</v>
      </c>
      <c r="C520" t="s">
        <v>10</v>
      </c>
      <c r="D520" t="s">
        <v>11</v>
      </c>
      <c r="E520" t="s">
        <v>12</v>
      </c>
      <c r="F520" t="s">
        <v>13</v>
      </c>
      <c r="G520" t="s">
        <v>21</v>
      </c>
      <c r="H520" t="s">
        <v>15</v>
      </c>
      <c r="I520" t="s">
        <v>68</v>
      </c>
      <c r="J520" t="s">
        <v>16</v>
      </c>
      <c r="K520" t="s">
        <v>24</v>
      </c>
      <c r="L520">
        <v>23</v>
      </c>
      <c r="M520" s="3" t="str">
        <f t="shared" si="26"/>
        <v/>
      </c>
      <c r="N520" s="3"/>
      <c r="O520" s="3"/>
      <c r="P520" s="3"/>
      <c r="Q520" s="3"/>
      <c r="R520" s="4"/>
      <c r="S520" s="5"/>
      <c r="U520" s="3"/>
    </row>
    <row r="521" spans="1:21" x14ac:dyDescent="0.25">
      <c r="A521" t="str">
        <f t="shared" si="25"/>
        <v>NZ40-BDG-2-RESBDG</v>
      </c>
      <c r="B521" t="str">
        <f t="shared" si="24"/>
        <v>RESBDGAPAOldSHFIR___STDPRO_23</v>
      </c>
      <c r="C521" t="s">
        <v>10</v>
      </c>
      <c r="D521" t="s">
        <v>11</v>
      </c>
      <c r="E521" t="s">
        <v>17</v>
      </c>
      <c r="F521" t="s">
        <v>13</v>
      </c>
      <c r="G521" t="s">
        <v>14</v>
      </c>
      <c r="H521" t="s">
        <v>65</v>
      </c>
      <c r="I521" t="s">
        <v>15</v>
      </c>
      <c r="J521" t="s">
        <v>16</v>
      </c>
      <c r="K521" t="s">
        <v>43</v>
      </c>
      <c r="L521">
        <v>23</v>
      </c>
      <c r="M521" s="3">
        <f t="shared" si="26"/>
        <v>0</v>
      </c>
      <c r="N521" s="3"/>
      <c r="O521" s="3"/>
      <c r="P521" s="3"/>
      <c r="Q521" s="3"/>
      <c r="R521" s="4"/>
      <c r="S521" s="5"/>
      <c r="U521" s="3"/>
    </row>
    <row r="522" spans="1:21" x14ac:dyDescent="0.25">
      <c r="A522" t="str">
        <f t="shared" si="25"/>
        <v>NZ40-BDG-2-RESBDG</v>
      </c>
      <c r="B522" t="str">
        <f t="shared" si="24"/>
        <v>RESBDGSATOldSHSTV___STDBMA_23</v>
      </c>
      <c r="C522" t="s">
        <v>10</v>
      </c>
      <c r="D522" t="s">
        <v>11</v>
      </c>
      <c r="E522" t="s">
        <v>19</v>
      </c>
      <c r="F522" t="s">
        <v>13</v>
      </c>
      <c r="G522" t="s">
        <v>14</v>
      </c>
      <c r="H522" t="s">
        <v>69</v>
      </c>
      <c r="I522" t="s">
        <v>15</v>
      </c>
      <c r="J522" t="s">
        <v>16</v>
      </c>
      <c r="K522" t="s">
        <v>44</v>
      </c>
      <c r="L522">
        <v>23</v>
      </c>
      <c r="M522" s="3">
        <f t="shared" si="26"/>
        <v>0</v>
      </c>
      <c r="N522" s="3"/>
      <c r="O522" s="3"/>
      <c r="P522" s="3"/>
      <c r="Q522" s="3"/>
      <c r="R522" s="4"/>
      <c r="S522" s="5"/>
      <c r="U522" s="3"/>
    </row>
    <row r="523" spans="1:21" x14ac:dyDescent="0.25">
      <c r="A523" t="str">
        <f t="shared" si="25"/>
        <v>NZ40-BDG-2-RESBDG</v>
      </c>
      <c r="B523" t="str">
        <f t="shared" si="24"/>
        <v>RESBDGSATOldSHSTV___HIGBMA_23</v>
      </c>
      <c r="C523" t="s">
        <v>10</v>
      </c>
      <c r="D523" t="s">
        <v>11</v>
      </c>
      <c r="E523" t="s">
        <v>19</v>
      </c>
      <c r="F523" t="s">
        <v>13</v>
      </c>
      <c r="G523" t="s">
        <v>14</v>
      </c>
      <c r="H523" t="s">
        <v>69</v>
      </c>
      <c r="I523" t="s">
        <v>15</v>
      </c>
      <c r="J523" t="s">
        <v>18</v>
      </c>
      <c r="K523" t="s">
        <v>44</v>
      </c>
      <c r="L523">
        <v>23</v>
      </c>
      <c r="M523" s="3">
        <f t="shared" si="26"/>
        <v>0</v>
      </c>
      <c r="N523" s="3"/>
      <c r="O523" s="3"/>
      <c r="P523" s="3"/>
      <c r="Q523" s="3"/>
      <c r="R523" s="4"/>
      <c r="S523" s="5"/>
      <c r="U523" s="3"/>
    </row>
    <row r="524" spans="1:21" x14ac:dyDescent="0.25">
      <c r="A524" t="str">
        <f t="shared" si="25"/>
        <v>NZ40-BDG-2-RESBDG</v>
      </c>
      <c r="B524" t="str">
        <f t="shared" si="24"/>
        <v>RESBDGSATOldRAG______HIGELC_23</v>
      </c>
      <c r="C524" t="s">
        <v>10</v>
      </c>
      <c r="D524" t="s">
        <v>11</v>
      </c>
      <c r="E524" t="s">
        <v>19</v>
      </c>
      <c r="F524" t="s">
        <v>13</v>
      </c>
      <c r="G524" t="s">
        <v>28</v>
      </c>
      <c r="H524" t="s">
        <v>15</v>
      </c>
      <c r="I524" t="s">
        <v>15</v>
      </c>
      <c r="J524" t="s">
        <v>18</v>
      </c>
      <c r="K524" t="s">
        <v>24</v>
      </c>
      <c r="L524">
        <v>23</v>
      </c>
      <c r="M524" s="3" t="str">
        <f t="shared" si="26"/>
        <v/>
      </c>
      <c r="N524" s="3"/>
      <c r="O524" s="3"/>
      <c r="P524" s="3"/>
      <c r="Q524" s="3"/>
      <c r="R524" s="4"/>
      <c r="S524" s="5"/>
      <c r="U524" s="3"/>
    </row>
    <row r="525" spans="1:21" x14ac:dyDescent="0.25">
      <c r="A525" t="str">
        <f t="shared" si="25"/>
        <v>NZ40-BDG-2-RESBDG</v>
      </c>
      <c r="B525" t="str">
        <f t="shared" si="24"/>
        <v>RESBDGAPAOldSHPST___STDBWP_23</v>
      </c>
      <c r="C525" t="s">
        <v>10</v>
      </c>
      <c r="D525" t="s">
        <v>11</v>
      </c>
      <c r="E525" t="s">
        <v>17</v>
      </c>
      <c r="F525" t="s">
        <v>13</v>
      </c>
      <c r="G525" t="s">
        <v>14</v>
      </c>
      <c r="H525" t="s">
        <v>67</v>
      </c>
      <c r="I525" t="s">
        <v>15</v>
      </c>
      <c r="J525" t="s">
        <v>16</v>
      </c>
      <c r="K525" t="s">
        <v>45</v>
      </c>
      <c r="L525">
        <v>23</v>
      </c>
      <c r="M525" s="3">
        <f t="shared" si="26"/>
        <v>0</v>
      </c>
      <c r="N525" s="3"/>
      <c r="O525" s="3"/>
      <c r="P525" s="3"/>
      <c r="Q525" s="3"/>
      <c r="R525" s="4"/>
      <c r="S525" s="5"/>
      <c r="U525" s="3"/>
    </row>
    <row r="526" spans="1:21" x14ac:dyDescent="0.25">
      <c r="A526" t="str">
        <f t="shared" si="25"/>
        <v>NZ40-BDG-2-RESBDG</v>
      </c>
      <c r="B526" t="str">
        <f t="shared" si="24"/>
        <v>RESBDGAPANewSHHEP___ESRGEO_23</v>
      </c>
      <c r="C526" t="s">
        <v>10</v>
      </c>
      <c r="D526" t="s">
        <v>11</v>
      </c>
      <c r="E526" t="s">
        <v>17</v>
      </c>
      <c r="F526" t="s">
        <v>20</v>
      </c>
      <c r="G526" t="s">
        <v>14</v>
      </c>
      <c r="H526" t="s">
        <v>50</v>
      </c>
      <c r="I526" t="s">
        <v>15</v>
      </c>
      <c r="J526" t="s">
        <v>23</v>
      </c>
      <c r="K526" t="s">
        <v>70</v>
      </c>
      <c r="L526">
        <v>23</v>
      </c>
      <c r="M526" s="3">
        <f t="shared" si="26"/>
        <v>0</v>
      </c>
      <c r="N526" s="3"/>
      <c r="O526" s="3"/>
      <c r="P526" s="3"/>
      <c r="Q526" s="3"/>
      <c r="R526" s="4"/>
      <c r="S526" s="5"/>
      <c r="U526" s="3"/>
    </row>
    <row r="527" spans="1:21" x14ac:dyDescent="0.25">
      <c r="A527" t="str">
        <f t="shared" si="25"/>
        <v>NZ40-BDG-2-RESBDG</v>
      </c>
      <c r="B527" t="str">
        <f t="shared" si="24"/>
        <v>RESBDGAPANewCWA___FRHIGELC_23</v>
      </c>
      <c r="C527" t="s">
        <v>10</v>
      </c>
      <c r="D527" t="s">
        <v>11</v>
      </c>
      <c r="E527" t="s">
        <v>17</v>
      </c>
      <c r="F527" t="s">
        <v>20</v>
      </c>
      <c r="G527" t="s">
        <v>21</v>
      </c>
      <c r="H527" t="s">
        <v>15</v>
      </c>
      <c r="I527" t="s">
        <v>68</v>
      </c>
      <c r="J527" t="s">
        <v>18</v>
      </c>
      <c r="K527" t="s">
        <v>24</v>
      </c>
      <c r="L527">
        <v>23</v>
      </c>
      <c r="M527" s="3" t="str">
        <f t="shared" si="26"/>
        <v/>
      </c>
      <c r="N527" s="3"/>
      <c r="O527" s="3"/>
      <c r="P527" s="3"/>
      <c r="Q527" s="3"/>
      <c r="R527" s="4"/>
      <c r="S527" s="5"/>
      <c r="U527" s="3"/>
    </row>
    <row r="528" spans="1:21" x14ac:dyDescent="0.25">
      <c r="A528" t="str">
        <f t="shared" si="25"/>
        <v>NZ40-BDG-2-RESBDG</v>
      </c>
      <c r="B528" t="str">
        <f t="shared" si="24"/>
        <v>RESBDGSDEOldCWA___TPHIGELC_23</v>
      </c>
      <c r="C528" t="s">
        <v>10</v>
      </c>
      <c r="D528" t="s">
        <v>11</v>
      </c>
      <c r="E528" t="s">
        <v>12</v>
      </c>
      <c r="F528" t="s">
        <v>13</v>
      </c>
      <c r="G528" t="s">
        <v>21</v>
      </c>
      <c r="H528" t="s">
        <v>15</v>
      </c>
      <c r="I528" t="s">
        <v>66</v>
      </c>
      <c r="J528" t="s">
        <v>18</v>
      </c>
      <c r="K528" t="s">
        <v>24</v>
      </c>
      <c r="L528">
        <v>23</v>
      </c>
      <c r="M528" s="3" t="str">
        <f t="shared" si="26"/>
        <v/>
      </c>
      <c r="N528" s="3"/>
      <c r="O528" s="3"/>
      <c r="P528" s="3"/>
      <c r="Q528" s="3"/>
      <c r="R528" s="4"/>
      <c r="S528" s="5"/>
      <c r="U528" s="3"/>
    </row>
    <row r="529" spans="1:21" x14ac:dyDescent="0.25">
      <c r="A529" t="str">
        <f t="shared" si="25"/>
        <v>NZ40-BDG-2-RESBDG</v>
      </c>
      <c r="B529" t="str">
        <f t="shared" si="24"/>
        <v>RESBDGAPANewSHHEP___HIGGEO_23</v>
      </c>
      <c r="C529" t="s">
        <v>10</v>
      </c>
      <c r="D529" t="s">
        <v>11</v>
      </c>
      <c r="E529" t="s">
        <v>17</v>
      </c>
      <c r="F529" t="s">
        <v>20</v>
      </c>
      <c r="G529" t="s">
        <v>14</v>
      </c>
      <c r="H529" t="s">
        <v>50</v>
      </c>
      <c r="I529" t="s">
        <v>15</v>
      </c>
      <c r="J529" t="s">
        <v>18</v>
      </c>
      <c r="K529" t="s">
        <v>70</v>
      </c>
      <c r="L529">
        <v>23</v>
      </c>
      <c r="M529" s="3">
        <f t="shared" si="26"/>
        <v>0</v>
      </c>
      <c r="N529" s="3"/>
      <c r="O529" s="3"/>
      <c r="P529" s="3"/>
      <c r="Q529" s="3"/>
      <c r="R529" s="4"/>
      <c r="S529" s="5"/>
      <c r="U529" s="3"/>
    </row>
    <row r="530" spans="1:21" x14ac:dyDescent="0.25">
      <c r="A530" t="str">
        <f t="shared" si="25"/>
        <v>NZ40-BDG-2-RESBDG</v>
      </c>
      <c r="B530" t="str">
        <f t="shared" si="24"/>
        <v>RESBDGSDEOldSHFUR___HIGLFO_23</v>
      </c>
      <c r="C530" t="s">
        <v>10</v>
      </c>
      <c r="D530" t="s">
        <v>11</v>
      </c>
      <c r="E530" t="s">
        <v>12</v>
      </c>
      <c r="F530" t="s">
        <v>13</v>
      </c>
      <c r="G530" t="s">
        <v>14</v>
      </c>
      <c r="H530" t="s">
        <v>34</v>
      </c>
      <c r="I530" t="s">
        <v>15</v>
      </c>
      <c r="J530" t="s">
        <v>18</v>
      </c>
      <c r="K530" t="s">
        <v>46</v>
      </c>
      <c r="L530">
        <v>23</v>
      </c>
      <c r="M530" s="3">
        <f t="shared" si="26"/>
        <v>0</v>
      </c>
      <c r="N530" s="3"/>
      <c r="O530" s="3"/>
      <c r="P530" s="3"/>
      <c r="Q530" s="3"/>
      <c r="R530" s="4"/>
      <c r="S530" s="5"/>
      <c r="U530" s="3"/>
    </row>
    <row r="531" spans="1:21" x14ac:dyDescent="0.25">
      <c r="A531" t="str">
        <f t="shared" si="25"/>
        <v>NZ40-BDG-2-RESBDG</v>
      </c>
      <c r="B531" t="str">
        <f t="shared" si="24"/>
        <v>RESBDGAPAOldSHFIR___HIGPRO_23</v>
      </c>
      <c r="C531" t="s">
        <v>10</v>
      </c>
      <c r="D531" t="s">
        <v>11</v>
      </c>
      <c r="E531" t="s">
        <v>17</v>
      </c>
      <c r="F531" t="s">
        <v>13</v>
      </c>
      <c r="G531" t="s">
        <v>14</v>
      </c>
      <c r="H531" t="s">
        <v>65</v>
      </c>
      <c r="I531" t="s">
        <v>15</v>
      </c>
      <c r="J531" t="s">
        <v>18</v>
      </c>
      <c r="K531" t="s">
        <v>43</v>
      </c>
      <c r="L531">
        <v>23</v>
      </c>
      <c r="M531" s="3">
        <f t="shared" si="26"/>
        <v>0</v>
      </c>
      <c r="N531" s="3"/>
      <c r="O531" s="3"/>
      <c r="P531" s="3"/>
      <c r="Q531" s="3"/>
      <c r="R531" s="4"/>
      <c r="S531" s="5"/>
      <c r="U531" s="3"/>
    </row>
    <row r="532" spans="1:21" x14ac:dyDescent="0.25">
      <c r="A532" t="str">
        <f t="shared" si="25"/>
        <v>NZ40-BDG-2-RESBDG</v>
      </c>
      <c r="B532" t="str">
        <f t="shared" si="24"/>
        <v>RESBDGAPAOldSHPST___HIGBWP_23</v>
      </c>
      <c r="C532" t="s">
        <v>10</v>
      </c>
      <c r="D532" t="s">
        <v>11</v>
      </c>
      <c r="E532" t="s">
        <v>17</v>
      </c>
      <c r="F532" t="s">
        <v>13</v>
      </c>
      <c r="G532" t="s">
        <v>14</v>
      </c>
      <c r="H532" t="s">
        <v>67</v>
      </c>
      <c r="I532" t="s">
        <v>15</v>
      </c>
      <c r="J532" t="s">
        <v>18</v>
      </c>
      <c r="K532" t="s">
        <v>45</v>
      </c>
      <c r="L532">
        <v>23</v>
      </c>
      <c r="M532" s="3">
        <f t="shared" si="26"/>
        <v>0</v>
      </c>
      <c r="N532" s="3"/>
      <c r="O532" s="3"/>
      <c r="P532" s="3"/>
      <c r="Q532" s="3"/>
      <c r="R532" s="4"/>
      <c r="S532" s="5"/>
      <c r="U532" s="3"/>
    </row>
    <row r="533" spans="1:21" x14ac:dyDescent="0.25">
      <c r="A533" t="str">
        <f t="shared" si="25"/>
        <v>NZ40-BDG-2-RESBDG</v>
      </c>
      <c r="B533" t="str">
        <f t="shared" si="24"/>
        <v>RESBDGSDEOldCWA___FRHIGELC_23</v>
      </c>
      <c r="C533" t="s">
        <v>10</v>
      </c>
      <c r="D533" t="s">
        <v>11</v>
      </c>
      <c r="E533" t="s">
        <v>12</v>
      </c>
      <c r="F533" t="s">
        <v>13</v>
      </c>
      <c r="G533" t="s">
        <v>21</v>
      </c>
      <c r="H533" t="s">
        <v>15</v>
      </c>
      <c r="I533" t="s">
        <v>68</v>
      </c>
      <c r="J533" t="s">
        <v>18</v>
      </c>
      <c r="K533" t="s">
        <v>24</v>
      </c>
      <c r="L533">
        <v>23</v>
      </c>
      <c r="M533" s="3" t="str">
        <f t="shared" si="26"/>
        <v/>
      </c>
      <c r="N533" s="3"/>
      <c r="O533" s="3"/>
      <c r="P533" s="3"/>
      <c r="Q533" s="3"/>
      <c r="R533" s="4"/>
      <c r="S533" s="5"/>
      <c r="U533" s="3"/>
    </row>
    <row r="534" spans="1:21" x14ac:dyDescent="0.25">
      <c r="A534" t="str">
        <f t="shared" si="25"/>
        <v>NZ40-BDG-2-RESBDG</v>
      </c>
      <c r="B534" t="str">
        <f t="shared" si="24"/>
        <v>RESBDGAPAOldCWA___TPSTDELC_23</v>
      </c>
      <c r="C534" t="s">
        <v>10</v>
      </c>
      <c r="D534" t="s">
        <v>11</v>
      </c>
      <c r="E534" t="s">
        <v>17</v>
      </c>
      <c r="F534" t="s">
        <v>13</v>
      </c>
      <c r="G534" t="s">
        <v>21</v>
      </c>
      <c r="H534" t="s">
        <v>15</v>
      </c>
      <c r="I534" t="s">
        <v>66</v>
      </c>
      <c r="J534" t="s">
        <v>16</v>
      </c>
      <c r="K534" t="s">
        <v>24</v>
      </c>
      <c r="L534">
        <v>23</v>
      </c>
      <c r="M534" s="3" t="str">
        <f t="shared" si="26"/>
        <v/>
      </c>
      <c r="N534" s="3"/>
      <c r="O534" s="3"/>
      <c r="P534" s="3"/>
      <c r="Q534" s="3"/>
      <c r="R534" s="4"/>
      <c r="S534" s="5"/>
      <c r="U534" s="3"/>
    </row>
    <row r="535" spans="1:21" x14ac:dyDescent="0.25">
      <c r="A535" t="str">
        <f t="shared" si="25"/>
        <v>NZ40-BDG-2-RESBDG</v>
      </c>
      <c r="B535" t="str">
        <f t="shared" si="24"/>
        <v>RESBDGSDEOldSHFIR___STDPRO_23</v>
      </c>
      <c r="C535" t="s">
        <v>10</v>
      </c>
      <c r="D535" t="s">
        <v>11</v>
      </c>
      <c r="E535" t="s">
        <v>12</v>
      </c>
      <c r="F535" t="s">
        <v>13</v>
      </c>
      <c r="G535" t="s">
        <v>14</v>
      </c>
      <c r="H535" t="s">
        <v>65</v>
      </c>
      <c r="I535" t="s">
        <v>15</v>
      </c>
      <c r="J535" t="s">
        <v>16</v>
      </c>
      <c r="K535" t="s">
        <v>43</v>
      </c>
      <c r="L535">
        <v>23</v>
      </c>
      <c r="M535" s="3">
        <f t="shared" si="26"/>
        <v>0</v>
      </c>
      <c r="N535" s="3"/>
      <c r="O535" s="3"/>
      <c r="P535" s="3"/>
      <c r="Q535" s="3"/>
      <c r="R535" s="4"/>
      <c r="S535" s="5"/>
      <c r="U535" s="3"/>
    </row>
    <row r="536" spans="1:21" x14ac:dyDescent="0.25">
      <c r="A536" t="str">
        <f t="shared" si="25"/>
        <v>NZ40-BDG-2-RESBDG</v>
      </c>
      <c r="B536" t="str">
        <f t="shared" si="24"/>
        <v>RESBDGSDEOldSHPST___STDBWP_23</v>
      </c>
      <c r="C536" t="s">
        <v>10</v>
      </c>
      <c r="D536" t="s">
        <v>11</v>
      </c>
      <c r="E536" t="s">
        <v>12</v>
      </c>
      <c r="F536" t="s">
        <v>13</v>
      </c>
      <c r="G536" t="s">
        <v>14</v>
      </c>
      <c r="H536" t="s">
        <v>67</v>
      </c>
      <c r="I536" t="s">
        <v>15</v>
      </c>
      <c r="J536" t="s">
        <v>16</v>
      </c>
      <c r="K536" t="s">
        <v>45</v>
      </c>
      <c r="L536">
        <v>23</v>
      </c>
      <c r="M536" s="3">
        <f t="shared" si="26"/>
        <v>0</v>
      </c>
      <c r="N536" s="3"/>
      <c r="O536" s="3"/>
      <c r="P536" s="3"/>
      <c r="Q536" s="3"/>
      <c r="R536" s="4"/>
      <c r="S536" s="5"/>
      <c r="U536" s="3"/>
    </row>
    <row r="537" spans="1:21" x14ac:dyDescent="0.25">
      <c r="A537" t="str">
        <f t="shared" si="25"/>
        <v>NZ40-BDG-2-RESBDG</v>
      </c>
      <c r="B537" t="str">
        <f t="shared" si="24"/>
        <v>RESBDGSDEOldSHFIR___HIGPRO_23</v>
      </c>
      <c r="C537" t="s">
        <v>10</v>
      </c>
      <c r="D537" t="s">
        <v>11</v>
      </c>
      <c r="E537" t="s">
        <v>12</v>
      </c>
      <c r="F537" t="s">
        <v>13</v>
      </c>
      <c r="G537" t="s">
        <v>14</v>
      </c>
      <c r="H537" t="s">
        <v>65</v>
      </c>
      <c r="I537" t="s">
        <v>15</v>
      </c>
      <c r="J537" t="s">
        <v>18</v>
      </c>
      <c r="K537" t="s">
        <v>43</v>
      </c>
      <c r="L537">
        <v>23</v>
      </c>
      <c r="M537" s="3">
        <f t="shared" si="26"/>
        <v>0</v>
      </c>
      <c r="N537" s="3"/>
      <c r="O537" s="3"/>
      <c r="P537" s="3"/>
      <c r="Q537" s="3"/>
      <c r="R537" s="4"/>
      <c r="S537" s="5"/>
      <c r="U537" s="3"/>
    </row>
    <row r="538" spans="1:21" x14ac:dyDescent="0.25">
      <c r="A538" t="str">
        <f t="shared" si="25"/>
        <v>NZ40-BDG-2-RESBDG</v>
      </c>
      <c r="B538" t="str">
        <f t="shared" si="24"/>
        <v>RESBDGSDEOldSHPST___HIGBWP_23</v>
      </c>
      <c r="C538" t="s">
        <v>10</v>
      </c>
      <c r="D538" t="s">
        <v>11</v>
      </c>
      <c r="E538" t="s">
        <v>12</v>
      </c>
      <c r="F538" t="s">
        <v>13</v>
      </c>
      <c r="G538" t="s">
        <v>14</v>
      </c>
      <c r="H538" t="s">
        <v>67</v>
      </c>
      <c r="I538" t="s">
        <v>15</v>
      </c>
      <c r="J538" t="s">
        <v>18</v>
      </c>
      <c r="K538" t="s">
        <v>45</v>
      </c>
      <c r="L538">
        <v>23</v>
      </c>
      <c r="M538" s="3">
        <f t="shared" si="26"/>
        <v>0</v>
      </c>
      <c r="N538" s="3"/>
      <c r="O538" s="3"/>
      <c r="P538" s="3"/>
      <c r="Q538" s="3"/>
      <c r="R538" s="4"/>
      <c r="S538" s="5"/>
      <c r="U538" s="3"/>
    </row>
    <row r="539" spans="1:21" x14ac:dyDescent="0.25">
      <c r="A539" t="str">
        <f t="shared" si="25"/>
        <v>NZ40-BDG-2-RESBDG</v>
      </c>
      <c r="B539" t="str">
        <f t="shared" si="24"/>
        <v>RESBDGAPANewRAG______HIGELC_23</v>
      </c>
      <c r="C539" t="s">
        <v>10</v>
      </c>
      <c r="D539" t="s">
        <v>11</v>
      </c>
      <c r="E539" t="s">
        <v>17</v>
      </c>
      <c r="F539" t="s">
        <v>20</v>
      </c>
      <c r="G539" t="s">
        <v>28</v>
      </c>
      <c r="H539" t="s">
        <v>15</v>
      </c>
      <c r="I539" t="s">
        <v>15</v>
      </c>
      <c r="J539" t="s">
        <v>18</v>
      </c>
      <c r="K539" t="s">
        <v>24</v>
      </c>
      <c r="L539">
        <v>23</v>
      </c>
      <c r="M539" s="3" t="str">
        <f t="shared" si="26"/>
        <v/>
      </c>
      <c r="N539" s="3"/>
      <c r="O539" s="3"/>
      <c r="P539" s="3"/>
      <c r="Q539" s="3"/>
      <c r="R539" s="4"/>
      <c r="S539" s="5"/>
      <c r="U539" s="3"/>
    </row>
    <row r="540" spans="1:21" x14ac:dyDescent="0.25">
      <c r="A540" t="str">
        <f t="shared" si="25"/>
        <v>NZ40-BDG-2-RESBDG</v>
      </c>
      <c r="B540" t="str">
        <f t="shared" si="24"/>
        <v>RESBDGSDENewSHBOI___STDHH2_23</v>
      </c>
      <c r="C540" t="s">
        <v>10</v>
      </c>
      <c r="D540" t="s">
        <v>11</v>
      </c>
      <c r="E540" t="s">
        <v>12</v>
      </c>
      <c r="F540" t="s">
        <v>20</v>
      </c>
      <c r="G540" t="s">
        <v>14</v>
      </c>
      <c r="H540" t="s">
        <v>71</v>
      </c>
      <c r="I540" t="s">
        <v>15</v>
      </c>
      <c r="J540" t="s">
        <v>16</v>
      </c>
      <c r="K540" t="s">
        <v>72</v>
      </c>
      <c r="L540">
        <v>23</v>
      </c>
      <c r="M540" s="3">
        <f t="shared" si="26"/>
        <v>0</v>
      </c>
      <c r="N540" s="3"/>
      <c r="O540" s="3"/>
      <c r="P540" s="3"/>
      <c r="Q540" s="3"/>
      <c r="R540" s="4"/>
      <c r="S540" s="5"/>
      <c r="U540" s="3"/>
    </row>
    <row r="541" spans="1:21" x14ac:dyDescent="0.25">
      <c r="A541" t="str">
        <f t="shared" si="25"/>
        <v>NZ40-BDG-2-RESBDG</v>
      </c>
      <c r="B541" t="str">
        <f t="shared" si="24"/>
        <v>RESBDGAPAOldWHSTHBCKSTDELC_23</v>
      </c>
      <c r="C541" t="s">
        <v>10</v>
      </c>
      <c r="D541" t="s">
        <v>11</v>
      </c>
      <c r="E541" t="s">
        <v>17</v>
      </c>
      <c r="F541" t="s">
        <v>13</v>
      </c>
      <c r="G541" t="s">
        <v>35</v>
      </c>
      <c r="H541" t="s">
        <v>57</v>
      </c>
      <c r="I541" t="s">
        <v>58</v>
      </c>
      <c r="J541" t="s">
        <v>16</v>
      </c>
      <c r="K541" t="s">
        <v>24</v>
      </c>
      <c r="L541">
        <v>23</v>
      </c>
      <c r="M541" s="3" t="str">
        <f t="shared" si="26"/>
        <v/>
      </c>
      <c r="N541" s="3"/>
      <c r="O541" s="3"/>
      <c r="P541" s="3"/>
      <c r="Q541" s="3"/>
      <c r="R541" s="4"/>
      <c r="S541" s="5"/>
      <c r="U541" s="3"/>
    </row>
    <row r="542" spans="1:21" x14ac:dyDescent="0.25">
      <c r="A542" t="str">
        <f t="shared" si="25"/>
        <v>NZ40-BDG-2-RESBDG</v>
      </c>
      <c r="B542" t="str">
        <f t="shared" si="24"/>
        <v>RESBDGAPAOldCWA___TPESRELC_23</v>
      </c>
      <c r="C542" t="s">
        <v>10</v>
      </c>
      <c r="D542" t="s">
        <v>11</v>
      </c>
      <c r="E542" t="s">
        <v>17</v>
      </c>
      <c r="F542" t="s">
        <v>13</v>
      </c>
      <c r="G542" t="s">
        <v>21</v>
      </c>
      <c r="H542" t="s">
        <v>15</v>
      </c>
      <c r="I542" t="s">
        <v>66</v>
      </c>
      <c r="J542" t="s">
        <v>23</v>
      </c>
      <c r="K542" t="s">
        <v>24</v>
      </c>
      <c r="L542">
        <v>23</v>
      </c>
      <c r="M542" s="3" t="str">
        <f t="shared" si="26"/>
        <v/>
      </c>
      <c r="N542" s="3"/>
      <c r="O542" s="3"/>
      <c r="P542" s="3"/>
      <c r="Q542" s="3"/>
      <c r="R542" s="4"/>
      <c r="S542" s="5"/>
      <c r="U542" s="3"/>
    </row>
    <row r="543" spans="1:21" x14ac:dyDescent="0.25">
      <c r="A543" t="str">
        <f t="shared" si="25"/>
        <v>NZ40-BDG-2-RESBDG</v>
      </c>
      <c r="B543" t="str">
        <f t="shared" si="24"/>
        <v>RESBDGSDEOldRAG______HIGELC_23</v>
      </c>
      <c r="C543" t="s">
        <v>10</v>
      </c>
      <c r="D543" t="s">
        <v>11</v>
      </c>
      <c r="E543" t="s">
        <v>12</v>
      </c>
      <c r="F543" t="s">
        <v>13</v>
      </c>
      <c r="G543" t="s">
        <v>28</v>
      </c>
      <c r="H543" t="s">
        <v>15</v>
      </c>
      <c r="I543" t="s">
        <v>15</v>
      </c>
      <c r="J543" t="s">
        <v>18</v>
      </c>
      <c r="K543" t="s">
        <v>24</v>
      </c>
      <c r="L543">
        <v>23</v>
      </c>
      <c r="M543" s="3" t="str">
        <f t="shared" si="26"/>
        <v/>
      </c>
      <c r="N543" s="3"/>
      <c r="O543" s="3"/>
      <c r="P543" s="3"/>
      <c r="Q543" s="3"/>
      <c r="R543" s="4"/>
      <c r="S543" s="5"/>
      <c r="U543" s="3"/>
    </row>
    <row r="544" spans="1:21" x14ac:dyDescent="0.25">
      <c r="A544" t="str">
        <f t="shared" si="25"/>
        <v>NZ40-BDG-2-RESBDG</v>
      </c>
      <c r="B544" t="str">
        <f t="shared" si="24"/>
        <v>RESBDGAPAOldSHSTV___STDBMA_23</v>
      </c>
      <c r="C544" t="s">
        <v>10</v>
      </c>
      <c r="D544" t="s">
        <v>11</v>
      </c>
      <c r="E544" t="s">
        <v>17</v>
      </c>
      <c r="F544" t="s">
        <v>13</v>
      </c>
      <c r="G544" t="s">
        <v>14</v>
      </c>
      <c r="H544" t="s">
        <v>69</v>
      </c>
      <c r="I544" t="s">
        <v>15</v>
      </c>
      <c r="J544" t="s">
        <v>16</v>
      </c>
      <c r="K544" t="s">
        <v>44</v>
      </c>
      <c r="L544">
        <v>23</v>
      </c>
      <c r="M544" s="3">
        <f t="shared" si="26"/>
        <v>0</v>
      </c>
      <c r="N544" s="3"/>
      <c r="O544" s="3"/>
      <c r="P544" s="3"/>
      <c r="Q544" s="3"/>
      <c r="R544" s="4"/>
      <c r="S544" s="5"/>
      <c r="U544" s="3"/>
    </row>
    <row r="545" spans="1:21" x14ac:dyDescent="0.25">
      <c r="A545" t="str">
        <f t="shared" si="25"/>
        <v>NZ40-BDG-2-RESBDG</v>
      </c>
      <c r="B545" t="str">
        <f t="shared" si="24"/>
        <v>RESBDGAPAOldSHSTV___HIGBMA_23</v>
      </c>
      <c r="C545" t="s">
        <v>10</v>
      </c>
      <c r="D545" t="s">
        <v>11</v>
      </c>
      <c r="E545" t="s">
        <v>17</v>
      </c>
      <c r="F545" t="s">
        <v>13</v>
      </c>
      <c r="G545" t="s">
        <v>14</v>
      </c>
      <c r="H545" t="s">
        <v>69</v>
      </c>
      <c r="I545" t="s">
        <v>15</v>
      </c>
      <c r="J545" t="s">
        <v>18</v>
      </c>
      <c r="K545" t="s">
        <v>44</v>
      </c>
      <c r="L545">
        <v>23</v>
      </c>
      <c r="M545" s="3">
        <f t="shared" si="26"/>
        <v>0</v>
      </c>
      <c r="N545" s="3"/>
      <c r="O545" s="3"/>
      <c r="P545" s="3"/>
      <c r="Q545" s="3"/>
      <c r="R545" s="4"/>
      <c r="S545" s="5"/>
      <c r="U545" s="3"/>
    </row>
    <row r="546" spans="1:21" x14ac:dyDescent="0.25">
      <c r="A546" t="str">
        <f t="shared" si="25"/>
        <v>NZ40-BDG-2-RESBDG</v>
      </c>
      <c r="B546" t="str">
        <f t="shared" si="24"/>
        <v>RESBDGAPAOldCWA___FRESRELC_23</v>
      </c>
      <c r="C546" t="s">
        <v>10</v>
      </c>
      <c r="D546" t="s">
        <v>11</v>
      </c>
      <c r="E546" t="s">
        <v>17</v>
      </c>
      <c r="F546" t="s">
        <v>13</v>
      </c>
      <c r="G546" t="s">
        <v>21</v>
      </c>
      <c r="H546" t="s">
        <v>15</v>
      </c>
      <c r="I546" t="s">
        <v>68</v>
      </c>
      <c r="J546" t="s">
        <v>23</v>
      </c>
      <c r="K546" t="s">
        <v>24</v>
      </c>
      <c r="L546">
        <v>23</v>
      </c>
      <c r="M546" s="3" t="str">
        <f t="shared" si="26"/>
        <v/>
      </c>
      <c r="N546" s="3"/>
      <c r="O546" s="3"/>
      <c r="P546" s="3"/>
      <c r="Q546" s="3"/>
      <c r="R546" s="4"/>
      <c r="S546" s="5"/>
      <c r="U546" s="3"/>
    </row>
    <row r="547" spans="1:21" x14ac:dyDescent="0.25">
      <c r="A547" t="str">
        <f t="shared" si="25"/>
        <v>NZ40-BDG-2-RESBDG</v>
      </c>
      <c r="B547" t="str">
        <f t="shared" si="24"/>
        <v>RESBDGAPAOldCWA___FRSTDELC_23</v>
      </c>
      <c r="C547" t="s">
        <v>10</v>
      </c>
      <c r="D547" t="s">
        <v>11</v>
      </c>
      <c r="E547" t="s">
        <v>17</v>
      </c>
      <c r="F547" t="s">
        <v>13</v>
      </c>
      <c r="G547" t="s">
        <v>21</v>
      </c>
      <c r="H547" t="s">
        <v>15</v>
      </c>
      <c r="I547" t="s">
        <v>68</v>
      </c>
      <c r="J547" t="s">
        <v>16</v>
      </c>
      <c r="K547" t="s">
        <v>24</v>
      </c>
      <c r="L547">
        <v>23</v>
      </c>
      <c r="M547" s="3" t="str">
        <f t="shared" si="26"/>
        <v/>
      </c>
      <c r="N547" s="3"/>
      <c r="O547" s="3"/>
      <c r="P547" s="3"/>
      <c r="Q547" s="3"/>
      <c r="R547" s="4"/>
      <c r="S547" s="5"/>
      <c r="U547" s="3"/>
    </row>
    <row r="548" spans="1:21" x14ac:dyDescent="0.25">
      <c r="A548" t="str">
        <f t="shared" si="25"/>
        <v>NZ40-BDG-2-RESBDG</v>
      </c>
      <c r="B548" t="str">
        <f t="shared" si="24"/>
        <v>RESBDGAPAOldCWA___TPHIGELC_23</v>
      </c>
      <c r="C548" t="s">
        <v>10</v>
      </c>
      <c r="D548" t="s">
        <v>11</v>
      </c>
      <c r="E548" t="s">
        <v>17</v>
      </c>
      <c r="F548" t="s">
        <v>13</v>
      </c>
      <c r="G548" t="s">
        <v>21</v>
      </c>
      <c r="H548" t="s">
        <v>15</v>
      </c>
      <c r="I548" t="s">
        <v>66</v>
      </c>
      <c r="J548" t="s">
        <v>18</v>
      </c>
      <c r="K548" t="s">
        <v>24</v>
      </c>
      <c r="L548">
        <v>23</v>
      </c>
      <c r="M548" s="3" t="str">
        <f t="shared" si="26"/>
        <v/>
      </c>
      <c r="N548" s="3"/>
      <c r="O548" s="3"/>
      <c r="P548" s="3"/>
      <c r="Q548" s="3"/>
      <c r="R548" s="4"/>
      <c r="S548" s="5"/>
      <c r="U548" s="3"/>
    </row>
    <row r="549" spans="1:21" x14ac:dyDescent="0.25">
      <c r="A549" t="str">
        <f t="shared" si="25"/>
        <v>NZ40-BDG-2-RESBDG</v>
      </c>
      <c r="B549" t="str">
        <f t="shared" si="24"/>
        <v>RESBDGAPAOldCWA___FRHIGELC_23</v>
      </c>
      <c r="C549" t="s">
        <v>10</v>
      </c>
      <c r="D549" t="s">
        <v>11</v>
      </c>
      <c r="E549" t="s">
        <v>17</v>
      </c>
      <c r="F549" t="s">
        <v>13</v>
      </c>
      <c r="G549" t="s">
        <v>21</v>
      </c>
      <c r="H549" t="s">
        <v>15</v>
      </c>
      <c r="I549" t="s">
        <v>68</v>
      </c>
      <c r="J549" t="s">
        <v>18</v>
      </c>
      <c r="K549" t="s">
        <v>24</v>
      </c>
      <c r="L549">
        <v>23</v>
      </c>
      <c r="M549" s="3" t="str">
        <f t="shared" si="26"/>
        <v/>
      </c>
      <c r="N549" s="3"/>
      <c r="O549" s="3"/>
      <c r="P549" s="3"/>
      <c r="Q549" s="3"/>
      <c r="R549" s="4"/>
      <c r="S549" s="5"/>
      <c r="U549" s="3"/>
    </row>
    <row r="550" spans="1:21" x14ac:dyDescent="0.25">
      <c r="A550" t="str">
        <f t="shared" si="25"/>
        <v>NZ40-BDG-2-RESBDG</v>
      </c>
      <c r="B550" t="str">
        <f t="shared" si="24"/>
        <v>RESBDGSATOldSHHEP___STDGEO_23</v>
      </c>
      <c r="C550" t="s">
        <v>10</v>
      </c>
      <c r="D550" t="s">
        <v>11</v>
      </c>
      <c r="E550" t="s">
        <v>19</v>
      </c>
      <c r="F550" t="s">
        <v>13</v>
      </c>
      <c r="G550" t="s">
        <v>14</v>
      </c>
      <c r="H550" t="s">
        <v>50</v>
      </c>
      <c r="I550" t="s">
        <v>15</v>
      </c>
      <c r="J550" t="s">
        <v>16</v>
      </c>
      <c r="K550" t="s">
        <v>70</v>
      </c>
      <c r="L550">
        <v>23</v>
      </c>
      <c r="M550" s="3">
        <f t="shared" si="26"/>
        <v>0</v>
      </c>
      <c r="N550" s="3"/>
      <c r="O550" s="3"/>
      <c r="P550" s="3"/>
      <c r="Q550" s="3"/>
      <c r="R550" s="4"/>
      <c r="S550" s="5"/>
      <c r="U550" s="3"/>
    </row>
    <row r="551" spans="1:21" x14ac:dyDescent="0.25">
      <c r="A551" t="str">
        <f t="shared" si="25"/>
        <v>NZ40-BDG-2-RESBDG</v>
      </c>
      <c r="B551" t="str">
        <f t="shared" si="24"/>
        <v>RESBDGSDEOldSHSTV___STDBMA_23</v>
      </c>
      <c r="C551" t="s">
        <v>10</v>
      </c>
      <c r="D551" t="s">
        <v>11</v>
      </c>
      <c r="E551" t="s">
        <v>12</v>
      </c>
      <c r="F551" t="s">
        <v>13</v>
      </c>
      <c r="G551" t="s">
        <v>14</v>
      </c>
      <c r="H551" t="s">
        <v>69</v>
      </c>
      <c r="I551" t="s">
        <v>15</v>
      </c>
      <c r="J551" t="s">
        <v>16</v>
      </c>
      <c r="K551" t="s">
        <v>44</v>
      </c>
      <c r="L551">
        <v>23</v>
      </c>
      <c r="M551" s="3">
        <f t="shared" si="26"/>
        <v>0</v>
      </c>
      <c r="N551" s="3"/>
      <c r="O551" s="3"/>
      <c r="P551" s="3"/>
      <c r="Q551" s="3"/>
      <c r="R551" s="4"/>
      <c r="S551" s="5"/>
      <c r="U551" s="3"/>
    </row>
    <row r="552" spans="1:21" x14ac:dyDescent="0.25">
      <c r="A552" t="str">
        <f t="shared" si="25"/>
        <v>NZ40-BDG-2-RESBDG</v>
      </c>
      <c r="B552" t="str">
        <f t="shared" si="24"/>
        <v>RESBDGSDEOldSHSTV___HIGBMA_23</v>
      </c>
      <c r="C552" t="s">
        <v>10</v>
      </c>
      <c r="D552" t="s">
        <v>11</v>
      </c>
      <c r="E552" t="s">
        <v>12</v>
      </c>
      <c r="F552" t="s">
        <v>13</v>
      </c>
      <c r="G552" t="s">
        <v>14</v>
      </c>
      <c r="H552" t="s">
        <v>69</v>
      </c>
      <c r="I552" t="s">
        <v>15</v>
      </c>
      <c r="J552" t="s">
        <v>18</v>
      </c>
      <c r="K552" t="s">
        <v>44</v>
      </c>
      <c r="L552">
        <v>23</v>
      </c>
      <c r="M552" s="3">
        <f t="shared" si="26"/>
        <v>0</v>
      </c>
      <c r="N552" s="3"/>
      <c r="O552" s="3"/>
      <c r="P552" s="3"/>
      <c r="Q552" s="3"/>
      <c r="R552" s="4"/>
      <c r="S552" s="5"/>
      <c r="U552" s="3"/>
    </row>
    <row r="553" spans="1:21" x14ac:dyDescent="0.25">
      <c r="A553" t="str">
        <f t="shared" si="25"/>
        <v>NZ40-BDG-2-RESBDG</v>
      </c>
      <c r="B553" t="str">
        <f t="shared" si="24"/>
        <v>RESBDGSATOldSHHEP___ESRGEO_23</v>
      </c>
      <c r="C553" t="s">
        <v>10</v>
      </c>
      <c r="D553" t="s">
        <v>11</v>
      </c>
      <c r="E553" t="s">
        <v>19</v>
      </c>
      <c r="F553" t="s">
        <v>13</v>
      </c>
      <c r="G553" t="s">
        <v>14</v>
      </c>
      <c r="H553" t="s">
        <v>50</v>
      </c>
      <c r="I553" t="s">
        <v>15</v>
      </c>
      <c r="J553" t="s">
        <v>23</v>
      </c>
      <c r="K553" t="s">
        <v>70</v>
      </c>
      <c r="L553">
        <v>23</v>
      </c>
      <c r="M553" s="3">
        <f t="shared" si="26"/>
        <v>0</v>
      </c>
      <c r="N553" s="3"/>
      <c r="O553" s="3"/>
      <c r="P553" s="3"/>
      <c r="Q553" s="3"/>
      <c r="R553" s="4"/>
      <c r="S553" s="5"/>
      <c r="U553" s="3"/>
    </row>
    <row r="554" spans="1:21" x14ac:dyDescent="0.25">
      <c r="A554" t="str">
        <f t="shared" si="25"/>
        <v>NZ40-BDG-2-RESBDG</v>
      </c>
      <c r="B554" t="str">
        <f t="shared" ref="B554:B565" si="27">C554&amp;D554&amp;E554&amp;F554&amp;G554&amp;H554&amp;I554&amp;J554&amp;K554&amp;"_"&amp;L554</f>
        <v>RESBDGSATOldSHHEP___HIGGEO_23</v>
      </c>
      <c r="C554" t="s">
        <v>10</v>
      </c>
      <c r="D554" t="s">
        <v>11</v>
      </c>
      <c r="E554" t="s">
        <v>19</v>
      </c>
      <c r="F554" t="s">
        <v>13</v>
      </c>
      <c r="G554" t="s">
        <v>14</v>
      </c>
      <c r="H554" t="s">
        <v>50</v>
      </c>
      <c r="I554" t="s">
        <v>15</v>
      </c>
      <c r="J554" t="s">
        <v>18</v>
      </c>
      <c r="K554" t="s">
        <v>70</v>
      </c>
      <c r="L554">
        <v>23</v>
      </c>
      <c r="M554" s="3">
        <f t="shared" si="26"/>
        <v>0</v>
      </c>
      <c r="N554" s="3"/>
      <c r="O554" s="3"/>
      <c r="P554" s="3"/>
      <c r="Q554" s="3"/>
      <c r="R554" s="4"/>
      <c r="S554" s="5"/>
      <c r="U554" s="3"/>
    </row>
    <row r="555" spans="1:21" x14ac:dyDescent="0.25">
      <c r="A555" t="str">
        <f t="shared" si="25"/>
        <v>NZ40-BDG-2-RESBDG</v>
      </c>
      <c r="B555" t="str">
        <f t="shared" si="27"/>
        <v>RESBDGAPAOldRAG______HIGELC_23</v>
      </c>
      <c r="C555" t="s">
        <v>10</v>
      </c>
      <c r="D555" t="s">
        <v>11</v>
      </c>
      <c r="E555" t="s">
        <v>17</v>
      </c>
      <c r="F555" t="s">
        <v>13</v>
      </c>
      <c r="G555" t="s">
        <v>28</v>
      </c>
      <c r="H555" t="s">
        <v>15</v>
      </c>
      <c r="I555" t="s">
        <v>15</v>
      </c>
      <c r="J555" t="s">
        <v>18</v>
      </c>
      <c r="K555" t="s">
        <v>24</v>
      </c>
      <c r="L555">
        <v>23</v>
      </c>
      <c r="M555" s="3" t="str">
        <f t="shared" si="26"/>
        <v/>
      </c>
      <c r="N555" s="3"/>
      <c r="O555" s="3"/>
      <c r="P555" s="3"/>
      <c r="Q555" s="3"/>
      <c r="R555" s="4"/>
      <c r="S555" s="5"/>
      <c r="U555" s="3"/>
    </row>
    <row r="556" spans="1:21" x14ac:dyDescent="0.25">
      <c r="A556" t="str">
        <f t="shared" si="25"/>
        <v>NZ40-BDG-2-RESBDG</v>
      </c>
      <c r="B556" t="str">
        <f t="shared" si="27"/>
        <v>RESBDGAPAOldSHHEP___STDGEO_23</v>
      </c>
      <c r="C556" t="s">
        <v>10</v>
      </c>
      <c r="D556" t="s">
        <v>11</v>
      </c>
      <c r="E556" t="s">
        <v>17</v>
      </c>
      <c r="F556" t="s">
        <v>13</v>
      </c>
      <c r="G556" t="s">
        <v>14</v>
      </c>
      <c r="H556" t="s">
        <v>50</v>
      </c>
      <c r="I556" t="s">
        <v>15</v>
      </c>
      <c r="J556" t="s">
        <v>16</v>
      </c>
      <c r="K556" t="s">
        <v>70</v>
      </c>
      <c r="L556">
        <v>23</v>
      </c>
      <c r="M556" s="3">
        <f t="shared" si="26"/>
        <v>0</v>
      </c>
      <c r="N556" s="3"/>
      <c r="O556" s="3"/>
      <c r="P556" s="3"/>
      <c r="Q556" s="3"/>
      <c r="R556" s="4"/>
      <c r="S556" s="5"/>
      <c r="U556" s="3"/>
    </row>
    <row r="557" spans="1:21" x14ac:dyDescent="0.25">
      <c r="A557" t="str">
        <f t="shared" si="25"/>
        <v>NZ40-BDG-2-RESBDG</v>
      </c>
      <c r="B557" t="str">
        <f t="shared" si="27"/>
        <v>RESBDGAPANewSHBOI___STDHH2_23</v>
      </c>
      <c r="C557" t="s">
        <v>10</v>
      </c>
      <c r="D557" t="s">
        <v>11</v>
      </c>
      <c r="E557" t="s">
        <v>17</v>
      </c>
      <c r="F557" t="s">
        <v>20</v>
      </c>
      <c r="G557" t="s">
        <v>14</v>
      </c>
      <c r="H557" t="s">
        <v>71</v>
      </c>
      <c r="I557" t="s">
        <v>15</v>
      </c>
      <c r="J557" t="s">
        <v>16</v>
      </c>
      <c r="K557" t="s">
        <v>72</v>
      </c>
      <c r="L557">
        <v>23</v>
      </c>
      <c r="M557" s="3">
        <f t="shared" si="26"/>
        <v>0</v>
      </c>
      <c r="N557" s="3"/>
      <c r="O557" s="3"/>
      <c r="P557" s="3"/>
      <c r="Q557" s="3"/>
      <c r="R557" s="4"/>
      <c r="S557" s="5"/>
      <c r="U557" s="3"/>
    </row>
    <row r="558" spans="1:21" x14ac:dyDescent="0.25">
      <c r="A558" t="str">
        <f t="shared" si="25"/>
        <v>NZ40-BDG-2-RESBDG</v>
      </c>
      <c r="B558" t="str">
        <f t="shared" si="27"/>
        <v>RESBDGAPAOldSHHEP___ESRGEO_23</v>
      </c>
      <c r="C558" t="s">
        <v>10</v>
      </c>
      <c r="D558" t="s">
        <v>11</v>
      </c>
      <c r="E558" t="s">
        <v>17</v>
      </c>
      <c r="F558" t="s">
        <v>13</v>
      </c>
      <c r="G558" t="s">
        <v>14</v>
      </c>
      <c r="H558" t="s">
        <v>50</v>
      </c>
      <c r="I558" t="s">
        <v>15</v>
      </c>
      <c r="J558" t="s">
        <v>23</v>
      </c>
      <c r="K558" t="s">
        <v>70</v>
      </c>
      <c r="L558">
        <v>23</v>
      </c>
      <c r="M558" s="3">
        <f t="shared" si="26"/>
        <v>0</v>
      </c>
      <c r="N558" s="3"/>
      <c r="O558" s="3"/>
      <c r="P558" s="3"/>
      <c r="Q558" s="3"/>
      <c r="R558" s="4"/>
      <c r="S558" s="5"/>
      <c r="U558" s="3"/>
    </row>
    <row r="559" spans="1:21" x14ac:dyDescent="0.25">
      <c r="A559" t="str">
        <f t="shared" si="25"/>
        <v>NZ40-BDG-2-RESBDG</v>
      </c>
      <c r="B559" t="str">
        <f t="shared" si="27"/>
        <v>RESBDGAPAOldSHHEP___HIGGEO_23</v>
      </c>
      <c r="C559" t="s">
        <v>10</v>
      </c>
      <c r="D559" t="s">
        <v>11</v>
      </c>
      <c r="E559" t="s">
        <v>17</v>
      </c>
      <c r="F559" t="s">
        <v>13</v>
      </c>
      <c r="G559" t="s">
        <v>14</v>
      </c>
      <c r="H559" t="s">
        <v>50</v>
      </c>
      <c r="I559" t="s">
        <v>15</v>
      </c>
      <c r="J559" t="s">
        <v>18</v>
      </c>
      <c r="K559" t="s">
        <v>70</v>
      </c>
      <c r="L559">
        <v>23</v>
      </c>
      <c r="M559" s="3">
        <f t="shared" si="26"/>
        <v>0</v>
      </c>
      <c r="N559" s="3"/>
      <c r="O559" s="3"/>
      <c r="P559" s="3"/>
      <c r="Q559" s="3"/>
      <c r="R559" s="4"/>
      <c r="S559" s="5"/>
      <c r="U559" s="3"/>
    </row>
    <row r="560" spans="1:21" x14ac:dyDescent="0.25">
      <c r="A560" t="str">
        <f t="shared" si="25"/>
        <v>NZ40-BDG-2-RESBDG</v>
      </c>
      <c r="B560" t="str">
        <f t="shared" si="27"/>
        <v>RESBDGSDEOldSHHEP___STDGEO_23</v>
      </c>
      <c r="C560" t="s">
        <v>10</v>
      </c>
      <c r="D560" t="s">
        <v>11</v>
      </c>
      <c r="E560" t="s">
        <v>12</v>
      </c>
      <c r="F560" t="s">
        <v>13</v>
      </c>
      <c r="G560" t="s">
        <v>14</v>
      </c>
      <c r="H560" t="s">
        <v>50</v>
      </c>
      <c r="I560" t="s">
        <v>15</v>
      </c>
      <c r="J560" t="s">
        <v>16</v>
      </c>
      <c r="K560" t="s">
        <v>70</v>
      </c>
      <c r="L560">
        <v>23</v>
      </c>
      <c r="M560" s="3">
        <f t="shared" si="26"/>
        <v>0</v>
      </c>
      <c r="N560" s="3"/>
      <c r="O560" s="3"/>
      <c r="P560" s="3"/>
      <c r="Q560" s="3"/>
      <c r="R560" s="4"/>
      <c r="S560" s="5"/>
      <c r="U560" s="3"/>
    </row>
    <row r="561" spans="1:21" x14ac:dyDescent="0.25">
      <c r="A561" t="str">
        <f t="shared" si="25"/>
        <v>NZ40-BDG-2-RESBDG</v>
      </c>
      <c r="B561" t="str">
        <f t="shared" si="27"/>
        <v>RESBDGSDEOldSHHEP___ESRGEO_23</v>
      </c>
      <c r="C561" t="s">
        <v>10</v>
      </c>
      <c r="D561" t="s">
        <v>11</v>
      </c>
      <c r="E561" t="s">
        <v>12</v>
      </c>
      <c r="F561" t="s">
        <v>13</v>
      </c>
      <c r="G561" t="s">
        <v>14</v>
      </c>
      <c r="H561" t="s">
        <v>50</v>
      </c>
      <c r="I561" t="s">
        <v>15</v>
      </c>
      <c r="J561" t="s">
        <v>23</v>
      </c>
      <c r="K561" t="s">
        <v>70</v>
      </c>
      <c r="L561">
        <v>23</v>
      </c>
      <c r="M561" s="3">
        <f t="shared" si="26"/>
        <v>0</v>
      </c>
      <c r="N561" s="3"/>
      <c r="O561" s="3"/>
      <c r="P561" s="3"/>
      <c r="Q561" s="3"/>
      <c r="R561" s="4"/>
      <c r="S561" s="5"/>
      <c r="U561" s="3"/>
    </row>
    <row r="562" spans="1:21" x14ac:dyDescent="0.25">
      <c r="A562" t="str">
        <f t="shared" si="25"/>
        <v>NZ40-BDG-2-RESBDG</v>
      </c>
      <c r="B562" t="str">
        <f t="shared" si="27"/>
        <v>RESBDGSDEOldSHHEP___HIGGEO_23</v>
      </c>
      <c r="C562" t="s">
        <v>10</v>
      </c>
      <c r="D562" t="s">
        <v>11</v>
      </c>
      <c r="E562" t="s">
        <v>12</v>
      </c>
      <c r="F562" t="s">
        <v>13</v>
      </c>
      <c r="G562" t="s">
        <v>14</v>
      </c>
      <c r="H562" t="s">
        <v>50</v>
      </c>
      <c r="I562" t="s">
        <v>15</v>
      </c>
      <c r="J562" t="s">
        <v>18</v>
      </c>
      <c r="K562" t="s">
        <v>70</v>
      </c>
      <c r="L562">
        <v>23</v>
      </c>
      <c r="M562" s="3">
        <f t="shared" si="26"/>
        <v>0</v>
      </c>
      <c r="N562" s="3"/>
      <c r="O562" s="3"/>
      <c r="P562" s="3"/>
      <c r="Q562" s="3"/>
      <c r="R562" s="4"/>
      <c r="S562" s="5"/>
      <c r="U562" s="3"/>
    </row>
    <row r="563" spans="1:21" x14ac:dyDescent="0.25">
      <c r="A563" t="str">
        <f t="shared" si="25"/>
        <v>NZ40-BDG-2-RESBDG</v>
      </c>
      <c r="B563" t="str">
        <f t="shared" si="27"/>
        <v>RESBDGSATOldSHBOI___STDHH2_23</v>
      </c>
      <c r="C563" t="s">
        <v>10</v>
      </c>
      <c r="D563" t="s">
        <v>11</v>
      </c>
      <c r="E563" t="s">
        <v>19</v>
      </c>
      <c r="F563" t="s">
        <v>13</v>
      </c>
      <c r="G563" t="s">
        <v>14</v>
      </c>
      <c r="H563" t="s">
        <v>71</v>
      </c>
      <c r="I563" t="s">
        <v>15</v>
      </c>
      <c r="J563" t="s">
        <v>16</v>
      </c>
      <c r="K563" t="s">
        <v>72</v>
      </c>
      <c r="L563">
        <v>23</v>
      </c>
      <c r="M563" s="3">
        <f t="shared" si="26"/>
        <v>0</v>
      </c>
      <c r="N563" s="3"/>
      <c r="O563" s="3"/>
      <c r="P563" s="3"/>
      <c r="Q563" s="3"/>
      <c r="R563" s="4"/>
      <c r="S563" s="5"/>
      <c r="U563" s="3"/>
    </row>
    <row r="564" spans="1:21" x14ac:dyDescent="0.25">
      <c r="A564" t="str">
        <f t="shared" si="25"/>
        <v>NZ40-BDG-2-RESBDG</v>
      </c>
      <c r="B564" t="str">
        <f t="shared" si="27"/>
        <v>RESBDGAPAOldSHBOI___STDHH2_23</v>
      </c>
      <c r="C564" t="s">
        <v>10</v>
      </c>
      <c r="D564" t="s">
        <v>11</v>
      </c>
      <c r="E564" t="s">
        <v>17</v>
      </c>
      <c r="F564" t="s">
        <v>13</v>
      </c>
      <c r="G564" t="s">
        <v>14</v>
      </c>
      <c r="H564" t="s">
        <v>71</v>
      </c>
      <c r="I564" t="s">
        <v>15</v>
      </c>
      <c r="J564" t="s">
        <v>16</v>
      </c>
      <c r="K564" t="s">
        <v>72</v>
      </c>
      <c r="L564">
        <v>23</v>
      </c>
      <c r="M564" s="3">
        <f t="shared" si="26"/>
        <v>0</v>
      </c>
      <c r="N564" s="3"/>
      <c r="O564" s="3"/>
      <c r="P564" s="3"/>
      <c r="Q564" s="3"/>
      <c r="R564" s="4"/>
      <c r="S564" s="5"/>
      <c r="U564" s="3"/>
    </row>
    <row r="565" spans="1:21" x14ac:dyDescent="0.25">
      <c r="A565" t="str">
        <f t="shared" si="25"/>
        <v>NZ40-BDG-2-RESBDG</v>
      </c>
      <c r="B565" t="str">
        <f t="shared" si="27"/>
        <v>RESBDGSDEOldSHBOI___STDHH2_23</v>
      </c>
      <c r="C565" t="s">
        <v>10</v>
      </c>
      <c r="D565" t="s">
        <v>11</v>
      </c>
      <c r="E565" t="s">
        <v>12</v>
      </c>
      <c r="F565" t="s">
        <v>13</v>
      </c>
      <c r="G565" t="s">
        <v>14</v>
      </c>
      <c r="H565" t="s">
        <v>71</v>
      </c>
      <c r="I565" t="s">
        <v>15</v>
      </c>
      <c r="J565" t="s">
        <v>16</v>
      </c>
      <c r="K565" t="s">
        <v>72</v>
      </c>
      <c r="L565">
        <v>23</v>
      </c>
      <c r="M565" s="3">
        <f t="shared" si="26"/>
        <v>0</v>
      </c>
      <c r="N565" s="3"/>
      <c r="O565" s="3"/>
      <c r="P565" s="3"/>
      <c r="Q565" s="3"/>
      <c r="R565" s="4"/>
      <c r="S565" s="5"/>
      <c r="U565" s="3"/>
    </row>
    <row r="566" spans="1:21" x14ac:dyDescent="0.25">
      <c r="R566" s="4"/>
      <c r="S566" s="5"/>
    </row>
    <row r="567" spans="1:21" x14ac:dyDescent="0.25">
      <c r="R567" s="4"/>
      <c r="S567" s="5"/>
    </row>
    <row r="568" spans="1:21" x14ac:dyDescent="0.25">
      <c r="R568" s="4"/>
      <c r="S568" s="5"/>
    </row>
    <row r="569" spans="1:21" x14ac:dyDescent="0.25">
      <c r="R569" s="4"/>
      <c r="S569" s="5"/>
    </row>
    <row r="570" spans="1:21" x14ac:dyDescent="0.25">
      <c r="R570" s="4"/>
      <c r="S570" s="5"/>
    </row>
    <row r="571" spans="1:21" x14ac:dyDescent="0.25">
      <c r="R571" s="4"/>
      <c r="S571" s="5"/>
    </row>
    <row r="572" spans="1:21" x14ac:dyDescent="0.25">
      <c r="R572" s="4"/>
      <c r="S572" s="5"/>
    </row>
    <row r="573" spans="1:21" x14ac:dyDescent="0.25">
      <c r="R573" s="4"/>
      <c r="S573" s="5"/>
    </row>
    <row r="574" spans="1:21" x14ac:dyDescent="0.25">
      <c r="R574" s="4"/>
      <c r="S574" s="5"/>
    </row>
    <row r="575" spans="1:21" x14ac:dyDescent="0.25">
      <c r="R575" s="4"/>
      <c r="S575" s="5"/>
    </row>
    <row r="576" spans="1:21" x14ac:dyDescent="0.25">
      <c r="R576" s="4"/>
      <c r="S576" s="5"/>
    </row>
    <row r="577" spans="18:19" x14ac:dyDescent="0.25">
      <c r="R577" s="4"/>
      <c r="S577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2E3B7-98E8-4AF8-B027-6620DD970BFD}">
  <sheetPr>
    <tabColor rgb="FFFFFF00"/>
  </sheetPr>
  <dimension ref="A1:B2"/>
  <sheetViews>
    <sheetView workbookViewId="0">
      <selection activeCell="A2" sqref="A2"/>
    </sheetView>
  </sheetViews>
  <sheetFormatPr defaultRowHeight="15" x14ac:dyDescent="0.25"/>
  <cols>
    <col min="1" max="1" width="14.7109375" bestFit="1" customWidth="1"/>
  </cols>
  <sheetData>
    <row r="1" spans="1:2" x14ac:dyDescent="0.25">
      <c r="A1" t="s">
        <v>73</v>
      </c>
      <c r="B1" t="s">
        <v>74</v>
      </c>
    </row>
    <row r="2" spans="1:2" x14ac:dyDescent="0.25">
      <c r="A2" t="str">
        <f>'Market Share'!A2</f>
        <v>NZ40-BDG-2-RESBDG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0BBB-0A60-45D8-873C-B3092774B3E0}">
  <sheetPr>
    <tabColor rgb="FFFFFF00"/>
  </sheetPr>
  <dimension ref="A1:C565"/>
  <sheetViews>
    <sheetView workbookViewId="0">
      <selection sqref="A1:B1048576"/>
    </sheetView>
  </sheetViews>
  <sheetFormatPr defaultRowHeight="15" x14ac:dyDescent="0.25"/>
  <cols>
    <col min="1" max="1" width="38" bestFit="1" customWidth="1"/>
    <col min="2" max="2" width="14.7109375" bestFit="1" customWidth="1"/>
  </cols>
  <sheetData>
    <row r="1" spans="1:3" x14ac:dyDescent="0.25">
      <c r="A1" t="s">
        <v>75</v>
      </c>
      <c r="B1" t="s">
        <v>73</v>
      </c>
      <c r="C1" t="s">
        <v>74</v>
      </c>
    </row>
    <row r="2" spans="1:3" x14ac:dyDescent="0.25">
      <c r="A2" t="str">
        <f>'Market Share'!B2</f>
        <v>RESBDGSDEOldCWA___CBESRELC_23</v>
      </c>
      <c r="B2" t="str">
        <f>'Market Share'!A2</f>
        <v>NZ40-BDG-2-RESBDG</v>
      </c>
    </row>
    <row r="3" spans="1:3" x14ac:dyDescent="0.25">
      <c r="A3" t="str">
        <f>'Market Share'!B3</f>
        <v>RESBDGAPAOldCWA___CBESRELC_23</v>
      </c>
      <c r="B3" t="str">
        <f>'Market Share'!A3</f>
        <v>NZ40-BDG-2-RESBDG</v>
      </c>
    </row>
    <row r="4" spans="1:3" x14ac:dyDescent="0.25">
      <c r="A4" t="str">
        <f>'Market Share'!B4</f>
        <v>RESBDGSATOldCWA___CBESRELC_23</v>
      </c>
      <c r="B4" t="str">
        <f>'Market Share'!A4</f>
        <v>NZ40-BDG-2-RESBDG</v>
      </c>
    </row>
    <row r="5" spans="1:3" x14ac:dyDescent="0.25">
      <c r="A5" t="str">
        <f>'Market Share'!B5</f>
        <v>RESBDGAPANewCWA___CBESRELC_23</v>
      </c>
      <c r="B5" t="str">
        <f>'Market Share'!A5</f>
        <v>NZ40-BDG-2-RESBDG</v>
      </c>
    </row>
    <row r="6" spans="1:3" x14ac:dyDescent="0.25">
      <c r="A6" t="str">
        <f>'Market Share'!B6</f>
        <v>RESBDGSDENewCWA___CBESRELC_23</v>
      </c>
      <c r="B6" t="str">
        <f>'Market Share'!A6</f>
        <v>NZ40-BDG-2-RESBDG</v>
      </c>
    </row>
    <row r="7" spans="1:3" x14ac:dyDescent="0.25">
      <c r="A7" t="str">
        <f>'Market Share'!B7</f>
        <v>RESBDGSATNewCWA___CBESRELC_23</v>
      </c>
      <c r="B7" t="str">
        <f>'Market Share'!A7</f>
        <v>NZ40-BDG-2-RESBDG</v>
      </c>
    </row>
    <row r="8" spans="1:3" x14ac:dyDescent="0.25">
      <c r="A8" t="str">
        <f>'Market Share'!B8</f>
        <v>RESBDGSDEOldLIFLUT5STDELC_23</v>
      </c>
      <c r="B8" t="str">
        <f>'Market Share'!A8</f>
        <v>NZ40-BDG-2-RESBDG</v>
      </c>
    </row>
    <row r="9" spans="1:3" x14ac:dyDescent="0.25">
      <c r="A9" t="str">
        <f>'Market Share'!B9</f>
        <v>RESBDGAPAOldLIFLUT5STDELC_23</v>
      </c>
      <c r="B9" t="str">
        <f>'Market Share'!A9</f>
        <v>NZ40-BDG-2-RESBDG</v>
      </c>
    </row>
    <row r="10" spans="1:3" x14ac:dyDescent="0.25">
      <c r="A10" t="str">
        <f>'Market Share'!B10</f>
        <v>RESBDGSDEOldRAG______STDNGA_23</v>
      </c>
      <c r="B10" t="str">
        <f>'Market Share'!A10</f>
        <v>NZ40-BDG-2-RESBDG</v>
      </c>
    </row>
    <row r="11" spans="1:3" x14ac:dyDescent="0.25">
      <c r="A11" t="str">
        <f>'Market Share'!B11</f>
        <v>RESBDGAPAOldRAG______STDNGA_23</v>
      </c>
      <c r="B11" t="str">
        <f>'Market Share'!A11</f>
        <v>NZ40-BDG-2-RESBDG</v>
      </c>
    </row>
    <row r="12" spans="1:3" x14ac:dyDescent="0.25">
      <c r="A12" t="str">
        <f>'Market Share'!B12</f>
        <v>RESBDGSATOldLIFLUT5STDELC_23</v>
      </c>
      <c r="B12" t="str">
        <f>'Market Share'!A12</f>
        <v>NZ40-BDG-2-RESBDG</v>
      </c>
    </row>
    <row r="13" spans="1:3" x14ac:dyDescent="0.25">
      <c r="A13" t="str">
        <f>'Market Share'!B13</f>
        <v>RESBDGSATOldRAG______STDNGA_23</v>
      </c>
      <c r="B13" t="str">
        <f>'Market Share'!A13</f>
        <v>NZ40-BDG-2-RESBDG</v>
      </c>
    </row>
    <row r="14" spans="1:3" x14ac:dyDescent="0.25">
      <c r="A14" t="str">
        <f>'Market Share'!B14</f>
        <v>RESBDGSDEOldCDY______STDELC_23</v>
      </c>
      <c r="B14" t="str">
        <f>'Market Share'!A14</f>
        <v>NZ40-BDG-2-RESBDG</v>
      </c>
    </row>
    <row r="15" spans="1:3" x14ac:dyDescent="0.25">
      <c r="A15" t="str">
        <f>'Market Share'!B15</f>
        <v>RESBDGAPAOldCDY______STDELC_23</v>
      </c>
      <c r="B15" t="str">
        <f>'Market Share'!A15</f>
        <v>NZ40-BDG-2-RESBDG</v>
      </c>
    </row>
    <row r="16" spans="1:3" x14ac:dyDescent="0.25">
      <c r="A16" t="str">
        <f>'Market Share'!B16</f>
        <v>RESBDGSATOldCDY______STDELC_23</v>
      </c>
      <c r="B16" t="str">
        <f>'Market Share'!A16</f>
        <v>NZ40-BDG-2-RESBDG</v>
      </c>
    </row>
    <row r="17" spans="1:2" x14ac:dyDescent="0.25">
      <c r="A17" t="str">
        <f>'Market Share'!B17</f>
        <v>RESBDGSDEOldDWA______STDELC_23</v>
      </c>
      <c r="B17" t="str">
        <f>'Market Share'!A17</f>
        <v>NZ40-BDG-2-RESBDG</v>
      </c>
    </row>
    <row r="18" spans="1:2" x14ac:dyDescent="0.25">
      <c r="A18" t="str">
        <f>'Market Share'!B18</f>
        <v>RESBDGAPAOldDWA______STDELC_23</v>
      </c>
      <c r="B18" t="str">
        <f>'Market Share'!A18</f>
        <v>NZ40-BDG-2-RESBDG</v>
      </c>
    </row>
    <row r="19" spans="1:2" x14ac:dyDescent="0.25">
      <c r="A19" t="str">
        <f>'Market Share'!B19</f>
        <v>RESBDGSATOldDWA______STDELC_23</v>
      </c>
      <c r="B19" t="str">
        <f>'Market Share'!A19</f>
        <v>NZ40-BDG-2-RESBDG</v>
      </c>
    </row>
    <row r="20" spans="1:2" x14ac:dyDescent="0.25">
      <c r="A20" t="str">
        <f>'Market Share'!B20</f>
        <v>RESBDGSDEOldFRZ___CHSTDELC_23</v>
      </c>
      <c r="B20" t="str">
        <f>'Market Share'!A20</f>
        <v>NZ40-BDG-2-RESBDG</v>
      </c>
    </row>
    <row r="21" spans="1:2" x14ac:dyDescent="0.25">
      <c r="A21" t="str">
        <f>'Market Share'!B21</f>
        <v>RESBDGAPANewLIFLUT5STDELC_23</v>
      </c>
      <c r="B21" t="str">
        <f>'Market Share'!A21</f>
        <v>NZ40-BDG-2-RESBDG</v>
      </c>
    </row>
    <row r="22" spans="1:2" x14ac:dyDescent="0.25">
      <c r="A22" t="str">
        <f>'Market Share'!B22</f>
        <v>RESBDGSDENewLIFLUT5STDELC_23</v>
      </c>
      <c r="B22" t="str">
        <f>'Market Share'!A22</f>
        <v>NZ40-BDG-2-RESBDG</v>
      </c>
    </row>
    <row r="23" spans="1:2" x14ac:dyDescent="0.25">
      <c r="A23" t="str">
        <f>'Market Share'!B23</f>
        <v>RESBDGAPAOldFRZ___CHSTDELC_23</v>
      </c>
      <c r="B23" t="str">
        <f>'Market Share'!A23</f>
        <v>NZ40-BDG-2-RESBDG</v>
      </c>
    </row>
    <row r="24" spans="1:2" x14ac:dyDescent="0.25">
      <c r="A24" t="str">
        <f>'Market Share'!B24</f>
        <v>RESBDGSATOldFRZ___CHSTDELC_23</v>
      </c>
      <c r="B24" t="str">
        <f>'Market Share'!A24</f>
        <v>NZ40-BDG-2-RESBDG</v>
      </c>
    </row>
    <row r="25" spans="1:2" x14ac:dyDescent="0.25">
      <c r="A25" t="str">
        <f>'Market Share'!B25</f>
        <v>RESBDGAPANewRAG______STDNGA_23</v>
      </c>
      <c r="B25" t="str">
        <f>'Market Share'!A25</f>
        <v>NZ40-BDG-2-RESBDG</v>
      </c>
    </row>
    <row r="26" spans="1:2" x14ac:dyDescent="0.25">
      <c r="A26" t="str">
        <f>'Market Share'!B26</f>
        <v>RESBDGSDENewRAG______STDNGA_23</v>
      </c>
      <c r="B26" t="str">
        <f>'Market Share'!A26</f>
        <v>NZ40-BDG-2-RESBDG</v>
      </c>
    </row>
    <row r="27" spans="1:2" x14ac:dyDescent="0.25">
      <c r="A27" t="str">
        <f>'Market Share'!B27</f>
        <v>RESBDGSATNewRAG______STDNGA_23</v>
      </c>
      <c r="B27" t="str">
        <f>'Market Share'!A27</f>
        <v>NZ40-BDG-2-RESBDG</v>
      </c>
    </row>
    <row r="28" spans="1:2" x14ac:dyDescent="0.25">
      <c r="A28" t="str">
        <f>'Market Share'!B28</f>
        <v>RESBDGSATNewLIFLUT5STDELC_23</v>
      </c>
      <c r="B28" t="str">
        <f>'Market Share'!A28</f>
        <v>NZ40-BDG-2-RESBDG</v>
      </c>
    </row>
    <row r="29" spans="1:2" x14ac:dyDescent="0.25">
      <c r="A29" t="str">
        <f>'Market Share'!B29</f>
        <v>RESBDGAPANewDWA______STDELC_23</v>
      </c>
      <c r="B29" t="str">
        <f>'Market Share'!A29</f>
        <v>NZ40-BDG-2-RESBDG</v>
      </c>
    </row>
    <row r="30" spans="1:2" x14ac:dyDescent="0.25">
      <c r="A30" t="str">
        <f>'Market Share'!B30</f>
        <v>RESBDGSDENewDWA______STDELC_23</v>
      </c>
      <c r="B30" t="str">
        <f>'Market Share'!A30</f>
        <v>NZ40-BDG-2-RESBDG</v>
      </c>
    </row>
    <row r="31" spans="1:2" x14ac:dyDescent="0.25">
      <c r="A31" t="str">
        <f>'Market Share'!B31</f>
        <v>RESBDGSATNewDWA______STDELC_23</v>
      </c>
      <c r="B31" t="str">
        <f>'Market Share'!A31</f>
        <v>NZ40-BDG-2-RESBDG</v>
      </c>
    </row>
    <row r="32" spans="1:2" x14ac:dyDescent="0.25">
      <c r="A32" t="str">
        <f>'Market Share'!B32</f>
        <v>RESBDGAPANewCDY______STDELC_23</v>
      </c>
      <c r="B32" t="str">
        <f>'Market Share'!A32</f>
        <v>NZ40-BDG-2-RESBDG</v>
      </c>
    </row>
    <row r="33" spans="1:2" x14ac:dyDescent="0.25">
      <c r="A33" t="str">
        <f>'Market Share'!B33</f>
        <v>RESBDGSDENewCDY______STDELC_23</v>
      </c>
      <c r="B33" t="str">
        <f>'Market Share'!A33</f>
        <v>NZ40-BDG-2-RESBDG</v>
      </c>
    </row>
    <row r="34" spans="1:2" x14ac:dyDescent="0.25">
      <c r="A34" t="str">
        <f>'Market Share'!B34</f>
        <v>RESBDGSATNewCDY______STDELC_23</v>
      </c>
      <c r="B34" t="str">
        <f>'Market Share'!A34</f>
        <v>NZ40-BDG-2-RESBDG</v>
      </c>
    </row>
    <row r="35" spans="1:2" x14ac:dyDescent="0.25">
      <c r="A35" t="str">
        <f>'Market Share'!B35</f>
        <v>RESBDGAPAOldSHFUR___HIGNGA_23</v>
      </c>
      <c r="B35" t="str">
        <f>'Market Share'!A35</f>
        <v>NZ40-BDG-2-RESBDG</v>
      </c>
    </row>
    <row r="36" spans="1:2" x14ac:dyDescent="0.25">
      <c r="A36" t="str">
        <f>'Market Share'!B36</f>
        <v>RESBDGSDEOldSHFUR___HIGNGA_23</v>
      </c>
      <c r="B36" t="str">
        <f>'Market Share'!A36</f>
        <v>NZ40-BDG-2-RESBDG</v>
      </c>
    </row>
    <row r="37" spans="1:2" x14ac:dyDescent="0.25">
      <c r="A37" t="str">
        <f>'Market Share'!B37</f>
        <v>RESBDGSATOldSHFUR___HIGNGA_23</v>
      </c>
      <c r="B37" t="str">
        <f>'Market Share'!A37</f>
        <v>NZ40-BDG-2-RESBDG</v>
      </c>
    </row>
    <row r="38" spans="1:2" x14ac:dyDescent="0.25">
      <c r="A38" t="str">
        <f>'Market Share'!B38</f>
        <v>RESBDGAPAOldWHWTK___HIGNGA_23</v>
      </c>
      <c r="B38" t="str">
        <f>'Market Share'!A38</f>
        <v>NZ40-BDG-2-RESBDG</v>
      </c>
    </row>
    <row r="39" spans="1:2" x14ac:dyDescent="0.25">
      <c r="A39" t="str">
        <f>'Market Share'!B39</f>
        <v>RESBDGAPANewFRZ___CHSTDELC_23</v>
      </c>
      <c r="B39" t="str">
        <f>'Market Share'!A39</f>
        <v>NZ40-BDG-2-RESBDG</v>
      </c>
    </row>
    <row r="40" spans="1:2" x14ac:dyDescent="0.25">
      <c r="A40" t="str">
        <f>'Market Share'!B40</f>
        <v>RESBDGSDENewFRZ___CHSTDELC_23</v>
      </c>
      <c r="B40" t="str">
        <f>'Market Share'!A40</f>
        <v>NZ40-BDG-2-RESBDG</v>
      </c>
    </row>
    <row r="41" spans="1:2" x14ac:dyDescent="0.25">
      <c r="A41" t="str">
        <f>'Market Share'!B41</f>
        <v>RESBDGSATNewFRZ___CHSTDELC_23</v>
      </c>
      <c r="B41" t="str">
        <f>'Market Share'!A41</f>
        <v>NZ40-BDG-2-RESBDG</v>
      </c>
    </row>
    <row r="42" spans="1:2" x14ac:dyDescent="0.25">
      <c r="A42" t="str">
        <f>'Market Share'!B42</f>
        <v>RESBDGAPANewSCWD___STDELC_23</v>
      </c>
      <c r="B42" t="str">
        <f>'Market Share'!A42</f>
        <v>NZ40-BDG-2-RESBDG</v>
      </c>
    </row>
    <row r="43" spans="1:2" x14ac:dyDescent="0.25">
      <c r="A43" t="str">
        <f>'Market Share'!B43</f>
        <v>RESBDGSDENewSCWD___STDELC_23</v>
      </c>
      <c r="B43" t="str">
        <f>'Market Share'!A43</f>
        <v>NZ40-BDG-2-RESBDG</v>
      </c>
    </row>
    <row r="44" spans="1:2" x14ac:dyDescent="0.25">
      <c r="A44" t="str">
        <f>'Market Share'!B44</f>
        <v>RESBDGSATNewSCWD___STDELC_23</v>
      </c>
      <c r="B44" t="str">
        <f>'Market Share'!A44</f>
        <v>NZ40-BDG-2-RESBDG</v>
      </c>
    </row>
    <row r="45" spans="1:2" x14ac:dyDescent="0.25">
      <c r="A45" t="str">
        <f>'Market Share'!B45</f>
        <v>RESBDGSDEOldWHWTK___HIGNGA_23</v>
      </c>
      <c r="B45" t="str">
        <f>'Market Share'!A45</f>
        <v>NZ40-BDG-2-RESBDG</v>
      </c>
    </row>
    <row r="46" spans="1:2" x14ac:dyDescent="0.25">
      <c r="A46" t="str">
        <f>'Market Share'!B46</f>
        <v>RESBDGAPAOldSCWD___STDELC_23</v>
      </c>
      <c r="B46" t="str">
        <f>'Market Share'!A46</f>
        <v>NZ40-BDG-2-RESBDG</v>
      </c>
    </row>
    <row r="47" spans="1:2" x14ac:dyDescent="0.25">
      <c r="A47" t="str">
        <f>'Market Share'!B47</f>
        <v>RESBDGSATOldWHWTK___HIGNGA_23</v>
      </c>
      <c r="B47" t="str">
        <f>'Market Share'!A47</f>
        <v>NZ40-BDG-2-RESBDG</v>
      </c>
    </row>
    <row r="48" spans="1:2" x14ac:dyDescent="0.25">
      <c r="A48" t="str">
        <f>'Market Share'!B48</f>
        <v>RESBDGSDEOldSCWD___STDELC_23</v>
      </c>
      <c r="B48" t="str">
        <f>'Market Share'!A48</f>
        <v>NZ40-BDG-2-RESBDG</v>
      </c>
    </row>
    <row r="49" spans="1:2" x14ac:dyDescent="0.25">
      <c r="A49" t="str">
        <f>'Market Share'!B49</f>
        <v>RESBDGSATOldSCWD___STDELC_23</v>
      </c>
      <c r="B49" t="str">
        <f>'Market Share'!A49</f>
        <v>NZ40-BDG-2-RESBDG</v>
      </c>
    </row>
    <row r="50" spans="1:2" x14ac:dyDescent="0.25">
      <c r="A50" t="str">
        <f>'Market Share'!B50</f>
        <v>RESBDGAPANewWHWTK___STDNGA_23</v>
      </c>
      <c r="B50" t="str">
        <f>'Market Share'!A50</f>
        <v>NZ40-BDG-2-RESBDG</v>
      </c>
    </row>
    <row r="51" spans="1:2" x14ac:dyDescent="0.25">
      <c r="A51" t="str">
        <f>'Market Share'!B51</f>
        <v>RESBDGSDENewSHFUR___HIGNGA_23</v>
      </c>
      <c r="B51" t="str">
        <f>'Market Share'!A51</f>
        <v>NZ40-BDG-2-RESBDG</v>
      </c>
    </row>
    <row r="52" spans="1:2" x14ac:dyDescent="0.25">
      <c r="A52" t="str">
        <f>'Market Share'!B52</f>
        <v>RESBDGSDEOldSCWA___STDELC_23</v>
      </c>
      <c r="B52" t="str">
        <f>'Market Share'!A52</f>
        <v>NZ40-BDG-2-RESBDG</v>
      </c>
    </row>
    <row r="53" spans="1:2" x14ac:dyDescent="0.25">
      <c r="A53" t="str">
        <f>'Market Share'!B53</f>
        <v>RESBDGSATNewWHWTK___STDNGA_23</v>
      </c>
      <c r="B53" t="str">
        <f>'Market Share'!A53</f>
        <v>NZ40-BDG-2-RESBDG</v>
      </c>
    </row>
    <row r="54" spans="1:2" x14ac:dyDescent="0.25">
      <c r="A54" t="str">
        <f>'Market Share'!B54</f>
        <v>RESBDGSATNewSHFUR___HIGNGA_23</v>
      </c>
      <c r="B54" t="str">
        <f>'Market Share'!A54</f>
        <v>NZ40-BDG-2-RESBDG</v>
      </c>
    </row>
    <row r="55" spans="1:2" x14ac:dyDescent="0.25">
      <c r="A55" t="str">
        <f>'Market Share'!B55</f>
        <v>RESBDGSDENewWHWTK___STDNGA_23</v>
      </c>
      <c r="B55" t="str">
        <f>'Market Share'!A55</f>
        <v>NZ40-BDG-2-RESBDG</v>
      </c>
    </row>
    <row r="56" spans="1:2" x14ac:dyDescent="0.25">
      <c r="A56" t="str">
        <f>'Market Share'!B56</f>
        <v>RESBDGSATOldSCWA___STDELC_23</v>
      </c>
      <c r="B56" t="str">
        <f>'Market Share'!A56</f>
        <v>NZ40-BDG-2-RESBDG</v>
      </c>
    </row>
    <row r="57" spans="1:2" x14ac:dyDescent="0.25">
      <c r="A57" t="str">
        <f>'Market Share'!B57</f>
        <v>RESBDGAPAOldSCWA___STDELC_23</v>
      </c>
      <c r="B57" t="str">
        <f>'Market Share'!A57</f>
        <v>NZ40-BDG-2-RESBDG</v>
      </c>
    </row>
    <row r="58" spans="1:2" x14ac:dyDescent="0.25">
      <c r="A58" t="str">
        <f>'Market Share'!B58</f>
        <v>RESBDGAPANewSHFUR___ESRNGA_23</v>
      </c>
      <c r="B58" t="str">
        <f>'Market Share'!A58</f>
        <v>NZ40-BDG-2-RESBDG</v>
      </c>
    </row>
    <row r="59" spans="1:2" x14ac:dyDescent="0.25">
      <c r="A59" t="str">
        <f>'Market Share'!B59</f>
        <v>RESBDGAPANewSHFUR___HIGNGA_23</v>
      </c>
      <c r="B59" t="str">
        <f>'Market Share'!A59</f>
        <v>NZ40-BDG-2-RESBDG</v>
      </c>
    </row>
    <row r="60" spans="1:2" x14ac:dyDescent="0.25">
      <c r="A60" t="str">
        <f>'Market Share'!B60</f>
        <v>RESBDGSDENewSHFUR___ESRNGA_23</v>
      </c>
      <c r="B60" t="str">
        <f>'Market Share'!A60</f>
        <v>NZ40-BDG-2-RESBDG</v>
      </c>
    </row>
    <row r="61" spans="1:2" x14ac:dyDescent="0.25">
      <c r="A61" t="str">
        <f>'Market Share'!B61</f>
        <v>RESBDGSATNewSHFUR___ESRNGA_23</v>
      </c>
      <c r="B61" t="str">
        <f>'Market Share'!A61</f>
        <v>NZ40-BDG-2-RESBDG</v>
      </c>
    </row>
    <row r="62" spans="1:2" x14ac:dyDescent="0.25">
      <c r="A62" t="str">
        <f>'Market Share'!B62</f>
        <v>RESBDGAPANewSHPLT1500WSTDELC_23</v>
      </c>
      <c r="B62" t="str">
        <f>'Market Share'!A62</f>
        <v>NZ40-BDG-2-RESBDG</v>
      </c>
    </row>
    <row r="63" spans="1:2" x14ac:dyDescent="0.25">
      <c r="A63" t="str">
        <f>'Market Share'!B63</f>
        <v>RESBDGSATNewSHPLT1500WSTDELC_23</v>
      </c>
      <c r="B63" t="str">
        <f>'Market Share'!A63</f>
        <v>NZ40-BDG-2-RESBDG</v>
      </c>
    </row>
    <row r="64" spans="1:2" x14ac:dyDescent="0.25">
      <c r="A64" t="str">
        <f>'Market Share'!B64</f>
        <v>RESBDGSDENewSHPLT1500WSTDELC_23</v>
      </c>
      <c r="B64" t="str">
        <f>'Market Share'!A64</f>
        <v>NZ40-BDG-2-RESBDG</v>
      </c>
    </row>
    <row r="65" spans="1:2" x14ac:dyDescent="0.25">
      <c r="A65" t="str">
        <f>'Market Share'!B65</f>
        <v>RESBDGSATOldWHWTK___ESRNGA_23</v>
      </c>
      <c r="B65" t="str">
        <f>'Market Share'!A65</f>
        <v>NZ40-BDG-2-RESBDG</v>
      </c>
    </row>
    <row r="66" spans="1:2" x14ac:dyDescent="0.25">
      <c r="A66" t="str">
        <f>'Market Share'!B66</f>
        <v>RESBDGSDEOldWHWTK___ESRNGA_23</v>
      </c>
      <c r="B66" t="str">
        <f>'Market Share'!A66</f>
        <v>NZ40-BDG-2-RESBDG</v>
      </c>
    </row>
    <row r="67" spans="1:2" x14ac:dyDescent="0.25">
      <c r="A67" t="str">
        <f>'Market Share'!B67</f>
        <v>RESBDGAPANewWHWTK___ESRNGA_23</v>
      </c>
      <c r="B67" t="str">
        <f>'Market Share'!A67</f>
        <v>NZ40-BDG-2-RESBDG</v>
      </c>
    </row>
    <row r="68" spans="1:2" x14ac:dyDescent="0.25">
      <c r="A68" t="str">
        <f>'Market Share'!B68</f>
        <v>RESBDGSDENewWHWTK___HIGNGA_23</v>
      </c>
      <c r="B68" t="str">
        <f>'Market Share'!A68</f>
        <v>NZ40-BDG-2-RESBDG</v>
      </c>
    </row>
    <row r="69" spans="1:2" x14ac:dyDescent="0.25">
      <c r="A69" t="str">
        <f>'Market Share'!B69</f>
        <v>RESBDGAPANewWHWTK___HIGNGA_23</v>
      </c>
      <c r="B69" t="str">
        <f>'Market Share'!A69</f>
        <v>NZ40-BDG-2-RESBDG</v>
      </c>
    </row>
    <row r="70" spans="1:2" x14ac:dyDescent="0.25">
      <c r="A70" t="str">
        <f>'Market Share'!B70</f>
        <v>RESBDGAPAOldWHWTK___ESRNGA_23</v>
      </c>
      <c r="B70" t="str">
        <f>'Market Share'!A70</f>
        <v>NZ40-BDG-2-RESBDG</v>
      </c>
    </row>
    <row r="71" spans="1:2" x14ac:dyDescent="0.25">
      <c r="A71" t="str">
        <f>'Market Share'!B71</f>
        <v>RESBDGAPANewWHSYS___STDPRO_23</v>
      </c>
      <c r="B71" t="str">
        <f>'Market Share'!A71</f>
        <v>NZ40-BDG-2-RESBDG</v>
      </c>
    </row>
    <row r="72" spans="1:2" x14ac:dyDescent="0.25">
      <c r="A72" t="str">
        <f>'Market Share'!B72</f>
        <v>RESBDGSDENewWHWTK___ESRNGA_23</v>
      </c>
      <c r="B72" t="str">
        <f>'Market Share'!A72</f>
        <v>NZ40-BDG-2-RESBDG</v>
      </c>
    </row>
    <row r="73" spans="1:2" x14ac:dyDescent="0.25">
      <c r="A73" t="str">
        <f>'Market Share'!B73</f>
        <v>RESBDGSDENewSCWA___STDELC_23</v>
      </c>
      <c r="B73" t="str">
        <f>'Market Share'!A73</f>
        <v>NZ40-BDG-2-RESBDG</v>
      </c>
    </row>
    <row r="74" spans="1:2" x14ac:dyDescent="0.25">
      <c r="A74" t="str">
        <f>'Market Share'!B74</f>
        <v>RESBDGSATNewWHWTK___ESRNGA_23</v>
      </c>
      <c r="B74" t="str">
        <f>'Market Share'!A74</f>
        <v>NZ40-BDG-2-RESBDG</v>
      </c>
    </row>
    <row r="75" spans="1:2" x14ac:dyDescent="0.25">
      <c r="A75" t="str">
        <f>'Market Share'!B75</f>
        <v>RESBDGSATNewSCWA___STDELC_23</v>
      </c>
      <c r="B75" t="str">
        <f>'Market Share'!A75</f>
        <v>NZ40-BDG-2-RESBDG</v>
      </c>
    </row>
    <row r="76" spans="1:2" x14ac:dyDescent="0.25">
      <c r="A76" t="str">
        <f>'Market Share'!B76</f>
        <v>RESBDGSDENewWHSYS___STDPRO_23</v>
      </c>
      <c r="B76" t="str">
        <f>'Market Share'!A76</f>
        <v>NZ40-BDG-2-RESBDG</v>
      </c>
    </row>
    <row r="77" spans="1:2" x14ac:dyDescent="0.25">
      <c r="A77" t="str">
        <f>'Market Share'!B77</f>
        <v>RESBDGSATNewWHSYS___STDBMA_23</v>
      </c>
      <c r="B77" t="str">
        <f>'Market Share'!A77</f>
        <v>NZ40-BDG-2-RESBDG</v>
      </c>
    </row>
    <row r="78" spans="1:2" x14ac:dyDescent="0.25">
      <c r="A78" t="str">
        <f>'Market Share'!B78</f>
        <v>RESBDGSATNewWHSYS___STDBWP_23</v>
      </c>
      <c r="B78" t="str">
        <f>'Market Share'!A78</f>
        <v>NZ40-BDG-2-RESBDG</v>
      </c>
    </row>
    <row r="79" spans="1:2" x14ac:dyDescent="0.25">
      <c r="A79" t="str">
        <f>'Market Share'!B79</f>
        <v>RESBDGAPANewSCWA___STDELC_23</v>
      </c>
      <c r="B79" t="str">
        <f>'Market Share'!A79</f>
        <v>NZ40-BDG-2-RESBDG</v>
      </c>
    </row>
    <row r="80" spans="1:2" x14ac:dyDescent="0.25">
      <c r="A80" t="str">
        <f>'Market Share'!B80</f>
        <v>RESBDGSATNewWHSYS___STDLFO_23</v>
      </c>
      <c r="B80" t="str">
        <f>'Market Share'!A80</f>
        <v>NZ40-BDG-2-RESBDG</v>
      </c>
    </row>
    <row r="81" spans="1:2" x14ac:dyDescent="0.25">
      <c r="A81" t="str">
        <f>'Market Share'!B81</f>
        <v>RESBDGSATNewWHWTK___HIGNGA_23</v>
      </c>
      <c r="B81" t="str">
        <f>'Market Share'!A81</f>
        <v>NZ40-BDG-2-RESBDG</v>
      </c>
    </row>
    <row r="82" spans="1:2" x14ac:dyDescent="0.25">
      <c r="A82" t="str">
        <f>'Market Share'!B82</f>
        <v>RESBDGSATNewWHSYS___STDPRO_23</v>
      </c>
      <c r="B82" t="str">
        <f>'Market Share'!A82</f>
        <v>NZ40-BDG-2-RESBDG</v>
      </c>
    </row>
    <row r="83" spans="1:2" x14ac:dyDescent="0.25">
      <c r="A83" t="str">
        <f>'Market Share'!B83</f>
        <v>RESBDGSDENewWHSYS___STDBMA_23</v>
      </c>
      <c r="B83" t="str">
        <f>'Market Share'!A83</f>
        <v>NZ40-BDG-2-RESBDG</v>
      </c>
    </row>
    <row r="84" spans="1:2" x14ac:dyDescent="0.25">
      <c r="A84" t="str">
        <f>'Market Share'!B84</f>
        <v>RESBDGSDENewWHSYS___STDLFO_23</v>
      </c>
      <c r="B84" t="str">
        <f>'Market Share'!A84</f>
        <v>NZ40-BDG-2-RESBDG</v>
      </c>
    </row>
    <row r="85" spans="1:2" x14ac:dyDescent="0.25">
      <c r="A85" t="str">
        <f>'Market Share'!B85</f>
        <v>RESBDGSDENewREF___FRTSTDELC_23</v>
      </c>
      <c r="B85" t="str">
        <f>'Market Share'!A85</f>
        <v>NZ40-BDG-2-RESBDG</v>
      </c>
    </row>
    <row r="86" spans="1:2" x14ac:dyDescent="0.25">
      <c r="A86" t="str">
        <f>'Market Share'!B86</f>
        <v>RESBDGSATNewREF___FRTSTDELC_23</v>
      </c>
      <c r="B86" t="str">
        <f>'Market Share'!A86</f>
        <v>NZ40-BDG-2-RESBDG</v>
      </c>
    </row>
    <row r="87" spans="1:2" x14ac:dyDescent="0.25">
      <c r="A87" t="str">
        <f>'Market Share'!B87</f>
        <v>RESBDGSDENewWHSYS___STDBWP_23</v>
      </c>
      <c r="B87" t="str">
        <f>'Market Share'!A87</f>
        <v>NZ40-BDG-2-RESBDG</v>
      </c>
    </row>
    <row r="88" spans="1:2" x14ac:dyDescent="0.25">
      <c r="A88" t="str">
        <f>'Market Share'!B88</f>
        <v>RESBDGSATNewWHSYS___STDKER_23</v>
      </c>
      <c r="B88" t="str">
        <f>'Market Share'!A88</f>
        <v>NZ40-BDG-2-RESBDG</v>
      </c>
    </row>
    <row r="89" spans="1:2" x14ac:dyDescent="0.25">
      <c r="A89" t="str">
        <f>'Market Share'!B89</f>
        <v>RESBDGAPANewREF___FRTSTDELC_23</v>
      </c>
      <c r="B89" t="str">
        <f>'Market Share'!A89</f>
        <v>NZ40-BDG-2-RESBDG</v>
      </c>
    </row>
    <row r="90" spans="1:2" x14ac:dyDescent="0.25">
      <c r="A90" t="str">
        <f>'Market Share'!B90</f>
        <v>RESBDGAPANewWHSYS___STDLFO_23</v>
      </c>
      <c r="B90" t="str">
        <f>'Market Share'!A90</f>
        <v>NZ40-BDG-2-RESBDG</v>
      </c>
    </row>
    <row r="91" spans="1:2" x14ac:dyDescent="0.25">
      <c r="A91" t="str">
        <f>'Market Share'!B91</f>
        <v>RESBDGSATOldWHSYS___STDBMA_23</v>
      </c>
      <c r="B91" t="str">
        <f>'Market Share'!A91</f>
        <v>NZ40-BDG-2-RESBDG</v>
      </c>
    </row>
    <row r="92" spans="1:2" x14ac:dyDescent="0.25">
      <c r="A92" t="str">
        <f>'Market Share'!B92</f>
        <v>RESBDGSATOldWHSYS___STDLFO_23</v>
      </c>
      <c r="B92" t="str">
        <f>'Market Share'!A92</f>
        <v>NZ40-BDG-2-RESBDG</v>
      </c>
    </row>
    <row r="93" spans="1:2" x14ac:dyDescent="0.25">
      <c r="A93" t="str">
        <f>'Market Share'!B93</f>
        <v>RESBDGSDENewWHSYS___STDKER_23</v>
      </c>
      <c r="B93" t="str">
        <f>'Market Share'!A93</f>
        <v>NZ40-BDG-2-RESBDG</v>
      </c>
    </row>
    <row r="94" spans="1:2" x14ac:dyDescent="0.25">
      <c r="A94" t="str">
        <f>'Market Share'!B94</f>
        <v>RESBDGSATOldWHSYS___STDBWP_23</v>
      </c>
      <c r="B94" t="str">
        <f>'Market Share'!A94</f>
        <v>NZ40-BDG-2-RESBDG</v>
      </c>
    </row>
    <row r="95" spans="1:2" x14ac:dyDescent="0.25">
      <c r="A95" t="str">
        <f>'Market Share'!B95</f>
        <v>RESBDGSDEOldWHSYS___STDBMA_23</v>
      </c>
      <c r="B95" t="str">
        <f>'Market Share'!A95</f>
        <v>NZ40-BDG-2-RESBDG</v>
      </c>
    </row>
    <row r="96" spans="1:2" x14ac:dyDescent="0.25">
      <c r="A96" t="str">
        <f>'Market Share'!B96</f>
        <v>RESBDGSDEOldWHSYS___STDLFO_23</v>
      </c>
      <c r="B96" t="str">
        <f>'Market Share'!A96</f>
        <v>NZ40-BDG-2-RESBDG</v>
      </c>
    </row>
    <row r="97" spans="1:2" x14ac:dyDescent="0.25">
      <c r="A97" t="str">
        <f>'Market Share'!B97</f>
        <v>RESBDGAPANewWHSYS___STDBMA_23</v>
      </c>
      <c r="B97" t="str">
        <f>'Market Share'!A97</f>
        <v>NZ40-BDG-2-RESBDG</v>
      </c>
    </row>
    <row r="98" spans="1:2" x14ac:dyDescent="0.25">
      <c r="A98" t="str">
        <f>'Market Share'!B98</f>
        <v>RESBDGSDEOldSHFUR___HIGPRO_23</v>
      </c>
      <c r="B98" t="str">
        <f>'Market Share'!A98</f>
        <v>NZ40-BDG-2-RESBDG</v>
      </c>
    </row>
    <row r="99" spans="1:2" x14ac:dyDescent="0.25">
      <c r="A99" t="str">
        <f>'Market Share'!B99</f>
        <v>RESBDGSDEOldWHSYS___STDBWP_23</v>
      </c>
      <c r="B99" t="str">
        <f>'Market Share'!A99</f>
        <v>NZ40-BDG-2-RESBDG</v>
      </c>
    </row>
    <row r="100" spans="1:2" x14ac:dyDescent="0.25">
      <c r="A100" t="str">
        <f>'Market Share'!B100</f>
        <v>RESBDGAPAOldSHFUR___HIGPRO_23</v>
      </c>
      <c r="B100" t="str">
        <f>'Market Share'!A100</f>
        <v>NZ40-BDG-2-RESBDG</v>
      </c>
    </row>
    <row r="101" spans="1:2" x14ac:dyDescent="0.25">
      <c r="A101" t="str">
        <f>'Market Share'!B101</f>
        <v>RESBDGAPANewWHSYS___STDBWP_23</v>
      </c>
      <c r="B101" t="str">
        <f>'Market Share'!A101</f>
        <v>NZ40-BDG-2-RESBDG</v>
      </c>
    </row>
    <row r="102" spans="1:2" x14ac:dyDescent="0.25">
      <c r="A102" t="str">
        <f>'Market Share'!B102</f>
        <v>RESBDGAPANewWHSYS___STDKER_23</v>
      </c>
      <c r="B102" t="str">
        <f>'Market Share'!A102</f>
        <v>NZ40-BDG-2-RESBDG</v>
      </c>
    </row>
    <row r="103" spans="1:2" x14ac:dyDescent="0.25">
      <c r="A103" t="str">
        <f>'Market Share'!B103</f>
        <v>RESBDGAPAOldWHSYS___STDBMA_23</v>
      </c>
      <c r="B103" t="str">
        <f>'Market Share'!A103</f>
        <v>NZ40-BDG-2-RESBDG</v>
      </c>
    </row>
    <row r="104" spans="1:2" x14ac:dyDescent="0.25">
      <c r="A104" t="str">
        <f>'Market Share'!B104</f>
        <v>RESBDGAPAOldWHSYS___STDLFO_23</v>
      </c>
      <c r="B104" t="str">
        <f>'Market Share'!A104</f>
        <v>NZ40-BDG-2-RESBDG</v>
      </c>
    </row>
    <row r="105" spans="1:2" x14ac:dyDescent="0.25">
      <c r="A105" t="str">
        <f>'Market Share'!B105</f>
        <v>RESBDGSATOldSHFUR___HIGPRO_23</v>
      </c>
      <c r="B105" t="str">
        <f>'Market Share'!A105</f>
        <v>NZ40-BDG-2-RESBDG</v>
      </c>
    </row>
    <row r="106" spans="1:2" x14ac:dyDescent="0.25">
      <c r="A106" t="str">
        <f>'Market Share'!B106</f>
        <v>RESBDGSATOldWHSYS___STDKER_23</v>
      </c>
      <c r="B106" t="str">
        <f>'Market Share'!A106</f>
        <v>NZ40-BDG-2-RESBDG</v>
      </c>
    </row>
    <row r="107" spans="1:2" x14ac:dyDescent="0.25">
      <c r="A107" t="str">
        <f>'Market Share'!B107</f>
        <v>RESBDGAPAOldWHSYS___STDBWP_23</v>
      </c>
      <c r="B107" t="str">
        <f>'Market Share'!A107</f>
        <v>NZ40-BDG-2-RESBDG</v>
      </c>
    </row>
    <row r="108" spans="1:2" x14ac:dyDescent="0.25">
      <c r="A108" t="str">
        <f>'Market Share'!B108</f>
        <v>RESBDGSATNewCWA___CBSTDELC_23</v>
      </c>
      <c r="B108" t="str">
        <f>'Market Share'!A108</f>
        <v>NZ40-BDG-2-RESBDG</v>
      </c>
    </row>
    <row r="109" spans="1:2" x14ac:dyDescent="0.25">
      <c r="A109" t="str">
        <f>'Market Share'!B109</f>
        <v>RESBDGSDENewSHHEP___ESRELC_23</v>
      </c>
      <c r="B109" t="str">
        <f>'Market Share'!A109</f>
        <v>NZ40-BDG-2-RESBDG</v>
      </c>
    </row>
    <row r="110" spans="1:2" x14ac:dyDescent="0.25">
      <c r="A110" t="str">
        <f>'Market Share'!B110</f>
        <v>RESBDGSATNewSCWA___ESRELC_23</v>
      </c>
      <c r="B110" t="str">
        <f>'Market Share'!A110</f>
        <v>NZ40-BDG-2-RESBDG</v>
      </c>
    </row>
    <row r="111" spans="1:2" x14ac:dyDescent="0.25">
      <c r="A111" t="str">
        <f>'Market Share'!B111</f>
        <v>RESBDGSDEOldWHSYS___STDKER_23</v>
      </c>
      <c r="B111" t="str">
        <f>'Market Share'!A111</f>
        <v>NZ40-BDG-2-RESBDG</v>
      </c>
    </row>
    <row r="112" spans="1:2" x14ac:dyDescent="0.25">
      <c r="A112" t="str">
        <f>'Market Share'!B112</f>
        <v>RESBDGSATNewLIFLUT5HIGELC_23</v>
      </c>
      <c r="B112" t="str">
        <f>'Market Share'!A112</f>
        <v>NZ40-BDG-2-RESBDG</v>
      </c>
    </row>
    <row r="113" spans="1:2" x14ac:dyDescent="0.25">
      <c r="A113" t="str">
        <f>'Market Share'!B113</f>
        <v>RESBDGSATNewSHFUR___STDNGA_23</v>
      </c>
      <c r="B113" t="str">
        <f>'Market Share'!A113</f>
        <v>NZ40-BDG-2-RESBDG</v>
      </c>
    </row>
    <row r="114" spans="1:2" x14ac:dyDescent="0.25">
      <c r="A114" t="str">
        <f>'Market Share'!B114</f>
        <v>RESBDGSATNewSHPLT1000WSTDELC_23</v>
      </c>
      <c r="B114" t="str">
        <f>'Market Share'!A114</f>
        <v>NZ40-BDG-2-RESBDG</v>
      </c>
    </row>
    <row r="115" spans="1:2" x14ac:dyDescent="0.25">
      <c r="A115" t="str">
        <f>'Market Share'!B115</f>
        <v>RESBDGSATNewSCWA___HIGELC_23</v>
      </c>
      <c r="B115" t="str">
        <f>'Market Share'!A115</f>
        <v>NZ40-BDG-2-RESBDG</v>
      </c>
    </row>
    <row r="116" spans="1:2" x14ac:dyDescent="0.25">
      <c r="A116" t="str">
        <f>'Market Share'!B116</f>
        <v>RESBDGSATNewFRZ___CHHIGELC_23</v>
      </c>
      <c r="B116" t="str">
        <f>'Market Share'!A116</f>
        <v>NZ40-BDG-2-RESBDG</v>
      </c>
    </row>
    <row r="117" spans="1:2" x14ac:dyDescent="0.25">
      <c r="A117" t="str">
        <f>'Market Share'!B117</f>
        <v>RESBDGSATOldWHSYS___STDPRO_23</v>
      </c>
      <c r="B117" t="str">
        <f>'Market Share'!A117</f>
        <v>NZ40-BDG-2-RESBDG</v>
      </c>
    </row>
    <row r="118" spans="1:2" x14ac:dyDescent="0.25">
      <c r="A118" t="str">
        <f>'Market Share'!B118</f>
        <v>RESBDGSATNewSCWD___ESRELC_23</v>
      </c>
      <c r="B118" t="str">
        <f>'Market Share'!A118</f>
        <v>NZ40-BDG-2-RESBDG</v>
      </c>
    </row>
    <row r="119" spans="1:2" x14ac:dyDescent="0.25">
      <c r="A119" t="str">
        <f>'Market Share'!B119</f>
        <v>RESBDGSDEOldSHHEP___ESRELC_23</v>
      </c>
      <c r="B119" t="str">
        <f>'Market Share'!A119</f>
        <v>NZ40-BDG-2-RESBDG</v>
      </c>
    </row>
    <row r="120" spans="1:2" x14ac:dyDescent="0.25">
      <c r="A120" t="str">
        <f>'Market Share'!B120</f>
        <v>RESBDGSATNewWHWTK___STDELC_23</v>
      </c>
      <c r="B120" t="str">
        <f>'Market Share'!A120</f>
        <v>NZ40-BDG-2-RESBDG</v>
      </c>
    </row>
    <row r="121" spans="1:2" x14ac:dyDescent="0.25">
      <c r="A121" t="str">
        <f>'Market Share'!B121</f>
        <v>RESBDGSATNewFRZ___CHESRELC_23</v>
      </c>
      <c r="B121" t="str">
        <f>'Market Share'!A121</f>
        <v>NZ40-BDG-2-RESBDG</v>
      </c>
    </row>
    <row r="122" spans="1:2" x14ac:dyDescent="0.25">
      <c r="A122" t="str">
        <f>'Market Share'!B122</f>
        <v>RESBDGAPANewSHHEP___ESRELC_23</v>
      </c>
      <c r="B122" t="str">
        <f>'Market Share'!A122</f>
        <v>NZ40-BDG-2-RESBDG</v>
      </c>
    </row>
    <row r="123" spans="1:2" x14ac:dyDescent="0.25">
      <c r="A123" t="str">
        <f>'Market Share'!B123</f>
        <v>RESBDGAPAOldWHSYS___STDKER_23</v>
      </c>
      <c r="B123" t="str">
        <f>'Market Share'!A123</f>
        <v>NZ40-BDG-2-RESBDG</v>
      </c>
    </row>
    <row r="124" spans="1:2" x14ac:dyDescent="0.25">
      <c r="A124" t="str">
        <f>'Market Share'!B124</f>
        <v>RESBDGSATNewLIFLUT8STDELC_23</v>
      </c>
      <c r="B124" t="str">
        <f>'Market Share'!A124</f>
        <v>NZ40-BDG-2-RESBDG</v>
      </c>
    </row>
    <row r="125" spans="1:2" x14ac:dyDescent="0.25">
      <c r="A125" t="str">
        <f>'Market Share'!B125</f>
        <v>RESBDGSATNewLIFLC___STDELC_23</v>
      </c>
      <c r="B125" t="str">
        <f>'Market Share'!A125</f>
        <v>NZ40-BDG-2-RESBDG</v>
      </c>
    </row>
    <row r="126" spans="1:2" x14ac:dyDescent="0.25">
      <c r="A126" t="str">
        <f>'Market Share'!B126</f>
        <v>RESBDGSATNewLIFLUT12STDELC_23</v>
      </c>
      <c r="B126" t="str">
        <f>'Market Share'!A126</f>
        <v>NZ40-BDG-2-RESBDG</v>
      </c>
    </row>
    <row r="127" spans="1:2" x14ac:dyDescent="0.25">
      <c r="A127" t="str">
        <f>'Market Share'!B127</f>
        <v>RESBDGSDEOldWHSYS___STDPRO_23</v>
      </c>
      <c r="B127" t="str">
        <f>'Market Share'!A127</f>
        <v>NZ40-BDG-2-RESBDG</v>
      </c>
    </row>
    <row r="128" spans="1:2" x14ac:dyDescent="0.25">
      <c r="A128" t="str">
        <f>'Market Share'!B128</f>
        <v>RESBDGSDENewCWA___CBSTDELC_23</v>
      </c>
      <c r="B128" t="str">
        <f>'Market Share'!A128</f>
        <v>NZ40-BDG-2-RESBDG</v>
      </c>
    </row>
    <row r="129" spans="1:2" x14ac:dyDescent="0.25">
      <c r="A129" t="str">
        <f>'Market Share'!B129</f>
        <v>RESBDGAPAOldSHHEP___ESRELC_23</v>
      </c>
      <c r="B129" t="str">
        <f>'Market Share'!A129</f>
        <v>NZ40-BDG-2-RESBDG</v>
      </c>
    </row>
    <row r="130" spans="1:2" x14ac:dyDescent="0.25">
      <c r="A130" t="str">
        <f>'Market Share'!B130</f>
        <v>RESBDGSATNewLILED___STDELC_23</v>
      </c>
      <c r="B130" t="str">
        <f>'Market Share'!A130</f>
        <v>NZ40-BDG-2-RESBDG</v>
      </c>
    </row>
    <row r="131" spans="1:2" x14ac:dyDescent="0.25">
      <c r="A131" t="str">
        <f>'Market Share'!B131</f>
        <v>RESBDGSDENewSHFUR___STDNGA_23</v>
      </c>
      <c r="B131" t="str">
        <f>'Market Share'!A131</f>
        <v>NZ40-BDG-2-RESBDG</v>
      </c>
    </row>
    <row r="132" spans="1:2" x14ac:dyDescent="0.25">
      <c r="A132" t="str">
        <f>'Market Share'!B132</f>
        <v>RESBDGSATNewSCWD___HIGELC_23</v>
      </c>
      <c r="B132" t="str">
        <f>'Market Share'!A132</f>
        <v>NZ40-BDG-2-RESBDG</v>
      </c>
    </row>
    <row r="133" spans="1:2" x14ac:dyDescent="0.25">
      <c r="A133" t="str">
        <f>'Market Share'!B133</f>
        <v>RESBDGSATNewSHPLT500WSTDELC_23</v>
      </c>
      <c r="B133" t="str">
        <f>'Market Share'!A133</f>
        <v>NZ40-BDG-2-RESBDG</v>
      </c>
    </row>
    <row r="134" spans="1:2" x14ac:dyDescent="0.25">
      <c r="A134" t="str">
        <f>'Market Share'!B134</f>
        <v>RESBDGSATNewSHFUR___HIGPRO_23</v>
      </c>
      <c r="B134" t="str">
        <f>'Market Share'!A134</f>
        <v>NZ40-BDG-2-RESBDG</v>
      </c>
    </row>
    <row r="135" spans="1:2" x14ac:dyDescent="0.25">
      <c r="A135" t="str">
        <f>'Market Share'!B135</f>
        <v>RESBDGSATNewWHSTHBCKSTDNGA_23</v>
      </c>
      <c r="B135" t="str">
        <f>'Market Share'!A135</f>
        <v>NZ40-BDG-2-RESBDG</v>
      </c>
    </row>
    <row r="136" spans="1:2" x14ac:dyDescent="0.25">
      <c r="A136" t="str">
        <f>'Market Share'!B136</f>
        <v>RESBDGSATNewLIFLUT8HIGELC_23</v>
      </c>
      <c r="B136" t="str">
        <f>'Market Share'!A136</f>
        <v>NZ40-BDG-2-RESBDG</v>
      </c>
    </row>
    <row r="137" spans="1:2" x14ac:dyDescent="0.25">
      <c r="A137" t="str">
        <f>'Market Share'!B137</f>
        <v>RESBDGSATNewCWA___CBHIGELC_23</v>
      </c>
      <c r="B137" t="str">
        <f>'Market Share'!A137</f>
        <v>NZ40-BDG-2-RESBDG</v>
      </c>
    </row>
    <row r="138" spans="1:2" x14ac:dyDescent="0.25">
      <c r="A138" t="str">
        <f>'Market Share'!B138</f>
        <v>RESBDGSATNewDWA______ESRELC_23</v>
      </c>
      <c r="B138" t="str">
        <f>'Market Share'!A138</f>
        <v>NZ40-BDG-2-RESBDG</v>
      </c>
    </row>
    <row r="139" spans="1:2" x14ac:dyDescent="0.25">
      <c r="A139" t="str">
        <f>'Market Share'!B139</f>
        <v>RESBDGAPAOldWHSYS___STDPRO_23</v>
      </c>
      <c r="B139" t="str">
        <f>'Market Share'!A139</f>
        <v>NZ40-BDG-2-RESBDG</v>
      </c>
    </row>
    <row r="140" spans="1:2" x14ac:dyDescent="0.25">
      <c r="A140" t="str">
        <f>'Market Share'!B140</f>
        <v>RESBDGSDENewFRZ___CHHIGELC_23</v>
      </c>
      <c r="B140" t="str">
        <f>'Market Share'!A140</f>
        <v>NZ40-BDG-2-RESBDG</v>
      </c>
    </row>
    <row r="141" spans="1:2" x14ac:dyDescent="0.25">
      <c r="A141" t="str">
        <f>'Market Share'!B141</f>
        <v>RESBDGSATNewLIFLC___HIGELC_23</v>
      </c>
      <c r="B141" t="str">
        <f>'Market Share'!A141</f>
        <v>NZ40-BDG-2-RESBDG</v>
      </c>
    </row>
    <row r="142" spans="1:2" x14ac:dyDescent="0.25">
      <c r="A142" t="str">
        <f>'Market Share'!B142</f>
        <v>RESBDGSATNewSCCE___STDELC_23</v>
      </c>
      <c r="B142" t="str">
        <f>'Market Share'!A142</f>
        <v>NZ40-BDG-2-RESBDG</v>
      </c>
    </row>
    <row r="143" spans="1:2" x14ac:dyDescent="0.25">
      <c r="A143" t="str">
        <f>'Market Share'!B143</f>
        <v>RESBDGSATNewSCCE___ESRELC_23</v>
      </c>
      <c r="B143" t="str">
        <f>'Market Share'!A143</f>
        <v>NZ40-BDG-2-RESBDG</v>
      </c>
    </row>
    <row r="144" spans="1:2" x14ac:dyDescent="0.25">
      <c r="A144" t="str">
        <f>'Market Share'!B144</f>
        <v>RESBDGAPANewSHFUR___STDNGA_23</v>
      </c>
      <c r="B144" t="str">
        <f>'Market Share'!A144</f>
        <v>NZ40-BDG-2-RESBDG</v>
      </c>
    </row>
    <row r="145" spans="1:2" x14ac:dyDescent="0.25">
      <c r="A145" t="str">
        <f>'Market Share'!B145</f>
        <v>RESBDGSDENewFRZ___CHESRELC_23</v>
      </c>
      <c r="B145" t="str">
        <f>'Market Share'!A145</f>
        <v>NZ40-BDG-2-RESBDG</v>
      </c>
    </row>
    <row r="146" spans="1:2" x14ac:dyDescent="0.25">
      <c r="A146" t="str">
        <f>'Market Share'!B146</f>
        <v>RESBDGSATNewDWA______HIGELC_23</v>
      </c>
      <c r="B146" t="str">
        <f>'Market Share'!A146</f>
        <v>NZ40-BDG-2-RESBDG</v>
      </c>
    </row>
    <row r="147" spans="1:2" x14ac:dyDescent="0.25">
      <c r="A147" t="str">
        <f>'Market Share'!B147</f>
        <v>RESBDGSATNewFRZ___STGSTDELC_23</v>
      </c>
      <c r="B147" t="str">
        <f>'Market Share'!A147</f>
        <v>NZ40-BDG-2-RESBDG</v>
      </c>
    </row>
    <row r="148" spans="1:2" x14ac:dyDescent="0.25">
      <c r="A148" t="str">
        <f>'Market Share'!B148</f>
        <v>RESBDGSATNewLILED___ESRELC_23</v>
      </c>
      <c r="B148" t="str">
        <f>'Market Share'!A148</f>
        <v>NZ40-BDG-2-RESBDG</v>
      </c>
    </row>
    <row r="149" spans="1:2" x14ac:dyDescent="0.25">
      <c r="A149" t="str">
        <f>'Market Share'!B149</f>
        <v>RESBDGSATOldWHWTK___STDNGA_23</v>
      </c>
      <c r="B149" t="str">
        <f>'Market Share'!A149</f>
        <v>NZ40-BDG-2-RESBDG</v>
      </c>
    </row>
    <row r="150" spans="1:2" x14ac:dyDescent="0.25">
      <c r="A150" t="str">
        <f>'Market Share'!B150</f>
        <v>RESBDGSATNewSCCE___HIGELC_23</v>
      </c>
      <c r="B150" t="str">
        <f>'Market Share'!A150</f>
        <v>NZ40-BDG-2-RESBDG</v>
      </c>
    </row>
    <row r="151" spans="1:2" x14ac:dyDescent="0.25">
      <c r="A151" t="str">
        <f>'Market Share'!B151</f>
        <v>RESBDGSDENewWHWTK___STDELC_23</v>
      </c>
      <c r="B151" t="str">
        <f>'Market Share'!A151</f>
        <v>NZ40-BDG-2-RESBDG</v>
      </c>
    </row>
    <row r="152" spans="1:2" x14ac:dyDescent="0.25">
      <c r="A152" t="str">
        <f>'Market Share'!B152</f>
        <v>RESBDGSATNewFRZ___STGESRELC_23</v>
      </c>
      <c r="B152" t="str">
        <f>'Market Share'!A152</f>
        <v>NZ40-BDG-2-RESBDG</v>
      </c>
    </row>
    <row r="153" spans="1:2" x14ac:dyDescent="0.25">
      <c r="A153" t="str">
        <f>'Market Share'!B153</f>
        <v>RESBDGSATNewFRZ___STGHIGELC_23</v>
      </c>
      <c r="B153" t="str">
        <f>'Market Share'!A153</f>
        <v>NZ40-BDG-2-RESBDG</v>
      </c>
    </row>
    <row r="154" spans="1:2" x14ac:dyDescent="0.25">
      <c r="A154" t="str">
        <f>'Market Share'!B154</f>
        <v>RESBDGSATNewSHFUR___ESRPRO_23</v>
      </c>
      <c r="B154" t="str">
        <f>'Market Share'!A154</f>
        <v>NZ40-BDG-2-RESBDG</v>
      </c>
    </row>
    <row r="155" spans="1:2" x14ac:dyDescent="0.25">
      <c r="A155" t="str">
        <f>'Market Share'!B155</f>
        <v>RESBDGSATNewLIFLC___ESRELC_23</v>
      </c>
      <c r="B155" t="str">
        <f>'Market Share'!A155</f>
        <v>NZ40-BDG-2-RESBDG</v>
      </c>
    </row>
    <row r="156" spans="1:2" x14ac:dyDescent="0.25">
      <c r="A156" t="str">
        <f>'Market Share'!B156</f>
        <v>RESBDGSATNewSHFUR___STDELC_23</v>
      </c>
      <c r="B156" t="str">
        <f>'Market Share'!A156</f>
        <v>NZ40-BDG-2-RESBDG</v>
      </c>
    </row>
    <row r="157" spans="1:2" x14ac:dyDescent="0.25">
      <c r="A157" t="str">
        <f>'Market Share'!B157</f>
        <v>RESBDGSATNewLIINC60WSTDELC_23</v>
      </c>
      <c r="B157" t="str">
        <f>'Market Share'!A157</f>
        <v>NZ40-BDG-2-RESBDG</v>
      </c>
    </row>
    <row r="158" spans="1:2" x14ac:dyDescent="0.25">
      <c r="A158" t="str">
        <f>'Market Share'!B158</f>
        <v>RESBDGSDENewLIFLUT5HIGELC_23</v>
      </c>
      <c r="B158" t="str">
        <f>'Market Share'!A158</f>
        <v>NZ40-BDG-2-RESBDG</v>
      </c>
    </row>
    <row r="159" spans="1:2" x14ac:dyDescent="0.25">
      <c r="A159" t="str">
        <f>'Market Share'!B159</f>
        <v>RESBDGSDENewSHPLT1000WSTDELC_23</v>
      </c>
      <c r="B159" t="str">
        <f>'Market Share'!A159</f>
        <v>NZ40-BDG-2-RESBDG</v>
      </c>
    </row>
    <row r="160" spans="1:2" x14ac:dyDescent="0.25">
      <c r="A160" t="str">
        <f>'Market Share'!B160</f>
        <v>RESBDGSATNewREF___FRTESRELC_23</v>
      </c>
      <c r="B160" t="str">
        <f>'Market Share'!A160</f>
        <v>NZ40-BDG-2-RESBDG</v>
      </c>
    </row>
    <row r="161" spans="1:2" x14ac:dyDescent="0.25">
      <c r="A161" t="str">
        <f>'Market Share'!B161</f>
        <v>RESBDGAPANewLIFLUT5HIGELC_23</v>
      </c>
      <c r="B161" t="str">
        <f>'Market Share'!A161</f>
        <v>NZ40-BDG-2-RESBDG</v>
      </c>
    </row>
    <row r="162" spans="1:2" x14ac:dyDescent="0.25">
      <c r="A162" t="str">
        <f>'Market Share'!B162</f>
        <v>RESBDGSATNewLIHAL60WSTDELC_23</v>
      </c>
      <c r="B162" t="str">
        <f>'Market Share'!A162</f>
        <v>NZ40-BDG-2-RESBDG</v>
      </c>
    </row>
    <row r="163" spans="1:2" x14ac:dyDescent="0.25">
      <c r="A163" t="str">
        <f>'Market Share'!B163</f>
        <v>RESBDGSDEOldWHWTK___STDNGA_23</v>
      </c>
      <c r="B163" t="str">
        <f>'Market Share'!A163</f>
        <v>NZ40-BDG-2-RESBDG</v>
      </c>
    </row>
    <row r="164" spans="1:2" x14ac:dyDescent="0.25">
      <c r="A164" t="str">
        <f>'Market Share'!B164</f>
        <v>RESBDGSATNewWHWTK___HIGELC_23</v>
      </c>
      <c r="B164" t="str">
        <f>'Market Share'!A164</f>
        <v>NZ40-BDG-2-RESBDG</v>
      </c>
    </row>
    <row r="165" spans="1:2" x14ac:dyDescent="0.25">
      <c r="A165" t="str">
        <f>'Market Share'!B165</f>
        <v>RESBDGSATNewRAG______HIGNGA_23</v>
      </c>
      <c r="B165" t="str">
        <f>'Market Share'!A165</f>
        <v>NZ40-BDG-2-RESBDG</v>
      </c>
    </row>
    <row r="166" spans="1:2" x14ac:dyDescent="0.25">
      <c r="A166" t="str">
        <f>'Market Share'!B166</f>
        <v>RESBDGSATNewSHFUR___STDPRO_23</v>
      </c>
      <c r="B166" t="str">
        <f>'Market Share'!A166</f>
        <v>NZ40-BDG-2-RESBDG</v>
      </c>
    </row>
    <row r="167" spans="1:2" x14ac:dyDescent="0.25">
      <c r="A167" t="str">
        <f>'Market Share'!B167</f>
        <v>RESBDGSATNewSHFUR___STDLFO_23</v>
      </c>
      <c r="B167" t="str">
        <f>'Market Share'!A167</f>
        <v>NZ40-BDG-2-RESBDG</v>
      </c>
    </row>
    <row r="168" spans="1:2" x14ac:dyDescent="0.25">
      <c r="A168" t="str">
        <f>'Market Share'!B168</f>
        <v>RESBDGSATOldCWA___CBSTDELC_23</v>
      </c>
      <c r="B168" t="str">
        <f>'Market Share'!A168</f>
        <v>NZ40-BDG-2-RESBDG</v>
      </c>
    </row>
    <row r="169" spans="1:2" x14ac:dyDescent="0.25">
      <c r="A169" t="str">
        <f>'Market Share'!B169</f>
        <v>RESBDGSATNewREF___FRTHIGELC_23</v>
      </c>
      <c r="B169" t="str">
        <f>'Market Share'!A169</f>
        <v>NZ40-BDG-2-RESBDG</v>
      </c>
    </row>
    <row r="170" spans="1:2" x14ac:dyDescent="0.25">
      <c r="A170" t="str">
        <f>'Market Share'!B170</f>
        <v>RESBDGSATNewSHFUR___STDKER_23</v>
      </c>
      <c r="B170" t="str">
        <f>'Market Share'!A170</f>
        <v>NZ40-BDG-2-RESBDG</v>
      </c>
    </row>
    <row r="171" spans="1:2" x14ac:dyDescent="0.25">
      <c r="A171" t="str">
        <f>'Market Share'!B171</f>
        <v>RESBDGSDENewWHSTHBCKSTDNGA_23</v>
      </c>
      <c r="B171" t="str">
        <f>'Market Share'!A171</f>
        <v>NZ40-BDG-2-RESBDG</v>
      </c>
    </row>
    <row r="172" spans="1:2" x14ac:dyDescent="0.25">
      <c r="A172" t="str">
        <f>'Market Share'!B172</f>
        <v>RESBDGSATOldSCWA___ESRELC_23</v>
      </c>
      <c r="B172" t="str">
        <f>'Market Share'!A172</f>
        <v>NZ40-BDG-2-RESBDG</v>
      </c>
    </row>
    <row r="173" spans="1:2" x14ac:dyDescent="0.25">
      <c r="A173" t="str">
        <f>'Market Share'!B173</f>
        <v>RESBDGSATNewCDY______ESRELC_23</v>
      </c>
      <c r="B173" t="str">
        <f>'Market Share'!A173</f>
        <v>NZ40-BDG-2-RESBDG</v>
      </c>
    </row>
    <row r="174" spans="1:2" x14ac:dyDescent="0.25">
      <c r="A174" t="str">
        <f>'Market Share'!B174</f>
        <v>RESBDGSDENewDWA______ESRELC_23</v>
      </c>
      <c r="B174" t="str">
        <f>'Market Share'!A174</f>
        <v>NZ40-BDG-2-RESBDG</v>
      </c>
    </row>
    <row r="175" spans="1:2" x14ac:dyDescent="0.25">
      <c r="A175" t="str">
        <f>'Market Share'!B175</f>
        <v>RESBDGSDENewCWA___CBHIGELC_23</v>
      </c>
      <c r="B175" t="str">
        <f>'Market Share'!A175</f>
        <v>NZ40-BDG-2-RESBDG</v>
      </c>
    </row>
    <row r="176" spans="1:2" x14ac:dyDescent="0.25">
      <c r="A176" t="str">
        <f>'Market Share'!B176</f>
        <v>RESBDGAPANewCWA___CBSTDELC_23</v>
      </c>
      <c r="B176" t="str">
        <f>'Market Share'!A176</f>
        <v>NZ40-BDG-2-RESBDG</v>
      </c>
    </row>
    <row r="177" spans="1:2" x14ac:dyDescent="0.25">
      <c r="A177" t="str">
        <f>'Market Share'!B177</f>
        <v>RESBDGSATOldLIFLUT5HIGELC_23</v>
      </c>
      <c r="B177" t="str">
        <f>'Market Share'!A177</f>
        <v>NZ40-BDG-2-RESBDG</v>
      </c>
    </row>
    <row r="178" spans="1:2" x14ac:dyDescent="0.25">
      <c r="A178" t="str">
        <f>'Market Share'!B178</f>
        <v>RESBDGSATOldSHHEP___ESRELC_23</v>
      </c>
      <c r="B178" t="str">
        <f>'Market Share'!A178</f>
        <v>NZ40-BDG-2-RESBDG</v>
      </c>
    </row>
    <row r="179" spans="1:2" x14ac:dyDescent="0.25">
      <c r="A179" t="str">
        <f>'Market Share'!B179</f>
        <v>RESBDGSDENewLIFLUT8STDELC_23</v>
      </c>
      <c r="B179" t="str">
        <f>'Market Share'!A179</f>
        <v>NZ40-BDG-2-RESBDG</v>
      </c>
    </row>
    <row r="180" spans="1:2" x14ac:dyDescent="0.25">
      <c r="A180" t="str">
        <f>'Market Share'!B180</f>
        <v>RESBDGSATOldSCWA___HIGELC_23</v>
      </c>
      <c r="B180" t="str">
        <f>'Market Share'!A180</f>
        <v>NZ40-BDG-2-RESBDG</v>
      </c>
    </row>
    <row r="181" spans="1:2" x14ac:dyDescent="0.25">
      <c r="A181" t="str">
        <f>'Market Share'!B181</f>
        <v>RESBDGAPAOldWHWTK___STDNGA_23</v>
      </c>
      <c r="B181" t="str">
        <f>'Market Share'!A181</f>
        <v>NZ40-BDG-2-RESBDG</v>
      </c>
    </row>
    <row r="182" spans="1:2" x14ac:dyDescent="0.25">
      <c r="A182" t="str">
        <f>'Market Share'!B182</f>
        <v>RESBDGSDEOldCWA___CBSTDELC_23</v>
      </c>
      <c r="B182" t="str">
        <f>'Market Share'!A182</f>
        <v>NZ40-BDG-2-RESBDG</v>
      </c>
    </row>
    <row r="183" spans="1:2" ht="16.5" customHeight="1" x14ac:dyDescent="0.25">
      <c r="A183" t="str">
        <f>'Market Share'!B183</f>
        <v>RESBDGAPAOldLIFLUT5HIGELC_23</v>
      </c>
      <c r="B183" t="str">
        <f>'Market Share'!A183</f>
        <v>NZ40-BDG-2-RESBDG</v>
      </c>
    </row>
    <row r="184" spans="1:2" x14ac:dyDescent="0.25">
      <c r="A184" t="str">
        <f>'Market Share'!B184</f>
        <v>RESBDGSDENewDWA______HIGELC_23</v>
      </c>
      <c r="B184" t="str">
        <f>'Market Share'!A184</f>
        <v>NZ40-BDG-2-RESBDG</v>
      </c>
    </row>
    <row r="185" spans="1:2" x14ac:dyDescent="0.25">
      <c r="A185" t="str">
        <f>'Market Share'!B185</f>
        <v>RESBDGAPANewLIFLUT8STDELC_23</v>
      </c>
      <c r="B185" t="str">
        <f>'Market Share'!A185</f>
        <v>NZ40-BDG-2-RESBDG</v>
      </c>
    </row>
    <row r="186" spans="1:2" x14ac:dyDescent="0.25">
      <c r="A186" t="str">
        <f>'Market Share'!B186</f>
        <v>RESBDGSDENewLIFLC___STDELC_23</v>
      </c>
      <c r="B186" t="str">
        <f>'Market Share'!A186</f>
        <v>NZ40-BDG-2-RESBDG</v>
      </c>
    </row>
    <row r="187" spans="1:2" x14ac:dyDescent="0.25">
      <c r="A187" t="str">
        <f>'Market Share'!B187</f>
        <v>RESBDGAPANewSHPLT1000WSTDELC_23</v>
      </c>
      <c r="B187" t="str">
        <f>'Market Share'!A187</f>
        <v>NZ40-BDG-2-RESBDG</v>
      </c>
    </row>
    <row r="188" spans="1:2" x14ac:dyDescent="0.25">
      <c r="A188" t="str">
        <f>'Market Share'!B188</f>
        <v>RESBDGSDENewSHFUR___HIGPRO_23</v>
      </c>
      <c r="B188" t="str">
        <f>'Market Share'!A188</f>
        <v>NZ40-BDG-2-RESBDG</v>
      </c>
    </row>
    <row r="189" spans="1:2" x14ac:dyDescent="0.25">
      <c r="A189" t="str">
        <f>'Market Share'!B189</f>
        <v>RESBDGSATOldSCWD___ESRELC_23</v>
      </c>
      <c r="B189" t="str">
        <f>'Market Share'!A189</f>
        <v>NZ40-BDG-2-RESBDG</v>
      </c>
    </row>
    <row r="190" spans="1:2" x14ac:dyDescent="0.25">
      <c r="A190" t="str">
        <f>'Market Share'!B190</f>
        <v>RESBDGSATOldFRZ___CHHIGELC_23</v>
      </c>
      <c r="B190" t="str">
        <f>'Market Share'!A190</f>
        <v>NZ40-BDG-2-RESBDG</v>
      </c>
    </row>
    <row r="191" spans="1:2" x14ac:dyDescent="0.25">
      <c r="A191" t="str">
        <f>'Market Share'!B191</f>
        <v>RESBDGAPANewLIFLC___STDELC_23</v>
      </c>
      <c r="B191" t="str">
        <f>'Market Share'!A191</f>
        <v>NZ40-BDG-2-RESBDG</v>
      </c>
    </row>
    <row r="192" spans="1:2" x14ac:dyDescent="0.25">
      <c r="A192" t="str">
        <f>'Market Share'!B192</f>
        <v>RESBDGSDENewLIFLUT12STDELC_23</v>
      </c>
      <c r="B192" t="str">
        <f>'Market Share'!A192</f>
        <v>NZ40-BDG-2-RESBDG</v>
      </c>
    </row>
    <row r="193" spans="1:2" x14ac:dyDescent="0.25">
      <c r="A193" t="str">
        <f>'Market Share'!B193</f>
        <v>RESBDGSATNewCDY______HIGELC_23</v>
      </c>
      <c r="B193" t="str">
        <f>'Market Share'!A193</f>
        <v>NZ40-BDG-2-RESBDG</v>
      </c>
    </row>
    <row r="194" spans="1:2" x14ac:dyDescent="0.25">
      <c r="A194" t="str">
        <f>'Market Share'!B194</f>
        <v>RESBDGSDENewFRZ___STGSTDELC_23</v>
      </c>
      <c r="B194" t="str">
        <f>'Market Share'!A194</f>
        <v>NZ40-BDG-2-RESBDG</v>
      </c>
    </row>
    <row r="195" spans="1:2" x14ac:dyDescent="0.25">
      <c r="A195" t="str">
        <f>'Market Share'!B195</f>
        <v>RESBDGSDENewLILED___STDELC_23</v>
      </c>
      <c r="B195" t="str">
        <f>'Market Share'!A195</f>
        <v>NZ40-BDG-2-RESBDG</v>
      </c>
    </row>
    <row r="196" spans="1:2" x14ac:dyDescent="0.25">
      <c r="A196" t="str">
        <f>'Market Share'!B196</f>
        <v>RESBDGSATNewSHHEP___ESRELC_23</v>
      </c>
      <c r="B196" t="str">
        <f>'Market Share'!A196</f>
        <v>NZ40-BDG-2-RESBDG</v>
      </c>
    </row>
    <row r="197" spans="1:2" x14ac:dyDescent="0.25">
      <c r="A197" t="str">
        <f>'Market Share'!B197</f>
        <v>RESBDGAPANewLIFLUT12STDELC_23</v>
      </c>
      <c r="B197" t="str">
        <f>'Market Share'!A197</f>
        <v>NZ40-BDG-2-RESBDG</v>
      </c>
    </row>
    <row r="198" spans="1:2" x14ac:dyDescent="0.25">
      <c r="A198" t="str">
        <f>'Market Share'!B198</f>
        <v>RESBDGSDENewFRZ___STGESRELC_23</v>
      </c>
      <c r="B198" t="str">
        <f>'Market Share'!A198</f>
        <v>NZ40-BDG-2-RESBDG</v>
      </c>
    </row>
    <row r="199" spans="1:2" x14ac:dyDescent="0.25">
      <c r="A199" t="str">
        <f>'Market Share'!B199</f>
        <v>RESBDGSATOldFRZ___CHESRELC_23</v>
      </c>
      <c r="B199" t="str">
        <f>'Market Share'!A199</f>
        <v>NZ40-BDG-2-RESBDG</v>
      </c>
    </row>
    <row r="200" spans="1:2" x14ac:dyDescent="0.25">
      <c r="A200" t="str">
        <f>'Market Share'!B200</f>
        <v>RESBDGSATNewREF___FRDSTDELC_23</v>
      </c>
      <c r="B200" t="str">
        <f>'Market Share'!A200</f>
        <v>NZ40-BDG-2-RESBDG</v>
      </c>
    </row>
    <row r="201" spans="1:2" x14ac:dyDescent="0.25">
      <c r="A201" t="str">
        <f>'Market Share'!B201</f>
        <v>RESBDGAPANewLILED___STDELC_23</v>
      </c>
      <c r="B201" t="str">
        <f>'Market Share'!A201</f>
        <v>NZ40-BDG-2-RESBDG</v>
      </c>
    </row>
    <row r="202" spans="1:2" x14ac:dyDescent="0.25">
      <c r="A202" t="str">
        <f>'Market Share'!B202</f>
        <v>RESBDGAPANewFRZ___CHHIGELC_23</v>
      </c>
      <c r="B202" t="str">
        <f>'Market Share'!A202</f>
        <v>NZ40-BDG-2-RESBDG</v>
      </c>
    </row>
    <row r="203" spans="1:2" x14ac:dyDescent="0.25">
      <c r="A203" t="str">
        <f>'Market Share'!B203</f>
        <v>RESBDGSDENewFRZ___STGHIGELC_23</v>
      </c>
      <c r="B203" t="str">
        <f>'Market Share'!A203</f>
        <v>NZ40-BDG-2-RESBDG</v>
      </c>
    </row>
    <row r="204" spans="1:2" x14ac:dyDescent="0.25">
      <c r="A204" t="str">
        <f>'Market Share'!B204</f>
        <v>RESBDGSDENewSHPLT500WSTDELC_23</v>
      </c>
      <c r="B204" t="str">
        <f>'Market Share'!A204</f>
        <v>NZ40-BDG-2-RESBDG</v>
      </c>
    </row>
    <row r="205" spans="1:2" x14ac:dyDescent="0.25">
      <c r="A205" t="str">
        <f>'Market Share'!B205</f>
        <v>RESBDGSATNewREF___FRDESRELC_23</v>
      </c>
      <c r="B205" t="str">
        <f>'Market Share'!A205</f>
        <v>NZ40-BDG-2-RESBDG</v>
      </c>
    </row>
    <row r="206" spans="1:2" x14ac:dyDescent="0.25">
      <c r="A206" t="str">
        <f>'Market Share'!B206</f>
        <v>RESBDGSATNewREF___FRDHIGELC_23</v>
      </c>
      <c r="B206" t="str">
        <f>'Market Share'!A206</f>
        <v>NZ40-BDG-2-RESBDG</v>
      </c>
    </row>
    <row r="207" spans="1:2" x14ac:dyDescent="0.25">
      <c r="A207" t="str">
        <f>'Market Share'!B207</f>
        <v>RESBDGSATOldLIFLUT8STDELC_23</v>
      </c>
      <c r="B207" t="str">
        <f>'Market Share'!A207</f>
        <v>NZ40-BDG-2-RESBDG</v>
      </c>
    </row>
    <row r="208" spans="1:2" x14ac:dyDescent="0.25">
      <c r="A208" t="str">
        <f>'Market Share'!B208</f>
        <v>RESBDGSATOldLIFLC___STDELC_23</v>
      </c>
      <c r="B208" t="str">
        <f>'Market Share'!A208</f>
        <v>NZ40-BDG-2-RESBDG</v>
      </c>
    </row>
    <row r="209" spans="1:2" x14ac:dyDescent="0.25">
      <c r="A209" t="str">
        <f>'Market Share'!B209</f>
        <v>RESBDGAPAOldCWA___CBSTDELC_23</v>
      </c>
      <c r="B209" t="str">
        <f>'Market Share'!A209</f>
        <v>NZ40-BDG-2-RESBDG</v>
      </c>
    </row>
    <row r="210" spans="1:2" x14ac:dyDescent="0.25">
      <c r="A210" t="str">
        <f>'Market Share'!B210</f>
        <v>RESBDGSDEOldFRZ___CHHIGELC_23</v>
      </c>
      <c r="B210" t="str">
        <f>'Market Share'!A210</f>
        <v>NZ40-BDG-2-RESBDG</v>
      </c>
    </row>
    <row r="211" spans="1:2" x14ac:dyDescent="0.25">
      <c r="A211" t="str">
        <f>'Market Share'!B211</f>
        <v>RESBDGSATNewWHHEP___ESRELC_23</v>
      </c>
      <c r="B211" t="str">
        <f>'Market Share'!A211</f>
        <v>NZ40-BDG-2-RESBDG</v>
      </c>
    </row>
    <row r="212" spans="1:2" x14ac:dyDescent="0.25">
      <c r="A212" t="str">
        <f>'Market Share'!B212</f>
        <v>RESBDGSDENewLIFLUT8HIGELC_23</v>
      </c>
      <c r="B212" t="str">
        <f>'Market Share'!A212</f>
        <v>NZ40-BDG-2-RESBDG</v>
      </c>
    </row>
    <row r="213" spans="1:2" x14ac:dyDescent="0.25">
      <c r="A213" t="str">
        <f>'Market Share'!B213</f>
        <v>RESBDGSDENewREF___FRTESRELC_23</v>
      </c>
      <c r="B213" t="str">
        <f>'Market Share'!A213</f>
        <v>NZ40-BDG-2-RESBDG</v>
      </c>
    </row>
    <row r="214" spans="1:2" x14ac:dyDescent="0.25">
      <c r="A214" t="str">
        <f>'Market Share'!B214</f>
        <v>RESBDGSATNewSHHEP___STDELC_23</v>
      </c>
      <c r="B214" t="str">
        <f>'Market Share'!A214</f>
        <v>NZ40-BDG-2-RESBDG</v>
      </c>
    </row>
    <row r="215" spans="1:2" x14ac:dyDescent="0.25">
      <c r="A215" t="str">
        <f>'Market Share'!B215</f>
        <v>RESBDGSATNewWHHEP___STDELC_23</v>
      </c>
      <c r="B215" t="str">
        <f>'Market Share'!A215</f>
        <v>NZ40-BDG-2-RESBDG</v>
      </c>
    </row>
    <row r="216" spans="1:2" x14ac:dyDescent="0.25">
      <c r="A216" t="str">
        <f>'Market Share'!B216</f>
        <v>RESBDGAPANewFRZ___CHESRELC_23</v>
      </c>
      <c r="B216" t="str">
        <f>'Market Share'!A216</f>
        <v>NZ40-BDG-2-RESBDG</v>
      </c>
    </row>
    <row r="217" spans="1:2" x14ac:dyDescent="0.25">
      <c r="A217" t="str">
        <f>'Market Share'!B217</f>
        <v>RESBDGSDEOldLIFLUT5HIGELC_23</v>
      </c>
      <c r="B217" t="str">
        <f>'Market Share'!A217</f>
        <v>NZ40-BDG-2-RESBDG</v>
      </c>
    </row>
    <row r="218" spans="1:2" x14ac:dyDescent="0.25">
      <c r="A218" t="str">
        <f>'Market Share'!B218</f>
        <v>RESBDGSATNewSHHEP___HIGELC_23</v>
      </c>
      <c r="B218" t="str">
        <f>'Market Share'!A218</f>
        <v>NZ40-BDG-2-RESBDG</v>
      </c>
    </row>
    <row r="219" spans="1:2" x14ac:dyDescent="0.25">
      <c r="A219" t="str">
        <f>'Market Share'!B219</f>
        <v>RESBDGAPAOldLIFLUT8STDELC_23</v>
      </c>
      <c r="B219" t="str">
        <f>'Market Share'!A219</f>
        <v>NZ40-BDG-2-RESBDG</v>
      </c>
    </row>
    <row r="220" spans="1:2" x14ac:dyDescent="0.25">
      <c r="A220" t="str">
        <f>'Market Share'!B220</f>
        <v>RESBDGAPAOldLIFLC___STDELC_23</v>
      </c>
      <c r="B220" t="str">
        <f>'Market Share'!A220</f>
        <v>NZ40-BDG-2-RESBDG</v>
      </c>
    </row>
    <row r="221" spans="1:2" x14ac:dyDescent="0.25">
      <c r="A221" t="str">
        <f>'Market Share'!B221</f>
        <v>RESBDGSATNewSHFUR___HIGLFO_23</v>
      </c>
      <c r="B221" t="str">
        <f>'Market Share'!A221</f>
        <v>NZ40-BDG-2-RESBDG</v>
      </c>
    </row>
    <row r="222" spans="1:2" x14ac:dyDescent="0.25">
      <c r="A222" t="str">
        <f>'Market Share'!B222</f>
        <v>RESBDGAPANewWHWTK___STDELC_23</v>
      </c>
      <c r="B222" t="str">
        <f>'Market Share'!A222</f>
        <v>NZ40-BDG-2-RESBDG</v>
      </c>
    </row>
    <row r="223" spans="1:2" x14ac:dyDescent="0.25">
      <c r="A223" t="str">
        <f>'Market Share'!B223</f>
        <v>RESBDGAPANewLIFLUT8HIGELC_23</v>
      </c>
      <c r="B223" t="str">
        <f>'Market Share'!A223</f>
        <v>NZ40-BDG-2-RESBDG</v>
      </c>
    </row>
    <row r="224" spans="1:2" x14ac:dyDescent="0.25">
      <c r="A224" t="str">
        <f>'Market Share'!B224</f>
        <v>RESBDGSATOldWHSTHBCKSTDNGA_23</v>
      </c>
      <c r="B224" t="str">
        <f>'Market Share'!A224</f>
        <v>NZ40-BDG-2-RESBDG</v>
      </c>
    </row>
    <row r="225" spans="1:2" x14ac:dyDescent="0.25">
      <c r="A225" t="str">
        <f>'Market Share'!B225</f>
        <v>RESBDGSDEOldFRZ___CHESRELC_23</v>
      </c>
      <c r="B225" t="str">
        <f>'Market Share'!A225</f>
        <v>NZ40-BDG-2-RESBDG</v>
      </c>
    </row>
    <row r="226" spans="1:2" x14ac:dyDescent="0.25">
      <c r="A226" t="str">
        <f>'Market Share'!B226</f>
        <v>RESBDGSDENewRAG______HIGNGA_23</v>
      </c>
      <c r="B226" t="str">
        <f>'Market Share'!A226</f>
        <v>NZ40-BDG-2-RESBDG</v>
      </c>
    </row>
    <row r="227" spans="1:2" x14ac:dyDescent="0.25">
      <c r="A227" t="str">
        <f>'Market Share'!B227</f>
        <v>RESBDGSATNewWHHEP___HIGELC_23</v>
      </c>
      <c r="B227" t="str">
        <f>'Market Share'!A227</f>
        <v>NZ40-BDG-2-RESBDG</v>
      </c>
    </row>
    <row r="228" spans="1:2" x14ac:dyDescent="0.25">
      <c r="A228" t="str">
        <f>'Market Share'!B228</f>
        <v>RESBDGSATOldLIFLUT12STDELC_23</v>
      </c>
      <c r="B228" t="str">
        <f>'Market Share'!A228</f>
        <v>NZ40-BDG-2-RESBDG</v>
      </c>
    </row>
    <row r="229" spans="1:2" x14ac:dyDescent="0.25">
      <c r="A229" t="str">
        <f>'Market Share'!B229</f>
        <v>RESBDGSDENewREF___FRTHIGELC_23</v>
      </c>
      <c r="B229" t="str">
        <f>'Market Share'!A229</f>
        <v>NZ40-BDG-2-RESBDG</v>
      </c>
    </row>
    <row r="230" spans="1:2" x14ac:dyDescent="0.25">
      <c r="A230" t="str">
        <f>'Market Share'!B230</f>
        <v>RESBDGSDENewSCWA___ESRELC_23</v>
      </c>
      <c r="B230" t="str">
        <f>'Market Share'!A230</f>
        <v>NZ40-BDG-2-RESBDG</v>
      </c>
    </row>
    <row r="231" spans="1:2" x14ac:dyDescent="0.25">
      <c r="A231" t="str">
        <f>'Market Share'!B231</f>
        <v>RESBDGSATNewRAG______STDELC_23</v>
      </c>
      <c r="B231" t="str">
        <f>'Market Share'!A231</f>
        <v>NZ40-BDG-2-RESBDG</v>
      </c>
    </row>
    <row r="232" spans="1:2" x14ac:dyDescent="0.25">
      <c r="A232" t="str">
        <f>'Market Share'!B232</f>
        <v>RESBDGSATOldLILED___STDELC_23</v>
      </c>
      <c r="B232" t="str">
        <f>'Market Share'!A232</f>
        <v>NZ40-BDG-2-RESBDG</v>
      </c>
    </row>
    <row r="233" spans="1:2" x14ac:dyDescent="0.25">
      <c r="A233" t="str">
        <f>'Market Share'!B233</f>
        <v>RESBDGAPANewSCWA___ESRELC_23</v>
      </c>
      <c r="B233" t="str">
        <f>'Market Share'!A233</f>
        <v>NZ40-BDG-2-RESBDG</v>
      </c>
    </row>
    <row r="234" spans="1:2" x14ac:dyDescent="0.25">
      <c r="A234" t="str">
        <f>'Market Share'!B234</f>
        <v>RESBDGSATNewSHFIR___STDPRO_23</v>
      </c>
      <c r="B234" t="str">
        <f>'Market Share'!A234</f>
        <v>NZ40-BDG-2-RESBDG</v>
      </c>
    </row>
    <row r="235" spans="1:2" x14ac:dyDescent="0.25">
      <c r="A235" t="str">
        <f>'Market Share'!B235</f>
        <v>RESBDGAPANewSHFUR___HIGPRO_23</v>
      </c>
      <c r="B235" t="str">
        <f>'Market Share'!A235</f>
        <v>NZ40-BDG-2-RESBDG</v>
      </c>
    </row>
    <row r="236" spans="1:2" x14ac:dyDescent="0.25">
      <c r="A236" t="str">
        <f>'Market Share'!B236</f>
        <v>RESBDGAPAOldLIFLUT12STDELC_23</v>
      </c>
      <c r="B236" t="str">
        <f>'Market Share'!A236</f>
        <v>NZ40-BDG-2-RESBDG</v>
      </c>
    </row>
    <row r="237" spans="1:2" x14ac:dyDescent="0.25">
      <c r="A237" t="str">
        <f>'Market Share'!B237</f>
        <v>RESBDGSDENewCDY______ESRELC_23</v>
      </c>
      <c r="B237" t="str">
        <f>'Market Share'!A237</f>
        <v>NZ40-BDG-2-RESBDG</v>
      </c>
    </row>
    <row r="238" spans="1:2" x14ac:dyDescent="0.25">
      <c r="A238" t="str">
        <f>'Market Share'!B238</f>
        <v>RESBDGSATOldREF___FRTSTDELC_23</v>
      </c>
      <c r="B238" t="str">
        <f>'Market Share'!A238</f>
        <v>NZ40-BDG-2-RESBDG</v>
      </c>
    </row>
    <row r="239" spans="1:2" x14ac:dyDescent="0.25">
      <c r="A239" t="str">
        <f>'Market Share'!B239</f>
        <v>RESBDGSATNewCWA___TPSTDELC_23</v>
      </c>
      <c r="B239" t="str">
        <f>'Market Share'!A239</f>
        <v>NZ40-BDG-2-RESBDG</v>
      </c>
    </row>
    <row r="240" spans="1:2" x14ac:dyDescent="0.25">
      <c r="A240" t="str">
        <f>'Market Share'!B240</f>
        <v>RESBDGSATOldSCWD___HIGELC_23</v>
      </c>
      <c r="B240" t="str">
        <f>'Market Share'!A240</f>
        <v>NZ40-BDG-2-RESBDG</v>
      </c>
    </row>
    <row r="241" spans="1:2" x14ac:dyDescent="0.25">
      <c r="A241" t="str">
        <f>'Market Share'!B241</f>
        <v>RESBDGSDENewLIFLC___HIGELC_23</v>
      </c>
      <c r="B241" t="str">
        <f>'Market Share'!A241</f>
        <v>NZ40-BDG-2-RESBDG</v>
      </c>
    </row>
    <row r="242" spans="1:2" x14ac:dyDescent="0.25">
      <c r="A242" t="str">
        <f>'Market Share'!B242</f>
        <v>RESBDGAPAOldLILED___STDELC_23</v>
      </c>
      <c r="B242" t="str">
        <f>'Market Share'!A242</f>
        <v>NZ40-BDG-2-RESBDG</v>
      </c>
    </row>
    <row r="243" spans="1:2" x14ac:dyDescent="0.25">
      <c r="A243" t="str">
        <f>'Market Share'!B243</f>
        <v>RESBDGSDENewWHWTK___HIGELC_23</v>
      </c>
      <c r="B243" t="str">
        <f>'Market Share'!A243</f>
        <v>NZ40-BDG-2-RESBDG</v>
      </c>
    </row>
    <row r="244" spans="1:2" x14ac:dyDescent="0.25">
      <c r="A244" t="str">
        <f>'Market Share'!B244</f>
        <v>RESBDGSATNewSHHEP___STDNGA_23</v>
      </c>
      <c r="B244" t="str">
        <f>'Market Share'!A244</f>
        <v>NZ40-BDG-2-RESBDG</v>
      </c>
    </row>
    <row r="245" spans="1:2" x14ac:dyDescent="0.25">
      <c r="A245" t="str">
        <f>'Market Share'!B245</f>
        <v>RESBDGSATNewSHFIR___HIGPRO_23</v>
      </c>
      <c r="B245" t="str">
        <f>'Market Share'!A245</f>
        <v>NZ40-BDG-2-RESBDG</v>
      </c>
    </row>
    <row r="246" spans="1:2" x14ac:dyDescent="0.25">
      <c r="A246" t="str">
        <f>'Market Share'!B246</f>
        <v>RESBDGSDENewSHFUR___ESRPRO_23</v>
      </c>
      <c r="B246" t="str">
        <f>'Market Share'!A246</f>
        <v>NZ40-BDG-2-RESBDG</v>
      </c>
    </row>
    <row r="247" spans="1:2" x14ac:dyDescent="0.25">
      <c r="A247" t="str">
        <f>'Market Share'!B247</f>
        <v>RESBDGAPAOldFRZ___CHHIGELC_23</v>
      </c>
      <c r="B247" t="str">
        <f>'Market Share'!A247</f>
        <v>NZ40-BDG-2-RESBDG</v>
      </c>
    </row>
    <row r="248" spans="1:2" x14ac:dyDescent="0.25">
      <c r="A248" t="str">
        <f>'Market Share'!B248</f>
        <v>RESBDGSATNewSHPST___STDBWP_23</v>
      </c>
      <c r="B248" t="str">
        <f>'Market Share'!A248</f>
        <v>NZ40-BDG-2-RESBDG</v>
      </c>
    </row>
    <row r="249" spans="1:2" x14ac:dyDescent="0.25">
      <c r="A249" t="str">
        <f>'Market Share'!B249</f>
        <v>RESBDGSDENewSCWA___HIGELC_23</v>
      </c>
      <c r="B249" t="str">
        <f>'Market Share'!A249</f>
        <v>NZ40-BDG-2-RESBDG</v>
      </c>
    </row>
    <row r="250" spans="1:2" x14ac:dyDescent="0.25">
      <c r="A250" t="str">
        <f>'Market Share'!B250</f>
        <v>RESBDGSDENewLILED___ESRELC_23</v>
      </c>
      <c r="B250" t="str">
        <f>'Market Share'!A250</f>
        <v>NZ40-BDG-2-RESBDG</v>
      </c>
    </row>
    <row r="251" spans="1:2" x14ac:dyDescent="0.25">
      <c r="A251" t="str">
        <f>'Market Share'!B251</f>
        <v>RESBDGAPANewSHPLT500WSTDELC_23</v>
      </c>
      <c r="B251" t="str">
        <f>'Market Share'!A251</f>
        <v>NZ40-BDG-2-RESBDG</v>
      </c>
    </row>
    <row r="252" spans="1:2" x14ac:dyDescent="0.25">
      <c r="A252" t="str">
        <f>'Market Share'!B252</f>
        <v>RESBDGAPANewSCWA___HIGELC_23</v>
      </c>
      <c r="B252" t="str">
        <f>'Market Share'!A252</f>
        <v>NZ40-BDG-2-RESBDG</v>
      </c>
    </row>
    <row r="253" spans="1:2" x14ac:dyDescent="0.25">
      <c r="A253" t="str">
        <f>'Market Share'!B253</f>
        <v>RESBDGAPANewLIFLC___HIGELC_23</v>
      </c>
      <c r="B253" t="str">
        <f>'Market Share'!A253</f>
        <v>NZ40-BDG-2-RESBDG</v>
      </c>
    </row>
    <row r="254" spans="1:2" x14ac:dyDescent="0.25">
      <c r="A254" t="str">
        <f>'Market Share'!B254</f>
        <v>RESBDGSDENewSCWD___ESRELC_23</v>
      </c>
      <c r="B254" t="str">
        <f>'Market Share'!A254</f>
        <v>NZ40-BDG-2-RESBDG</v>
      </c>
    </row>
    <row r="255" spans="1:2" x14ac:dyDescent="0.25">
      <c r="A255" t="str">
        <f>'Market Share'!B255</f>
        <v>RESBDGSATNewSHPST___HIGBWP_23</v>
      </c>
      <c r="B255" t="str">
        <f>'Market Share'!A255</f>
        <v>NZ40-BDG-2-RESBDG</v>
      </c>
    </row>
    <row r="256" spans="1:2" x14ac:dyDescent="0.25">
      <c r="A256" t="str">
        <f>'Market Share'!B256</f>
        <v>RESBDGSATOldLIFLUT8HIGELC_23</v>
      </c>
      <c r="B256" t="str">
        <f>'Market Share'!A256</f>
        <v>NZ40-BDG-2-RESBDG</v>
      </c>
    </row>
    <row r="257" spans="1:2" x14ac:dyDescent="0.25">
      <c r="A257" t="str">
        <f>'Market Share'!B257</f>
        <v>RESBDGAPANewSCWD___ESRELC_23</v>
      </c>
      <c r="B257" t="str">
        <f>'Market Share'!A257</f>
        <v>NZ40-BDG-2-RESBDG</v>
      </c>
    </row>
    <row r="258" spans="1:2" x14ac:dyDescent="0.25">
      <c r="A258" t="str">
        <f>'Market Share'!B258</f>
        <v>RESBDGSDEOldWHSTHBCKSTDNGA_23</v>
      </c>
      <c r="B258" t="str">
        <f>'Market Share'!A258</f>
        <v>NZ40-BDG-2-RESBDG</v>
      </c>
    </row>
    <row r="259" spans="1:2" x14ac:dyDescent="0.25">
      <c r="A259" t="str">
        <f>'Market Share'!B259</f>
        <v>RESBDGSATNewCWA___TPESRELC_23</v>
      </c>
      <c r="B259" t="str">
        <f>'Market Share'!A259</f>
        <v>NZ40-BDG-2-RESBDG</v>
      </c>
    </row>
    <row r="260" spans="1:2" x14ac:dyDescent="0.25">
      <c r="A260" t="str">
        <f>'Market Share'!B260</f>
        <v>RESBDGAPANewLILED___ESRELC_23</v>
      </c>
      <c r="B260" t="str">
        <f>'Market Share'!A260</f>
        <v>NZ40-BDG-2-RESBDG</v>
      </c>
    </row>
    <row r="261" spans="1:2" x14ac:dyDescent="0.25">
      <c r="A261" t="str">
        <f>'Market Share'!B261</f>
        <v>RESBDGSDENewSHFUR___STDELC_23</v>
      </c>
      <c r="B261" t="str">
        <f>'Market Share'!A261</f>
        <v>NZ40-BDG-2-RESBDG</v>
      </c>
    </row>
    <row r="262" spans="1:2" x14ac:dyDescent="0.25">
      <c r="A262" t="str">
        <f>'Market Share'!B262</f>
        <v>RESBDGSATNewWHSTHBCKSTDELC_23</v>
      </c>
      <c r="B262" t="str">
        <f>'Market Share'!A262</f>
        <v>NZ40-BDG-2-RESBDG</v>
      </c>
    </row>
    <row r="263" spans="1:2" x14ac:dyDescent="0.25">
      <c r="A263" t="str">
        <f>'Market Share'!B263</f>
        <v>RESBDGAPAOldFRZ___CHESRELC_23</v>
      </c>
      <c r="B263" t="str">
        <f>'Market Share'!A263</f>
        <v>NZ40-BDG-2-RESBDG</v>
      </c>
    </row>
    <row r="264" spans="1:2" x14ac:dyDescent="0.25">
      <c r="A264" t="str">
        <f>'Market Share'!B264</f>
        <v>RESBDGSATOldDWA______ESRELC_23</v>
      </c>
      <c r="B264" t="str">
        <f>'Market Share'!A264</f>
        <v>NZ40-BDG-2-RESBDG</v>
      </c>
    </row>
    <row r="265" spans="1:2" x14ac:dyDescent="0.25">
      <c r="A265" t="str">
        <f>'Market Share'!B265</f>
        <v>RESBDGSDENewLIFLC___ESRELC_23</v>
      </c>
      <c r="B265" t="str">
        <f>'Market Share'!A265</f>
        <v>NZ40-BDG-2-RESBDG</v>
      </c>
    </row>
    <row r="266" spans="1:2" x14ac:dyDescent="0.25">
      <c r="A266" t="str">
        <f>'Market Share'!B266</f>
        <v>RESBDGSATNewCWA___FRESRELC_23</v>
      </c>
      <c r="B266" t="str">
        <f>'Market Share'!A266</f>
        <v>NZ40-BDG-2-RESBDG</v>
      </c>
    </row>
    <row r="267" spans="1:2" x14ac:dyDescent="0.25">
      <c r="A267" t="str">
        <f>'Market Share'!B267</f>
        <v>RESBDGSDEOldLIFLUT8STDELC_23</v>
      </c>
      <c r="B267" t="str">
        <f>'Market Share'!A267</f>
        <v>NZ40-BDG-2-RESBDG</v>
      </c>
    </row>
    <row r="268" spans="1:2" x14ac:dyDescent="0.25">
      <c r="A268" t="str">
        <f>'Market Share'!B268</f>
        <v>RESBDGSATNewCWA___FRSTDELC_23</v>
      </c>
      <c r="B268" t="str">
        <f>'Market Share'!A268</f>
        <v>NZ40-BDG-2-RESBDG</v>
      </c>
    </row>
    <row r="269" spans="1:2" x14ac:dyDescent="0.25">
      <c r="A269" t="str">
        <f>'Market Share'!B269</f>
        <v>RESBDGSDEOldREF___FRTSTDELC_23</v>
      </c>
      <c r="B269" t="str">
        <f>'Market Share'!A269</f>
        <v>NZ40-BDG-2-RESBDG</v>
      </c>
    </row>
    <row r="270" spans="1:2" x14ac:dyDescent="0.25">
      <c r="A270" t="str">
        <f>'Market Share'!B270</f>
        <v>RESBDGAPAOldLIFLUT8HIGELC_23</v>
      </c>
      <c r="B270" t="str">
        <f>'Market Share'!A270</f>
        <v>NZ40-BDG-2-RESBDG</v>
      </c>
    </row>
    <row r="271" spans="1:2" x14ac:dyDescent="0.25">
      <c r="A271" t="str">
        <f>'Market Share'!B271</f>
        <v>RESBDGAPAOldSCWA___ESRELC_23</v>
      </c>
      <c r="B271" t="str">
        <f>'Market Share'!A271</f>
        <v>NZ40-BDG-2-RESBDG</v>
      </c>
    </row>
    <row r="272" spans="1:2" x14ac:dyDescent="0.25">
      <c r="A272" t="str">
        <f>'Market Share'!B272</f>
        <v>RESBDGSDEOldLIFLC___STDELC_23</v>
      </c>
      <c r="B272" t="str">
        <f>'Market Share'!A272</f>
        <v>NZ40-BDG-2-RESBDG</v>
      </c>
    </row>
    <row r="273" spans="1:2" x14ac:dyDescent="0.25">
      <c r="A273" t="str">
        <f>'Market Share'!B273</f>
        <v>RESBDGSATNewCWA___TPHIGELC_23</v>
      </c>
      <c r="B273" t="str">
        <f>'Market Share'!A273</f>
        <v>NZ40-BDG-2-RESBDG</v>
      </c>
    </row>
    <row r="274" spans="1:2" x14ac:dyDescent="0.25">
      <c r="A274" t="str">
        <f>'Market Share'!B274</f>
        <v>RESBDGSATOldCWA___CBHIGELC_23</v>
      </c>
      <c r="B274" t="str">
        <f>'Market Share'!A274</f>
        <v>NZ40-BDG-2-RESBDG</v>
      </c>
    </row>
    <row r="275" spans="1:2" x14ac:dyDescent="0.25">
      <c r="A275" t="str">
        <f>'Market Share'!B275</f>
        <v>RESBDGAPANewLIFLC___ESRELC_23</v>
      </c>
      <c r="B275" t="str">
        <f>'Market Share'!A275</f>
        <v>NZ40-BDG-2-RESBDG</v>
      </c>
    </row>
    <row r="276" spans="1:2" x14ac:dyDescent="0.25">
      <c r="A276" t="str">
        <f>'Market Share'!B276</f>
        <v>RESBDGSDENewLIINC60WSTDELC_23</v>
      </c>
      <c r="B276" t="str">
        <f>'Market Share'!A276</f>
        <v>NZ40-BDG-2-RESBDG</v>
      </c>
    </row>
    <row r="277" spans="1:2" x14ac:dyDescent="0.25">
      <c r="A277" t="str">
        <f>'Market Share'!B277</f>
        <v>RESBDGAPANewWHSTHBCKSTDNGA_23</v>
      </c>
      <c r="B277" t="str">
        <f>'Market Share'!A277</f>
        <v>NZ40-BDG-2-RESBDG</v>
      </c>
    </row>
    <row r="278" spans="1:2" x14ac:dyDescent="0.25">
      <c r="A278" t="str">
        <f>'Market Share'!B278</f>
        <v>RESBDGSATOldSHFUR___ESRNGA_23</v>
      </c>
      <c r="B278" t="str">
        <f>'Market Share'!A278</f>
        <v>NZ40-BDG-2-RESBDG</v>
      </c>
    </row>
    <row r="279" spans="1:2" x14ac:dyDescent="0.25">
      <c r="A279" t="str">
        <f>'Market Share'!B279</f>
        <v>RESBDGSATOldSCCE___ESRELC_23</v>
      </c>
      <c r="B279" t="str">
        <f>'Market Share'!A279</f>
        <v>NZ40-BDG-2-RESBDG</v>
      </c>
    </row>
    <row r="280" spans="1:2" x14ac:dyDescent="0.25">
      <c r="A280" t="str">
        <f>'Market Share'!B280</f>
        <v>RESBDGSATNewSHSTV___STDBMA_23</v>
      </c>
      <c r="B280" t="str">
        <f>'Market Share'!A280</f>
        <v>NZ40-BDG-2-RESBDG</v>
      </c>
    </row>
    <row r="281" spans="1:2" x14ac:dyDescent="0.25">
      <c r="A281" t="str">
        <f>'Market Share'!B281</f>
        <v>RESBDGSATNewCWA___FRHIGELC_23</v>
      </c>
      <c r="B281" t="str">
        <f>'Market Share'!A281</f>
        <v>NZ40-BDG-2-RESBDG</v>
      </c>
    </row>
    <row r="282" spans="1:2" x14ac:dyDescent="0.25">
      <c r="A282" t="str">
        <f>'Market Share'!B282</f>
        <v>RESBDGSATNewSHSTV___HIGBMA_23</v>
      </c>
      <c r="B282" t="str">
        <f>'Market Share'!A282</f>
        <v>NZ40-BDG-2-RESBDG</v>
      </c>
    </row>
    <row r="283" spans="1:2" x14ac:dyDescent="0.25">
      <c r="A283" t="str">
        <f>'Market Share'!B283</f>
        <v>RESBDGSATOldLIFLC___HIGELC_23</v>
      </c>
      <c r="B283" t="str">
        <f>'Market Share'!A283</f>
        <v>NZ40-BDG-2-RESBDG</v>
      </c>
    </row>
    <row r="284" spans="1:2" x14ac:dyDescent="0.25">
      <c r="A284" t="str">
        <f>'Market Share'!B284</f>
        <v>RESBDGSATOldSCCE___STDELC_23</v>
      </c>
      <c r="B284" t="str">
        <f>'Market Share'!A284</f>
        <v>NZ40-BDG-2-RESBDG</v>
      </c>
    </row>
    <row r="285" spans="1:2" x14ac:dyDescent="0.25">
      <c r="A285" t="str">
        <f>'Market Share'!B285</f>
        <v>RESBDGSDENewCDY______HIGELC_23</v>
      </c>
      <c r="B285" t="str">
        <f>'Market Share'!A285</f>
        <v>NZ40-BDG-2-RESBDG</v>
      </c>
    </row>
    <row r="286" spans="1:2" x14ac:dyDescent="0.25">
      <c r="A286" t="str">
        <f>'Market Share'!B286</f>
        <v>RESBDGSDENewSHFUR___STDPRO_23</v>
      </c>
      <c r="B286" t="str">
        <f>'Market Share'!A286</f>
        <v>NZ40-BDG-2-RESBDG</v>
      </c>
    </row>
    <row r="287" spans="1:2" x14ac:dyDescent="0.25">
      <c r="A287" t="str">
        <f>'Market Share'!B287</f>
        <v>RESBDGSATOldSCCE___HIGELC_23</v>
      </c>
      <c r="B287" t="str">
        <f>'Market Share'!A287</f>
        <v>NZ40-BDG-2-RESBDG</v>
      </c>
    </row>
    <row r="288" spans="1:2" x14ac:dyDescent="0.25">
      <c r="A288" t="str">
        <f>'Market Share'!B288</f>
        <v>RESBDGAPAOldSCWA___HIGELC_23</v>
      </c>
      <c r="B288" t="str">
        <f>'Market Share'!A288</f>
        <v>NZ40-BDG-2-RESBDG</v>
      </c>
    </row>
    <row r="289" spans="1:2" x14ac:dyDescent="0.25">
      <c r="A289" t="str">
        <f>'Market Share'!B289</f>
        <v>RESBDGAPANewDWA______ESRELC_23</v>
      </c>
      <c r="B289" t="str">
        <f>'Market Share'!A289</f>
        <v>NZ40-BDG-2-RESBDG</v>
      </c>
    </row>
    <row r="290" spans="1:2" x14ac:dyDescent="0.25">
      <c r="A290" t="str">
        <f>'Market Share'!B290</f>
        <v>RESBDGAPANewLIINC60WSTDELC_23</v>
      </c>
      <c r="B290" t="str">
        <f>'Market Share'!A290</f>
        <v>NZ40-BDG-2-RESBDG</v>
      </c>
    </row>
    <row r="291" spans="1:2" x14ac:dyDescent="0.25">
      <c r="A291" t="str">
        <f>'Market Share'!B291</f>
        <v>RESBDGSATOldDWA______HIGELC_23</v>
      </c>
      <c r="B291" t="str">
        <f>'Market Share'!A291</f>
        <v>NZ40-BDG-2-RESBDG</v>
      </c>
    </row>
    <row r="292" spans="1:2" x14ac:dyDescent="0.25">
      <c r="A292" t="str">
        <f>'Market Share'!B292</f>
        <v>RESBDGSDEOldLIFLUT12STDELC_23</v>
      </c>
      <c r="B292" t="str">
        <f>'Market Share'!A292</f>
        <v>NZ40-BDG-2-RESBDG</v>
      </c>
    </row>
    <row r="293" spans="1:2" x14ac:dyDescent="0.25">
      <c r="A293" t="str">
        <f>'Market Share'!B293</f>
        <v>RESBDGAPAOldLIFLC___HIGELC_23</v>
      </c>
      <c r="B293" t="str">
        <f>'Market Share'!A293</f>
        <v>NZ40-BDG-2-RESBDG</v>
      </c>
    </row>
    <row r="294" spans="1:2" x14ac:dyDescent="0.25">
      <c r="A294" t="str">
        <f>'Market Share'!B294</f>
        <v>RESBDGSDEOldLILED___STDELC_23</v>
      </c>
      <c r="B294" t="str">
        <f>'Market Share'!A294</f>
        <v>NZ40-BDG-2-RESBDG</v>
      </c>
    </row>
    <row r="295" spans="1:2" x14ac:dyDescent="0.25">
      <c r="A295" t="str">
        <f>'Market Share'!B295</f>
        <v>RESBDGSDENewSHFUR___STDLFO_23</v>
      </c>
      <c r="B295" t="str">
        <f>'Market Share'!A295</f>
        <v>NZ40-BDG-2-RESBDG</v>
      </c>
    </row>
    <row r="296" spans="1:2" x14ac:dyDescent="0.25">
      <c r="A296" t="str">
        <f>'Market Share'!B296</f>
        <v>RESBDGSDENewLIHAL60WSTDELC_23</v>
      </c>
      <c r="B296" t="str">
        <f>'Market Share'!A296</f>
        <v>NZ40-BDG-2-RESBDG</v>
      </c>
    </row>
    <row r="297" spans="1:2" x14ac:dyDescent="0.25">
      <c r="A297" t="str">
        <f>'Market Share'!B297</f>
        <v>RESBDGSDENewREF___FRDSTDELC_23</v>
      </c>
      <c r="B297" t="str">
        <f>'Market Share'!A297</f>
        <v>NZ40-BDG-2-RESBDG</v>
      </c>
    </row>
    <row r="298" spans="1:2" x14ac:dyDescent="0.25">
      <c r="A298" t="str">
        <f>'Market Share'!B298</f>
        <v>RESBDGSATOldSHFUR___STDNGA_23</v>
      </c>
      <c r="B298" t="str">
        <f>'Market Share'!A298</f>
        <v>NZ40-BDG-2-RESBDG</v>
      </c>
    </row>
    <row r="299" spans="1:2" x14ac:dyDescent="0.25">
      <c r="A299" t="str">
        <f>'Market Share'!B299</f>
        <v>RESBDGSATOldWHWTK___STDELC_23</v>
      </c>
      <c r="B299" t="str">
        <f>'Market Share'!A299</f>
        <v>NZ40-BDG-2-RESBDG</v>
      </c>
    </row>
    <row r="300" spans="1:2" x14ac:dyDescent="0.25">
      <c r="A300" t="str">
        <f>'Market Share'!B300</f>
        <v>RESBDGAPAOldWHSTHBCKSTDNGA_23</v>
      </c>
      <c r="B300" t="str">
        <f>'Market Share'!A300</f>
        <v>NZ40-BDG-2-RESBDG</v>
      </c>
    </row>
    <row r="301" spans="1:2" x14ac:dyDescent="0.25">
      <c r="A301" t="str">
        <f>'Market Share'!B301</f>
        <v>RESBDGSDEOldDWA______ESRELC_23</v>
      </c>
      <c r="B301" t="str">
        <f>'Market Share'!A301</f>
        <v>NZ40-BDG-2-RESBDG</v>
      </c>
    </row>
    <row r="302" spans="1:2" x14ac:dyDescent="0.25">
      <c r="A302" t="str">
        <f>'Market Share'!B302</f>
        <v>RESBDGSDENewSHFUR___STDKER_23</v>
      </c>
      <c r="B302" t="str">
        <f>'Market Share'!A302</f>
        <v>NZ40-BDG-2-RESBDG</v>
      </c>
    </row>
    <row r="303" spans="1:2" x14ac:dyDescent="0.25">
      <c r="A303" t="str">
        <f>'Market Share'!B303</f>
        <v>RESBDGAPANewCWA___CBHIGELC_23</v>
      </c>
      <c r="B303" t="str">
        <f>'Market Share'!A303</f>
        <v>NZ40-BDG-2-RESBDG</v>
      </c>
    </row>
    <row r="304" spans="1:2" x14ac:dyDescent="0.25">
      <c r="A304" t="str">
        <f>'Market Share'!B304</f>
        <v>RESBDGSDENewREF___FRDESRELC_23</v>
      </c>
      <c r="B304" t="str">
        <f>'Market Share'!A304</f>
        <v>NZ40-BDG-2-RESBDG</v>
      </c>
    </row>
    <row r="305" spans="1:2" x14ac:dyDescent="0.25">
      <c r="A305" t="str">
        <f>'Market Share'!B305</f>
        <v>RESBDGSATOldFRZ___STGSTDELC_23</v>
      </c>
      <c r="B305" t="str">
        <f>'Market Share'!A305</f>
        <v>NZ40-BDG-2-RESBDG</v>
      </c>
    </row>
    <row r="306" spans="1:2" x14ac:dyDescent="0.25">
      <c r="A306" t="str">
        <f>'Market Share'!B306</f>
        <v>RESBDGSDENewREF___FRDHIGELC_23</v>
      </c>
      <c r="B306" t="str">
        <f>'Market Share'!A306</f>
        <v>NZ40-BDG-2-RESBDG</v>
      </c>
    </row>
    <row r="307" spans="1:2" x14ac:dyDescent="0.25">
      <c r="A307" t="str">
        <f>'Market Share'!B307</f>
        <v>RESBDGSATOldLILED___ESRELC_23</v>
      </c>
      <c r="B307" t="str">
        <f>'Market Share'!A307</f>
        <v>NZ40-BDG-2-RESBDG</v>
      </c>
    </row>
    <row r="308" spans="1:2" x14ac:dyDescent="0.25">
      <c r="A308" t="str">
        <f>'Market Share'!B308</f>
        <v>RESBDGAPANewLIHAL60WSTDELC_23</v>
      </c>
      <c r="B308" t="str">
        <f>'Market Share'!A308</f>
        <v>NZ40-BDG-2-RESBDG</v>
      </c>
    </row>
    <row r="309" spans="1:2" x14ac:dyDescent="0.25">
      <c r="A309" t="str">
        <f>'Market Share'!B309</f>
        <v>RESBDGAPAOldREF___FRTSTDELC_23</v>
      </c>
      <c r="B309" t="str">
        <f>'Market Share'!A309</f>
        <v>NZ40-BDG-2-RESBDG</v>
      </c>
    </row>
    <row r="310" spans="1:2" x14ac:dyDescent="0.25">
      <c r="A310" t="str">
        <f>'Market Share'!B310</f>
        <v>RESBDGAPANewSHFUR___ESRPRO_23</v>
      </c>
      <c r="B310" t="str">
        <f>'Market Share'!A310</f>
        <v>NZ40-BDG-2-RESBDG</v>
      </c>
    </row>
    <row r="311" spans="1:2" x14ac:dyDescent="0.25">
      <c r="A311" t="str">
        <f>'Market Share'!B311</f>
        <v>RESBDGSATOldFRZ___STGESRELC_23</v>
      </c>
      <c r="B311" t="str">
        <f>'Market Share'!A311</f>
        <v>NZ40-BDG-2-RESBDG</v>
      </c>
    </row>
    <row r="312" spans="1:2" x14ac:dyDescent="0.25">
      <c r="A312" t="str">
        <f>'Market Share'!B312</f>
        <v>RESBDGSATOldLIFLC___ESRELC_23</v>
      </c>
      <c r="B312" t="str">
        <f>'Market Share'!A312</f>
        <v>NZ40-BDG-2-RESBDG</v>
      </c>
    </row>
    <row r="313" spans="1:2" x14ac:dyDescent="0.25">
      <c r="A313" t="str">
        <f>'Market Share'!B313</f>
        <v>RESBDGSDEOldCWA___CBHIGELC_23</v>
      </c>
      <c r="B313" t="str">
        <f>'Market Share'!A313</f>
        <v>NZ40-BDG-2-RESBDG</v>
      </c>
    </row>
    <row r="314" spans="1:2" x14ac:dyDescent="0.25">
      <c r="A314" t="str">
        <f>'Market Share'!B314</f>
        <v>RESBDGSATNewRAG______HIGELC_23</v>
      </c>
      <c r="B314" t="str">
        <f>'Market Share'!A314</f>
        <v>NZ40-BDG-2-RESBDG</v>
      </c>
    </row>
    <row r="315" spans="1:2" x14ac:dyDescent="0.25">
      <c r="A315" t="str">
        <f>'Market Share'!B315</f>
        <v>RESBDGAPAOldSCWD___ESRELC_23</v>
      </c>
      <c r="B315" t="str">
        <f>'Market Share'!A315</f>
        <v>NZ40-BDG-2-RESBDG</v>
      </c>
    </row>
    <row r="316" spans="1:2" x14ac:dyDescent="0.25">
      <c r="A316" t="str">
        <f>'Market Share'!B316</f>
        <v>RESBDGAPAOldLILED___ESRELC_23</v>
      </c>
      <c r="B316" t="str">
        <f>'Market Share'!A316</f>
        <v>NZ40-BDG-2-RESBDG</v>
      </c>
    </row>
    <row r="317" spans="1:2" x14ac:dyDescent="0.25">
      <c r="A317" t="str">
        <f>'Market Share'!B317</f>
        <v>RESBDGAPAOldSHFUR___ESRNGA_23</v>
      </c>
      <c r="B317" t="str">
        <f>'Market Share'!A317</f>
        <v>NZ40-BDG-2-RESBDG</v>
      </c>
    </row>
    <row r="318" spans="1:2" x14ac:dyDescent="0.25">
      <c r="A318" t="str">
        <f>'Market Share'!B318</f>
        <v>RESBDGAPANewDWA______HIGELC_23</v>
      </c>
      <c r="B318" t="str">
        <f>'Market Share'!A318</f>
        <v>NZ40-BDG-2-RESBDG</v>
      </c>
    </row>
    <row r="319" spans="1:2" x14ac:dyDescent="0.25">
      <c r="A319" t="str">
        <f>'Market Share'!B319</f>
        <v>RESBDGSATOldFRZ___STGHIGELC_23</v>
      </c>
      <c r="B319" t="str">
        <f>'Market Share'!A319</f>
        <v>NZ40-BDG-2-RESBDG</v>
      </c>
    </row>
    <row r="320" spans="1:2" x14ac:dyDescent="0.25">
      <c r="A320" t="str">
        <f>'Market Share'!B320</f>
        <v>RESBDGAPANewSHFUR___STDELC_23</v>
      </c>
      <c r="B320" t="str">
        <f>'Market Share'!A320</f>
        <v>NZ40-BDG-2-RESBDG</v>
      </c>
    </row>
    <row r="321" spans="1:2" x14ac:dyDescent="0.25">
      <c r="A321" t="str">
        <f>'Market Share'!B321</f>
        <v>RESBDGSDENewWHHEP___ESRELC_23</v>
      </c>
      <c r="B321" t="str">
        <f>'Market Share'!A321</f>
        <v>NZ40-BDG-2-RESBDG</v>
      </c>
    </row>
    <row r="322" spans="1:2" x14ac:dyDescent="0.25">
      <c r="A322" t="str">
        <f>'Market Share'!B322</f>
        <v>RESBDGSATOldLIINC60WSTDELC_23</v>
      </c>
      <c r="B322" t="str">
        <f>'Market Share'!A322</f>
        <v>NZ40-BDG-2-RESBDG</v>
      </c>
    </row>
    <row r="323" spans="1:2" x14ac:dyDescent="0.25">
      <c r="A323" t="str">
        <f>'Market Share'!B323</f>
        <v>RESBDGAPAOldLIFLC___ESRELC_23</v>
      </c>
      <c r="B323" t="str">
        <f>'Market Share'!A323</f>
        <v>NZ40-BDG-2-RESBDG</v>
      </c>
    </row>
    <row r="324" spans="1:2" x14ac:dyDescent="0.25">
      <c r="A324" t="str">
        <f>'Market Share'!B324</f>
        <v>RESBDGSDEOldLIFLUT8HIGELC_23</v>
      </c>
      <c r="B324" t="str">
        <f>'Market Share'!A324</f>
        <v>NZ40-BDG-2-RESBDG</v>
      </c>
    </row>
    <row r="325" spans="1:2" x14ac:dyDescent="0.25">
      <c r="A325" t="str">
        <f>'Market Share'!B325</f>
        <v>RESBDGSDENewWHHEP___STDELC_23</v>
      </c>
      <c r="B325" t="str">
        <f>'Market Share'!A325</f>
        <v>NZ40-BDG-2-RESBDG</v>
      </c>
    </row>
    <row r="326" spans="1:2" x14ac:dyDescent="0.25">
      <c r="A326" t="str">
        <f>'Market Share'!B326</f>
        <v>RESBDGSDEOldDWA______HIGELC_23</v>
      </c>
      <c r="B326" t="str">
        <f>'Market Share'!A326</f>
        <v>NZ40-BDG-2-RESBDG</v>
      </c>
    </row>
    <row r="327" spans="1:2" x14ac:dyDescent="0.25">
      <c r="A327" t="str">
        <f>'Market Share'!B327</f>
        <v>RESBDGAPANewFRZ___STGSTDELC_23</v>
      </c>
      <c r="B327" t="str">
        <f>'Market Share'!A327</f>
        <v>NZ40-BDG-2-RESBDG</v>
      </c>
    </row>
    <row r="328" spans="1:2" x14ac:dyDescent="0.25">
      <c r="A328" t="str">
        <f>'Market Share'!B328</f>
        <v>RESBDGSDENewSHHEP___HIGELC_23</v>
      </c>
      <c r="B328" t="str">
        <f>'Market Share'!A328</f>
        <v>NZ40-BDG-2-RESBDG</v>
      </c>
    </row>
    <row r="329" spans="1:2" x14ac:dyDescent="0.25">
      <c r="A329" t="str">
        <f>'Market Share'!B329</f>
        <v>RESBDGSDENewSCWD___HIGELC_23</v>
      </c>
      <c r="B329" t="str">
        <f>'Market Share'!A329</f>
        <v>NZ40-BDG-2-RESBDG</v>
      </c>
    </row>
    <row r="330" spans="1:2" x14ac:dyDescent="0.25">
      <c r="A330" t="str">
        <f>'Market Share'!B330</f>
        <v>RESBDGSDEOldSCWA___ESRELC_23</v>
      </c>
      <c r="B330" t="str">
        <f>'Market Share'!A330</f>
        <v>NZ40-BDG-2-RESBDG</v>
      </c>
    </row>
    <row r="331" spans="1:2" x14ac:dyDescent="0.25">
      <c r="A331" t="str">
        <f>'Market Share'!B331</f>
        <v>RESBDGAPANewSCWD___HIGELC_23</v>
      </c>
      <c r="B331" t="str">
        <f>'Market Share'!A331</f>
        <v>NZ40-BDG-2-RESBDG</v>
      </c>
    </row>
    <row r="332" spans="1:2" x14ac:dyDescent="0.25">
      <c r="A332" t="str">
        <f>'Market Share'!B332</f>
        <v>RESBDGSATOldREF___FRTESRELC_23</v>
      </c>
      <c r="B332" t="str">
        <f>'Market Share'!A332</f>
        <v>NZ40-BDG-2-RESBDG</v>
      </c>
    </row>
    <row r="333" spans="1:2" x14ac:dyDescent="0.25">
      <c r="A333" t="str">
        <f>'Market Share'!B333</f>
        <v>RESBDGSDENewRAG______STDELC_23</v>
      </c>
      <c r="B333" t="str">
        <f>'Market Share'!A333</f>
        <v>NZ40-BDG-2-RESBDG</v>
      </c>
    </row>
    <row r="334" spans="1:2" x14ac:dyDescent="0.25">
      <c r="A334" t="str">
        <f>'Market Share'!B334</f>
        <v>RESBDGAPAOldSHFUR___STDNGA_23</v>
      </c>
      <c r="B334" t="str">
        <f>'Market Share'!A334</f>
        <v>NZ40-BDG-2-RESBDG</v>
      </c>
    </row>
    <row r="335" spans="1:2" x14ac:dyDescent="0.25">
      <c r="A335" t="str">
        <f>'Market Share'!B335</f>
        <v>RESBDGAPAOldLIINC60WSTDELC_23</v>
      </c>
      <c r="B335" t="str">
        <f>'Market Share'!A335</f>
        <v>NZ40-BDG-2-RESBDG</v>
      </c>
    </row>
    <row r="336" spans="1:2" x14ac:dyDescent="0.25">
      <c r="A336" t="str">
        <f>'Market Share'!B336</f>
        <v>RESBDGSDENewSHHEP___STDELC_23</v>
      </c>
      <c r="B336" t="str">
        <f>'Market Share'!A336</f>
        <v>NZ40-BDG-2-RESBDG</v>
      </c>
    </row>
    <row r="337" spans="1:2" x14ac:dyDescent="0.25">
      <c r="A337" t="str">
        <f>'Market Share'!B337</f>
        <v>RESBDGSDEOldFRZ___STGSTDELC_23</v>
      </c>
      <c r="B337" t="str">
        <f>'Market Share'!A337</f>
        <v>NZ40-BDG-2-RESBDG</v>
      </c>
    </row>
    <row r="338" spans="1:2" x14ac:dyDescent="0.25">
      <c r="A338" t="str">
        <f>'Market Share'!B338</f>
        <v>RESBDGAPANewFRZ___STGESRELC_23</v>
      </c>
      <c r="B338" t="str">
        <f>'Market Share'!A338</f>
        <v>NZ40-BDG-2-RESBDG</v>
      </c>
    </row>
    <row r="339" spans="1:2" x14ac:dyDescent="0.25">
      <c r="A339" t="str">
        <f>'Market Share'!B339</f>
        <v>RESBDGSDEOldSHFUR___ESRNGA_23</v>
      </c>
      <c r="B339" t="str">
        <f>'Market Share'!A339</f>
        <v>NZ40-BDG-2-RESBDG</v>
      </c>
    </row>
    <row r="340" spans="1:2" x14ac:dyDescent="0.25">
      <c r="A340" t="str">
        <f>'Market Share'!B340</f>
        <v>RESBDGSDENewWHHEP___HIGELC_23</v>
      </c>
      <c r="B340" t="str">
        <f>'Market Share'!A340</f>
        <v>NZ40-BDG-2-RESBDG</v>
      </c>
    </row>
    <row r="341" spans="1:2" x14ac:dyDescent="0.25">
      <c r="A341" t="str">
        <f>'Market Share'!B341</f>
        <v>RESBDGSATOldLIHAL60WSTDELC_23</v>
      </c>
      <c r="B341" t="str">
        <f>'Market Share'!A341</f>
        <v>NZ40-BDG-2-RESBDG</v>
      </c>
    </row>
    <row r="342" spans="1:2" x14ac:dyDescent="0.25">
      <c r="A342" t="str">
        <f>'Market Share'!B342</f>
        <v>RESBDGAPANewFRZ___STGHIGELC_23</v>
      </c>
      <c r="B342" t="str">
        <f>'Market Share'!A342</f>
        <v>NZ40-BDG-2-RESBDG</v>
      </c>
    </row>
    <row r="343" spans="1:2" x14ac:dyDescent="0.25">
      <c r="A343" t="str">
        <f>'Market Share'!B343</f>
        <v>RESBDGAPAOldDWA______ESRELC_23</v>
      </c>
      <c r="B343" t="str">
        <f>'Market Share'!A343</f>
        <v>NZ40-BDG-2-RESBDG</v>
      </c>
    </row>
    <row r="344" spans="1:2" x14ac:dyDescent="0.25">
      <c r="A344" t="str">
        <f>'Market Share'!B344</f>
        <v>RESBDGSATOldRAG______HIGNGA_23</v>
      </c>
      <c r="B344" t="str">
        <f>'Market Share'!A344</f>
        <v>NZ40-BDG-2-RESBDG</v>
      </c>
    </row>
    <row r="345" spans="1:2" x14ac:dyDescent="0.25">
      <c r="A345" t="str">
        <f>'Market Share'!B345</f>
        <v>RESBDGSATOldREF___FRTHIGELC_23</v>
      </c>
      <c r="B345" t="str">
        <f>'Market Share'!A345</f>
        <v>NZ40-BDG-2-RESBDG</v>
      </c>
    </row>
    <row r="346" spans="1:2" x14ac:dyDescent="0.25">
      <c r="A346" t="str">
        <f>'Market Share'!B346</f>
        <v>RESBDGAPANewSHFUR___STDPRO_23</v>
      </c>
      <c r="B346" t="str">
        <f>'Market Share'!A346</f>
        <v>NZ40-BDG-2-RESBDG</v>
      </c>
    </row>
    <row r="347" spans="1:2" x14ac:dyDescent="0.25">
      <c r="A347" t="str">
        <f>'Market Share'!B347</f>
        <v>RESBDGSDEOldFRZ___STGESRELC_23</v>
      </c>
      <c r="B347" t="str">
        <f>'Market Share'!A347</f>
        <v>NZ40-BDG-2-RESBDG</v>
      </c>
    </row>
    <row r="348" spans="1:2" x14ac:dyDescent="0.25">
      <c r="A348" t="str">
        <f>'Market Share'!B348</f>
        <v>RESBDGSDENewCWA___TPSTDELC_23</v>
      </c>
      <c r="B348" t="str">
        <f>'Market Share'!A348</f>
        <v>NZ40-BDG-2-RESBDG</v>
      </c>
    </row>
    <row r="349" spans="1:2" x14ac:dyDescent="0.25">
      <c r="A349" t="str">
        <f>'Market Share'!B349</f>
        <v>RESBDGSDEOldSCWA___HIGELC_23</v>
      </c>
      <c r="B349" t="str">
        <f>'Market Share'!A349</f>
        <v>NZ40-BDG-2-RESBDG</v>
      </c>
    </row>
    <row r="350" spans="1:2" x14ac:dyDescent="0.25">
      <c r="A350" t="str">
        <f>'Market Share'!B350</f>
        <v>RESBDGSDEOldLIFLC___HIGELC_23</v>
      </c>
      <c r="B350" t="str">
        <f>'Market Share'!A350</f>
        <v>NZ40-BDG-2-RESBDG</v>
      </c>
    </row>
    <row r="351" spans="1:2" x14ac:dyDescent="0.25">
      <c r="A351" t="str">
        <f>'Market Share'!B351</f>
        <v>RESBDGSDEOldWHWTK___STDELC_23</v>
      </c>
      <c r="B351" t="str">
        <f>'Market Share'!A351</f>
        <v>NZ40-BDG-2-RESBDG</v>
      </c>
    </row>
    <row r="352" spans="1:2" x14ac:dyDescent="0.25">
      <c r="A352" t="str">
        <f>'Market Share'!B352</f>
        <v>RESBDGSDEOldFRZ___STGHIGELC_23</v>
      </c>
      <c r="B352" t="str">
        <f>'Market Share'!A352</f>
        <v>NZ40-BDG-2-RESBDG</v>
      </c>
    </row>
    <row r="353" spans="1:2" x14ac:dyDescent="0.25">
      <c r="A353" t="str">
        <f>'Market Share'!B353</f>
        <v>RESBDGAPAOldLIHAL60WSTDELC_23</v>
      </c>
      <c r="B353" t="str">
        <f>'Market Share'!A353</f>
        <v>NZ40-BDG-2-RESBDG</v>
      </c>
    </row>
    <row r="354" spans="1:2" x14ac:dyDescent="0.25">
      <c r="A354" t="str">
        <f>'Market Share'!B354</f>
        <v>RESBDGAPANewREF___FRTESRELC_23</v>
      </c>
      <c r="B354" t="str">
        <f>'Market Share'!A354</f>
        <v>NZ40-BDG-2-RESBDG</v>
      </c>
    </row>
    <row r="355" spans="1:2" x14ac:dyDescent="0.25">
      <c r="A355" t="str">
        <f>'Market Share'!B355</f>
        <v>RESBDGAPANewSHFUR___STDLFO_23</v>
      </c>
      <c r="B355" t="str">
        <f>'Market Share'!A355</f>
        <v>NZ40-BDG-2-RESBDG</v>
      </c>
    </row>
    <row r="356" spans="1:2" x14ac:dyDescent="0.25">
      <c r="A356" t="str">
        <f>'Market Share'!B356</f>
        <v>RESBDGSDEOldSHFUR___STDNGA_23</v>
      </c>
      <c r="B356" t="str">
        <f>'Market Share'!A356</f>
        <v>NZ40-BDG-2-RESBDG</v>
      </c>
    </row>
    <row r="357" spans="1:2" x14ac:dyDescent="0.25">
      <c r="A357" t="str">
        <f>'Market Share'!B357</f>
        <v>RESBDGAPAOldCWA___CBHIGELC_23</v>
      </c>
      <c r="B357" t="str">
        <f>'Market Share'!A357</f>
        <v>NZ40-BDG-2-RESBDG</v>
      </c>
    </row>
    <row r="358" spans="1:2" x14ac:dyDescent="0.25">
      <c r="A358" t="str">
        <f>'Market Share'!B358</f>
        <v>RESBDGSATNewSHHEP___STDGEO_23</v>
      </c>
      <c r="B358" t="str">
        <f>'Market Share'!A358</f>
        <v>NZ40-BDG-2-RESBDG</v>
      </c>
    </row>
    <row r="359" spans="1:2" x14ac:dyDescent="0.25">
      <c r="A359" t="str">
        <f>'Market Share'!B359</f>
        <v>RESBDGAPANewSHFUR___STDKER_23</v>
      </c>
      <c r="B359" t="str">
        <f>'Market Share'!A359</f>
        <v>NZ40-BDG-2-RESBDG</v>
      </c>
    </row>
    <row r="360" spans="1:2" x14ac:dyDescent="0.25">
      <c r="A360" t="str">
        <f>'Market Share'!B360</f>
        <v>RESBDGSATOldSHPLT1500WSTDELC_23</v>
      </c>
      <c r="B360" t="str">
        <f>'Market Share'!A360</f>
        <v>NZ40-BDG-2-RESBDG</v>
      </c>
    </row>
    <row r="361" spans="1:2" x14ac:dyDescent="0.25">
      <c r="A361" t="str">
        <f>'Market Share'!B361</f>
        <v>RESBDGSATNewSHHEP___ESRGEO_23</v>
      </c>
      <c r="B361" t="str">
        <f>'Market Share'!A361</f>
        <v>NZ40-BDG-2-RESBDG</v>
      </c>
    </row>
    <row r="362" spans="1:2" x14ac:dyDescent="0.25">
      <c r="A362" t="str">
        <f>'Market Share'!B362</f>
        <v>RESBDGSDEOldREF___FRTESRELC_23</v>
      </c>
      <c r="B362" t="str">
        <f>'Market Share'!A362</f>
        <v>NZ40-BDG-2-RESBDG</v>
      </c>
    </row>
    <row r="363" spans="1:2" x14ac:dyDescent="0.25">
      <c r="A363" t="str">
        <f>'Market Share'!B363</f>
        <v>RESBDGSDENewSHHEP___STDNGA_23</v>
      </c>
      <c r="B363" t="str">
        <f>'Market Share'!A363</f>
        <v>NZ40-BDG-2-RESBDG</v>
      </c>
    </row>
    <row r="364" spans="1:2" x14ac:dyDescent="0.25">
      <c r="A364" t="str">
        <f>'Market Share'!B364</f>
        <v>RESBDGSATNewSHHEP___HIGGEO_23</v>
      </c>
      <c r="B364" t="str">
        <f>'Market Share'!A364</f>
        <v>NZ40-BDG-2-RESBDG</v>
      </c>
    </row>
    <row r="365" spans="1:2" x14ac:dyDescent="0.25">
      <c r="A365" t="str">
        <f>'Market Share'!B365</f>
        <v>RESBDGSATOldCDY______ESRELC_23</v>
      </c>
      <c r="B365" t="str">
        <f>'Market Share'!A365</f>
        <v>NZ40-BDG-2-RESBDG</v>
      </c>
    </row>
    <row r="366" spans="1:2" x14ac:dyDescent="0.25">
      <c r="A366" t="str">
        <f>'Market Share'!B366</f>
        <v>RESBDGSATOldSHPLT1000WSTDELC_23</v>
      </c>
      <c r="B366" t="str">
        <f>'Market Share'!A366</f>
        <v>NZ40-BDG-2-RESBDG</v>
      </c>
    </row>
    <row r="367" spans="1:2" x14ac:dyDescent="0.25">
      <c r="A367" t="str">
        <f>'Market Share'!B367</f>
        <v>RESBDGAPANewREF___FRTHIGELC_23</v>
      </c>
      <c r="B367" t="str">
        <f>'Market Share'!A367</f>
        <v>NZ40-BDG-2-RESBDG</v>
      </c>
    </row>
    <row r="368" spans="1:2" x14ac:dyDescent="0.25">
      <c r="A368" t="str">
        <f>'Market Share'!B368</f>
        <v>RESBDGSDENewCWA___TPESRELC_23</v>
      </c>
      <c r="B368" t="str">
        <f>'Market Share'!A368</f>
        <v>NZ40-BDG-2-RESBDG</v>
      </c>
    </row>
    <row r="369" spans="1:2" x14ac:dyDescent="0.25">
      <c r="A369" t="str">
        <f>'Market Share'!B369</f>
        <v>RESBDGAPAOldDWA______HIGELC_23</v>
      </c>
      <c r="B369" t="str">
        <f>'Market Share'!A369</f>
        <v>NZ40-BDG-2-RESBDG</v>
      </c>
    </row>
    <row r="370" spans="1:2" x14ac:dyDescent="0.25">
      <c r="A370" t="str">
        <f>'Market Share'!B370</f>
        <v>RESBDGSATOldSHFUR___ESRPRO_23</v>
      </c>
      <c r="B370" t="str">
        <f>'Market Share'!A370</f>
        <v>NZ40-BDG-2-RESBDG</v>
      </c>
    </row>
    <row r="371" spans="1:2" x14ac:dyDescent="0.25">
      <c r="A371" t="str">
        <f>'Market Share'!B371</f>
        <v>RESBDGSDEOldLILED___ESRELC_23</v>
      </c>
      <c r="B371" t="str">
        <f>'Market Share'!A371</f>
        <v>NZ40-BDG-2-RESBDG</v>
      </c>
    </row>
    <row r="372" spans="1:2" x14ac:dyDescent="0.25">
      <c r="A372" t="str">
        <f>'Market Share'!B372</f>
        <v>RESBDGSATOldWHWTK___HIGELC_23</v>
      </c>
      <c r="B372" t="str">
        <f>'Market Share'!A372</f>
        <v>NZ40-BDG-2-RESBDG</v>
      </c>
    </row>
    <row r="373" spans="1:2" x14ac:dyDescent="0.25">
      <c r="A373" t="str">
        <f>'Market Share'!B373</f>
        <v>RESBDGSDENewSCCE___ESRELC_23</v>
      </c>
      <c r="B373" t="str">
        <f>'Market Share'!A373</f>
        <v>NZ40-BDG-2-RESBDG</v>
      </c>
    </row>
    <row r="374" spans="1:2" x14ac:dyDescent="0.25">
      <c r="A374" t="str">
        <f>'Market Share'!B374</f>
        <v>RESBDGAPANewSCCE___ESRELC_23</v>
      </c>
      <c r="B374" t="str">
        <f>'Market Share'!A374</f>
        <v>NZ40-BDG-2-RESBDG</v>
      </c>
    </row>
    <row r="375" spans="1:2" x14ac:dyDescent="0.25">
      <c r="A375" t="str">
        <f>'Market Share'!B375</f>
        <v>RESBDGSDENewSHFUR___HIGLFO_23</v>
      </c>
      <c r="B375" t="str">
        <f>'Market Share'!A375</f>
        <v>NZ40-BDG-2-RESBDG</v>
      </c>
    </row>
    <row r="376" spans="1:2" x14ac:dyDescent="0.25">
      <c r="A376" t="str">
        <f>'Market Share'!B376</f>
        <v>RESBDGSDENewCWA___FRESRELC_23</v>
      </c>
      <c r="B376" t="str">
        <f>'Market Share'!A376</f>
        <v>NZ40-BDG-2-RESBDG</v>
      </c>
    </row>
    <row r="377" spans="1:2" x14ac:dyDescent="0.25">
      <c r="A377" t="str">
        <f>'Market Share'!B377</f>
        <v>RESBDGSDENewSCCE___STDELC_23</v>
      </c>
      <c r="B377" t="str">
        <f>'Market Share'!A377</f>
        <v>NZ40-BDG-2-RESBDG</v>
      </c>
    </row>
    <row r="378" spans="1:2" x14ac:dyDescent="0.25">
      <c r="A378" t="str">
        <f>'Market Share'!B378</f>
        <v>RESBDGSDENewCWA___FRSTDELC_23</v>
      </c>
      <c r="B378" t="str">
        <f>'Market Share'!A378</f>
        <v>NZ40-BDG-2-RESBDG</v>
      </c>
    </row>
    <row r="379" spans="1:2" x14ac:dyDescent="0.25">
      <c r="A379" t="str">
        <f>'Market Share'!B379</f>
        <v>RESBDGSDENewWHSTHBCKSTDELC_23</v>
      </c>
      <c r="B379" t="str">
        <f>'Market Share'!A379</f>
        <v>NZ40-BDG-2-RESBDG</v>
      </c>
    </row>
    <row r="380" spans="1:2" x14ac:dyDescent="0.25">
      <c r="A380" t="str">
        <f>'Market Share'!B380</f>
        <v>RESBDGAPANewSCCE___STDELC_23</v>
      </c>
      <c r="B380" t="str">
        <f>'Market Share'!A380</f>
        <v>NZ40-BDG-2-RESBDG</v>
      </c>
    </row>
    <row r="381" spans="1:2" x14ac:dyDescent="0.25">
      <c r="A381" t="str">
        <f>'Market Share'!B381</f>
        <v>RESBDGSDEOldSCWD___ESRELC_23</v>
      </c>
      <c r="B381" t="str">
        <f>'Market Share'!A381</f>
        <v>NZ40-BDG-2-RESBDG</v>
      </c>
    </row>
    <row r="382" spans="1:2" x14ac:dyDescent="0.25">
      <c r="A382" t="str">
        <f>'Market Share'!B382</f>
        <v>RESBDGSDEOldREF___FRTHIGELC_23</v>
      </c>
      <c r="B382" t="str">
        <f>'Market Share'!A382</f>
        <v>NZ40-BDG-2-RESBDG</v>
      </c>
    </row>
    <row r="383" spans="1:2" x14ac:dyDescent="0.25">
      <c r="A383" t="str">
        <f>'Market Share'!B383</f>
        <v>RESBDGAPAOldFRZ___STGSTDELC_23</v>
      </c>
      <c r="B383" t="str">
        <f>'Market Share'!A383</f>
        <v>NZ40-BDG-2-RESBDG</v>
      </c>
    </row>
    <row r="384" spans="1:2" x14ac:dyDescent="0.25">
      <c r="A384" t="str">
        <f>'Market Share'!B384</f>
        <v>RESBDGSDENewSCCE___HIGELC_23</v>
      </c>
      <c r="B384" t="str">
        <f>'Market Share'!A384</f>
        <v>NZ40-BDG-2-RESBDG</v>
      </c>
    </row>
    <row r="385" spans="1:2" x14ac:dyDescent="0.25">
      <c r="A385" t="str">
        <f>'Market Share'!B385</f>
        <v>RESBDGSDEOldLIFLC___ESRELC_23</v>
      </c>
      <c r="B385" t="str">
        <f>'Market Share'!A385</f>
        <v>NZ40-BDG-2-RESBDG</v>
      </c>
    </row>
    <row r="386" spans="1:2" x14ac:dyDescent="0.25">
      <c r="A386" t="str">
        <f>'Market Share'!B386</f>
        <v>RESBDGAPANewRAG______HIGNGA_23</v>
      </c>
      <c r="B386" t="str">
        <f>'Market Share'!A386</f>
        <v>NZ40-BDG-2-RESBDG</v>
      </c>
    </row>
    <row r="387" spans="1:2" x14ac:dyDescent="0.25">
      <c r="A387" t="str">
        <f>'Market Share'!B387</f>
        <v>RESBDGSDEOldRAG______HIGNGA_23</v>
      </c>
      <c r="B387" t="str">
        <f>'Market Share'!A387</f>
        <v>NZ40-BDG-2-RESBDG</v>
      </c>
    </row>
    <row r="388" spans="1:2" x14ac:dyDescent="0.25">
      <c r="A388" t="str">
        <f>'Market Share'!B388</f>
        <v>RESBDGSATOldSHPLT500WSTDELC_23</v>
      </c>
      <c r="B388" t="str">
        <f>'Market Share'!A388</f>
        <v>NZ40-BDG-2-RESBDG</v>
      </c>
    </row>
    <row r="389" spans="1:2" x14ac:dyDescent="0.25">
      <c r="A389" t="str">
        <f>'Market Share'!B389</f>
        <v>RESBDGSDENewCWA___TPHIGELC_23</v>
      </c>
      <c r="B389" t="str">
        <f>'Market Share'!A389</f>
        <v>NZ40-BDG-2-RESBDG</v>
      </c>
    </row>
    <row r="390" spans="1:2" x14ac:dyDescent="0.25">
      <c r="A390" t="str">
        <f>'Market Share'!B390</f>
        <v>RESBDGAPANewSCCE___HIGELC_23</v>
      </c>
      <c r="B390" t="str">
        <f>'Market Share'!A390</f>
        <v>NZ40-BDG-2-RESBDG</v>
      </c>
    </row>
    <row r="391" spans="1:2" x14ac:dyDescent="0.25">
      <c r="A391" t="str">
        <f>'Market Share'!B391</f>
        <v>RESBDGAPAOldSCWD___HIGELC_23</v>
      </c>
      <c r="B391" t="str">
        <f>'Market Share'!A391</f>
        <v>NZ40-BDG-2-RESBDG</v>
      </c>
    </row>
    <row r="392" spans="1:2" x14ac:dyDescent="0.25">
      <c r="A392" t="str">
        <f>'Market Share'!B392</f>
        <v>RESBDGAPANewSHHEP___HIGELC_23</v>
      </c>
      <c r="B392" t="str">
        <f>'Market Share'!A392</f>
        <v>NZ40-BDG-2-RESBDG</v>
      </c>
    </row>
    <row r="393" spans="1:2" x14ac:dyDescent="0.25">
      <c r="A393" t="str">
        <f>'Market Share'!B393</f>
        <v>RESBDGAPAOldFRZ___STGESRELC_23</v>
      </c>
      <c r="B393" t="str">
        <f>'Market Share'!A393</f>
        <v>NZ40-BDG-2-RESBDG</v>
      </c>
    </row>
    <row r="394" spans="1:2" x14ac:dyDescent="0.25">
      <c r="A394" t="str">
        <f>'Market Share'!B394</f>
        <v>RESBDGSDEOldLIINC60WSTDELC_23</v>
      </c>
      <c r="B394" t="str">
        <f>'Market Share'!A394</f>
        <v>NZ40-BDG-2-RESBDG</v>
      </c>
    </row>
    <row r="395" spans="1:2" x14ac:dyDescent="0.25">
      <c r="A395" t="str">
        <f>'Market Share'!B395</f>
        <v>RESBDGSDENewCWA___FRHIGELC_23</v>
      </c>
      <c r="B395" t="str">
        <f>'Market Share'!A395</f>
        <v>NZ40-BDG-2-RESBDG</v>
      </c>
    </row>
    <row r="396" spans="1:2" x14ac:dyDescent="0.25">
      <c r="A396" t="str">
        <f>'Market Share'!B396</f>
        <v>RESBDGSDENewSHFIR___STDPRO_23</v>
      </c>
      <c r="B396" t="str">
        <f>'Market Share'!A396</f>
        <v>NZ40-BDG-2-RESBDG</v>
      </c>
    </row>
    <row r="397" spans="1:2" x14ac:dyDescent="0.25">
      <c r="A397" t="str">
        <f>'Market Share'!B397</f>
        <v>RESBDGAPAOldFRZ___STGHIGELC_23</v>
      </c>
      <c r="B397" t="str">
        <f>'Market Share'!A397</f>
        <v>NZ40-BDG-2-RESBDG</v>
      </c>
    </row>
    <row r="398" spans="1:2" x14ac:dyDescent="0.25">
      <c r="A398" t="str">
        <f>'Market Share'!B398</f>
        <v>RESBDGSDENewSHPST___STDBWP_23</v>
      </c>
      <c r="B398" t="str">
        <f>'Market Share'!A398</f>
        <v>NZ40-BDG-2-RESBDG</v>
      </c>
    </row>
    <row r="399" spans="1:2" x14ac:dyDescent="0.25">
      <c r="A399" t="str">
        <f>'Market Share'!B399</f>
        <v>RESBDGAPANewSHHEP___STDELC_23</v>
      </c>
      <c r="B399" t="str">
        <f>'Market Share'!A399</f>
        <v>NZ40-BDG-2-RESBDG</v>
      </c>
    </row>
    <row r="400" spans="1:2" x14ac:dyDescent="0.25">
      <c r="A400" t="str">
        <f>'Market Share'!B400</f>
        <v>RESBDGAPANewCDY______ESRELC_23</v>
      </c>
      <c r="B400" t="str">
        <f>'Market Share'!A400</f>
        <v>NZ40-BDG-2-RESBDG</v>
      </c>
    </row>
    <row r="401" spans="1:2" x14ac:dyDescent="0.25">
      <c r="A401" t="str">
        <f>'Market Share'!B401</f>
        <v>RESBDGAPANewWHWTK___HIGELC_23</v>
      </c>
      <c r="B401" t="str">
        <f>'Market Share'!A401</f>
        <v>NZ40-BDG-2-RESBDG</v>
      </c>
    </row>
    <row r="402" spans="1:2" x14ac:dyDescent="0.25">
      <c r="A402" t="str">
        <f>'Market Share'!B402</f>
        <v>RESBDGAPAOldSHPLT1500WSTDELC_23</v>
      </c>
      <c r="B402" t="str">
        <f>'Market Share'!A402</f>
        <v>NZ40-BDG-2-RESBDG</v>
      </c>
    </row>
    <row r="403" spans="1:2" x14ac:dyDescent="0.25">
      <c r="A403" t="str">
        <f>'Market Share'!B403</f>
        <v>RESBDGAPAOldWHWTK___STDELC_23</v>
      </c>
      <c r="B403" t="str">
        <f>'Market Share'!A403</f>
        <v>NZ40-BDG-2-RESBDG</v>
      </c>
    </row>
    <row r="404" spans="1:2" x14ac:dyDescent="0.25">
      <c r="A404" t="str">
        <f>'Market Share'!B404</f>
        <v>RESBDGSDENewSHFIR___HIGPRO_23</v>
      </c>
      <c r="B404" t="str">
        <f>'Market Share'!A404</f>
        <v>NZ40-BDG-2-RESBDG</v>
      </c>
    </row>
    <row r="405" spans="1:2" x14ac:dyDescent="0.25">
      <c r="A405" t="str">
        <f>'Market Share'!B405</f>
        <v>RESBDGSDEOldCDY______ESRELC_23</v>
      </c>
      <c r="B405" t="str">
        <f>'Market Share'!A405</f>
        <v>NZ40-BDG-2-RESBDG</v>
      </c>
    </row>
    <row r="406" spans="1:2" x14ac:dyDescent="0.25">
      <c r="A406" t="str">
        <f>'Market Share'!B406</f>
        <v>RESBDGSDENewSHPST___HIGBWP_23</v>
      </c>
      <c r="B406" t="str">
        <f>'Market Share'!A406</f>
        <v>NZ40-BDG-2-RESBDG</v>
      </c>
    </row>
    <row r="407" spans="1:2" x14ac:dyDescent="0.25">
      <c r="A407" t="str">
        <f>'Market Share'!B407</f>
        <v>RESBDGAPAOldSHFUR___ESRPRO_23</v>
      </c>
      <c r="B407" t="str">
        <f>'Market Share'!A407</f>
        <v>NZ40-BDG-2-RESBDG</v>
      </c>
    </row>
    <row r="408" spans="1:2" x14ac:dyDescent="0.25">
      <c r="A408" t="str">
        <f>'Market Share'!B408</f>
        <v>RESBDGAPAOldSHPLT1000WSTDELC_23</v>
      </c>
      <c r="B408" t="str">
        <f>'Market Share'!A408</f>
        <v>NZ40-BDG-2-RESBDG</v>
      </c>
    </row>
    <row r="409" spans="1:2" x14ac:dyDescent="0.25">
      <c r="A409" t="str">
        <f>'Market Share'!B409</f>
        <v>RESBDGSDEOldLIHAL60WSTDELC_23</v>
      </c>
      <c r="B409" t="str">
        <f>'Market Share'!A409</f>
        <v>NZ40-BDG-2-RESBDG</v>
      </c>
    </row>
    <row r="410" spans="1:2" x14ac:dyDescent="0.25">
      <c r="A410" t="str">
        <f>'Market Share'!B410</f>
        <v>RESBDGAPAOldREF___FRTESRELC_23</v>
      </c>
      <c r="B410" t="str">
        <f>'Market Share'!A410</f>
        <v>NZ40-BDG-2-RESBDG</v>
      </c>
    </row>
    <row r="411" spans="1:2" x14ac:dyDescent="0.25">
      <c r="A411" t="str">
        <f>'Market Share'!B411</f>
        <v>RESBDGSATOldCDY______HIGELC_23</v>
      </c>
      <c r="B411" t="str">
        <f>'Market Share'!A411</f>
        <v>NZ40-BDG-2-RESBDG</v>
      </c>
    </row>
    <row r="412" spans="1:2" x14ac:dyDescent="0.25">
      <c r="A412" t="str">
        <f>'Market Share'!B412</f>
        <v>RESBDGSATOldSHFUR___STDPRO_23</v>
      </c>
      <c r="B412" t="str">
        <f>'Market Share'!A412</f>
        <v>NZ40-BDG-2-RESBDG</v>
      </c>
    </row>
    <row r="413" spans="1:2" x14ac:dyDescent="0.25">
      <c r="A413" t="str">
        <f>'Market Share'!B413</f>
        <v>RESBDGSDEOldWHWTK___HIGELC_23</v>
      </c>
      <c r="B413" t="str">
        <f>'Market Share'!A413</f>
        <v>NZ40-BDG-2-RESBDG</v>
      </c>
    </row>
    <row r="414" spans="1:2" x14ac:dyDescent="0.25">
      <c r="A414" t="str">
        <f>'Market Share'!B414</f>
        <v>RESBDGSATOldSHFUR___STDELC_23</v>
      </c>
      <c r="B414" t="str">
        <f>'Market Share'!A414</f>
        <v>NZ40-BDG-2-RESBDG</v>
      </c>
    </row>
    <row r="415" spans="1:2" x14ac:dyDescent="0.25">
      <c r="A415" t="str">
        <f>'Market Share'!B415</f>
        <v>RESBDGSATOldREF___FRDSTDELC_23</v>
      </c>
      <c r="B415" t="str">
        <f>'Market Share'!A415</f>
        <v>NZ40-BDG-2-RESBDG</v>
      </c>
    </row>
    <row r="416" spans="1:2" x14ac:dyDescent="0.25">
      <c r="A416" t="str">
        <f>'Market Share'!B416</f>
        <v>RESBDGAPAOldSHPLT500WSTDELC_23</v>
      </c>
      <c r="B416" t="str">
        <f>'Market Share'!A416</f>
        <v>NZ40-BDG-2-RESBDG</v>
      </c>
    </row>
    <row r="417" spans="1:2" x14ac:dyDescent="0.25">
      <c r="A417" t="str">
        <f>'Market Share'!B417</f>
        <v>RESBDGSDENewRAG______HIGELC_23</v>
      </c>
      <c r="B417" t="str">
        <f>'Market Share'!A417</f>
        <v>NZ40-BDG-2-RESBDG</v>
      </c>
    </row>
    <row r="418" spans="1:2" x14ac:dyDescent="0.25">
      <c r="A418" t="str">
        <f>'Market Share'!B418</f>
        <v>RESBDGAPAOldREF___FRTHIGELC_23</v>
      </c>
      <c r="B418" t="str">
        <f>'Market Share'!A418</f>
        <v>NZ40-BDG-2-RESBDG</v>
      </c>
    </row>
    <row r="419" spans="1:2" x14ac:dyDescent="0.25">
      <c r="A419" t="str">
        <f>'Market Share'!B419</f>
        <v>RESBDGSDEOldSHPLT1500WSTDELC_23</v>
      </c>
      <c r="B419" t="str">
        <f>'Market Share'!A419</f>
        <v>NZ40-BDG-2-RESBDG</v>
      </c>
    </row>
    <row r="420" spans="1:2" x14ac:dyDescent="0.25">
      <c r="A420" t="str">
        <f>'Market Share'!B420</f>
        <v>RESBDGSATOldREF___FRDHIGELC_23</v>
      </c>
      <c r="B420" t="str">
        <f>'Market Share'!A420</f>
        <v>NZ40-BDG-2-RESBDG</v>
      </c>
    </row>
    <row r="421" spans="1:2" x14ac:dyDescent="0.25">
      <c r="A421" t="str">
        <f>'Market Share'!B421</f>
        <v>RESBDGSATOldREF___FRDESRELC_23</v>
      </c>
      <c r="B421" t="str">
        <f>'Market Share'!A421</f>
        <v>NZ40-BDG-2-RESBDG</v>
      </c>
    </row>
    <row r="422" spans="1:2" x14ac:dyDescent="0.25">
      <c r="A422" t="str">
        <f>'Market Share'!B422</f>
        <v>RESBDGSDEOldSHFUR___ESRPRO_23</v>
      </c>
      <c r="B422" t="str">
        <f>'Market Share'!A422</f>
        <v>NZ40-BDG-2-RESBDG</v>
      </c>
    </row>
    <row r="423" spans="1:2" x14ac:dyDescent="0.25">
      <c r="A423" t="str">
        <f>'Market Share'!B423</f>
        <v>RESBDGAPANewSHHEP___STDNGA_23</v>
      </c>
      <c r="B423" t="str">
        <f>'Market Share'!A423</f>
        <v>NZ40-BDG-2-RESBDG</v>
      </c>
    </row>
    <row r="424" spans="1:2" x14ac:dyDescent="0.25">
      <c r="A424" t="str">
        <f>'Market Share'!B424</f>
        <v>RESBDGAPAOldRAG______HIGNGA_23</v>
      </c>
      <c r="B424" t="str">
        <f>'Market Share'!A424</f>
        <v>NZ40-BDG-2-RESBDG</v>
      </c>
    </row>
    <row r="425" spans="1:2" x14ac:dyDescent="0.25">
      <c r="A425" t="str">
        <f>'Market Share'!B425</f>
        <v>RESBDGSATOldSHFUR___STDLFO_23</v>
      </c>
      <c r="B425" t="str">
        <f>'Market Share'!A425</f>
        <v>NZ40-BDG-2-RESBDG</v>
      </c>
    </row>
    <row r="426" spans="1:2" x14ac:dyDescent="0.25">
      <c r="A426" t="str">
        <f>'Market Share'!B426</f>
        <v>RESBDGSDEOldSHPLT1000WSTDELC_23</v>
      </c>
      <c r="B426" t="str">
        <f>'Market Share'!A426</f>
        <v>NZ40-BDG-2-RESBDG</v>
      </c>
    </row>
    <row r="427" spans="1:2" x14ac:dyDescent="0.25">
      <c r="A427" t="str">
        <f>'Market Share'!B427</f>
        <v>RESBDGSATNewSHBOI___STDHH2_23</v>
      </c>
      <c r="B427" t="str">
        <f>'Market Share'!A427</f>
        <v>NZ40-BDG-2-RESBDG</v>
      </c>
    </row>
    <row r="428" spans="1:2" x14ac:dyDescent="0.25">
      <c r="A428" t="str">
        <f>'Market Share'!B428</f>
        <v>RESBDGSDENewSHSTV___STDBMA_23</v>
      </c>
      <c r="B428" t="str">
        <f>'Market Share'!A428</f>
        <v>NZ40-BDG-2-RESBDG</v>
      </c>
    </row>
    <row r="429" spans="1:2" x14ac:dyDescent="0.25">
      <c r="A429" t="str">
        <f>'Market Share'!B429</f>
        <v>RESBDGSDENewSHSTV___HIGBMA_23</v>
      </c>
      <c r="B429" t="str">
        <f>'Market Share'!A429</f>
        <v>NZ40-BDG-2-RESBDG</v>
      </c>
    </row>
    <row r="430" spans="1:2" x14ac:dyDescent="0.25">
      <c r="A430" t="str">
        <f>'Market Share'!B430</f>
        <v>RESBDGAPAOldSCCE___ESRELC_23</v>
      </c>
      <c r="B430" t="str">
        <f>'Market Share'!A430</f>
        <v>NZ40-BDG-2-RESBDG</v>
      </c>
    </row>
    <row r="431" spans="1:2" x14ac:dyDescent="0.25">
      <c r="A431" t="str">
        <f>'Market Share'!B431</f>
        <v>RESBDGAPANewSHFUR___HIGLFO_23</v>
      </c>
      <c r="B431" t="str">
        <f>'Market Share'!A431</f>
        <v>NZ40-BDG-2-RESBDG</v>
      </c>
    </row>
    <row r="432" spans="1:2" x14ac:dyDescent="0.25">
      <c r="A432" t="str">
        <f>'Market Share'!B432</f>
        <v>RESBDGSATOldSHFUR___STDKER_23</v>
      </c>
      <c r="B432" t="str">
        <f>'Market Share'!A432</f>
        <v>NZ40-BDG-2-RESBDG</v>
      </c>
    </row>
    <row r="433" spans="1:2" x14ac:dyDescent="0.25">
      <c r="A433" t="str">
        <f>'Market Share'!B433</f>
        <v>RESBDGAPAOldSCCE___STDELC_23</v>
      </c>
      <c r="B433" t="str">
        <f>'Market Share'!A433</f>
        <v>NZ40-BDG-2-RESBDG</v>
      </c>
    </row>
    <row r="434" spans="1:2" x14ac:dyDescent="0.25">
      <c r="A434" t="str">
        <f>'Market Share'!B434</f>
        <v>RESBDGAPAOldSCCE___HIGELC_23</v>
      </c>
      <c r="B434" t="str">
        <f>'Market Share'!A434</f>
        <v>NZ40-BDG-2-RESBDG</v>
      </c>
    </row>
    <row r="435" spans="1:2" x14ac:dyDescent="0.25">
      <c r="A435" t="str">
        <f>'Market Share'!B435</f>
        <v>RESBDGSDEOldSHPLT500WSTDELC_23</v>
      </c>
      <c r="B435" t="str">
        <f>'Market Share'!A435</f>
        <v>NZ40-BDG-2-RESBDG</v>
      </c>
    </row>
    <row r="436" spans="1:2" x14ac:dyDescent="0.25">
      <c r="A436" t="str">
        <f>'Market Share'!B436</f>
        <v>RESBDGAPANewREF___FRDSTDELC_23</v>
      </c>
      <c r="B436" t="str">
        <f>'Market Share'!A436</f>
        <v>NZ40-BDG-2-RESBDG</v>
      </c>
    </row>
    <row r="437" spans="1:2" x14ac:dyDescent="0.25">
      <c r="A437" t="str">
        <f>'Market Share'!B437</f>
        <v>RESBDGAPANewCDY______HIGELC_23</v>
      </c>
      <c r="B437" t="str">
        <f>'Market Share'!A437</f>
        <v>NZ40-BDG-2-RESBDG</v>
      </c>
    </row>
    <row r="438" spans="1:2" x14ac:dyDescent="0.25">
      <c r="A438" t="str">
        <f>'Market Share'!B438</f>
        <v>RESBDGAPAOldCDY______ESRELC_23</v>
      </c>
      <c r="B438" t="str">
        <f>'Market Share'!A438</f>
        <v>NZ40-BDG-2-RESBDG</v>
      </c>
    </row>
    <row r="439" spans="1:2" x14ac:dyDescent="0.25">
      <c r="A439" t="str">
        <f>'Market Share'!B439</f>
        <v>RESBDGSATOldWHHEP___ESRELC_23</v>
      </c>
      <c r="B439" t="str">
        <f>'Market Share'!A439</f>
        <v>NZ40-BDG-2-RESBDG</v>
      </c>
    </row>
    <row r="440" spans="1:2" x14ac:dyDescent="0.25">
      <c r="A440" t="str">
        <f>'Market Share'!B440</f>
        <v>RESBDGAPAOldSHFUR___STDPRO_23</v>
      </c>
      <c r="B440" t="str">
        <f>'Market Share'!A440</f>
        <v>NZ40-BDG-2-RESBDG</v>
      </c>
    </row>
    <row r="441" spans="1:2" x14ac:dyDescent="0.25">
      <c r="A441" t="str">
        <f>'Market Share'!B441</f>
        <v>RESBDGSDEOldCDY______HIGELC_23</v>
      </c>
      <c r="B441" t="str">
        <f>'Market Share'!A441</f>
        <v>NZ40-BDG-2-RESBDG</v>
      </c>
    </row>
    <row r="442" spans="1:2" x14ac:dyDescent="0.25">
      <c r="A442" t="str">
        <f>'Market Share'!B442</f>
        <v>RESBDGAPANewREF___FRDESRELC_23</v>
      </c>
      <c r="B442" t="str">
        <f>'Market Share'!A442</f>
        <v>NZ40-BDG-2-RESBDG</v>
      </c>
    </row>
    <row r="443" spans="1:2" x14ac:dyDescent="0.25">
      <c r="A443" t="str">
        <f>'Market Share'!B443</f>
        <v>RESBDGAPANewREF___FRDHIGELC_23</v>
      </c>
      <c r="B443" t="str">
        <f>'Market Share'!A443</f>
        <v>NZ40-BDG-2-RESBDG</v>
      </c>
    </row>
    <row r="444" spans="1:2" x14ac:dyDescent="0.25">
      <c r="A444" t="str">
        <f>'Market Share'!B444</f>
        <v>RESBDGAPANewSHFIR___STDPRO_23</v>
      </c>
      <c r="B444" t="str">
        <f>'Market Share'!A444</f>
        <v>NZ40-BDG-2-RESBDG</v>
      </c>
    </row>
    <row r="445" spans="1:2" x14ac:dyDescent="0.25">
      <c r="A445" t="str">
        <f>'Market Share'!B445</f>
        <v>RESBDGSDEOldSCWD___HIGELC_23</v>
      </c>
      <c r="B445" t="str">
        <f>'Market Share'!A445</f>
        <v>NZ40-BDG-2-RESBDG</v>
      </c>
    </row>
    <row r="446" spans="1:2" x14ac:dyDescent="0.25">
      <c r="A446" t="str">
        <f>'Market Share'!B446</f>
        <v>RESBDGSATOldWHHEP___STDELC_23</v>
      </c>
      <c r="B446" t="str">
        <f>'Market Share'!A446</f>
        <v>NZ40-BDG-2-RESBDG</v>
      </c>
    </row>
    <row r="447" spans="1:2" x14ac:dyDescent="0.25">
      <c r="A447" t="str">
        <f>'Market Share'!B447</f>
        <v>RESBDGAPAOldSHFUR___STDELC_23</v>
      </c>
      <c r="B447" t="str">
        <f>'Market Share'!A447</f>
        <v>NZ40-BDG-2-RESBDG</v>
      </c>
    </row>
    <row r="448" spans="1:2" x14ac:dyDescent="0.25">
      <c r="A448" t="str">
        <f>'Market Share'!B448</f>
        <v>RESBDGSATOldSHHEP___HIGELC_23</v>
      </c>
      <c r="B448" t="str">
        <f>'Market Share'!A448</f>
        <v>NZ40-BDG-2-RESBDG</v>
      </c>
    </row>
    <row r="449" spans="1:2" x14ac:dyDescent="0.25">
      <c r="A449" t="str">
        <f>'Market Share'!B449</f>
        <v>RESBDGSDEOldREF___FRDSTDELC_23</v>
      </c>
      <c r="B449" t="str">
        <f>'Market Share'!A449</f>
        <v>NZ40-BDG-2-RESBDG</v>
      </c>
    </row>
    <row r="450" spans="1:2" x14ac:dyDescent="0.25">
      <c r="A450" t="str">
        <f>'Market Share'!B450</f>
        <v>RESBDGAPANewSHPST___STDBWP_23</v>
      </c>
      <c r="B450" t="str">
        <f>'Market Share'!A450</f>
        <v>NZ40-BDG-2-RESBDG</v>
      </c>
    </row>
    <row r="451" spans="1:2" x14ac:dyDescent="0.25">
      <c r="A451" t="str">
        <f>'Market Share'!B451</f>
        <v>RESBDGAPAOldWHWTK___HIGELC_23</v>
      </c>
      <c r="B451" t="str">
        <f>'Market Share'!A451</f>
        <v>NZ40-BDG-2-RESBDG</v>
      </c>
    </row>
    <row r="452" spans="1:2" x14ac:dyDescent="0.25">
      <c r="A452" t="str">
        <f>'Market Share'!B452</f>
        <v>RESBDGSATOldSHHEP___STDELC_23</v>
      </c>
      <c r="B452" t="str">
        <f>'Market Share'!A452</f>
        <v>NZ40-BDG-2-RESBDG</v>
      </c>
    </row>
    <row r="453" spans="1:2" x14ac:dyDescent="0.25">
      <c r="A453" t="str">
        <f>'Market Share'!B453</f>
        <v>RESBDGSATOldRAG______STDELC_23</v>
      </c>
      <c r="B453" t="str">
        <f>'Market Share'!A453</f>
        <v>NZ40-BDG-2-RESBDG</v>
      </c>
    </row>
    <row r="454" spans="1:2" x14ac:dyDescent="0.25">
      <c r="A454" t="str">
        <f>'Market Share'!B454</f>
        <v>RESBDGSDEOldREF___FRDESRELC_23</v>
      </c>
      <c r="B454" t="str">
        <f>'Market Share'!A454</f>
        <v>NZ40-BDG-2-RESBDG</v>
      </c>
    </row>
    <row r="455" spans="1:2" x14ac:dyDescent="0.25">
      <c r="A455" t="str">
        <f>'Market Share'!B455</f>
        <v>RESBDGSDEOldREF___FRDHIGELC_23</v>
      </c>
      <c r="B455" t="str">
        <f>'Market Share'!A455</f>
        <v>NZ40-BDG-2-RESBDG</v>
      </c>
    </row>
    <row r="456" spans="1:2" x14ac:dyDescent="0.25">
      <c r="A456" t="str">
        <f>'Market Share'!B456</f>
        <v>RESBDGAPANewSHFIR___HIGPRO_23</v>
      </c>
      <c r="B456" t="str">
        <f>'Market Share'!A456</f>
        <v>NZ40-BDG-2-RESBDG</v>
      </c>
    </row>
    <row r="457" spans="1:2" x14ac:dyDescent="0.25">
      <c r="A457" t="str">
        <f>'Market Share'!B457</f>
        <v>RESBDGAPANewSHPST___HIGBWP_23</v>
      </c>
      <c r="B457" t="str">
        <f>'Market Share'!A457</f>
        <v>NZ40-BDG-2-RESBDG</v>
      </c>
    </row>
    <row r="458" spans="1:2" x14ac:dyDescent="0.25">
      <c r="A458" t="str">
        <f>'Market Share'!B458</f>
        <v>RESBDGAPAOldSHFUR___STDLFO_23</v>
      </c>
      <c r="B458" t="str">
        <f>'Market Share'!A458</f>
        <v>NZ40-BDG-2-RESBDG</v>
      </c>
    </row>
    <row r="459" spans="1:2" x14ac:dyDescent="0.25">
      <c r="A459" t="str">
        <f>'Market Share'!B459</f>
        <v>RESBDGSATOldWHHEP___HIGELC_23</v>
      </c>
      <c r="B459" t="str">
        <f>'Market Share'!A459</f>
        <v>NZ40-BDG-2-RESBDG</v>
      </c>
    </row>
    <row r="460" spans="1:2" x14ac:dyDescent="0.25">
      <c r="A460" t="str">
        <f>'Market Share'!B460</f>
        <v>RESBDGAPAOldSHHEP___HIGELC_23</v>
      </c>
      <c r="B460" t="str">
        <f>'Market Share'!A460</f>
        <v>NZ40-BDG-2-RESBDG</v>
      </c>
    </row>
    <row r="461" spans="1:2" x14ac:dyDescent="0.25">
      <c r="A461" t="str">
        <f>'Market Share'!B461</f>
        <v>RESBDGSDEOldSHFUR___STDPRO_23</v>
      </c>
      <c r="B461" t="str">
        <f>'Market Share'!A461</f>
        <v>NZ40-BDG-2-RESBDG</v>
      </c>
    </row>
    <row r="462" spans="1:2" x14ac:dyDescent="0.25">
      <c r="A462" t="str">
        <f>'Market Share'!B462</f>
        <v>RESBDGAPAOldSHFUR___STDKER_23</v>
      </c>
      <c r="B462" t="str">
        <f>'Market Share'!A462</f>
        <v>NZ40-BDG-2-RESBDG</v>
      </c>
    </row>
    <row r="463" spans="1:2" x14ac:dyDescent="0.25">
      <c r="A463" t="str">
        <f>'Market Share'!B463</f>
        <v>RESBDGSDEOldSHFUR___STDELC_23</v>
      </c>
      <c r="B463" t="str">
        <f>'Market Share'!A463</f>
        <v>NZ40-BDG-2-RESBDG</v>
      </c>
    </row>
    <row r="464" spans="1:2" x14ac:dyDescent="0.25">
      <c r="A464" t="str">
        <f>'Market Share'!B464</f>
        <v>RESBDGAPANewWHHEP___ESRELC_23</v>
      </c>
      <c r="B464" t="str">
        <f>'Market Share'!A464</f>
        <v>NZ40-BDG-2-RESBDG</v>
      </c>
    </row>
    <row r="465" spans="1:2" x14ac:dyDescent="0.25">
      <c r="A465" t="str">
        <f>'Market Share'!B465</f>
        <v>RESBDGSDEOldSHHEP___HIGELC_23</v>
      </c>
      <c r="B465" t="str">
        <f>'Market Share'!A465</f>
        <v>NZ40-BDG-2-RESBDG</v>
      </c>
    </row>
    <row r="466" spans="1:2" x14ac:dyDescent="0.25">
      <c r="A466" t="str">
        <f>'Market Share'!B466</f>
        <v>RESBDGAPANewWHHEP___STDELC_23</v>
      </c>
      <c r="B466" t="str">
        <f>'Market Share'!A466</f>
        <v>NZ40-BDG-2-RESBDG</v>
      </c>
    </row>
    <row r="467" spans="1:2" x14ac:dyDescent="0.25">
      <c r="A467" t="str">
        <f>'Market Share'!B467</f>
        <v>RESBDGSATOldCWA___TPSTDELC_23</v>
      </c>
      <c r="B467" t="str">
        <f>'Market Share'!A467</f>
        <v>NZ40-BDG-2-RESBDG</v>
      </c>
    </row>
    <row r="468" spans="1:2" x14ac:dyDescent="0.25">
      <c r="A468" t="str">
        <f>'Market Share'!B468</f>
        <v>RESBDGSDEOldSHFUR___STDLFO_23</v>
      </c>
      <c r="B468" t="str">
        <f>'Market Share'!A468</f>
        <v>NZ40-BDG-2-RESBDG</v>
      </c>
    </row>
    <row r="469" spans="1:2" x14ac:dyDescent="0.25">
      <c r="A469" t="str">
        <f>'Market Share'!B469</f>
        <v>RESBDGAPAOldSHHEP___STDELC_23</v>
      </c>
      <c r="B469" t="str">
        <f>'Market Share'!A469</f>
        <v>NZ40-BDG-2-RESBDG</v>
      </c>
    </row>
    <row r="470" spans="1:2" x14ac:dyDescent="0.25">
      <c r="A470" t="str">
        <f>'Market Share'!B470</f>
        <v>RESBDGSDENewSHHEP___STDGEO_23</v>
      </c>
      <c r="B470" t="str">
        <f>'Market Share'!A470</f>
        <v>NZ40-BDG-2-RESBDG</v>
      </c>
    </row>
    <row r="471" spans="1:2" x14ac:dyDescent="0.25">
      <c r="A471" t="str">
        <f>'Market Share'!B471</f>
        <v>RESBDGSDEOldWHHEP___ESRELC_23</v>
      </c>
      <c r="B471" t="str">
        <f>'Market Share'!A471</f>
        <v>NZ40-BDG-2-RESBDG</v>
      </c>
    </row>
    <row r="472" spans="1:2" x14ac:dyDescent="0.25">
      <c r="A472" t="str">
        <f>'Market Share'!B472</f>
        <v>RESBDGAPANewSHSTV___STDBMA_23</v>
      </c>
      <c r="B472" t="str">
        <f>'Market Share'!A472</f>
        <v>NZ40-BDG-2-RESBDG</v>
      </c>
    </row>
    <row r="473" spans="1:2" x14ac:dyDescent="0.25">
      <c r="A473" t="str">
        <f>'Market Share'!B473</f>
        <v>RESBDGAPANewSHSTV___HIGBMA_23</v>
      </c>
      <c r="B473" t="str">
        <f>'Market Share'!A473</f>
        <v>NZ40-BDG-2-RESBDG</v>
      </c>
    </row>
    <row r="474" spans="1:2" x14ac:dyDescent="0.25">
      <c r="A474" t="str">
        <f>'Market Share'!B474</f>
        <v>RESBDGAPANewRAG______STDELC_23</v>
      </c>
      <c r="B474" t="str">
        <f>'Market Share'!A474</f>
        <v>NZ40-BDG-2-RESBDG</v>
      </c>
    </row>
    <row r="475" spans="1:2" x14ac:dyDescent="0.25">
      <c r="A475" t="str">
        <f>'Market Share'!B475</f>
        <v>RESBDGSATOldSHHEP___STDNGA_23</v>
      </c>
      <c r="B475" t="str">
        <f>'Market Share'!A475</f>
        <v>NZ40-BDG-2-RESBDG</v>
      </c>
    </row>
    <row r="476" spans="1:2" x14ac:dyDescent="0.25">
      <c r="A476" t="str">
        <f>'Market Share'!B476</f>
        <v>RESBDGSDEOldWHHEP___STDELC_23</v>
      </c>
      <c r="B476" t="str">
        <f>'Market Share'!A476</f>
        <v>NZ40-BDG-2-RESBDG</v>
      </c>
    </row>
    <row r="477" spans="1:2" x14ac:dyDescent="0.25">
      <c r="A477" t="str">
        <f>'Market Share'!B477</f>
        <v>RESBDGSDENewSHHEP___ESRGEO_23</v>
      </c>
      <c r="B477" t="str">
        <f>'Market Share'!A477</f>
        <v>NZ40-BDG-2-RESBDG</v>
      </c>
    </row>
    <row r="478" spans="1:2" x14ac:dyDescent="0.25">
      <c r="A478" t="str">
        <f>'Market Share'!B478</f>
        <v>RESBDGAPANewWHHEP___HIGELC_23</v>
      </c>
      <c r="B478" t="str">
        <f>'Market Share'!A478</f>
        <v>NZ40-BDG-2-RESBDG</v>
      </c>
    </row>
    <row r="479" spans="1:2" x14ac:dyDescent="0.25">
      <c r="A479" t="str">
        <f>'Market Share'!B479</f>
        <v>RESBDGSDEOldRAG______STDELC_23</v>
      </c>
      <c r="B479" t="str">
        <f>'Market Share'!A479</f>
        <v>NZ40-BDG-2-RESBDG</v>
      </c>
    </row>
    <row r="480" spans="1:2" x14ac:dyDescent="0.25">
      <c r="A480" t="str">
        <f>'Market Share'!B480</f>
        <v>RESBDGAPAOldCDY______HIGELC_23</v>
      </c>
      <c r="B480" t="str">
        <f>'Market Share'!A480</f>
        <v>NZ40-BDG-2-RESBDG</v>
      </c>
    </row>
    <row r="481" spans="1:2" x14ac:dyDescent="0.25">
      <c r="A481" t="str">
        <f>'Market Share'!B481</f>
        <v>RESBDGSDEOldSHFUR___STDKER_23</v>
      </c>
      <c r="B481" t="str">
        <f>'Market Share'!A481</f>
        <v>NZ40-BDG-2-RESBDG</v>
      </c>
    </row>
    <row r="482" spans="1:2" x14ac:dyDescent="0.25">
      <c r="A482" t="str">
        <f>'Market Share'!B482</f>
        <v>RESBDGSDENewSHHEP___HIGGEO_23</v>
      </c>
      <c r="B482" t="str">
        <f>'Market Share'!A482</f>
        <v>NZ40-BDG-2-RESBDG</v>
      </c>
    </row>
    <row r="483" spans="1:2" x14ac:dyDescent="0.25">
      <c r="A483" t="str">
        <f>'Market Share'!B483</f>
        <v>RESBDGSDEOldSCCE___ESRELC_23</v>
      </c>
      <c r="B483" t="str">
        <f>'Market Share'!A483</f>
        <v>NZ40-BDG-2-RESBDG</v>
      </c>
    </row>
    <row r="484" spans="1:2" x14ac:dyDescent="0.25">
      <c r="A484" t="str">
        <f>'Market Share'!B484</f>
        <v>RESBDGAPAOldREF___FRDSTDELC_23</v>
      </c>
      <c r="B484" t="str">
        <f>'Market Share'!A484</f>
        <v>NZ40-BDG-2-RESBDG</v>
      </c>
    </row>
    <row r="485" spans="1:2" x14ac:dyDescent="0.25">
      <c r="A485" t="str">
        <f>'Market Share'!B485</f>
        <v>RESBDGSATOldSHFUR___HIGLFO_23</v>
      </c>
      <c r="B485" t="str">
        <f>'Market Share'!A485</f>
        <v>NZ40-BDG-2-RESBDG</v>
      </c>
    </row>
    <row r="486" spans="1:2" x14ac:dyDescent="0.25">
      <c r="A486" t="str">
        <f>'Market Share'!B486</f>
        <v>RESBDGSDEOldSCCE___STDELC_23</v>
      </c>
      <c r="B486" t="str">
        <f>'Market Share'!A486</f>
        <v>NZ40-BDG-2-RESBDG</v>
      </c>
    </row>
    <row r="487" spans="1:2" x14ac:dyDescent="0.25">
      <c r="A487" t="str">
        <f>'Market Share'!B487</f>
        <v>RESBDGAPAOldREF___FRDHIGELC_23</v>
      </c>
      <c r="B487" t="str">
        <f>'Market Share'!A487</f>
        <v>NZ40-BDG-2-RESBDG</v>
      </c>
    </row>
    <row r="488" spans="1:2" x14ac:dyDescent="0.25">
      <c r="A488" t="str">
        <f>'Market Share'!B488</f>
        <v>RESBDGAPAOldREF___FRDESRELC_23</v>
      </c>
      <c r="B488" t="str">
        <f>'Market Share'!A488</f>
        <v>NZ40-BDG-2-RESBDG</v>
      </c>
    </row>
    <row r="489" spans="1:2" x14ac:dyDescent="0.25">
      <c r="A489" t="str">
        <f>'Market Share'!B489</f>
        <v>RESBDGSDEOldWHHEP___HIGELC_23</v>
      </c>
      <c r="B489" t="str">
        <f>'Market Share'!A489</f>
        <v>NZ40-BDG-2-RESBDG</v>
      </c>
    </row>
    <row r="490" spans="1:2" x14ac:dyDescent="0.25">
      <c r="A490" t="str">
        <f>'Market Share'!B490</f>
        <v>RESBDGSDEOldSCCE___HIGELC_23</v>
      </c>
      <c r="B490" t="str">
        <f>'Market Share'!A490</f>
        <v>NZ40-BDG-2-RESBDG</v>
      </c>
    </row>
    <row r="491" spans="1:2" x14ac:dyDescent="0.25">
      <c r="A491" t="str">
        <f>'Market Share'!B491</f>
        <v>RESBDGSDEOldSHHEP___STDELC_23</v>
      </c>
      <c r="B491" t="str">
        <f>'Market Share'!A491</f>
        <v>NZ40-BDG-2-RESBDG</v>
      </c>
    </row>
    <row r="492" spans="1:2" x14ac:dyDescent="0.25">
      <c r="A492" t="str">
        <f>'Market Share'!B492</f>
        <v>RESBDGSATOldCWA___TPESRELC_23</v>
      </c>
      <c r="B492" t="str">
        <f>'Market Share'!A492</f>
        <v>NZ40-BDG-2-RESBDG</v>
      </c>
    </row>
    <row r="493" spans="1:2" x14ac:dyDescent="0.25">
      <c r="A493" t="str">
        <f>'Market Share'!B493</f>
        <v>RESBDGSATOldWHSTHBCKSTDELC_23</v>
      </c>
      <c r="B493" t="str">
        <f>'Market Share'!A493</f>
        <v>NZ40-BDG-2-RESBDG</v>
      </c>
    </row>
    <row r="494" spans="1:2" x14ac:dyDescent="0.25">
      <c r="A494" t="str">
        <f>'Market Share'!B494</f>
        <v>RESBDGAPAOldSHHEP___STDNGA_23</v>
      </c>
      <c r="B494" t="str">
        <f>'Market Share'!A494</f>
        <v>NZ40-BDG-2-RESBDG</v>
      </c>
    </row>
    <row r="495" spans="1:2" x14ac:dyDescent="0.25">
      <c r="A495" t="str">
        <f>'Market Share'!B495</f>
        <v>RESBDGAPANewCWA___TPSTDELC_23</v>
      </c>
      <c r="B495" t="str">
        <f>'Market Share'!A495</f>
        <v>NZ40-BDG-2-RESBDG</v>
      </c>
    </row>
    <row r="496" spans="1:2" x14ac:dyDescent="0.25">
      <c r="A496" t="str">
        <f>'Market Share'!B496</f>
        <v>RESBDGSATOldCWA___FRESRELC_23</v>
      </c>
      <c r="B496" t="str">
        <f>'Market Share'!A496</f>
        <v>NZ40-BDG-2-RESBDG</v>
      </c>
    </row>
    <row r="497" spans="1:2" x14ac:dyDescent="0.25">
      <c r="A497" t="str">
        <f>'Market Share'!B497</f>
        <v>RESBDGSATOldCWA___FRSTDELC_23</v>
      </c>
      <c r="B497" t="str">
        <f>'Market Share'!A497</f>
        <v>NZ40-BDG-2-RESBDG</v>
      </c>
    </row>
    <row r="498" spans="1:2" x14ac:dyDescent="0.25">
      <c r="A498" t="str">
        <f>'Market Share'!B498</f>
        <v>RESBDGSATOldSHFIR___STDPRO_23</v>
      </c>
      <c r="B498" t="str">
        <f>'Market Share'!A498</f>
        <v>NZ40-BDG-2-RESBDG</v>
      </c>
    </row>
    <row r="499" spans="1:2" x14ac:dyDescent="0.25">
      <c r="A499" t="str">
        <f>'Market Share'!B499</f>
        <v>RESBDGSATOldSHPST___STDBWP_23</v>
      </c>
      <c r="B499" t="str">
        <f>'Market Share'!A499</f>
        <v>NZ40-BDG-2-RESBDG</v>
      </c>
    </row>
    <row r="500" spans="1:2" x14ac:dyDescent="0.25">
      <c r="A500" t="str">
        <f>'Market Share'!B500</f>
        <v>RESBDGSATOldCWA___TPHIGELC_23</v>
      </c>
      <c r="B500" t="str">
        <f>'Market Share'!A500</f>
        <v>NZ40-BDG-2-RESBDG</v>
      </c>
    </row>
    <row r="501" spans="1:2" x14ac:dyDescent="0.25">
      <c r="A501" t="str">
        <f>'Market Share'!B501</f>
        <v>RESBDGSDEOldCWA___TPSTDELC_23</v>
      </c>
      <c r="B501" t="str">
        <f>'Market Share'!A501</f>
        <v>NZ40-BDG-2-RESBDG</v>
      </c>
    </row>
    <row r="502" spans="1:2" x14ac:dyDescent="0.25">
      <c r="A502" t="str">
        <f>'Market Share'!B502</f>
        <v>RESBDGSATOldSHFIR___HIGPRO_23</v>
      </c>
      <c r="B502" t="str">
        <f>'Market Share'!A502</f>
        <v>NZ40-BDG-2-RESBDG</v>
      </c>
    </row>
    <row r="503" spans="1:2" x14ac:dyDescent="0.25">
      <c r="A503" t="str">
        <f>'Market Share'!B503</f>
        <v>RESBDGSATOldSHPST___HIGBWP_23</v>
      </c>
      <c r="B503" t="str">
        <f>'Market Share'!A503</f>
        <v>NZ40-BDG-2-RESBDG</v>
      </c>
    </row>
    <row r="504" spans="1:2" x14ac:dyDescent="0.25">
      <c r="A504" t="str">
        <f>'Market Share'!B504</f>
        <v>RESBDGAPAOldWHHEP___ESRELC_23</v>
      </c>
      <c r="B504" t="str">
        <f>'Market Share'!A504</f>
        <v>NZ40-BDG-2-RESBDG</v>
      </c>
    </row>
    <row r="505" spans="1:2" x14ac:dyDescent="0.25">
      <c r="A505" t="str">
        <f>'Market Share'!B505</f>
        <v>RESBDGSATOldCWA___FRHIGELC_23</v>
      </c>
      <c r="B505" t="str">
        <f>'Market Share'!A505</f>
        <v>NZ40-BDG-2-RESBDG</v>
      </c>
    </row>
    <row r="506" spans="1:2" x14ac:dyDescent="0.25">
      <c r="A506" t="str">
        <f>'Market Share'!B506</f>
        <v>RESBDGSDEOldSHHEP___STDNGA_23</v>
      </c>
      <c r="B506" t="str">
        <f>'Market Share'!A506</f>
        <v>NZ40-BDG-2-RESBDG</v>
      </c>
    </row>
    <row r="507" spans="1:2" x14ac:dyDescent="0.25">
      <c r="A507" t="str">
        <f>'Market Share'!B507</f>
        <v>RESBDGAPAOldWHHEP___STDELC_23</v>
      </c>
      <c r="B507" t="str">
        <f>'Market Share'!A507</f>
        <v>NZ40-BDG-2-RESBDG</v>
      </c>
    </row>
    <row r="508" spans="1:2" x14ac:dyDescent="0.25">
      <c r="A508" t="str">
        <f>'Market Share'!B508</f>
        <v>RESBDGAPANewWHSTHBCKSTDELC_23</v>
      </c>
      <c r="B508" t="str">
        <f>'Market Share'!A508</f>
        <v>NZ40-BDG-2-RESBDG</v>
      </c>
    </row>
    <row r="509" spans="1:2" x14ac:dyDescent="0.25">
      <c r="A509" t="str">
        <f>'Market Share'!B509</f>
        <v>RESBDGAPANewCWA___TPESRELC_23</v>
      </c>
      <c r="B509" t="str">
        <f>'Market Share'!A509</f>
        <v>NZ40-BDG-2-RESBDG</v>
      </c>
    </row>
    <row r="510" spans="1:2" x14ac:dyDescent="0.25">
      <c r="A510" t="str">
        <f>'Market Share'!B510</f>
        <v>RESBDGAPAOldSHFUR___HIGLFO_23</v>
      </c>
      <c r="B510" t="str">
        <f>'Market Share'!A510</f>
        <v>NZ40-BDG-2-RESBDG</v>
      </c>
    </row>
    <row r="511" spans="1:2" x14ac:dyDescent="0.25">
      <c r="A511" t="str">
        <f>'Market Share'!B511</f>
        <v>RESBDGAPAOldRAG______STDELC_23</v>
      </c>
      <c r="B511" t="str">
        <f>'Market Share'!A511</f>
        <v>NZ40-BDG-2-RESBDG</v>
      </c>
    </row>
    <row r="512" spans="1:2" x14ac:dyDescent="0.25">
      <c r="A512" t="str">
        <f>'Market Share'!B512</f>
        <v>RESBDGAPANewCWA___FRESRELC_23</v>
      </c>
      <c r="B512" t="str">
        <f>'Market Share'!A512</f>
        <v>NZ40-BDG-2-RESBDG</v>
      </c>
    </row>
    <row r="513" spans="1:2" x14ac:dyDescent="0.25">
      <c r="A513" t="str">
        <f>'Market Share'!B513</f>
        <v>RESBDGAPANewCWA___FRSTDELC_23</v>
      </c>
      <c r="B513" t="str">
        <f>'Market Share'!A513</f>
        <v>NZ40-BDG-2-RESBDG</v>
      </c>
    </row>
    <row r="514" spans="1:2" x14ac:dyDescent="0.25">
      <c r="A514" t="str">
        <f>'Market Share'!B514</f>
        <v>RESBDGSDEOldCWA___TPESRELC_23</v>
      </c>
      <c r="B514" t="str">
        <f>'Market Share'!A514</f>
        <v>NZ40-BDG-2-RESBDG</v>
      </c>
    </row>
    <row r="515" spans="1:2" x14ac:dyDescent="0.25">
      <c r="A515" t="str">
        <f>'Market Share'!B515</f>
        <v>RESBDGAPAOldWHHEP___HIGELC_23</v>
      </c>
      <c r="B515" t="str">
        <f>'Market Share'!A515</f>
        <v>NZ40-BDG-2-RESBDG</v>
      </c>
    </row>
    <row r="516" spans="1:2" x14ac:dyDescent="0.25">
      <c r="A516" t="str">
        <f>'Market Share'!B516</f>
        <v>RESBDGAPANewCWA___TPHIGELC_23</v>
      </c>
      <c r="B516" t="str">
        <f>'Market Share'!A516</f>
        <v>NZ40-BDG-2-RESBDG</v>
      </c>
    </row>
    <row r="517" spans="1:2" x14ac:dyDescent="0.25">
      <c r="A517" t="str">
        <f>'Market Share'!B517</f>
        <v>RESBDGSDEOldWHSTHBCKSTDELC_23</v>
      </c>
      <c r="B517" t="str">
        <f>'Market Share'!A517</f>
        <v>NZ40-BDG-2-RESBDG</v>
      </c>
    </row>
    <row r="518" spans="1:2" x14ac:dyDescent="0.25">
      <c r="A518" t="str">
        <f>'Market Share'!B518</f>
        <v>RESBDGSDEOldCWA___FRESRELC_23</v>
      </c>
      <c r="B518" t="str">
        <f>'Market Share'!A518</f>
        <v>NZ40-BDG-2-RESBDG</v>
      </c>
    </row>
    <row r="519" spans="1:2" x14ac:dyDescent="0.25">
      <c r="A519" t="str">
        <f>'Market Share'!B519</f>
        <v>RESBDGAPANewSHHEP___STDGEO_23</v>
      </c>
      <c r="B519" t="str">
        <f>'Market Share'!A519</f>
        <v>NZ40-BDG-2-RESBDG</v>
      </c>
    </row>
    <row r="520" spans="1:2" x14ac:dyDescent="0.25">
      <c r="A520" t="str">
        <f>'Market Share'!B520</f>
        <v>RESBDGSDEOldCWA___FRSTDELC_23</v>
      </c>
      <c r="B520" t="str">
        <f>'Market Share'!A520</f>
        <v>NZ40-BDG-2-RESBDG</v>
      </c>
    </row>
    <row r="521" spans="1:2" x14ac:dyDescent="0.25">
      <c r="A521" t="str">
        <f>'Market Share'!B521</f>
        <v>RESBDGAPAOldSHFIR___STDPRO_23</v>
      </c>
      <c r="B521" t="str">
        <f>'Market Share'!A521</f>
        <v>NZ40-BDG-2-RESBDG</v>
      </c>
    </row>
    <row r="522" spans="1:2" x14ac:dyDescent="0.25">
      <c r="A522" t="str">
        <f>'Market Share'!B522</f>
        <v>RESBDGSATOldSHSTV___STDBMA_23</v>
      </c>
      <c r="B522" t="str">
        <f>'Market Share'!A522</f>
        <v>NZ40-BDG-2-RESBDG</v>
      </c>
    </row>
    <row r="523" spans="1:2" x14ac:dyDescent="0.25">
      <c r="A523" t="str">
        <f>'Market Share'!B523</f>
        <v>RESBDGSATOldSHSTV___HIGBMA_23</v>
      </c>
      <c r="B523" t="str">
        <f>'Market Share'!A523</f>
        <v>NZ40-BDG-2-RESBDG</v>
      </c>
    </row>
    <row r="524" spans="1:2" x14ac:dyDescent="0.25">
      <c r="A524" t="str">
        <f>'Market Share'!B524</f>
        <v>RESBDGSATOldRAG______HIGELC_23</v>
      </c>
      <c r="B524" t="str">
        <f>'Market Share'!A524</f>
        <v>NZ40-BDG-2-RESBDG</v>
      </c>
    </row>
    <row r="525" spans="1:2" x14ac:dyDescent="0.25">
      <c r="A525" t="str">
        <f>'Market Share'!B525</f>
        <v>RESBDGAPAOldSHPST___STDBWP_23</v>
      </c>
      <c r="B525" t="str">
        <f>'Market Share'!A525</f>
        <v>NZ40-BDG-2-RESBDG</v>
      </c>
    </row>
    <row r="526" spans="1:2" x14ac:dyDescent="0.25">
      <c r="A526" t="str">
        <f>'Market Share'!B526</f>
        <v>RESBDGAPANewSHHEP___ESRGEO_23</v>
      </c>
      <c r="B526" t="str">
        <f>'Market Share'!A526</f>
        <v>NZ40-BDG-2-RESBDG</v>
      </c>
    </row>
    <row r="527" spans="1:2" x14ac:dyDescent="0.25">
      <c r="A527" t="str">
        <f>'Market Share'!B527</f>
        <v>RESBDGAPANewCWA___FRHIGELC_23</v>
      </c>
      <c r="B527" t="str">
        <f>'Market Share'!A527</f>
        <v>NZ40-BDG-2-RESBDG</v>
      </c>
    </row>
    <row r="528" spans="1:2" x14ac:dyDescent="0.25">
      <c r="A528" t="str">
        <f>'Market Share'!B528</f>
        <v>RESBDGSDEOldCWA___TPHIGELC_23</v>
      </c>
      <c r="B528" t="str">
        <f>'Market Share'!A528</f>
        <v>NZ40-BDG-2-RESBDG</v>
      </c>
    </row>
    <row r="529" spans="1:2" x14ac:dyDescent="0.25">
      <c r="A529" t="str">
        <f>'Market Share'!B529</f>
        <v>RESBDGAPANewSHHEP___HIGGEO_23</v>
      </c>
      <c r="B529" t="str">
        <f>'Market Share'!A529</f>
        <v>NZ40-BDG-2-RESBDG</v>
      </c>
    </row>
    <row r="530" spans="1:2" x14ac:dyDescent="0.25">
      <c r="A530" t="str">
        <f>'Market Share'!B530</f>
        <v>RESBDGSDEOldSHFUR___HIGLFO_23</v>
      </c>
      <c r="B530" t="str">
        <f>'Market Share'!A530</f>
        <v>NZ40-BDG-2-RESBDG</v>
      </c>
    </row>
    <row r="531" spans="1:2" x14ac:dyDescent="0.25">
      <c r="A531" t="str">
        <f>'Market Share'!B531</f>
        <v>RESBDGAPAOldSHFIR___HIGPRO_23</v>
      </c>
      <c r="B531" t="str">
        <f>'Market Share'!A531</f>
        <v>NZ40-BDG-2-RESBDG</v>
      </c>
    </row>
    <row r="532" spans="1:2" x14ac:dyDescent="0.25">
      <c r="A532" t="str">
        <f>'Market Share'!B532</f>
        <v>RESBDGAPAOldSHPST___HIGBWP_23</v>
      </c>
      <c r="B532" t="str">
        <f>'Market Share'!A532</f>
        <v>NZ40-BDG-2-RESBDG</v>
      </c>
    </row>
    <row r="533" spans="1:2" x14ac:dyDescent="0.25">
      <c r="A533" t="str">
        <f>'Market Share'!B533</f>
        <v>RESBDGSDEOldCWA___FRHIGELC_23</v>
      </c>
      <c r="B533" t="str">
        <f>'Market Share'!A533</f>
        <v>NZ40-BDG-2-RESBDG</v>
      </c>
    </row>
    <row r="534" spans="1:2" x14ac:dyDescent="0.25">
      <c r="A534" t="str">
        <f>'Market Share'!B534</f>
        <v>RESBDGAPAOldCWA___TPSTDELC_23</v>
      </c>
      <c r="B534" t="str">
        <f>'Market Share'!A534</f>
        <v>NZ40-BDG-2-RESBDG</v>
      </c>
    </row>
    <row r="535" spans="1:2" x14ac:dyDescent="0.25">
      <c r="A535" t="str">
        <f>'Market Share'!B535</f>
        <v>RESBDGSDEOldSHFIR___STDPRO_23</v>
      </c>
      <c r="B535" t="str">
        <f>'Market Share'!A535</f>
        <v>NZ40-BDG-2-RESBDG</v>
      </c>
    </row>
    <row r="536" spans="1:2" x14ac:dyDescent="0.25">
      <c r="A536" t="str">
        <f>'Market Share'!B536</f>
        <v>RESBDGSDEOldSHPST___STDBWP_23</v>
      </c>
      <c r="B536" t="str">
        <f>'Market Share'!A536</f>
        <v>NZ40-BDG-2-RESBDG</v>
      </c>
    </row>
    <row r="537" spans="1:2" x14ac:dyDescent="0.25">
      <c r="A537" t="str">
        <f>'Market Share'!B537</f>
        <v>RESBDGSDEOldSHFIR___HIGPRO_23</v>
      </c>
      <c r="B537" t="str">
        <f>'Market Share'!A537</f>
        <v>NZ40-BDG-2-RESBDG</v>
      </c>
    </row>
    <row r="538" spans="1:2" x14ac:dyDescent="0.25">
      <c r="A538" t="str">
        <f>'Market Share'!B538</f>
        <v>RESBDGSDEOldSHPST___HIGBWP_23</v>
      </c>
      <c r="B538" t="str">
        <f>'Market Share'!A538</f>
        <v>NZ40-BDG-2-RESBDG</v>
      </c>
    </row>
    <row r="539" spans="1:2" x14ac:dyDescent="0.25">
      <c r="A539" t="str">
        <f>'Market Share'!B539</f>
        <v>RESBDGAPANewRAG______HIGELC_23</v>
      </c>
      <c r="B539" t="str">
        <f>'Market Share'!A539</f>
        <v>NZ40-BDG-2-RESBDG</v>
      </c>
    </row>
    <row r="540" spans="1:2" x14ac:dyDescent="0.25">
      <c r="A540" t="str">
        <f>'Market Share'!B540</f>
        <v>RESBDGSDENewSHBOI___STDHH2_23</v>
      </c>
      <c r="B540" t="str">
        <f>'Market Share'!A540</f>
        <v>NZ40-BDG-2-RESBDG</v>
      </c>
    </row>
    <row r="541" spans="1:2" x14ac:dyDescent="0.25">
      <c r="A541" t="str">
        <f>'Market Share'!B541</f>
        <v>RESBDGAPAOldWHSTHBCKSTDELC_23</v>
      </c>
      <c r="B541" t="str">
        <f>'Market Share'!A541</f>
        <v>NZ40-BDG-2-RESBDG</v>
      </c>
    </row>
    <row r="542" spans="1:2" x14ac:dyDescent="0.25">
      <c r="A542" t="str">
        <f>'Market Share'!B542</f>
        <v>RESBDGAPAOldCWA___TPESRELC_23</v>
      </c>
      <c r="B542" t="str">
        <f>'Market Share'!A542</f>
        <v>NZ40-BDG-2-RESBDG</v>
      </c>
    </row>
    <row r="543" spans="1:2" x14ac:dyDescent="0.25">
      <c r="A543" t="str">
        <f>'Market Share'!B543</f>
        <v>RESBDGSDEOldRAG______HIGELC_23</v>
      </c>
      <c r="B543" t="str">
        <f>'Market Share'!A543</f>
        <v>NZ40-BDG-2-RESBDG</v>
      </c>
    </row>
    <row r="544" spans="1:2" x14ac:dyDescent="0.25">
      <c r="A544" t="str">
        <f>'Market Share'!B544</f>
        <v>RESBDGAPAOldSHSTV___STDBMA_23</v>
      </c>
      <c r="B544" t="str">
        <f>'Market Share'!A544</f>
        <v>NZ40-BDG-2-RESBDG</v>
      </c>
    </row>
    <row r="545" spans="1:2" x14ac:dyDescent="0.25">
      <c r="A545" t="str">
        <f>'Market Share'!B545</f>
        <v>RESBDGAPAOldSHSTV___HIGBMA_23</v>
      </c>
      <c r="B545" t="str">
        <f>'Market Share'!A545</f>
        <v>NZ40-BDG-2-RESBDG</v>
      </c>
    </row>
    <row r="546" spans="1:2" x14ac:dyDescent="0.25">
      <c r="A546" t="str">
        <f>'Market Share'!B546</f>
        <v>RESBDGAPAOldCWA___FRESRELC_23</v>
      </c>
      <c r="B546" t="str">
        <f>'Market Share'!A546</f>
        <v>NZ40-BDG-2-RESBDG</v>
      </c>
    </row>
    <row r="547" spans="1:2" x14ac:dyDescent="0.25">
      <c r="A547" t="str">
        <f>'Market Share'!B547</f>
        <v>RESBDGAPAOldCWA___FRSTDELC_23</v>
      </c>
      <c r="B547" t="str">
        <f>'Market Share'!A547</f>
        <v>NZ40-BDG-2-RESBDG</v>
      </c>
    </row>
    <row r="548" spans="1:2" x14ac:dyDescent="0.25">
      <c r="A548" t="str">
        <f>'Market Share'!B548</f>
        <v>RESBDGAPAOldCWA___TPHIGELC_23</v>
      </c>
      <c r="B548" t="str">
        <f>'Market Share'!A548</f>
        <v>NZ40-BDG-2-RESBDG</v>
      </c>
    </row>
    <row r="549" spans="1:2" x14ac:dyDescent="0.25">
      <c r="A549" t="str">
        <f>'Market Share'!B549</f>
        <v>RESBDGAPAOldCWA___FRHIGELC_23</v>
      </c>
      <c r="B549" t="str">
        <f>'Market Share'!A549</f>
        <v>NZ40-BDG-2-RESBDG</v>
      </c>
    </row>
    <row r="550" spans="1:2" x14ac:dyDescent="0.25">
      <c r="A550" t="str">
        <f>'Market Share'!B550</f>
        <v>RESBDGSATOldSHHEP___STDGEO_23</v>
      </c>
      <c r="B550" t="str">
        <f>'Market Share'!A550</f>
        <v>NZ40-BDG-2-RESBDG</v>
      </c>
    </row>
    <row r="551" spans="1:2" x14ac:dyDescent="0.25">
      <c r="A551" t="str">
        <f>'Market Share'!B551</f>
        <v>RESBDGSDEOldSHSTV___STDBMA_23</v>
      </c>
      <c r="B551" t="str">
        <f>'Market Share'!A551</f>
        <v>NZ40-BDG-2-RESBDG</v>
      </c>
    </row>
    <row r="552" spans="1:2" x14ac:dyDescent="0.25">
      <c r="A552" t="str">
        <f>'Market Share'!B552</f>
        <v>RESBDGSDEOldSHSTV___HIGBMA_23</v>
      </c>
      <c r="B552" t="str">
        <f>'Market Share'!A552</f>
        <v>NZ40-BDG-2-RESBDG</v>
      </c>
    </row>
    <row r="553" spans="1:2" x14ac:dyDescent="0.25">
      <c r="A553" t="str">
        <f>'Market Share'!B553</f>
        <v>RESBDGSATOldSHHEP___ESRGEO_23</v>
      </c>
      <c r="B553" t="str">
        <f>'Market Share'!A553</f>
        <v>NZ40-BDG-2-RESBDG</v>
      </c>
    </row>
    <row r="554" spans="1:2" x14ac:dyDescent="0.25">
      <c r="A554" t="str">
        <f>'Market Share'!B554</f>
        <v>RESBDGSATOldSHHEP___HIGGEO_23</v>
      </c>
      <c r="B554" t="str">
        <f>'Market Share'!A554</f>
        <v>NZ40-BDG-2-RESBDG</v>
      </c>
    </row>
    <row r="555" spans="1:2" x14ac:dyDescent="0.25">
      <c r="A555" t="str">
        <f>'Market Share'!B555</f>
        <v>RESBDGAPAOldRAG______HIGELC_23</v>
      </c>
      <c r="B555" t="str">
        <f>'Market Share'!A555</f>
        <v>NZ40-BDG-2-RESBDG</v>
      </c>
    </row>
    <row r="556" spans="1:2" x14ac:dyDescent="0.25">
      <c r="A556" t="str">
        <f>'Market Share'!B556</f>
        <v>RESBDGAPAOldSHHEP___STDGEO_23</v>
      </c>
      <c r="B556" t="str">
        <f>'Market Share'!A556</f>
        <v>NZ40-BDG-2-RESBDG</v>
      </c>
    </row>
    <row r="557" spans="1:2" x14ac:dyDescent="0.25">
      <c r="A557" t="str">
        <f>'Market Share'!B557</f>
        <v>RESBDGAPANewSHBOI___STDHH2_23</v>
      </c>
      <c r="B557" t="str">
        <f>'Market Share'!A557</f>
        <v>NZ40-BDG-2-RESBDG</v>
      </c>
    </row>
    <row r="558" spans="1:2" x14ac:dyDescent="0.25">
      <c r="A558" t="str">
        <f>'Market Share'!B558</f>
        <v>RESBDGAPAOldSHHEP___ESRGEO_23</v>
      </c>
      <c r="B558" t="str">
        <f>'Market Share'!A558</f>
        <v>NZ40-BDG-2-RESBDG</v>
      </c>
    </row>
    <row r="559" spans="1:2" x14ac:dyDescent="0.25">
      <c r="A559" t="str">
        <f>'Market Share'!B559</f>
        <v>RESBDGAPAOldSHHEP___HIGGEO_23</v>
      </c>
      <c r="B559" t="str">
        <f>'Market Share'!A559</f>
        <v>NZ40-BDG-2-RESBDG</v>
      </c>
    </row>
    <row r="560" spans="1:2" x14ac:dyDescent="0.25">
      <c r="A560" t="str">
        <f>'Market Share'!B560</f>
        <v>RESBDGSDEOldSHHEP___STDGEO_23</v>
      </c>
      <c r="B560" t="str">
        <f>'Market Share'!A560</f>
        <v>NZ40-BDG-2-RESBDG</v>
      </c>
    </row>
    <row r="561" spans="1:2" x14ac:dyDescent="0.25">
      <c r="A561" t="str">
        <f>'Market Share'!B561</f>
        <v>RESBDGSDEOldSHHEP___ESRGEO_23</v>
      </c>
      <c r="B561" t="str">
        <f>'Market Share'!A561</f>
        <v>NZ40-BDG-2-RESBDG</v>
      </c>
    </row>
    <row r="562" spans="1:2" x14ac:dyDescent="0.25">
      <c r="A562" t="str">
        <f>'Market Share'!B562</f>
        <v>RESBDGSDEOldSHHEP___HIGGEO_23</v>
      </c>
      <c r="B562" t="str">
        <f>'Market Share'!A562</f>
        <v>NZ40-BDG-2-RESBDG</v>
      </c>
    </row>
    <row r="563" spans="1:2" x14ac:dyDescent="0.25">
      <c r="A563" t="str">
        <f>'Market Share'!B563</f>
        <v>RESBDGSATOldSHBOI___STDHH2_23</v>
      </c>
      <c r="B563" t="str">
        <f>'Market Share'!A563</f>
        <v>NZ40-BDG-2-RESBDG</v>
      </c>
    </row>
    <row r="564" spans="1:2" x14ac:dyDescent="0.25">
      <c r="A564" t="str">
        <f>'Market Share'!B564</f>
        <v>RESBDGAPAOldSHBOI___STDHH2_23</v>
      </c>
      <c r="B564" t="str">
        <f>'Market Share'!A564</f>
        <v>NZ40-BDG-2-RESBDG</v>
      </c>
    </row>
    <row r="565" spans="1:2" x14ac:dyDescent="0.25">
      <c r="A565" t="str">
        <f>'Market Share'!B565</f>
        <v>RESBDGSDEOldSHBOI___STDHH2_23</v>
      </c>
      <c r="B565" t="str">
        <f>'Market Share'!A565</f>
        <v>NZ40-BDG-2-RESBDG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9FDB-F1A6-40BA-B049-774446B328D9}">
  <sheetPr filterMode="1">
    <tabColor rgb="FFFFFF00"/>
  </sheetPr>
  <dimension ref="A1:G1693"/>
  <sheetViews>
    <sheetView workbookViewId="0">
      <selection activeCell="M45" sqref="M45"/>
    </sheetView>
  </sheetViews>
  <sheetFormatPr defaultRowHeight="15" x14ac:dyDescent="0.25"/>
  <cols>
    <col min="4" max="4" width="35.42578125" bestFit="1" customWidth="1"/>
    <col min="5" max="5" width="23" bestFit="1" customWidth="1"/>
    <col min="6" max="6" width="12.28515625" bestFit="1" customWidth="1"/>
    <col min="7" max="7" width="9.85546875" bestFit="1" customWidth="1"/>
  </cols>
  <sheetData>
    <row r="1" spans="1:7" x14ac:dyDescent="0.25">
      <c r="A1" t="s">
        <v>83</v>
      </c>
      <c r="B1" t="s">
        <v>76</v>
      </c>
      <c r="C1" t="s">
        <v>77</v>
      </c>
      <c r="D1" t="s">
        <v>75</v>
      </c>
      <c r="E1" t="s">
        <v>73</v>
      </c>
      <c r="F1" t="s">
        <v>78</v>
      </c>
      <c r="G1" t="s">
        <v>79</v>
      </c>
    </row>
    <row r="2" spans="1:7" hidden="1" x14ac:dyDescent="0.25">
      <c r="A2">
        <f>IF(F2="",0,1)</f>
        <v>0</v>
      </c>
      <c r="B2" t="s">
        <v>80</v>
      </c>
      <c r="C2">
        <v>2040</v>
      </c>
      <c r="D2" t="str">
        <f>'Market Share'!B2</f>
        <v>RESBDGSDEOldCWA___CBESRELC_23</v>
      </c>
      <c r="E2" t="str">
        <f>VLOOKUP('NZ40-2_MaxInvestShareGroupTarg'!D2,'NZ40-2_tech_groups'!A:B,2,FALSE)</f>
        <v>NZ40-BDG-2-RESBDG</v>
      </c>
      <c r="F2" t="str">
        <f>_xlfn.XLOOKUP(D2,'Market Share'!B:B,'Market Share'!M:M)</f>
        <v/>
      </c>
    </row>
    <row r="3" spans="1:7" hidden="1" x14ac:dyDescent="0.25">
      <c r="A3">
        <f t="shared" ref="A3:A66" si="0">IF(F3="",0,1)</f>
        <v>0</v>
      </c>
      <c r="B3" t="s">
        <v>80</v>
      </c>
      <c r="C3">
        <v>2040</v>
      </c>
      <c r="D3" t="str">
        <f>'Market Share'!B3</f>
        <v>RESBDGAPAOldCWA___CBESRELC_23</v>
      </c>
      <c r="E3" t="str">
        <f>VLOOKUP('NZ40-2_MaxInvestShareGroupTarg'!D3,'NZ40-2_tech_groups'!A:B,2,FALSE)</f>
        <v>NZ40-BDG-2-RESBDG</v>
      </c>
      <c r="F3" t="str">
        <f>_xlfn.XLOOKUP(D3,'Market Share'!B:B,'Market Share'!M:M)</f>
        <v/>
      </c>
    </row>
    <row r="4" spans="1:7" hidden="1" x14ac:dyDescent="0.25">
      <c r="A4">
        <f t="shared" si="0"/>
        <v>0</v>
      </c>
      <c r="B4" t="s">
        <v>80</v>
      </c>
      <c r="C4">
        <v>2040</v>
      </c>
      <c r="D4" t="str">
        <f>'Market Share'!B4</f>
        <v>RESBDGSATOldCWA___CBESRELC_23</v>
      </c>
      <c r="E4" t="str">
        <f>VLOOKUP('NZ40-2_MaxInvestShareGroupTarg'!D4,'NZ40-2_tech_groups'!A:B,2,FALSE)</f>
        <v>NZ40-BDG-2-RESBDG</v>
      </c>
      <c r="F4" t="str">
        <f>_xlfn.XLOOKUP(D4,'Market Share'!B:B,'Market Share'!M:M)</f>
        <v/>
      </c>
    </row>
    <row r="5" spans="1:7" hidden="1" x14ac:dyDescent="0.25">
      <c r="A5">
        <f t="shared" si="0"/>
        <v>0</v>
      </c>
      <c r="B5" t="s">
        <v>80</v>
      </c>
      <c r="C5">
        <v>2040</v>
      </c>
      <c r="D5" t="str">
        <f>'Market Share'!B5</f>
        <v>RESBDGAPANewCWA___CBESRELC_23</v>
      </c>
      <c r="E5" t="str">
        <f>VLOOKUP('NZ40-2_MaxInvestShareGroupTarg'!D5,'NZ40-2_tech_groups'!A:B,2,FALSE)</f>
        <v>NZ40-BDG-2-RESBDG</v>
      </c>
      <c r="F5" t="str">
        <f>_xlfn.XLOOKUP(D5,'Market Share'!B:B,'Market Share'!M:M)</f>
        <v/>
      </c>
    </row>
    <row r="6" spans="1:7" hidden="1" x14ac:dyDescent="0.25">
      <c r="A6">
        <f t="shared" si="0"/>
        <v>0</v>
      </c>
      <c r="B6" t="s">
        <v>80</v>
      </c>
      <c r="C6">
        <v>2040</v>
      </c>
      <c r="D6" t="str">
        <f>'Market Share'!B6</f>
        <v>RESBDGSDENewCWA___CBESRELC_23</v>
      </c>
      <c r="E6" t="str">
        <f>VLOOKUP('NZ40-2_MaxInvestShareGroupTarg'!D6,'NZ40-2_tech_groups'!A:B,2,FALSE)</f>
        <v>NZ40-BDG-2-RESBDG</v>
      </c>
      <c r="F6" t="str">
        <f>_xlfn.XLOOKUP(D6,'Market Share'!B:B,'Market Share'!M:M)</f>
        <v/>
      </c>
    </row>
    <row r="7" spans="1:7" hidden="1" x14ac:dyDescent="0.25">
      <c r="A7">
        <f t="shared" si="0"/>
        <v>0</v>
      </c>
      <c r="B7" t="s">
        <v>80</v>
      </c>
      <c r="C7">
        <v>2040</v>
      </c>
      <c r="D7" t="str">
        <f>'Market Share'!B7</f>
        <v>RESBDGSATNewCWA___CBESRELC_23</v>
      </c>
      <c r="E7" t="str">
        <f>VLOOKUP('NZ40-2_MaxInvestShareGroupTarg'!D7,'NZ40-2_tech_groups'!A:B,2,FALSE)</f>
        <v>NZ40-BDG-2-RESBDG</v>
      </c>
      <c r="F7" t="str">
        <f>_xlfn.XLOOKUP(D7,'Market Share'!B:B,'Market Share'!M:M)</f>
        <v/>
      </c>
    </row>
    <row r="8" spans="1:7" hidden="1" x14ac:dyDescent="0.25">
      <c r="A8">
        <f t="shared" si="0"/>
        <v>0</v>
      </c>
      <c r="B8" t="s">
        <v>80</v>
      </c>
      <c r="C8">
        <v>2040</v>
      </c>
      <c r="D8" t="str">
        <f>'Market Share'!B8</f>
        <v>RESBDGSDEOldLIFLUT5STDELC_23</v>
      </c>
      <c r="E8" t="str">
        <f>VLOOKUP('NZ40-2_MaxInvestShareGroupTarg'!D8,'NZ40-2_tech_groups'!A:B,2,FALSE)</f>
        <v>NZ40-BDG-2-RESBDG</v>
      </c>
      <c r="F8" t="str">
        <f>_xlfn.XLOOKUP(D8,'Market Share'!B:B,'Market Share'!M:M)</f>
        <v/>
      </c>
    </row>
    <row r="9" spans="1:7" hidden="1" x14ac:dyDescent="0.25">
      <c r="A9">
        <f t="shared" si="0"/>
        <v>0</v>
      </c>
      <c r="B9" t="s">
        <v>80</v>
      </c>
      <c r="C9">
        <v>2040</v>
      </c>
      <c r="D9" t="str">
        <f>'Market Share'!B9</f>
        <v>RESBDGAPAOldLIFLUT5STDELC_23</v>
      </c>
      <c r="E9" t="str">
        <f>VLOOKUP('NZ40-2_MaxInvestShareGroupTarg'!D9,'NZ40-2_tech_groups'!A:B,2,FALSE)</f>
        <v>NZ40-BDG-2-RESBDG</v>
      </c>
      <c r="F9" t="str">
        <f>_xlfn.XLOOKUP(D9,'Market Share'!B:B,'Market Share'!M:M)</f>
        <v/>
      </c>
    </row>
    <row r="10" spans="1:7" x14ac:dyDescent="0.25">
      <c r="A10">
        <f t="shared" si="0"/>
        <v>1</v>
      </c>
      <c r="B10" t="s">
        <v>80</v>
      </c>
      <c r="C10">
        <v>2040</v>
      </c>
      <c r="D10" t="str">
        <f>'Market Share'!B10</f>
        <v>RESBDGSDEOldRAG______STDNGA_23</v>
      </c>
      <c r="E10" t="str">
        <f>VLOOKUP('NZ40-2_MaxInvestShareGroupTarg'!D10,'NZ40-2_tech_groups'!A:B,2,FALSE)</f>
        <v>NZ40-BDG-2-RESBDG</v>
      </c>
      <c r="F10">
        <f>_xlfn.XLOOKUP(D10,'Market Share'!B:B,'Market Share'!M:M)</f>
        <v>0</v>
      </c>
    </row>
    <row r="11" spans="1:7" x14ac:dyDescent="0.25">
      <c r="A11">
        <f t="shared" si="0"/>
        <v>1</v>
      </c>
      <c r="B11" t="s">
        <v>80</v>
      </c>
      <c r="C11">
        <v>2040</v>
      </c>
      <c r="D11" t="str">
        <f>'Market Share'!B11</f>
        <v>RESBDGAPAOldRAG______STDNGA_23</v>
      </c>
      <c r="E11" t="str">
        <f>VLOOKUP('NZ40-2_MaxInvestShareGroupTarg'!D11,'NZ40-2_tech_groups'!A:B,2,FALSE)</f>
        <v>NZ40-BDG-2-RESBDG</v>
      </c>
      <c r="F11">
        <f>_xlfn.XLOOKUP(D11,'Market Share'!B:B,'Market Share'!M:M)</f>
        <v>0</v>
      </c>
    </row>
    <row r="12" spans="1:7" hidden="1" x14ac:dyDescent="0.25">
      <c r="A12">
        <f t="shared" si="0"/>
        <v>0</v>
      </c>
      <c r="B12" t="s">
        <v>80</v>
      </c>
      <c r="C12">
        <v>2040</v>
      </c>
      <c r="D12" t="str">
        <f>'Market Share'!B12</f>
        <v>RESBDGSATOldLIFLUT5STDELC_23</v>
      </c>
      <c r="E12" t="str">
        <f>VLOOKUP('NZ40-2_MaxInvestShareGroupTarg'!D12,'NZ40-2_tech_groups'!A:B,2,FALSE)</f>
        <v>NZ40-BDG-2-RESBDG</v>
      </c>
      <c r="F12" t="str">
        <f>_xlfn.XLOOKUP(D12,'Market Share'!B:B,'Market Share'!M:M)</f>
        <v/>
      </c>
    </row>
    <row r="13" spans="1:7" x14ac:dyDescent="0.25">
      <c r="A13">
        <f t="shared" si="0"/>
        <v>1</v>
      </c>
      <c r="B13" t="s">
        <v>80</v>
      </c>
      <c r="C13">
        <v>2040</v>
      </c>
      <c r="D13" t="str">
        <f>'Market Share'!B13</f>
        <v>RESBDGSATOldRAG______STDNGA_23</v>
      </c>
      <c r="E13" t="str">
        <f>VLOOKUP('NZ40-2_MaxInvestShareGroupTarg'!D13,'NZ40-2_tech_groups'!A:B,2,FALSE)</f>
        <v>NZ40-BDG-2-RESBDG</v>
      </c>
      <c r="F13">
        <f>_xlfn.XLOOKUP(D13,'Market Share'!B:B,'Market Share'!M:M)</f>
        <v>0</v>
      </c>
    </row>
    <row r="14" spans="1:7" hidden="1" x14ac:dyDescent="0.25">
      <c r="A14">
        <f t="shared" si="0"/>
        <v>0</v>
      </c>
      <c r="B14" t="s">
        <v>80</v>
      </c>
      <c r="C14">
        <v>2040</v>
      </c>
      <c r="D14" t="str">
        <f>'Market Share'!B14</f>
        <v>RESBDGSDEOldCDY______STDELC_23</v>
      </c>
      <c r="E14" t="str">
        <f>VLOOKUP('NZ40-2_MaxInvestShareGroupTarg'!D14,'NZ40-2_tech_groups'!A:B,2,FALSE)</f>
        <v>NZ40-BDG-2-RESBDG</v>
      </c>
      <c r="F14" t="str">
        <f>_xlfn.XLOOKUP(D14,'Market Share'!B:B,'Market Share'!M:M)</f>
        <v/>
      </c>
    </row>
    <row r="15" spans="1:7" hidden="1" x14ac:dyDescent="0.25">
      <c r="A15">
        <f t="shared" si="0"/>
        <v>0</v>
      </c>
      <c r="B15" t="s">
        <v>80</v>
      </c>
      <c r="C15">
        <v>2040</v>
      </c>
      <c r="D15" t="str">
        <f>'Market Share'!B15</f>
        <v>RESBDGAPAOldCDY______STDELC_23</v>
      </c>
      <c r="E15" t="str">
        <f>VLOOKUP('NZ40-2_MaxInvestShareGroupTarg'!D15,'NZ40-2_tech_groups'!A:B,2,FALSE)</f>
        <v>NZ40-BDG-2-RESBDG</v>
      </c>
      <c r="F15" t="str">
        <f>_xlfn.XLOOKUP(D15,'Market Share'!B:B,'Market Share'!M:M)</f>
        <v/>
      </c>
    </row>
    <row r="16" spans="1:7" hidden="1" x14ac:dyDescent="0.25">
      <c r="A16">
        <f t="shared" si="0"/>
        <v>0</v>
      </c>
      <c r="B16" t="s">
        <v>80</v>
      </c>
      <c r="C16">
        <v>2040</v>
      </c>
      <c r="D16" t="str">
        <f>'Market Share'!B16</f>
        <v>RESBDGSATOldCDY______STDELC_23</v>
      </c>
      <c r="E16" t="str">
        <f>VLOOKUP('NZ40-2_MaxInvestShareGroupTarg'!D16,'NZ40-2_tech_groups'!A:B,2,FALSE)</f>
        <v>NZ40-BDG-2-RESBDG</v>
      </c>
      <c r="F16" t="str">
        <f>_xlfn.XLOOKUP(D16,'Market Share'!B:B,'Market Share'!M:M)</f>
        <v/>
      </c>
    </row>
    <row r="17" spans="1:6" hidden="1" x14ac:dyDescent="0.25">
      <c r="A17">
        <f t="shared" si="0"/>
        <v>0</v>
      </c>
      <c r="B17" t="s">
        <v>80</v>
      </c>
      <c r="C17">
        <v>2040</v>
      </c>
      <c r="D17" t="str">
        <f>'Market Share'!B17</f>
        <v>RESBDGSDEOldDWA______STDELC_23</v>
      </c>
      <c r="E17" t="str">
        <f>VLOOKUP('NZ40-2_MaxInvestShareGroupTarg'!D17,'NZ40-2_tech_groups'!A:B,2,FALSE)</f>
        <v>NZ40-BDG-2-RESBDG</v>
      </c>
      <c r="F17" t="str">
        <f>_xlfn.XLOOKUP(D17,'Market Share'!B:B,'Market Share'!M:M)</f>
        <v/>
      </c>
    </row>
    <row r="18" spans="1:6" hidden="1" x14ac:dyDescent="0.25">
      <c r="A18">
        <f t="shared" si="0"/>
        <v>0</v>
      </c>
      <c r="B18" t="s">
        <v>80</v>
      </c>
      <c r="C18">
        <v>2040</v>
      </c>
      <c r="D18" t="str">
        <f>'Market Share'!B18</f>
        <v>RESBDGAPAOldDWA______STDELC_23</v>
      </c>
      <c r="E18" t="str">
        <f>VLOOKUP('NZ40-2_MaxInvestShareGroupTarg'!D18,'NZ40-2_tech_groups'!A:B,2,FALSE)</f>
        <v>NZ40-BDG-2-RESBDG</v>
      </c>
      <c r="F18" t="str">
        <f>_xlfn.XLOOKUP(D18,'Market Share'!B:B,'Market Share'!M:M)</f>
        <v/>
      </c>
    </row>
    <row r="19" spans="1:6" hidden="1" x14ac:dyDescent="0.25">
      <c r="A19">
        <f t="shared" si="0"/>
        <v>0</v>
      </c>
      <c r="B19" t="s">
        <v>80</v>
      </c>
      <c r="C19">
        <v>2040</v>
      </c>
      <c r="D19" t="str">
        <f>'Market Share'!B19</f>
        <v>RESBDGSATOldDWA______STDELC_23</v>
      </c>
      <c r="E19" t="str">
        <f>VLOOKUP('NZ40-2_MaxInvestShareGroupTarg'!D19,'NZ40-2_tech_groups'!A:B,2,FALSE)</f>
        <v>NZ40-BDG-2-RESBDG</v>
      </c>
      <c r="F19" t="str">
        <f>_xlfn.XLOOKUP(D19,'Market Share'!B:B,'Market Share'!M:M)</f>
        <v/>
      </c>
    </row>
    <row r="20" spans="1:6" hidden="1" x14ac:dyDescent="0.25">
      <c r="A20">
        <f t="shared" si="0"/>
        <v>0</v>
      </c>
      <c r="B20" t="s">
        <v>80</v>
      </c>
      <c r="C20">
        <v>2040</v>
      </c>
      <c r="D20" t="str">
        <f>'Market Share'!B20</f>
        <v>RESBDGSDEOldFRZ___CHSTDELC_23</v>
      </c>
      <c r="E20" t="str">
        <f>VLOOKUP('NZ40-2_MaxInvestShareGroupTarg'!D20,'NZ40-2_tech_groups'!A:B,2,FALSE)</f>
        <v>NZ40-BDG-2-RESBDG</v>
      </c>
      <c r="F20" t="str">
        <f>_xlfn.XLOOKUP(D20,'Market Share'!B:B,'Market Share'!M:M)</f>
        <v/>
      </c>
    </row>
    <row r="21" spans="1:6" hidden="1" x14ac:dyDescent="0.25">
      <c r="A21">
        <f t="shared" si="0"/>
        <v>0</v>
      </c>
      <c r="B21" t="s">
        <v>80</v>
      </c>
      <c r="C21">
        <v>2040</v>
      </c>
      <c r="D21" t="str">
        <f>'Market Share'!B21</f>
        <v>RESBDGAPANewLIFLUT5STDELC_23</v>
      </c>
      <c r="E21" t="str">
        <f>VLOOKUP('NZ40-2_MaxInvestShareGroupTarg'!D21,'NZ40-2_tech_groups'!A:B,2,FALSE)</f>
        <v>NZ40-BDG-2-RESBDG</v>
      </c>
      <c r="F21" t="str">
        <f>_xlfn.XLOOKUP(D21,'Market Share'!B:B,'Market Share'!M:M)</f>
        <v/>
      </c>
    </row>
    <row r="22" spans="1:6" hidden="1" x14ac:dyDescent="0.25">
      <c r="A22">
        <f t="shared" si="0"/>
        <v>0</v>
      </c>
      <c r="B22" t="s">
        <v>80</v>
      </c>
      <c r="C22">
        <v>2040</v>
      </c>
      <c r="D22" t="str">
        <f>'Market Share'!B22</f>
        <v>RESBDGSDENewLIFLUT5STDELC_23</v>
      </c>
      <c r="E22" t="str">
        <f>VLOOKUP('NZ40-2_MaxInvestShareGroupTarg'!D22,'NZ40-2_tech_groups'!A:B,2,FALSE)</f>
        <v>NZ40-BDG-2-RESBDG</v>
      </c>
      <c r="F22" t="str">
        <f>_xlfn.XLOOKUP(D22,'Market Share'!B:B,'Market Share'!M:M)</f>
        <v/>
      </c>
    </row>
    <row r="23" spans="1:6" hidden="1" x14ac:dyDescent="0.25">
      <c r="A23">
        <f t="shared" si="0"/>
        <v>0</v>
      </c>
      <c r="B23" t="s">
        <v>80</v>
      </c>
      <c r="C23">
        <v>2040</v>
      </c>
      <c r="D23" t="str">
        <f>'Market Share'!B23</f>
        <v>RESBDGAPAOldFRZ___CHSTDELC_23</v>
      </c>
      <c r="E23" t="str">
        <f>VLOOKUP('NZ40-2_MaxInvestShareGroupTarg'!D23,'NZ40-2_tech_groups'!A:B,2,FALSE)</f>
        <v>NZ40-BDG-2-RESBDG</v>
      </c>
      <c r="F23" t="str">
        <f>_xlfn.XLOOKUP(D23,'Market Share'!B:B,'Market Share'!M:M)</f>
        <v/>
      </c>
    </row>
    <row r="24" spans="1:6" hidden="1" x14ac:dyDescent="0.25">
      <c r="A24">
        <f t="shared" si="0"/>
        <v>0</v>
      </c>
      <c r="B24" t="s">
        <v>80</v>
      </c>
      <c r="C24">
        <v>2040</v>
      </c>
      <c r="D24" t="str">
        <f>'Market Share'!B24</f>
        <v>RESBDGSATOldFRZ___CHSTDELC_23</v>
      </c>
      <c r="E24" t="str">
        <f>VLOOKUP('NZ40-2_MaxInvestShareGroupTarg'!D24,'NZ40-2_tech_groups'!A:B,2,FALSE)</f>
        <v>NZ40-BDG-2-RESBDG</v>
      </c>
      <c r="F24" t="str">
        <f>_xlfn.XLOOKUP(D24,'Market Share'!B:B,'Market Share'!M:M)</f>
        <v/>
      </c>
    </row>
    <row r="25" spans="1:6" x14ac:dyDescent="0.25">
      <c r="A25">
        <f t="shared" si="0"/>
        <v>1</v>
      </c>
      <c r="B25" t="s">
        <v>80</v>
      </c>
      <c r="C25">
        <v>2040</v>
      </c>
      <c r="D25" t="str">
        <f>'Market Share'!B25</f>
        <v>RESBDGAPANewRAG______STDNGA_23</v>
      </c>
      <c r="E25" t="str">
        <f>VLOOKUP('NZ40-2_MaxInvestShareGroupTarg'!D25,'NZ40-2_tech_groups'!A:B,2,FALSE)</f>
        <v>NZ40-BDG-2-RESBDG</v>
      </c>
      <c r="F25">
        <f>_xlfn.XLOOKUP(D25,'Market Share'!B:B,'Market Share'!M:M)</f>
        <v>0</v>
      </c>
    </row>
    <row r="26" spans="1:6" x14ac:dyDescent="0.25">
      <c r="A26">
        <f t="shared" si="0"/>
        <v>1</v>
      </c>
      <c r="B26" t="s">
        <v>80</v>
      </c>
      <c r="C26">
        <v>2040</v>
      </c>
      <c r="D26" t="str">
        <f>'Market Share'!B26</f>
        <v>RESBDGSDENewRAG______STDNGA_23</v>
      </c>
      <c r="E26" t="str">
        <f>VLOOKUP('NZ40-2_MaxInvestShareGroupTarg'!D26,'NZ40-2_tech_groups'!A:B,2,FALSE)</f>
        <v>NZ40-BDG-2-RESBDG</v>
      </c>
      <c r="F26">
        <f>_xlfn.XLOOKUP(D26,'Market Share'!B:B,'Market Share'!M:M)</f>
        <v>0</v>
      </c>
    </row>
    <row r="27" spans="1:6" x14ac:dyDescent="0.25">
      <c r="A27">
        <f t="shared" si="0"/>
        <v>1</v>
      </c>
      <c r="B27" t="s">
        <v>80</v>
      </c>
      <c r="C27">
        <v>2040</v>
      </c>
      <c r="D27" t="str">
        <f>'Market Share'!B27</f>
        <v>RESBDGSATNewRAG______STDNGA_23</v>
      </c>
      <c r="E27" t="str">
        <f>VLOOKUP('NZ40-2_MaxInvestShareGroupTarg'!D27,'NZ40-2_tech_groups'!A:B,2,FALSE)</f>
        <v>NZ40-BDG-2-RESBDG</v>
      </c>
      <c r="F27">
        <f>_xlfn.XLOOKUP(D27,'Market Share'!B:B,'Market Share'!M:M)</f>
        <v>0</v>
      </c>
    </row>
    <row r="28" spans="1:6" hidden="1" x14ac:dyDescent="0.25">
      <c r="A28">
        <f t="shared" si="0"/>
        <v>0</v>
      </c>
      <c r="B28" t="s">
        <v>80</v>
      </c>
      <c r="C28">
        <v>2040</v>
      </c>
      <c r="D28" t="str">
        <f>'Market Share'!B28</f>
        <v>RESBDGSATNewLIFLUT5STDELC_23</v>
      </c>
      <c r="E28" t="str">
        <f>VLOOKUP('NZ40-2_MaxInvestShareGroupTarg'!D28,'NZ40-2_tech_groups'!A:B,2,FALSE)</f>
        <v>NZ40-BDG-2-RESBDG</v>
      </c>
      <c r="F28" t="str">
        <f>_xlfn.XLOOKUP(D28,'Market Share'!B:B,'Market Share'!M:M)</f>
        <v/>
      </c>
    </row>
    <row r="29" spans="1:6" hidden="1" x14ac:dyDescent="0.25">
      <c r="A29">
        <f t="shared" si="0"/>
        <v>0</v>
      </c>
      <c r="B29" t="s">
        <v>80</v>
      </c>
      <c r="C29">
        <v>2040</v>
      </c>
      <c r="D29" t="str">
        <f>'Market Share'!B29</f>
        <v>RESBDGAPANewDWA______STDELC_23</v>
      </c>
      <c r="E29" t="str">
        <f>VLOOKUP('NZ40-2_MaxInvestShareGroupTarg'!D29,'NZ40-2_tech_groups'!A:B,2,FALSE)</f>
        <v>NZ40-BDG-2-RESBDG</v>
      </c>
      <c r="F29" t="str">
        <f>_xlfn.XLOOKUP(D29,'Market Share'!B:B,'Market Share'!M:M)</f>
        <v/>
      </c>
    </row>
    <row r="30" spans="1:6" hidden="1" x14ac:dyDescent="0.25">
      <c r="A30">
        <f t="shared" si="0"/>
        <v>0</v>
      </c>
      <c r="B30" t="s">
        <v>80</v>
      </c>
      <c r="C30">
        <v>2040</v>
      </c>
      <c r="D30" t="str">
        <f>'Market Share'!B30</f>
        <v>RESBDGSDENewDWA______STDELC_23</v>
      </c>
      <c r="E30" t="str">
        <f>VLOOKUP('NZ40-2_MaxInvestShareGroupTarg'!D30,'NZ40-2_tech_groups'!A:B,2,FALSE)</f>
        <v>NZ40-BDG-2-RESBDG</v>
      </c>
      <c r="F30" t="str">
        <f>_xlfn.XLOOKUP(D30,'Market Share'!B:B,'Market Share'!M:M)</f>
        <v/>
      </c>
    </row>
    <row r="31" spans="1:6" hidden="1" x14ac:dyDescent="0.25">
      <c r="A31">
        <f t="shared" si="0"/>
        <v>0</v>
      </c>
      <c r="B31" t="s">
        <v>80</v>
      </c>
      <c r="C31">
        <v>2040</v>
      </c>
      <c r="D31" t="str">
        <f>'Market Share'!B31</f>
        <v>RESBDGSATNewDWA______STDELC_23</v>
      </c>
      <c r="E31" t="str">
        <f>VLOOKUP('NZ40-2_MaxInvestShareGroupTarg'!D31,'NZ40-2_tech_groups'!A:B,2,FALSE)</f>
        <v>NZ40-BDG-2-RESBDG</v>
      </c>
      <c r="F31" t="str">
        <f>_xlfn.XLOOKUP(D31,'Market Share'!B:B,'Market Share'!M:M)</f>
        <v/>
      </c>
    </row>
    <row r="32" spans="1:6" hidden="1" x14ac:dyDescent="0.25">
      <c r="A32">
        <f t="shared" si="0"/>
        <v>0</v>
      </c>
      <c r="B32" t="s">
        <v>80</v>
      </c>
      <c r="C32">
        <v>2040</v>
      </c>
      <c r="D32" t="str">
        <f>'Market Share'!B32</f>
        <v>RESBDGAPANewCDY______STDELC_23</v>
      </c>
      <c r="E32" t="str">
        <f>VLOOKUP('NZ40-2_MaxInvestShareGroupTarg'!D32,'NZ40-2_tech_groups'!A:B,2,FALSE)</f>
        <v>NZ40-BDG-2-RESBDG</v>
      </c>
      <c r="F32" t="str">
        <f>_xlfn.XLOOKUP(D32,'Market Share'!B:B,'Market Share'!M:M)</f>
        <v/>
      </c>
    </row>
    <row r="33" spans="1:6" hidden="1" x14ac:dyDescent="0.25">
      <c r="A33">
        <f t="shared" si="0"/>
        <v>0</v>
      </c>
      <c r="B33" t="s">
        <v>80</v>
      </c>
      <c r="C33">
        <v>2040</v>
      </c>
      <c r="D33" t="str">
        <f>'Market Share'!B33</f>
        <v>RESBDGSDENewCDY______STDELC_23</v>
      </c>
      <c r="E33" t="str">
        <f>VLOOKUP('NZ40-2_MaxInvestShareGroupTarg'!D33,'NZ40-2_tech_groups'!A:B,2,FALSE)</f>
        <v>NZ40-BDG-2-RESBDG</v>
      </c>
      <c r="F33" t="str">
        <f>_xlfn.XLOOKUP(D33,'Market Share'!B:B,'Market Share'!M:M)</f>
        <v/>
      </c>
    </row>
    <row r="34" spans="1:6" hidden="1" x14ac:dyDescent="0.25">
      <c r="A34">
        <f t="shared" si="0"/>
        <v>0</v>
      </c>
      <c r="B34" t="s">
        <v>80</v>
      </c>
      <c r="C34">
        <v>2040</v>
      </c>
      <c r="D34" t="str">
        <f>'Market Share'!B34</f>
        <v>RESBDGSATNewCDY______STDELC_23</v>
      </c>
      <c r="E34" t="str">
        <f>VLOOKUP('NZ40-2_MaxInvestShareGroupTarg'!D34,'NZ40-2_tech_groups'!A:B,2,FALSE)</f>
        <v>NZ40-BDG-2-RESBDG</v>
      </c>
      <c r="F34" t="str">
        <f>_xlfn.XLOOKUP(D34,'Market Share'!B:B,'Market Share'!M:M)</f>
        <v/>
      </c>
    </row>
    <row r="35" spans="1:6" x14ac:dyDescent="0.25">
      <c r="A35">
        <f t="shared" si="0"/>
        <v>1</v>
      </c>
      <c r="B35" t="s">
        <v>80</v>
      </c>
      <c r="C35">
        <v>2040</v>
      </c>
      <c r="D35" t="str">
        <f>'Market Share'!B35</f>
        <v>RESBDGAPAOldSHFUR___HIGNGA_23</v>
      </c>
      <c r="E35" t="str">
        <f>VLOOKUP('NZ40-2_MaxInvestShareGroupTarg'!D35,'NZ40-2_tech_groups'!A:B,2,FALSE)</f>
        <v>NZ40-BDG-2-RESBDG</v>
      </c>
      <c r="F35">
        <f>_xlfn.XLOOKUP(D35,'Market Share'!B:B,'Market Share'!M:M)</f>
        <v>0</v>
      </c>
    </row>
    <row r="36" spans="1:6" x14ac:dyDescent="0.25">
      <c r="A36">
        <f t="shared" si="0"/>
        <v>1</v>
      </c>
      <c r="B36" t="s">
        <v>80</v>
      </c>
      <c r="C36">
        <v>2040</v>
      </c>
      <c r="D36" t="str">
        <f>'Market Share'!B36</f>
        <v>RESBDGSDEOldSHFUR___HIGNGA_23</v>
      </c>
      <c r="E36" t="str">
        <f>VLOOKUP('NZ40-2_MaxInvestShareGroupTarg'!D36,'NZ40-2_tech_groups'!A:B,2,FALSE)</f>
        <v>NZ40-BDG-2-RESBDG</v>
      </c>
      <c r="F36">
        <f>_xlfn.XLOOKUP(D36,'Market Share'!B:B,'Market Share'!M:M)</f>
        <v>0</v>
      </c>
    </row>
    <row r="37" spans="1:6" x14ac:dyDescent="0.25">
      <c r="A37">
        <f t="shared" si="0"/>
        <v>1</v>
      </c>
      <c r="B37" t="s">
        <v>80</v>
      </c>
      <c r="C37">
        <v>2040</v>
      </c>
      <c r="D37" t="str">
        <f>'Market Share'!B37</f>
        <v>RESBDGSATOldSHFUR___HIGNGA_23</v>
      </c>
      <c r="E37" t="str">
        <f>VLOOKUP('NZ40-2_MaxInvestShareGroupTarg'!D37,'NZ40-2_tech_groups'!A:B,2,FALSE)</f>
        <v>NZ40-BDG-2-RESBDG</v>
      </c>
      <c r="F37">
        <f>_xlfn.XLOOKUP(D37,'Market Share'!B:B,'Market Share'!M:M)</f>
        <v>0</v>
      </c>
    </row>
    <row r="38" spans="1:6" x14ac:dyDescent="0.25">
      <c r="A38">
        <f t="shared" si="0"/>
        <v>1</v>
      </c>
      <c r="B38" t="s">
        <v>80</v>
      </c>
      <c r="C38">
        <v>2040</v>
      </c>
      <c r="D38" t="str">
        <f>'Market Share'!B38</f>
        <v>RESBDGAPAOldWHWTK___HIGNGA_23</v>
      </c>
      <c r="E38" t="str">
        <f>VLOOKUP('NZ40-2_MaxInvestShareGroupTarg'!D38,'NZ40-2_tech_groups'!A:B,2,FALSE)</f>
        <v>NZ40-BDG-2-RESBDG</v>
      </c>
      <c r="F38">
        <f>_xlfn.XLOOKUP(D38,'Market Share'!B:B,'Market Share'!M:M)</f>
        <v>0</v>
      </c>
    </row>
    <row r="39" spans="1:6" hidden="1" x14ac:dyDescent="0.25">
      <c r="A39">
        <f t="shared" si="0"/>
        <v>0</v>
      </c>
      <c r="B39" t="s">
        <v>80</v>
      </c>
      <c r="C39">
        <v>2040</v>
      </c>
      <c r="D39" t="str">
        <f>'Market Share'!B39</f>
        <v>RESBDGAPANewFRZ___CHSTDELC_23</v>
      </c>
      <c r="E39" t="str">
        <f>VLOOKUP('NZ40-2_MaxInvestShareGroupTarg'!D39,'NZ40-2_tech_groups'!A:B,2,FALSE)</f>
        <v>NZ40-BDG-2-RESBDG</v>
      </c>
      <c r="F39" t="str">
        <f>_xlfn.XLOOKUP(D39,'Market Share'!B:B,'Market Share'!M:M)</f>
        <v/>
      </c>
    </row>
    <row r="40" spans="1:6" hidden="1" x14ac:dyDescent="0.25">
      <c r="A40">
        <f t="shared" si="0"/>
        <v>0</v>
      </c>
      <c r="B40" t="s">
        <v>80</v>
      </c>
      <c r="C40">
        <v>2040</v>
      </c>
      <c r="D40" t="str">
        <f>'Market Share'!B40</f>
        <v>RESBDGSDENewFRZ___CHSTDELC_23</v>
      </c>
      <c r="E40" t="str">
        <f>VLOOKUP('NZ40-2_MaxInvestShareGroupTarg'!D40,'NZ40-2_tech_groups'!A:B,2,FALSE)</f>
        <v>NZ40-BDG-2-RESBDG</v>
      </c>
      <c r="F40" t="str">
        <f>_xlfn.XLOOKUP(D40,'Market Share'!B:B,'Market Share'!M:M)</f>
        <v/>
      </c>
    </row>
    <row r="41" spans="1:6" hidden="1" x14ac:dyDescent="0.25">
      <c r="A41">
        <f t="shared" si="0"/>
        <v>0</v>
      </c>
      <c r="B41" t="s">
        <v>80</v>
      </c>
      <c r="C41">
        <v>2040</v>
      </c>
      <c r="D41" t="str">
        <f>'Market Share'!B41</f>
        <v>RESBDGSATNewFRZ___CHSTDELC_23</v>
      </c>
      <c r="E41" t="str">
        <f>VLOOKUP('NZ40-2_MaxInvestShareGroupTarg'!D41,'NZ40-2_tech_groups'!A:B,2,FALSE)</f>
        <v>NZ40-BDG-2-RESBDG</v>
      </c>
      <c r="F41" t="str">
        <f>_xlfn.XLOOKUP(D41,'Market Share'!B:B,'Market Share'!M:M)</f>
        <v/>
      </c>
    </row>
    <row r="42" spans="1:6" hidden="1" x14ac:dyDescent="0.25">
      <c r="A42">
        <f t="shared" si="0"/>
        <v>0</v>
      </c>
      <c r="B42" t="s">
        <v>80</v>
      </c>
      <c r="C42">
        <v>2040</v>
      </c>
      <c r="D42" t="str">
        <f>'Market Share'!B42</f>
        <v>RESBDGAPANewSCWD___STDELC_23</v>
      </c>
      <c r="E42" t="str">
        <f>VLOOKUP('NZ40-2_MaxInvestShareGroupTarg'!D42,'NZ40-2_tech_groups'!A:B,2,FALSE)</f>
        <v>NZ40-BDG-2-RESBDG</v>
      </c>
      <c r="F42" t="str">
        <f>_xlfn.XLOOKUP(D42,'Market Share'!B:B,'Market Share'!M:M)</f>
        <v/>
      </c>
    </row>
    <row r="43" spans="1:6" hidden="1" x14ac:dyDescent="0.25">
      <c r="A43">
        <f t="shared" si="0"/>
        <v>0</v>
      </c>
      <c r="B43" t="s">
        <v>80</v>
      </c>
      <c r="C43">
        <v>2040</v>
      </c>
      <c r="D43" t="str">
        <f>'Market Share'!B43</f>
        <v>RESBDGSDENewSCWD___STDELC_23</v>
      </c>
      <c r="E43" t="str">
        <f>VLOOKUP('NZ40-2_MaxInvestShareGroupTarg'!D43,'NZ40-2_tech_groups'!A:B,2,FALSE)</f>
        <v>NZ40-BDG-2-RESBDG</v>
      </c>
      <c r="F43" t="str">
        <f>_xlfn.XLOOKUP(D43,'Market Share'!B:B,'Market Share'!M:M)</f>
        <v/>
      </c>
    </row>
    <row r="44" spans="1:6" hidden="1" x14ac:dyDescent="0.25">
      <c r="A44">
        <f t="shared" si="0"/>
        <v>0</v>
      </c>
      <c r="B44" t="s">
        <v>80</v>
      </c>
      <c r="C44">
        <v>2040</v>
      </c>
      <c r="D44" t="str">
        <f>'Market Share'!B44</f>
        <v>RESBDGSATNewSCWD___STDELC_23</v>
      </c>
      <c r="E44" t="str">
        <f>VLOOKUP('NZ40-2_MaxInvestShareGroupTarg'!D44,'NZ40-2_tech_groups'!A:B,2,FALSE)</f>
        <v>NZ40-BDG-2-RESBDG</v>
      </c>
      <c r="F44" t="str">
        <f>_xlfn.XLOOKUP(D44,'Market Share'!B:B,'Market Share'!M:M)</f>
        <v/>
      </c>
    </row>
    <row r="45" spans="1:6" x14ac:dyDescent="0.25">
      <c r="A45">
        <f t="shared" si="0"/>
        <v>1</v>
      </c>
      <c r="B45" t="s">
        <v>80</v>
      </c>
      <c r="C45">
        <v>2040</v>
      </c>
      <c r="D45" t="str">
        <f>'Market Share'!B45</f>
        <v>RESBDGSDEOldWHWTK___HIGNGA_23</v>
      </c>
      <c r="E45" t="str">
        <f>VLOOKUP('NZ40-2_MaxInvestShareGroupTarg'!D45,'NZ40-2_tech_groups'!A:B,2,FALSE)</f>
        <v>NZ40-BDG-2-RESBDG</v>
      </c>
      <c r="F45">
        <f>_xlfn.XLOOKUP(D45,'Market Share'!B:B,'Market Share'!M:M)</f>
        <v>0</v>
      </c>
    </row>
    <row r="46" spans="1:6" hidden="1" x14ac:dyDescent="0.25">
      <c r="A46">
        <f t="shared" si="0"/>
        <v>0</v>
      </c>
      <c r="B46" t="s">
        <v>80</v>
      </c>
      <c r="C46">
        <v>2040</v>
      </c>
      <c r="D46" t="str">
        <f>'Market Share'!B46</f>
        <v>RESBDGAPAOldSCWD___STDELC_23</v>
      </c>
      <c r="E46" t="str">
        <f>VLOOKUP('NZ40-2_MaxInvestShareGroupTarg'!D46,'NZ40-2_tech_groups'!A:B,2,FALSE)</f>
        <v>NZ40-BDG-2-RESBDG</v>
      </c>
      <c r="F46" t="str">
        <f>_xlfn.XLOOKUP(D46,'Market Share'!B:B,'Market Share'!M:M)</f>
        <v/>
      </c>
    </row>
    <row r="47" spans="1:6" x14ac:dyDescent="0.25">
      <c r="A47">
        <f t="shared" si="0"/>
        <v>1</v>
      </c>
      <c r="B47" t="s">
        <v>80</v>
      </c>
      <c r="C47">
        <v>2040</v>
      </c>
      <c r="D47" t="str">
        <f>'Market Share'!B47</f>
        <v>RESBDGSATOldWHWTK___HIGNGA_23</v>
      </c>
      <c r="E47" t="str">
        <f>VLOOKUP('NZ40-2_MaxInvestShareGroupTarg'!D47,'NZ40-2_tech_groups'!A:B,2,FALSE)</f>
        <v>NZ40-BDG-2-RESBDG</v>
      </c>
      <c r="F47">
        <f>_xlfn.XLOOKUP(D47,'Market Share'!B:B,'Market Share'!M:M)</f>
        <v>0</v>
      </c>
    </row>
    <row r="48" spans="1:6" hidden="1" x14ac:dyDescent="0.25">
      <c r="A48">
        <f t="shared" si="0"/>
        <v>0</v>
      </c>
      <c r="B48" t="s">
        <v>80</v>
      </c>
      <c r="C48">
        <v>2040</v>
      </c>
      <c r="D48" t="str">
        <f>'Market Share'!B48</f>
        <v>RESBDGSDEOldSCWD___STDELC_23</v>
      </c>
      <c r="E48" t="str">
        <f>VLOOKUP('NZ40-2_MaxInvestShareGroupTarg'!D48,'NZ40-2_tech_groups'!A:B,2,FALSE)</f>
        <v>NZ40-BDG-2-RESBDG</v>
      </c>
      <c r="F48" t="str">
        <f>_xlfn.XLOOKUP(D48,'Market Share'!B:B,'Market Share'!M:M)</f>
        <v/>
      </c>
    </row>
    <row r="49" spans="1:6" hidden="1" x14ac:dyDescent="0.25">
      <c r="A49">
        <f t="shared" si="0"/>
        <v>0</v>
      </c>
      <c r="B49" t="s">
        <v>80</v>
      </c>
      <c r="C49">
        <v>2040</v>
      </c>
      <c r="D49" t="str">
        <f>'Market Share'!B49</f>
        <v>RESBDGSATOldSCWD___STDELC_23</v>
      </c>
      <c r="E49" t="str">
        <f>VLOOKUP('NZ40-2_MaxInvestShareGroupTarg'!D49,'NZ40-2_tech_groups'!A:B,2,FALSE)</f>
        <v>NZ40-BDG-2-RESBDG</v>
      </c>
      <c r="F49" t="str">
        <f>_xlfn.XLOOKUP(D49,'Market Share'!B:B,'Market Share'!M:M)</f>
        <v/>
      </c>
    </row>
    <row r="50" spans="1:6" x14ac:dyDescent="0.25">
      <c r="A50">
        <f t="shared" si="0"/>
        <v>1</v>
      </c>
      <c r="B50" t="s">
        <v>80</v>
      </c>
      <c r="C50">
        <v>2040</v>
      </c>
      <c r="D50" t="str">
        <f>'Market Share'!B50</f>
        <v>RESBDGAPANewWHWTK___STDNGA_23</v>
      </c>
      <c r="E50" t="str">
        <f>VLOOKUP('NZ40-2_MaxInvestShareGroupTarg'!D50,'NZ40-2_tech_groups'!A:B,2,FALSE)</f>
        <v>NZ40-BDG-2-RESBDG</v>
      </c>
      <c r="F50">
        <f>_xlfn.XLOOKUP(D50,'Market Share'!B:B,'Market Share'!M:M)</f>
        <v>0</v>
      </c>
    </row>
    <row r="51" spans="1:6" x14ac:dyDescent="0.25">
      <c r="A51">
        <f t="shared" si="0"/>
        <v>1</v>
      </c>
      <c r="B51" t="s">
        <v>80</v>
      </c>
      <c r="C51">
        <v>2040</v>
      </c>
      <c r="D51" t="str">
        <f>'Market Share'!B51</f>
        <v>RESBDGSDENewSHFUR___HIGNGA_23</v>
      </c>
      <c r="E51" t="str">
        <f>VLOOKUP('NZ40-2_MaxInvestShareGroupTarg'!D51,'NZ40-2_tech_groups'!A:B,2,FALSE)</f>
        <v>NZ40-BDG-2-RESBDG</v>
      </c>
      <c r="F51">
        <f>_xlfn.XLOOKUP(D51,'Market Share'!B:B,'Market Share'!M:M)</f>
        <v>0</v>
      </c>
    </row>
    <row r="52" spans="1:6" hidden="1" x14ac:dyDescent="0.25">
      <c r="A52">
        <f t="shared" si="0"/>
        <v>0</v>
      </c>
      <c r="B52" t="s">
        <v>80</v>
      </c>
      <c r="C52">
        <v>2040</v>
      </c>
      <c r="D52" t="str">
        <f>'Market Share'!B52</f>
        <v>RESBDGSDEOldSCWA___STDELC_23</v>
      </c>
      <c r="E52" t="str">
        <f>VLOOKUP('NZ40-2_MaxInvestShareGroupTarg'!D52,'NZ40-2_tech_groups'!A:B,2,FALSE)</f>
        <v>NZ40-BDG-2-RESBDG</v>
      </c>
      <c r="F52" t="str">
        <f>_xlfn.XLOOKUP(D52,'Market Share'!B:B,'Market Share'!M:M)</f>
        <v/>
      </c>
    </row>
    <row r="53" spans="1:6" x14ac:dyDescent="0.25">
      <c r="A53">
        <f t="shared" si="0"/>
        <v>1</v>
      </c>
      <c r="B53" t="s">
        <v>80</v>
      </c>
      <c r="C53">
        <v>2040</v>
      </c>
      <c r="D53" t="str">
        <f>'Market Share'!B53</f>
        <v>RESBDGSATNewWHWTK___STDNGA_23</v>
      </c>
      <c r="E53" t="str">
        <f>VLOOKUP('NZ40-2_MaxInvestShareGroupTarg'!D53,'NZ40-2_tech_groups'!A:B,2,FALSE)</f>
        <v>NZ40-BDG-2-RESBDG</v>
      </c>
      <c r="F53">
        <f>_xlfn.XLOOKUP(D53,'Market Share'!B:B,'Market Share'!M:M)</f>
        <v>0</v>
      </c>
    </row>
    <row r="54" spans="1:6" x14ac:dyDescent="0.25">
      <c r="A54">
        <f t="shared" si="0"/>
        <v>1</v>
      </c>
      <c r="B54" t="s">
        <v>80</v>
      </c>
      <c r="C54">
        <v>2040</v>
      </c>
      <c r="D54" t="str">
        <f>'Market Share'!B54</f>
        <v>RESBDGSATNewSHFUR___HIGNGA_23</v>
      </c>
      <c r="E54" t="str">
        <f>VLOOKUP('NZ40-2_MaxInvestShareGroupTarg'!D54,'NZ40-2_tech_groups'!A:B,2,FALSE)</f>
        <v>NZ40-BDG-2-RESBDG</v>
      </c>
      <c r="F54">
        <f>_xlfn.XLOOKUP(D54,'Market Share'!B:B,'Market Share'!M:M)</f>
        <v>0</v>
      </c>
    </row>
    <row r="55" spans="1:6" x14ac:dyDescent="0.25">
      <c r="A55">
        <f t="shared" si="0"/>
        <v>1</v>
      </c>
      <c r="B55" t="s">
        <v>80</v>
      </c>
      <c r="C55">
        <v>2040</v>
      </c>
      <c r="D55" t="str">
        <f>'Market Share'!B55</f>
        <v>RESBDGSDENewWHWTK___STDNGA_23</v>
      </c>
      <c r="E55" t="str">
        <f>VLOOKUP('NZ40-2_MaxInvestShareGroupTarg'!D55,'NZ40-2_tech_groups'!A:B,2,FALSE)</f>
        <v>NZ40-BDG-2-RESBDG</v>
      </c>
      <c r="F55">
        <f>_xlfn.XLOOKUP(D55,'Market Share'!B:B,'Market Share'!M:M)</f>
        <v>0</v>
      </c>
    </row>
    <row r="56" spans="1:6" hidden="1" x14ac:dyDescent="0.25">
      <c r="A56">
        <f t="shared" si="0"/>
        <v>0</v>
      </c>
      <c r="B56" t="s">
        <v>80</v>
      </c>
      <c r="C56">
        <v>2040</v>
      </c>
      <c r="D56" t="str">
        <f>'Market Share'!B56</f>
        <v>RESBDGSATOldSCWA___STDELC_23</v>
      </c>
      <c r="E56" t="str">
        <f>VLOOKUP('NZ40-2_MaxInvestShareGroupTarg'!D56,'NZ40-2_tech_groups'!A:B,2,FALSE)</f>
        <v>NZ40-BDG-2-RESBDG</v>
      </c>
      <c r="F56" t="str">
        <f>_xlfn.XLOOKUP(D56,'Market Share'!B:B,'Market Share'!M:M)</f>
        <v/>
      </c>
    </row>
    <row r="57" spans="1:6" hidden="1" x14ac:dyDescent="0.25">
      <c r="A57">
        <f t="shared" si="0"/>
        <v>0</v>
      </c>
      <c r="B57" t="s">
        <v>80</v>
      </c>
      <c r="C57">
        <v>2040</v>
      </c>
      <c r="D57" t="str">
        <f>'Market Share'!B57</f>
        <v>RESBDGAPAOldSCWA___STDELC_23</v>
      </c>
      <c r="E57" t="str">
        <f>VLOOKUP('NZ40-2_MaxInvestShareGroupTarg'!D57,'NZ40-2_tech_groups'!A:B,2,FALSE)</f>
        <v>NZ40-BDG-2-RESBDG</v>
      </c>
      <c r="F57" t="str">
        <f>_xlfn.XLOOKUP(D57,'Market Share'!B:B,'Market Share'!M:M)</f>
        <v/>
      </c>
    </row>
    <row r="58" spans="1:6" x14ac:dyDescent="0.25">
      <c r="A58">
        <f t="shared" si="0"/>
        <v>1</v>
      </c>
      <c r="B58" t="s">
        <v>80</v>
      </c>
      <c r="C58">
        <v>2040</v>
      </c>
      <c r="D58" t="str">
        <f>'Market Share'!B58</f>
        <v>RESBDGAPANewSHFUR___ESRNGA_23</v>
      </c>
      <c r="E58" t="str">
        <f>VLOOKUP('NZ40-2_MaxInvestShareGroupTarg'!D58,'NZ40-2_tech_groups'!A:B,2,FALSE)</f>
        <v>NZ40-BDG-2-RESBDG</v>
      </c>
      <c r="F58">
        <f>_xlfn.XLOOKUP(D58,'Market Share'!B:B,'Market Share'!M:M)</f>
        <v>0</v>
      </c>
    </row>
    <row r="59" spans="1:6" x14ac:dyDescent="0.25">
      <c r="A59">
        <f t="shared" si="0"/>
        <v>1</v>
      </c>
      <c r="B59" t="s">
        <v>80</v>
      </c>
      <c r="C59">
        <v>2040</v>
      </c>
      <c r="D59" t="str">
        <f>'Market Share'!B59</f>
        <v>RESBDGAPANewSHFUR___HIGNGA_23</v>
      </c>
      <c r="E59" t="str">
        <f>VLOOKUP('NZ40-2_MaxInvestShareGroupTarg'!D59,'NZ40-2_tech_groups'!A:B,2,FALSE)</f>
        <v>NZ40-BDG-2-RESBDG</v>
      </c>
      <c r="F59">
        <f>_xlfn.XLOOKUP(D59,'Market Share'!B:B,'Market Share'!M:M)</f>
        <v>0</v>
      </c>
    </row>
    <row r="60" spans="1:6" x14ac:dyDescent="0.25">
      <c r="A60">
        <f t="shared" si="0"/>
        <v>1</v>
      </c>
      <c r="B60" t="s">
        <v>80</v>
      </c>
      <c r="C60">
        <v>2040</v>
      </c>
      <c r="D60" t="str">
        <f>'Market Share'!B60</f>
        <v>RESBDGSDENewSHFUR___ESRNGA_23</v>
      </c>
      <c r="E60" t="str">
        <f>VLOOKUP('NZ40-2_MaxInvestShareGroupTarg'!D60,'NZ40-2_tech_groups'!A:B,2,FALSE)</f>
        <v>NZ40-BDG-2-RESBDG</v>
      </c>
      <c r="F60">
        <f>_xlfn.XLOOKUP(D60,'Market Share'!B:B,'Market Share'!M:M)</f>
        <v>0</v>
      </c>
    </row>
    <row r="61" spans="1:6" x14ac:dyDescent="0.25">
      <c r="A61">
        <f t="shared" si="0"/>
        <v>1</v>
      </c>
      <c r="B61" t="s">
        <v>80</v>
      </c>
      <c r="C61">
        <v>2040</v>
      </c>
      <c r="D61" t="str">
        <f>'Market Share'!B61</f>
        <v>RESBDGSATNewSHFUR___ESRNGA_23</v>
      </c>
      <c r="E61" t="str">
        <f>VLOOKUP('NZ40-2_MaxInvestShareGroupTarg'!D61,'NZ40-2_tech_groups'!A:B,2,FALSE)</f>
        <v>NZ40-BDG-2-RESBDG</v>
      </c>
      <c r="F61">
        <f>_xlfn.XLOOKUP(D61,'Market Share'!B:B,'Market Share'!M:M)</f>
        <v>0</v>
      </c>
    </row>
    <row r="62" spans="1:6" hidden="1" x14ac:dyDescent="0.25">
      <c r="A62">
        <f t="shared" si="0"/>
        <v>0</v>
      </c>
      <c r="B62" t="s">
        <v>80</v>
      </c>
      <c r="C62">
        <v>2040</v>
      </c>
      <c r="D62" t="str">
        <f>'Market Share'!B62</f>
        <v>RESBDGAPANewSHPLT1500WSTDELC_23</v>
      </c>
      <c r="E62" t="str">
        <f>VLOOKUP('NZ40-2_MaxInvestShareGroupTarg'!D62,'NZ40-2_tech_groups'!A:B,2,FALSE)</f>
        <v>NZ40-BDG-2-RESBDG</v>
      </c>
      <c r="F62" t="str">
        <f>_xlfn.XLOOKUP(D62,'Market Share'!B:B,'Market Share'!M:M)</f>
        <v/>
      </c>
    </row>
    <row r="63" spans="1:6" hidden="1" x14ac:dyDescent="0.25">
      <c r="A63">
        <f t="shared" si="0"/>
        <v>0</v>
      </c>
      <c r="B63" t="s">
        <v>80</v>
      </c>
      <c r="C63">
        <v>2040</v>
      </c>
      <c r="D63" t="str">
        <f>'Market Share'!B63</f>
        <v>RESBDGSATNewSHPLT1500WSTDELC_23</v>
      </c>
      <c r="E63" t="str">
        <f>VLOOKUP('NZ40-2_MaxInvestShareGroupTarg'!D63,'NZ40-2_tech_groups'!A:B,2,FALSE)</f>
        <v>NZ40-BDG-2-RESBDG</v>
      </c>
      <c r="F63" t="str">
        <f>_xlfn.XLOOKUP(D63,'Market Share'!B:B,'Market Share'!M:M)</f>
        <v/>
      </c>
    </row>
    <row r="64" spans="1:6" hidden="1" x14ac:dyDescent="0.25">
      <c r="A64">
        <f t="shared" si="0"/>
        <v>0</v>
      </c>
      <c r="B64" t="s">
        <v>80</v>
      </c>
      <c r="C64">
        <v>2040</v>
      </c>
      <c r="D64" t="str">
        <f>'Market Share'!B64</f>
        <v>RESBDGSDENewSHPLT1500WSTDELC_23</v>
      </c>
      <c r="E64" t="str">
        <f>VLOOKUP('NZ40-2_MaxInvestShareGroupTarg'!D64,'NZ40-2_tech_groups'!A:B,2,FALSE)</f>
        <v>NZ40-BDG-2-RESBDG</v>
      </c>
      <c r="F64" t="str">
        <f>_xlfn.XLOOKUP(D64,'Market Share'!B:B,'Market Share'!M:M)</f>
        <v/>
      </c>
    </row>
    <row r="65" spans="1:6" x14ac:dyDescent="0.25">
      <c r="A65">
        <f t="shared" si="0"/>
        <v>1</v>
      </c>
      <c r="B65" t="s">
        <v>80</v>
      </c>
      <c r="C65">
        <v>2040</v>
      </c>
      <c r="D65" t="str">
        <f>'Market Share'!B65</f>
        <v>RESBDGSATOldWHWTK___ESRNGA_23</v>
      </c>
      <c r="E65" t="str">
        <f>VLOOKUP('NZ40-2_MaxInvestShareGroupTarg'!D65,'NZ40-2_tech_groups'!A:B,2,FALSE)</f>
        <v>NZ40-BDG-2-RESBDG</v>
      </c>
      <c r="F65">
        <f>_xlfn.XLOOKUP(D65,'Market Share'!B:B,'Market Share'!M:M)</f>
        <v>0</v>
      </c>
    </row>
    <row r="66" spans="1:6" x14ac:dyDescent="0.25">
      <c r="A66">
        <f t="shared" si="0"/>
        <v>1</v>
      </c>
      <c r="B66" t="s">
        <v>80</v>
      </c>
      <c r="C66">
        <v>2040</v>
      </c>
      <c r="D66" t="str">
        <f>'Market Share'!B66</f>
        <v>RESBDGSDEOldWHWTK___ESRNGA_23</v>
      </c>
      <c r="E66" t="str">
        <f>VLOOKUP('NZ40-2_MaxInvestShareGroupTarg'!D66,'NZ40-2_tech_groups'!A:B,2,FALSE)</f>
        <v>NZ40-BDG-2-RESBDG</v>
      </c>
      <c r="F66">
        <f>_xlfn.XLOOKUP(D66,'Market Share'!B:B,'Market Share'!M:M)</f>
        <v>0</v>
      </c>
    </row>
    <row r="67" spans="1:6" x14ac:dyDescent="0.25">
      <c r="A67">
        <f t="shared" ref="A67:A130" si="1">IF(F67="",0,1)</f>
        <v>1</v>
      </c>
      <c r="B67" t="s">
        <v>80</v>
      </c>
      <c r="C67">
        <v>2040</v>
      </c>
      <c r="D67" t="str">
        <f>'Market Share'!B67</f>
        <v>RESBDGAPANewWHWTK___ESRNGA_23</v>
      </c>
      <c r="E67" t="str">
        <f>VLOOKUP('NZ40-2_MaxInvestShareGroupTarg'!D67,'NZ40-2_tech_groups'!A:B,2,FALSE)</f>
        <v>NZ40-BDG-2-RESBDG</v>
      </c>
      <c r="F67">
        <f>_xlfn.XLOOKUP(D67,'Market Share'!B:B,'Market Share'!M:M)</f>
        <v>0</v>
      </c>
    </row>
    <row r="68" spans="1:6" x14ac:dyDescent="0.25">
      <c r="A68">
        <f t="shared" si="1"/>
        <v>1</v>
      </c>
      <c r="B68" t="s">
        <v>80</v>
      </c>
      <c r="C68">
        <v>2040</v>
      </c>
      <c r="D68" t="str">
        <f>'Market Share'!B68</f>
        <v>RESBDGSDENewWHWTK___HIGNGA_23</v>
      </c>
      <c r="E68" t="str">
        <f>VLOOKUP('NZ40-2_MaxInvestShareGroupTarg'!D68,'NZ40-2_tech_groups'!A:B,2,FALSE)</f>
        <v>NZ40-BDG-2-RESBDG</v>
      </c>
      <c r="F68">
        <f>_xlfn.XLOOKUP(D68,'Market Share'!B:B,'Market Share'!M:M)</f>
        <v>0</v>
      </c>
    </row>
    <row r="69" spans="1:6" x14ac:dyDescent="0.25">
      <c r="A69">
        <f t="shared" si="1"/>
        <v>1</v>
      </c>
      <c r="B69" t="s">
        <v>80</v>
      </c>
      <c r="C69">
        <v>2040</v>
      </c>
      <c r="D69" t="str">
        <f>'Market Share'!B69</f>
        <v>RESBDGAPANewWHWTK___HIGNGA_23</v>
      </c>
      <c r="E69" t="str">
        <f>VLOOKUP('NZ40-2_MaxInvestShareGroupTarg'!D69,'NZ40-2_tech_groups'!A:B,2,FALSE)</f>
        <v>NZ40-BDG-2-RESBDG</v>
      </c>
      <c r="F69">
        <f>_xlfn.XLOOKUP(D69,'Market Share'!B:B,'Market Share'!M:M)</f>
        <v>0</v>
      </c>
    </row>
    <row r="70" spans="1:6" x14ac:dyDescent="0.25">
      <c r="A70">
        <f t="shared" si="1"/>
        <v>1</v>
      </c>
      <c r="B70" t="s">
        <v>80</v>
      </c>
      <c r="C70">
        <v>2040</v>
      </c>
      <c r="D70" t="str">
        <f>'Market Share'!B70</f>
        <v>RESBDGAPAOldWHWTK___ESRNGA_23</v>
      </c>
      <c r="E70" t="str">
        <f>VLOOKUP('NZ40-2_MaxInvestShareGroupTarg'!D70,'NZ40-2_tech_groups'!A:B,2,FALSE)</f>
        <v>NZ40-BDG-2-RESBDG</v>
      </c>
      <c r="F70">
        <f>_xlfn.XLOOKUP(D70,'Market Share'!B:B,'Market Share'!M:M)</f>
        <v>0</v>
      </c>
    </row>
    <row r="71" spans="1:6" x14ac:dyDescent="0.25">
      <c r="A71">
        <f t="shared" si="1"/>
        <v>1</v>
      </c>
      <c r="B71" t="s">
        <v>80</v>
      </c>
      <c r="C71">
        <v>2040</v>
      </c>
      <c r="D71" t="str">
        <f>'Market Share'!B71</f>
        <v>RESBDGAPANewWHSYS___STDPRO_23</v>
      </c>
      <c r="E71" t="str">
        <f>VLOOKUP('NZ40-2_MaxInvestShareGroupTarg'!D71,'NZ40-2_tech_groups'!A:B,2,FALSE)</f>
        <v>NZ40-BDG-2-RESBDG</v>
      </c>
      <c r="F71">
        <f>_xlfn.XLOOKUP(D71,'Market Share'!B:B,'Market Share'!M:M)</f>
        <v>0</v>
      </c>
    </row>
    <row r="72" spans="1:6" x14ac:dyDescent="0.25">
      <c r="A72">
        <f t="shared" si="1"/>
        <v>1</v>
      </c>
      <c r="B72" t="s">
        <v>80</v>
      </c>
      <c r="C72">
        <v>2040</v>
      </c>
      <c r="D72" t="str">
        <f>'Market Share'!B72</f>
        <v>RESBDGSDENewWHWTK___ESRNGA_23</v>
      </c>
      <c r="E72" t="str">
        <f>VLOOKUP('NZ40-2_MaxInvestShareGroupTarg'!D72,'NZ40-2_tech_groups'!A:B,2,FALSE)</f>
        <v>NZ40-BDG-2-RESBDG</v>
      </c>
      <c r="F72">
        <f>_xlfn.XLOOKUP(D72,'Market Share'!B:B,'Market Share'!M:M)</f>
        <v>0</v>
      </c>
    </row>
    <row r="73" spans="1:6" hidden="1" x14ac:dyDescent="0.25">
      <c r="A73">
        <f t="shared" si="1"/>
        <v>0</v>
      </c>
      <c r="B73" t="s">
        <v>80</v>
      </c>
      <c r="C73">
        <v>2040</v>
      </c>
      <c r="D73" t="str">
        <f>'Market Share'!B73</f>
        <v>RESBDGSDENewSCWA___STDELC_23</v>
      </c>
      <c r="E73" t="str">
        <f>VLOOKUP('NZ40-2_MaxInvestShareGroupTarg'!D73,'NZ40-2_tech_groups'!A:B,2,FALSE)</f>
        <v>NZ40-BDG-2-RESBDG</v>
      </c>
      <c r="F73" t="str">
        <f>_xlfn.XLOOKUP(D73,'Market Share'!B:B,'Market Share'!M:M)</f>
        <v/>
      </c>
    </row>
    <row r="74" spans="1:6" x14ac:dyDescent="0.25">
      <c r="A74">
        <f t="shared" si="1"/>
        <v>1</v>
      </c>
      <c r="B74" t="s">
        <v>80</v>
      </c>
      <c r="C74">
        <v>2040</v>
      </c>
      <c r="D74" t="str">
        <f>'Market Share'!B74</f>
        <v>RESBDGSATNewWHWTK___ESRNGA_23</v>
      </c>
      <c r="E74" t="str">
        <f>VLOOKUP('NZ40-2_MaxInvestShareGroupTarg'!D74,'NZ40-2_tech_groups'!A:B,2,FALSE)</f>
        <v>NZ40-BDG-2-RESBDG</v>
      </c>
      <c r="F74">
        <f>_xlfn.XLOOKUP(D74,'Market Share'!B:B,'Market Share'!M:M)</f>
        <v>0</v>
      </c>
    </row>
    <row r="75" spans="1:6" hidden="1" x14ac:dyDescent="0.25">
      <c r="A75">
        <f t="shared" si="1"/>
        <v>0</v>
      </c>
      <c r="B75" t="s">
        <v>80</v>
      </c>
      <c r="C75">
        <v>2040</v>
      </c>
      <c r="D75" t="str">
        <f>'Market Share'!B75</f>
        <v>RESBDGSATNewSCWA___STDELC_23</v>
      </c>
      <c r="E75" t="str">
        <f>VLOOKUP('NZ40-2_MaxInvestShareGroupTarg'!D75,'NZ40-2_tech_groups'!A:B,2,FALSE)</f>
        <v>NZ40-BDG-2-RESBDG</v>
      </c>
      <c r="F75" t="str">
        <f>_xlfn.XLOOKUP(D75,'Market Share'!B:B,'Market Share'!M:M)</f>
        <v/>
      </c>
    </row>
    <row r="76" spans="1:6" x14ac:dyDescent="0.25">
      <c r="A76">
        <f t="shared" si="1"/>
        <v>1</v>
      </c>
      <c r="B76" t="s">
        <v>80</v>
      </c>
      <c r="C76">
        <v>2040</v>
      </c>
      <c r="D76" t="str">
        <f>'Market Share'!B76</f>
        <v>RESBDGSDENewWHSYS___STDPRO_23</v>
      </c>
      <c r="E76" t="str">
        <f>VLOOKUP('NZ40-2_MaxInvestShareGroupTarg'!D76,'NZ40-2_tech_groups'!A:B,2,FALSE)</f>
        <v>NZ40-BDG-2-RESBDG</v>
      </c>
      <c r="F76">
        <f>_xlfn.XLOOKUP(D76,'Market Share'!B:B,'Market Share'!M:M)</f>
        <v>0</v>
      </c>
    </row>
    <row r="77" spans="1:6" x14ac:dyDescent="0.25">
      <c r="A77">
        <f t="shared" si="1"/>
        <v>1</v>
      </c>
      <c r="B77" t="s">
        <v>80</v>
      </c>
      <c r="C77">
        <v>2040</v>
      </c>
      <c r="D77" t="str">
        <f>'Market Share'!B77</f>
        <v>RESBDGSATNewWHSYS___STDBMA_23</v>
      </c>
      <c r="E77" t="str">
        <f>VLOOKUP('NZ40-2_MaxInvestShareGroupTarg'!D77,'NZ40-2_tech_groups'!A:B,2,FALSE)</f>
        <v>NZ40-BDG-2-RESBDG</v>
      </c>
      <c r="F77">
        <f>_xlfn.XLOOKUP(D77,'Market Share'!B:B,'Market Share'!M:M)</f>
        <v>0</v>
      </c>
    </row>
    <row r="78" spans="1:6" x14ac:dyDescent="0.25">
      <c r="A78">
        <f t="shared" si="1"/>
        <v>1</v>
      </c>
      <c r="B78" t="s">
        <v>80</v>
      </c>
      <c r="C78">
        <v>2040</v>
      </c>
      <c r="D78" t="str">
        <f>'Market Share'!B78</f>
        <v>RESBDGSATNewWHSYS___STDBWP_23</v>
      </c>
      <c r="E78" t="str">
        <f>VLOOKUP('NZ40-2_MaxInvestShareGroupTarg'!D78,'NZ40-2_tech_groups'!A:B,2,FALSE)</f>
        <v>NZ40-BDG-2-RESBDG</v>
      </c>
      <c r="F78">
        <f>_xlfn.XLOOKUP(D78,'Market Share'!B:B,'Market Share'!M:M)</f>
        <v>0</v>
      </c>
    </row>
    <row r="79" spans="1:6" hidden="1" x14ac:dyDescent="0.25">
      <c r="A79">
        <f t="shared" si="1"/>
        <v>0</v>
      </c>
      <c r="B79" t="s">
        <v>80</v>
      </c>
      <c r="C79">
        <v>2040</v>
      </c>
      <c r="D79" t="str">
        <f>'Market Share'!B79</f>
        <v>RESBDGAPANewSCWA___STDELC_23</v>
      </c>
      <c r="E79" t="str">
        <f>VLOOKUP('NZ40-2_MaxInvestShareGroupTarg'!D79,'NZ40-2_tech_groups'!A:B,2,FALSE)</f>
        <v>NZ40-BDG-2-RESBDG</v>
      </c>
      <c r="F79" t="str">
        <f>_xlfn.XLOOKUP(D79,'Market Share'!B:B,'Market Share'!M:M)</f>
        <v/>
      </c>
    </row>
    <row r="80" spans="1:6" x14ac:dyDescent="0.25">
      <c r="A80">
        <f t="shared" si="1"/>
        <v>1</v>
      </c>
      <c r="B80" t="s">
        <v>80</v>
      </c>
      <c r="C80">
        <v>2040</v>
      </c>
      <c r="D80" t="str">
        <f>'Market Share'!B80</f>
        <v>RESBDGSATNewWHSYS___STDLFO_23</v>
      </c>
      <c r="E80" t="str">
        <f>VLOOKUP('NZ40-2_MaxInvestShareGroupTarg'!D80,'NZ40-2_tech_groups'!A:B,2,FALSE)</f>
        <v>NZ40-BDG-2-RESBDG</v>
      </c>
      <c r="F80">
        <f>_xlfn.XLOOKUP(D80,'Market Share'!B:B,'Market Share'!M:M)</f>
        <v>0</v>
      </c>
    </row>
    <row r="81" spans="1:6" x14ac:dyDescent="0.25">
      <c r="A81">
        <f t="shared" si="1"/>
        <v>1</v>
      </c>
      <c r="B81" t="s">
        <v>80</v>
      </c>
      <c r="C81">
        <v>2040</v>
      </c>
      <c r="D81" t="str">
        <f>'Market Share'!B81</f>
        <v>RESBDGSATNewWHWTK___HIGNGA_23</v>
      </c>
      <c r="E81" t="str">
        <f>VLOOKUP('NZ40-2_MaxInvestShareGroupTarg'!D81,'NZ40-2_tech_groups'!A:B,2,FALSE)</f>
        <v>NZ40-BDG-2-RESBDG</v>
      </c>
      <c r="F81">
        <f>_xlfn.XLOOKUP(D81,'Market Share'!B:B,'Market Share'!M:M)</f>
        <v>0</v>
      </c>
    </row>
    <row r="82" spans="1:6" x14ac:dyDescent="0.25">
      <c r="A82">
        <f t="shared" si="1"/>
        <v>1</v>
      </c>
      <c r="B82" t="s">
        <v>80</v>
      </c>
      <c r="C82">
        <v>2040</v>
      </c>
      <c r="D82" t="str">
        <f>'Market Share'!B82</f>
        <v>RESBDGSATNewWHSYS___STDPRO_23</v>
      </c>
      <c r="E82" t="str">
        <f>VLOOKUP('NZ40-2_MaxInvestShareGroupTarg'!D82,'NZ40-2_tech_groups'!A:B,2,FALSE)</f>
        <v>NZ40-BDG-2-RESBDG</v>
      </c>
      <c r="F82">
        <f>_xlfn.XLOOKUP(D82,'Market Share'!B:B,'Market Share'!M:M)</f>
        <v>0</v>
      </c>
    </row>
    <row r="83" spans="1:6" x14ac:dyDescent="0.25">
      <c r="A83">
        <f t="shared" si="1"/>
        <v>1</v>
      </c>
      <c r="B83" t="s">
        <v>80</v>
      </c>
      <c r="C83">
        <v>2040</v>
      </c>
      <c r="D83" t="str">
        <f>'Market Share'!B83</f>
        <v>RESBDGSDENewWHSYS___STDBMA_23</v>
      </c>
      <c r="E83" t="str">
        <f>VLOOKUP('NZ40-2_MaxInvestShareGroupTarg'!D83,'NZ40-2_tech_groups'!A:B,2,FALSE)</f>
        <v>NZ40-BDG-2-RESBDG</v>
      </c>
      <c r="F83">
        <f>_xlfn.XLOOKUP(D83,'Market Share'!B:B,'Market Share'!M:M)</f>
        <v>0</v>
      </c>
    </row>
    <row r="84" spans="1:6" x14ac:dyDescent="0.25">
      <c r="A84">
        <f t="shared" si="1"/>
        <v>1</v>
      </c>
      <c r="B84" t="s">
        <v>80</v>
      </c>
      <c r="C84">
        <v>2040</v>
      </c>
      <c r="D84" t="str">
        <f>'Market Share'!B84</f>
        <v>RESBDGSDENewWHSYS___STDLFO_23</v>
      </c>
      <c r="E84" t="str">
        <f>VLOOKUP('NZ40-2_MaxInvestShareGroupTarg'!D84,'NZ40-2_tech_groups'!A:B,2,FALSE)</f>
        <v>NZ40-BDG-2-RESBDG</v>
      </c>
      <c r="F84">
        <f>_xlfn.XLOOKUP(D84,'Market Share'!B:B,'Market Share'!M:M)</f>
        <v>0</v>
      </c>
    </row>
    <row r="85" spans="1:6" hidden="1" x14ac:dyDescent="0.25">
      <c r="A85">
        <f t="shared" si="1"/>
        <v>0</v>
      </c>
      <c r="B85" t="s">
        <v>80</v>
      </c>
      <c r="C85">
        <v>2040</v>
      </c>
      <c r="D85" t="str">
        <f>'Market Share'!B85</f>
        <v>RESBDGSDENewREF___FRTSTDELC_23</v>
      </c>
      <c r="E85" t="str">
        <f>VLOOKUP('NZ40-2_MaxInvestShareGroupTarg'!D85,'NZ40-2_tech_groups'!A:B,2,FALSE)</f>
        <v>NZ40-BDG-2-RESBDG</v>
      </c>
      <c r="F85" t="str">
        <f>_xlfn.XLOOKUP(D85,'Market Share'!B:B,'Market Share'!M:M)</f>
        <v/>
      </c>
    </row>
    <row r="86" spans="1:6" hidden="1" x14ac:dyDescent="0.25">
      <c r="A86">
        <f t="shared" si="1"/>
        <v>0</v>
      </c>
      <c r="B86" t="s">
        <v>80</v>
      </c>
      <c r="C86">
        <v>2040</v>
      </c>
      <c r="D86" t="str">
        <f>'Market Share'!B86</f>
        <v>RESBDGSATNewREF___FRTSTDELC_23</v>
      </c>
      <c r="E86" t="str">
        <f>VLOOKUP('NZ40-2_MaxInvestShareGroupTarg'!D86,'NZ40-2_tech_groups'!A:B,2,FALSE)</f>
        <v>NZ40-BDG-2-RESBDG</v>
      </c>
      <c r="F86" t="str">
        <f>_xlfn.XLOOKUP(D86,'Market Share'!B:B,'Market Share'!M:M)</f>
        <v/>
      </c>
    </row>
    <row r="87" spans="1:6" x14ac:dyDescent="0.25">
      <c r="A87">
        <f t="shared" si="1"/>
        <v>1</v>
      </c>
      <c r="B87" t="s">
        <v>80</v>
      </c>
      <c r="C87">
        <v>2040</v>
      </c>
      <c r="D87" t="str">
        <f>'Market Share'!B87</f>
        <v>RESBDGSDENewWHSYS___STDBWP_23</v>
      </c>
      <c r="E87" t="str">
        <f>VLOOKUP('NZ40-2_MaxInvestShareGroupTarg'!D87,'NZ40-2_tech_groups'!A:B,2,FALSE)</f>
        <v>NZ40-BDG-2-RESBDG</v>
      </c>
      <c r="F87">
        <f>_xlfn.XLOOKUP(D87,'Market Share'!B:B,'Market Share'!M:M)</f>
        <v>0</v>
      </c>
    </row>
    <row r="88" spans="1:6" x14ac:dyDescent="0.25">
      <c r="A88">
        <f t="shared" si="1"/>
        <v>1</v>
      </c>
      <c r="B88" t="s">
        <v>80</v>
      </c>
      <c r="C88">
        <v>2040</v>
      </c>
      <c r="D88" t="str">
        <f>'Market Share'!B88</f>
        <v>RESBDGSATNewWHSYS___STDKER_23</v>
      </c>
      <c r="E88" t="str">
        <f>VLOOKUP('NZ40-2_MaxInvestShareGroupTarg'!D88,'NZ40-2_tech_groups'!A:B,2,FALSE)</f>
        <v>NZ40-BDG-2-RESBDG</v>
      </c>
      <c r="F88">
        <f>_xlfn.XLOOKUP(D88,'Market Share'!B:B,'Market Share'!M:M)</f>
        <v>0</v>
      </c>
    </row>
    <row r="89" spans="1:6" hidden="1" x14ac:dyDescent="0.25">
      <c r="A89">
        <f t="shared" si="1"/>
        <v>0</v>
      </c>
      <c r="B89" t="s">
        <v>80</v>
      </c>
      <c r="C89">
        <v>2040</v>
      </c>
      <c r="D89" t="str">
        <f>'Market Share'!B89</f>
        <v>RESBDGAPANewREF___FRTSTDELC_23</v>
      </c>
      <c r="E89" t="str">
        <f>VLOOKUP('NZ40-2_MaxInvestShareGroupTarg'!D89,'NZ40-2_tech_groups'!A:B,2,FALSE)</f>
        <v>NZ40-BDG-2-RESBDG</v>
      </c>
      <c r="F89" t="str">
        <f>_xlfn.XLOOKUP(D89,'Market Share'!B:B,'Market Share'!M:M)</f>
        <v/>
      </c>
    </row>
    <row r="90" spans="1:6" x14ac:dyDescent="0.25">
      <c r="A90">
        <f t="shared" si="1"/>
        <v>1</v>
      </c>
      <c r="B90" t="s">
        <v>80</v>
      </c>
      <c r="C90">
        <v>2040</v>
      </c>
      <c r="D90" t="str">
        <f>'Market Share'!B90</f>
        <v>RESBDGAPANewWHSYS___STDLFO_23</v>
      </c>
      <c r="E90" t="str">
        <f>VLOOKUP('NZ40-2_MaxInvestShareGroupTarg'!D90,'NZ40-2_tech_groups'!A:B,2,FALSE)</f>
        <v>NZ40-BDG-2-RESBDG</v>
      </c>
      <c r="F90">
        <f>_xlfn.XLOOKUP(D90,'Market Share'!B:B,'Market Share'!M:M)</f>
        <v>0</v>
      </c>
    </row>
    <row r="91" spans="1:6" x14ac:dyDescent="0.25">
      <c r="A91">
        <f t="shared" si="1"/>
        <v>1</v>
      </c>
      <c r="B91" t="s">
        <v>80</v>
      </c>
      <c r="C91">
        <v>2040</v>
      </c>
      <c r="D91" t="str">
        <f>'Market Share'!B91</f>
        <v>RESBDGSATOldWHSYS___STDBMA_23</v>
      </c>
      <c r="E91" t="str">
        <f>VLOOKUP('NZ40-2_MaxInvestShareGroupTarg'!D91,'NZ40-2_tech_groups'!A:B,2,FALSE)</f>
        <v>NZ40-BDG-2-RESBDG</v>
      </c>
      <c r="F91">
        <f>_xlfn.XLOOKUP(D91,'Market Share'!B:B,'Market Share'!M:M)</f>
        <v>0</v>
      </c>
    </row>
    <row r="92" spans="1:6" x14ac:dyDescent="0.25">
      <c r="A92">
        <f t="shared" si="1"/>
        <v>1</v>
      </c>
      <c r="B92" t="s">
        <v>80</v>
      </c>
      <c r="C92">
        <v>2040</v>
      </c>
      <c r="D92" t="str">
        <f>'Market Share'!B92</f>
        <v>RESBDGSATOldWHSYS___STDLFO_23</v>
      </c>
      <c r="E92" t="str">
        <f>VLOOKUP('NZ40-2_MaxInvestShareGroupTarg'!D92,'NZ40-2_tech_groups'!A:B,2,FALSE)</f>
        <v>NZ40-BDG-2-RESBDG</v>
      </c>
      <c r="F92">
        <f>_xlfn.XLOOKUP(D92,'Market Share'!B:B,'Market Share'!M:M)</f>
        <v>0</v>
      </c>
    </row>
    <row r="93" spans="1:6" x14ac:dyDescent="0.25">
      <c r="A93">
        <f t="shared" si="1"/>
        <v>1</v>
      </c>
      <c r="B93" t="s">
        <v>80</v>
      </c>
      <c r="C93">
        <v>2040</v>
      </c>
      <c r="D93" t="str">
        <f>'Market Share'!B93</f>
        <v>RESBDGSDENewWHSYS___STDKER_23</v>
      </c>
      <c r="E93" t="str">
        <f>VLOOKUP('NZ40-2_MaxInvestShareGroupTarg'!D93,'NZ40-2_tech_groups'!A:B,2,FALSE)</f>
        <v>NZ40-BDG-2-RESBDG</v>
      </c>
      <c r="F93">
        <f>_xlfn.XLOOKUP(D93,'Market Share'!B:B,'Market Share'!M:M)</f>
        <v>0</v>
      </c>
    </row>
    <row r="94" spans="1:6" x14ac:dyDescent="0.25">
      <c r="A94">
        <f t="shared" si="1"/>
        <v>1</v>
      </c>
      <c r="B94" t="s">
        <v>80</v>
      </c>
      <c r="C94">
        <v>2040</v>
      </c>
      <c r="D94" t="str">
        <f>'Market Share'!B94</f>
        <v>RESBDGSATOldWHSYS___STDBWP_23</v>
      </c>
      <c r="E94" t="str">
        <f>VLOOKUP('NZ40-2_MaxInvestShareGroupTarg'!D94,'NZ40-2_tech_groups'!A:B,2,FALSE)</f>
        <v>NZ40-BDG-2-RESBDG</v>
      </c>
      <c r="F94">
        <f>_xlfn.XLOOKUP(D94,'Market Share'!B:B,'Market Share'!M:M)</f>
        <v>0</v>
      </c>
    </row>
    <row r="95" spans="1:6" x14ac:dyDescent="0.25">
      <c r="A95">
        <f t="shared" si="1"/>
        <v>1</v>
      </c>
      <c r="B95" t="s">
        <v>80</v>
      </c>
      <c r="C95">
        <v>2040</v>
      </c>
      <c r="D95" t="str">
        <f>'Market Share'!B95</f>
        <v>RESBDGSDEOldWHSYS___STDBMA_23</v>
      </c>
      <c r="E95" t="str">
        <f>VLOOKUP('NZ40-2_MaxInvestShareGroupTarg'!D95,'NZ40-2_tech_groups'!A:B,2,FALSE)</f>
        <v>NZ40-BDG-2-RESBDG</v>
      </c>
      <c r="F95">
        <f>_xlfn.XLOOKUP(D95,'Market Share'!B:B,'Market Share'!M:M)</f>
        <v>0</v>
      </c>
    </row>
    <row r="96" spans="1:6" x14ac:dyDescent="0.25">
      <c r="A96">
        <f t="shared" si="1"/>
        <v>1</v>
      </c>
      <c r="B96" t="s">
        <v>80</v>
      </c>
      <c r="C96">
        <v>2040</v>
      </c>
      <c r="D96" t="str">
        <f>'Market Share'!B96</f>
        <v>RESBDGSDEOldWHSYS___STDLFO_23</v>
      </c>
      <c r="E96" t="str">
        <f>VLOOKUP('NZ40-2_MaxInvestShareGroupTarg'!D96,'NZ40-2_tech_groups'!A:B,2,FALSE)</f>
        <v>NZ40-BDG-2-RESBDG</v>
      </c>
      <c r="F96">
        <f>_xlfn.XLOOKUP(D96,'Market Share'!B:B,'Market Share'!M:M)</f>
        <v>0</v>
      </c>
    </row>
    <row r="97" spans="1:6" x14ac:dyDescent="0.25">
      <c r="A97">
        <f t="shared" si="1"/>
        <v>1</v>
      </c>
      <c r="B97" t="s">
        <v>80</v>
      </c>
      <c r="C97">
        <v>2040</v>
      </c>
      <c r="D97" t="str">
        <f>'Market Share'!B97</f>
        <v>RESBDGAPANewWHSYS___STDBMA_23</v>
      </c>
      <c r="E97" t="str">
        <f>VLOOKUP('NZ40-2_MaxInvestShareGroupTarg'!D97,'NZ40-2_tech_groups'!A:B,2,FALSE)</f>
        <v>NZ40-BDG-2-RESBDG</v>
      </c>
      <c r="F97">
        <f>_xlfn.XLOOKUP(D97,'Market Share'!B:B,'Market Share'!M:M)</f>
        <v>0</v>
      </c>
    </row>
    <row r="98" spans="1:6" x14ac:dyDescent="0.25">
      <c r="A98">
        <f t="shared" si="1"/>
        <v>1</v>
      </c>
      <c r="B98" t="s">
        <v>80</v>
      </c>
      <c r="C98">
        <v>2040</v>
      </c>
      <c r="D98" t="str">
        <f>'Market Share'!B98</f>
        <v>RESBDGSDEOldSHFUR___HIGPRO_23</v>
      </c>
      <c r="E98" t="str">
        <f>VLOOKUP('NZ40-2_MaxInvestShareGroupTarg'!D98,'NZ40-2_tech_groups'!A:B,2,FALSE)</f>
        <v>NZ40-BDG-2-RESBDG</v>
      </c>
      <c r="F98">
        <f>_xlfn.XLOOKUP(D98,'Market Share'!B:B,'Market Share'!M:M)</f>
        <v>0</v>
      </c>
    </row>
    <row r="99" spans="1:6" x14ac:dyDescent="0.25">
      <c r="A99">
        <f t="shared" si="1"/>
        <v>1</v>
      </c>
      <c r="B99" t="s">
        <v>80</v>
      </c>
      <c r="C99">
        <v>2040</v>
      </c>
      <c r="D99" t="str">
        <f>'Market Share'!B99</f>
        <v>RESBDGSDEOldWHSYS___STDBWP_23</v>
      </c>
      <c r="E99" t="str">
        <f>VLOOKUP('NZ40-2_MaxInvestShareGroupTarg'!D99,'NZ40-2_tech_groups'!A:B,2,FALSE)</f>
        <v>NZ40-BDG-2-RESBDG</v>
      </c>
      <c r="F99">
        <f>_xlfn.XLOOKUP(D99,'Market Share'!B:B,'Market Share'!M:M)</f>
        <v>0</v>
      </c>
    </row>
    <row r="100" spans="1:6" x14ac:dyDescent="0.25">
      <c r="A100">
        <f t="shared" si="1"/>
        <v>1</v>
      </c>
      <c r="B100" t="s">
        <v>80</v>
      </c>
      <c r="C100">
        <v>2040</v>
      </c>
      <c r="D100" t="str">
        <f>'Market Share'!B100</f>
        <v>RESBDGAPAOldSHFUR___HIGPRO_23</v>
      </c>
      <c r="E100" t="str">
        <f>VLOOKUP('NZ40-2_MaxInvestShareGroupTarg'!D100,'NZ40-2_tech_groups'!A:B,2,FALSE)</f>
        <v>NZ40-BDG-2-RESBDG</v>
      </c>
      <c r="F100">
        <f>_xlfn.XLOOKUP(D100,'Market Share'!B:B,'Market Share'!M:M)</f>
        <v>0</v>
      </c>
    </row>
    <row r="101" spans="1:6" x14ac:dyDescent="0.25">
      <c r="A101">
        <f t="shared" si="1"/>
        <v>1</v>
      </c>
      <c r="B101" t="s">
        <v>80</v>
      </c>
      <c r="C101">
        <v>2040</v>
      </c>
      <c r="D101" t="str">
        <f>'Market Share'!B101</f>
        <v>RESBDGAPANewWHSYS___STDBWP_23</v>
      </c>
      <c r="E101" t="str">
        <f>VLOOKUP('NZ40-2_MaxInvestShareGroupTarg'!D101,'NZ40-2_tech_groups'!A:B,2,FALSE)</f>
        <v>NZ40-BDG-2-RESBDG</v>
      </c>
      <c r="F101">
        <f>_xlfn.XLOOKUP(D101,'Market Share'!B:B,'Market Share'!M:M)</f>
        <v>0</v>
      </c>
    </row>
    <row r="102" spans="1:6" x14ac:dyDescent="0.25">
      <c r="A102">
        <f t="shared" si="1"/>
        <v>1</v>
      </c>
      <c r="B102" t="s">
        <v>80</v>
      </c>
      <c r="C102">
        <v>2040</v>
      </c>
      <c r="D102" t="str">
        <f>'Market Share'!B102</f>
        <v>RESBDGAPANewWHSYS___STDKER_23</v>
      </c>
      <c r="E102" t="str">
        <f>VLOOKUP('NZ40-2_MaxInvestShareGroupTarg'!D102,'NZ40-2_tech_groups'!A:B,2,FALSE)</f>
        <v>NZ40-BDG-2-RESBDG</v>
      </c>
      <c r="F102">
        <f>_xlfn.XLOOKUP(D102,'Market Share'!B:B,'Market Share'!M:M)</f>
        <v>0</v>
      </c>
    </row>
    <row r="103" spans="1:6" x14ac:dyDescent="0.25">
      <c r="A103">
        <f t="shared" si="1"/>
        <v>1</v>
      </c>
      <c r="B103" t="s">
        <v>80</v>
      </c>
      <c r="C103">
        <v>2040</v>
      </c>
      <c r="D103" t="str">
        <f>'Market Share'!B103</f>
        <v>RESBDGAPAOldWHSYS___STDBMA_23</v>
      </c>
      <c r="E103" t="str">
        <f>VLOOKUP('NZ40-2_MaxInvestShareGroupTarg'!D103,'NZ40-2_tech_groups'!A:B,2,FALSE)</f>
        <v>NZ40-BDG-2-RESBDG</v>
      </c>
      <c r="F103">
        <f>_xlfn.XLOOKUP(D103,'Market Share'!B:B,'Market Share'!M:M)</f>
        <v>0</v>
      </c>
    </row>
    <row r="104" spans="1:6" x14ac:dyDescent="0.25">
      <c r="A104">
        <f t="shared" si="1"/>
        <v>1</v>
      </c>
      <c r="B104" t="s">
        <v>80</v>
      </c>
      <c r="C104">
        <v>2040</v>
      </c>
      <c r="D104" t="str">
        <f>'Market Share'!B104</f>
        <v>RESBDGAPAOldWHSYS___STDLFO_23</v>
      </c>
      <c r="E104" t="str">
        <f>VLOOKUP('NZ40-2_MaxInvestShareGroupTarg'!D104,'NZ40-2_tech_groups'!A:B,2,FALSE)</f>
        <v>NZ40-BDG-2-RESBDG</v>
      </c>
      <c r="F104">
        <f>_xlfn.XLOOKUP(D104,'Market Share'!B:B,'Market Share'!M:M)</f>
        <v>0</v>
      </c>
    </row>
    <row r="105" spans="1:6" x14ac:dyDescent="0.25">
      <c r="A105">
        <f t="shared" si="1"/>
        <v>1</v>
      </c>
      <c r="B105" t="s">
        <v>80</v>
      </c>
      <c r="C105">
        <v>2040</v>
      </c>
      <c r="D105" t="str">
        <f>'Market Share'!B105</f>
        <v>RESBDGSATOldSHFUR___HIGPRO_23</v>
      </c>
      <c r="E105" t="str">
        <f>VLOOKUP('NZ40-2_MaxInvestShareGroupTarg'!D105,'NZ40-2_tech_groups'!A:B,2,FALSE)</f>
        <v>NZ40-BDG-2-RESBDG</v>
      </c>
      <c r="F105">
        <f>_xlfn.XLOOKUP(D105,'Market Share'!B:B,'Market Share'!M:M)</f>
        <v>0</v>
      </c>
    </row>
    <row r="106" spans="1:6" x14ac:dyDescent="0.25">
      <c r="A106">
        <f t="shared" si="1"/>
        <v>1</v>
      </c>
      <c r="B106" t="s">
        <v>80</v>
      </c>
      <c r="C106">
        <v>2040</v>
      </c>
      <c r="D106" t="str">
        <f>'Market Share'!B106</f>
        <v>RESBDGSATOldWHSYS___STDKER_23</v>
      </c>
      <c r="E106" t="str">
        <f>VLOOKUP('NZ40-2_MaxInvestShareGroupTarg'!D106,'NZ40-2_tech_groups'!A:B,2,FALSE)</f>
        <v>NZ40-BDG-2-RESBDG</v>
      </c>
      <c r="F106">
        <f>_xlfn.XLOOKUP(D106,'Market Share'!B:B,'Market Share'!M:M)</f>
        <v>0</v>
      </c>
    </row>
    <row r="107" spans="1:6" x14ac:dyDescent="0.25">
      <c r="A107">
        <f t="shared" si="1"/>
        <v>1</v>
      </c>
      <c r="B107" t="s">
        <v>80</v>
      </c>
      <c r="C107">
        <v>2040</v>
      </c>
      <c r="D107" t="str">
        <f>'Market Share'!B107</f>
        <v>RESBDGAPAOldWHSYS___STDBWP_23</v>
      </c>
      <c r="E107" t="str">
        <f>VLOOKUP('NZ40-2_MaxInvestShareGroupTarg'!D107,'NZ40-2_tech_groups'!A:B,2,FALSE)</f>
        <v>NZ40-BDG-2-RESBDG</v>
      </c>
      <c r="F107">
        <f>_xlfn.XLOOKUP(D107,'Market Share'!B:B,'Market Share'!M:M)</f>
        <v>0</v>
      </c>
    </row>
    <row r="108" spans="1:6" hidden="1" x14ac:dyDescent="0.25">
      <c r="A108">
        <f t="shared" si="1"/>
        <v>0</v>
      </c>
      <c r="B108" t="s">
        <v>80</v>
      </c>
      <c r="C108">
        <v>2040</v>
      </c>
      <c r="D108" t="str">
        <f>'Market Share'!B108</f>
        <v>RESBDGSATNewCWA___CBSTDELC_23</v>
      </c>
      <c r="E108" t="str">
        <f>VLOOKUP('NZ40-2_MaxInvestShareGroupTarg'!D108,'NZ40-2_tech_groups'!A:B,2,FALSE)</f>
        <v>NZ40-BDG-2-RESBDG</v>
      </c>
      <c r="F108" t="str">
        <f>_xlfn.XLOOKUP(D108,'Market Share'!B:B,'Market Share'!M:M)</f>
        <v/>
      </c>
    </row>
    <row r="109" spans="1:6" hidden="1" x14ac:dyDescent="0.25">
      <c r="A109">
        <f t="shared" si="1"/>
        <v>0</v>
      </c>
      <c r="B109" t="s">
        <v>80</v>
      </c>
      <c r="C109">
        <v>2040</v>
      </c>
      <c r="D109" t="str">
        <f>'Market Share'!B109</f>
        <v>RESBDGSDENewSHHEP___ESRELC_23</v>
      </c>
      <c r="E109" t="str">
        <f>VLOOKUP('NZ40-2_MaxInvestShareGroupTarg'!D109,'NZ40-2_tech_groups'!A:B,2,FALSE)</f>
        <v>NZ40-BDG-2-RESBDG</v>
      </c>
      <c r="F109" t="str">
        <f>_xlfn.XLOOKUP(D109,'Market Share'!B:B,'Market Share'!M:M)</f>
        <v/>
      </c>
    </row>
    <row r="110" spans="1:6" hidden="1" x14ac:dyDescent="0.25">
      <c r="A110">
        <f t="shared" si="1"/>
        <v>0</v>
      </c>
      <c r="B110" t="s">
        <v>80</v>
      </c>
      <c r="C110">
        <v>2040</v>
      </c>
      <c r="D110" t="str">
        <f>'Market Share'!B110</f>
        <v>RESBDGSATNewSCWA___ESRELC_23</v>
      </c>
      <c r="E110" t="str">
        <f>VLOOKUP('NZ40-2_MaxInvestShareGroupTarg'!D110,'NZ40-2_tech_groups'!A:B,2,FALSE)</f>
        <v>NZ40-BDG-2-RESBDG</v>
      </c>
      <c r="F110" t="str">
        <f>_xlfn.XLOOKUP(D110,'Market Share'!B:B,'Market Share'!M:M)</f>
        <v/>
      </c>
    </row>
    <row r="111" spans="1:6" x14ac:dyDescent="0.25">
      <c r="A111">
        <f t="shared" si="1"/>
        <v>1</v>
      </c>
      <c r="B111" t="s">
        <v>80</v>
      </c>
      <c r="C111">
        <v>2040</v>
      </c>
      <c r="D111" t="str">
        <f>'Market Share'!B111</f>
        <v>RESBDGSDEOldWHSYS___STDKER_23</v>
      </c>
      <c r="E111" t="str">
        <f>VLOOKUP('NZ40-2_MaxInvestShareGroupTarg'!D111,'NZ40-2_tech_groups'!A:B,2,FALSE)</f>
        <v>NZ40-BDG-2-RESBDG</v>
      </c>
      <c r="F111">
        <f>_xlfn.XLOOKUP(D111,'Market Share'!B:B,'Market Share'!M:M)</f>
        <v>0</v>
      </c>
    </row>
    <row r="112" spans="1:6" hidden="1" x14ac:dyDescent="0.25">
      <c r="A112">
        <f t="shared" si="1"/>
        <v>0</v>
      </c>
      <c r="B112" t="s">
        <v>80</v>
      </c>
      <c r="C112">
        <v>2040</v>
      </c>
      <c r="D112" t="str">
        <f>'Market Share'!B112</f>
        <v>RESBDGSATNewLIFLUT5HIGELC_23</v>
      </c>
      <c r="E112" t="str">
        <f>VLOOKUP('NZ40-2_MaxInvestShareGroupTarg'!D112,'NZ40-2_tech_groups'!A:B,2,FALSE)</f>
        <v>NZ40-BDG-2-RESBDG</v>
      </c>
      <c r="F112" t="str">
        <f>_xlfn.XLOOKUP(D112,'Market Share'!B:B,'Market Share'!M:M)</f>
        <v/>
      </c>
    </row>
    <row r="113" spans="1:6" x14ac:dyDescent="0.25">
      <c r="A113">
        <f t="shared" si="1"/>
        <v>1</v>
      </c>
      <c r="B113" t="s">
        <v>80</v>
      </c>
      <c r="C113">
        <v>2040</v>
      </c>
      <c r="D113" t="str">
        <f>'Market Share'!B113</f>
        <v>RESBDGSATNewSHFUR___STDNGA_23</v>
      </c>
      <c r="E113" t="str">
        <f>VLOOKUP('NZ40-2_MaxInvestShareGroupTarg'!D113,'NZ40-2_tech_groups'!A:B,2,FALSE)</f>
        <v>NZ40-BDG-2-RESBDG</v>
      </c>
      <c r="F113">
        <f>_xlfn.XLOOKUP(D113,'Market Share'!B:B,'Market Share'!M:M)</f>
        <v>0</v>
      </c>
    </row>
    <row r="114" spans="1:6" hidden="1" x14ac:dyDescent="0.25">
      <c r="A114">
        <f t="shared" si="1"/>
        <v>0</v>
      </c>
      <c r="B114" t="s">
        <v>80</v>
      </c>
      <c r="C114">
        <v>2040</v>
      </c>
      <c r="D114" t="str">
        <f>'Market Share'!B114</f>
        <v>RESBDGSATNewSHPLT1000WSTDELC_23</v>
      </c>
      <c r="E114" t="str">
        <f>VLOOKUP('NZ40-2_MaxInvestShareGroupTarg'!D114,'NZ40-2_tech_groups'!A:B,2,FALSE)</f>
        <v>NZ40-BDG-2-RESBDG</v>
      </c>
      <c r="F114" t="str">
        <f>_xlfn.XLOOKUP(D114,'Market Share'!B:B,'Market Share'!M:M)</f>
        <v/>
      </c>
    </row>
    <row r="115" spans="1:6" hidden="1" x14ac:dyDescent="0.25">
      <c r="A115">
        <f t="shared" si="1"/>
        <v>0</v>
      </c>
      <c r="B115" t="s">
        <v>80</v>
      </c>
      <c r="C115">
        <v>2040</v>
      </c>
      <c r="D115" t="str">
        <f>'Market Share'!B115</f>
        <v>RESBDGSATNewSCWA___HIGELC_23</v>
      </c>
      <c r="E115" t="str">
        <f>VLOOKUP('NZ40-2_MaxInvestShareGroupTarg'!D115,'NZ40-2_tech_groups'!A:B,2,FALSE)</f>
        <v>NZ40-BDG-2-RESBDG</v>
      </c>
      <c r="F115" t="str">
        <f>_xlfn.XLOOKUP(D115,'Market Share'!B:B,'Market Share'!M:M)</f>
        <v/>
      </c>
    </row>
    <row r="116" spans="1:6" hidden="1" x14ac:dyDescent="0.25">
      <c r="A116">
        <f t="shared" si="1"/>
        <v>0</v>
      </c>
      <c r="B116" t="s">
        <v>80</v>
      </c>
      <c r="C116">
        <v>2040</v>
      </c>
      <c r="D116" t="str">
        <f>'Market Share'!B116</f>
        <v>RESBDGSATNewFRZ___CHHIGELC_23</v>
      </c>
      <c r="E116" t="str">
        <f>VLOOKUP('NZ40-2_MaxInvestShareGroupTarg'!D116,'NZ40-2_tech_groups'!A:B,2,FALSE)</f>
        <v>NZ40-BDG-2-RESBDG</v>
      </c>
      <c r="F116" t="str">
        <f>_xlfn.XLOOKUP(D116,'Market Share'!B:B,'Market Share'!M:M)</f>
        <v/>
      </c>
    </row>
    <row r="117" spans="1:6" x14ac:dyDescent="0.25">
      <c r="A117">
        <f t="shared" si="1"/>
        <v>1</v>
      </c>
      <c r="B117" t="s">
        <v>80</v>
      </c>
      <c r="C117">
        <v>2040</v>
      </c>
      <c r="D117" t="str">
        <f>'Market Share'!B117</f>
        <v>RESBDGSATOldWHSYS___STDPRO_23</v>
      </c>
      <c r="E117" t="str">
        <f>VLOOKUP('NZ40-2_MaxInvestShareGroupTarg'!D117,'NZ40-2_tech_groups'!A:B,2,FALSE)</f>
        <v>NZ40-BDG-2-RESBDG</v>
      </c>
      <c r="F117">
        <f>_xlfn.XLOOKUP(D117,'Market Share'!B:B,'Market Share'!M:M)</f>
        <v>0</v>
      </c>
    </row>
    <row r="118" spans="1:6" hidden="1" x14ac:dyDescent="0.25">
      <c r="A118">
        <f t="shared" si="1"/>
        <v>0</v>
      </c>
      <c r="B118" t="s">
        <v>80</v>
      </c>
      <c r="C118">
        <v>2040</v>
      </c>
      <c r="D118" t="str">
        <f>'Market Share'!B118</f>
        <v>RESBDGSATNewSCWD___ESRELC_23</v>
      </c>
      <c r="E118" t="str">
        <f>VLOOKUP('NZ40-2_MaxInvestShareGroupTarg'!D118,'NZ40-2_tech_groups'!A:B,2,FALSE)</f>
        <v>NZ40-BDG-2-RESBDG</v>
      </c>
      <c r="F118" t="str">
        <f>_xlfn.XLOOKUP(D118,'Market Share'!B:B,'Market Share'!M:M)</f>
        <v/>
      </c>
    </row>
    <row r="119" spans="1:6" hidden="1" x14ac:dyDescent="0.25">
      <c r="A119">
        <f t="shared" si="1"/>
        <v>0</v>
      </c>
      <c r="B119" t="s">
        <v>80</v>
      </c>
      <c r="C119">
        <v>2040</v>
      </c>
      <c r="D119" t="str">
        <f>'Market Share'!B119</f>
        <v>RESBDGSDEOldSHHEP___ESRELC_23</v>
      </c>
      <c r="E119" t="str">
        <f>VLOOKUP('NZ40-2_MaxInvestShareGroupTarg'!D119,'NZ40-2_tech_groups'!A:B,2,FALSE)</f>
        <v>NZ40-BDG-2-RESBDG</v>
      </c>
      <c r="F119" t="str">
        <f>_xlfn.XLOOKUP(D119,'Market Share'!B:B,'Market Share'!M:M)</f>
        <v/>
      </c>
    </row>
    <row r="120" spans="1:6" hidden="1" x14ac:dyDescent="0.25">
      <c r="A120">
        <f t="shared" si="1"/>
        <v>0</v>
      </c>
      <c r="B120" t="s">
        <v>80</v>
      </c>
      <c r="C120">
        <v>2040</v>
      </c>
      <c r="D120" t="str">
        <f>'Market Share'!B120</f>
        <v>RESBDGSATNewWHWTK___STDELC_23</v>
      </c>
      <c r="E120" t="str">
        <f>VLOOKUP('NZ40-2_MaxInvestShareGroupTarg'!D120,'NZ40-2_tech_groups'!A:B,2,FALSE)</f>
        <v>NZ40-BDG-2-RESBDG</v>
      </c>
      <c r="F120" t="str">
        <f>_xlfn.XLOOKUP(D120,'Market Share'!B:B,'Market Share'!M:M)</f>
        <v/>
      </c>
    </row>
    <row r="121" spans="1:6" hidden="1" x14ac:dyDescent="0.25">
      <c r="A121">
        <f t="shared" si="1"/>
        <v>0</v>
      </c>
      <c r="B121" t="s">
        <v>80</v>
      </c>
      <c r="C121">
        <v>2040</v>
      </c>
      <c r="D121" t="str">
        <f>'Market Share'!B121</f>
        <v>RESBDGSATNewFRZ___CHESRELC_23</v>
      </c>
      <c r="E121" t="str">
        <f>VLOOKUP('NZ40-2_MaxInvestShareGroupTarg'!D121,'NZ40-2_tech_groups'!A:B,2,FALSE)</f>
        <v>NZ40-BDG-2-RESBDG</v>
      </c>
      <c r="F121" t="str">
        <f>_xlfn.XLOOKUP(D121,'Market Share'!B:B,'Market Share'!M:M)</f>
        <v/>
      </c>
    </row>
    <row r="122" spans="1:6" hidden="1" x14ac:dyDescent="0.25">
      <c r="A122">
        <f t="shared" si="1"/>
        <v>0</v>
      </c>
      <c r="B122" t="s">
        <v>80</v>
      </c>
      <c r="C122">
        <v>2040</v>
      </c>
      <c r="D122" t="str">
        <f>'Market Share'!B122</f>
        <v>RESBDGAPANewSHHEP___ESRELC_23</v>
      </c>
      <c r="E122" t="str">
        <f>VLOOKUP('NZ40-2_MaxInvestShareGroupTarg'!D122,'NZ40-2_tech_groups'!A:B,2,FALSE)</f>
        <v>NZ40-BDG-2-RESBDG</v>
      </c>
      <c r="F122" t="str">
        <f>_xlfn.XLOOKUP(D122,'Market Share'!B:B,'Market Share'!M:M)</f>
        <v/>
      </c>
    </row>
    <row r="123" spans="1:6" x14ac:dyDescent="0.25">
      <c r="A123">
        <f t="shared" si="1"/>
        <v>1</v>
      </c>
      <c r="B123" t="s">
        <v>80</v>
      </c>
      <c r="C123">
        <v>2040</v>
      </c>
      <c r="D123" t="str">
        <f>'Market Share'!B123</f>
        <v>RESBDGAPAOldWHSYS___STDKER_23</v>
      </c>
      <c r="E123" t="str">
        <f>VLOOKUP('NZ40-2_MaxInvestShareGroupTarg'!D123,'NZ40-2_tech_groups'!A:B,2,FALSE)</f>
        <v>NZ40-BDG-2-RESBDG</v>
      </c>
      <c r="F123">
        <f>_xlfn.XLOOKUP(D123,'Market Share'!B:B,'Market Share'!M:M)</f>
        <v>0</v>
      </c>
    </row>
    <row r="124" spans="1:6" hidden="1" x14ac:dyDescent="0.25">
      <c r="A124">
        <f t="shared" si="1"/>
        <v>0</v>
      </c>
      <c r="B124" t="s">
        <v>80</v>
      </c>
      <c r="C124">
        <v>2040</v>
      </c>
      <c r="D124" t="str">
        <f>'Market Share'!B124</f>
        <v>RESBDGSATNewLIFLUT8STDELC_23</v>
      </c>
      <c r="E124" t="str">
        <f>VLOOKUP('NZ40-2_MaxInvestShareGroupTarg'!D124,'NZ40-2_tech_groups'!A:B,2,FALSE)</f>
        <v>NZ40-BDG-2-RESBDG</v>
      </c>
      <c r="F124" t="str">
        <f>_xlfn.XLOOKUP(D124,'Market Share'!B:B,'Market Share'!M:M)</f>
        <v/>
      </c>
    </row>
    <row r="125" spans="1:6" hidden="1" x14ac:dyDescent="0.25">
      <c r="A125">
        <f t="shared" si="1"/>
        <v>0</v>
      </c>
      <c r="B125" t="s">
        <v>80</v>
      </c>
      <c r="C125">
        <v>2040</v>
      </c>
      <c r="D125" t="str">
        <f>'Market Share'!B125</f>
        <v>RESBDGSATNewLIFLC___STDELC_23</v>
      </c>
      <c r="E125" t="str">
        <f>VLOOKUP('NZ40-2_MaxInvestShareGroupTarg'!D125,'NZ40-2_tech_groups'!A:B,2,FALSE)</f>
        <v>NZ40-BDG-2-RESBDG</v>
      </c>
      <c r="F125" t="str">
        <f>_xlfn.XLOOKUP(D125,'Market Share'!B:B,'Market Share'!M:M)</f>
        <v/>
      </c>
    </row>
    <row r="126" spans="1:6" hidden="1" x14ac:dyDescent="0.25">
      <c r="A126">
        <f t="shared" si="1"/>
        <v>0</v>
      </c>
      <c r="B126" t="s">
        <v>80</v>
      </c>
      <c r="C126">
        <v>2040</v>
      </c>
      <c r="D126" t="str">
        <f>'Market Share'!B126</f>
        <v>RESBDGSATNewLIFLUT12STDELC_23</v>
      </c>
      <c r="E126" t="str">
        <f>VLOOKUP('NZ40-2_MaxInvestShareGroupTarg'!D126,'NZ40-2_tech_groups'!A:B,2,FALSE)</f>
        <v>NZ40-BDG-2-RESBDG</v>
      </c>
      <c r="F126" t="str">
        <f>_xlfn.XLOOKUP(D126,'Market Share'!B:B,'Market Share'!M:M)</f>
        <v/>
      </c>
    </row>
    <row r="127" spans="1:6" x14ac:dyDescent="0.25">
      <c r="A127">
        <f t="shared" si="1"/>
        <v>1</v>
      </c>
      <c r="B127" t="s">
        <v>80</v>
      </c>
      <c r="C127">
        <v>2040</v>
      </c>
      <c r="D127" t="str">
        <f>'Market Share'!B127</f>
        <v>RESBDGSDEOldWHSYS___STDPRO_23</v>
      </c>
      <c r="E127" t="str">
        <f>VLOOKUP('NZ40-2_MaxInvestShareGroupTarg'!D127,'NZ40-2_tech_groups'!A:B,2,FALSE)</f>
        <v>NZ40-BDG-2-RESBDG</v>
      </c>
      <c r="F127">
        <f>_xlfn.XLOOKUP(D127,'Market Share'!B:B,'Market Share'!M:M)</f>
        <v>0</v>
      </c>
    </row>
    <row r="128" spans="1:6" hidden="1" x14ac:dyDescent="0.25">
      <c r="A128">
        <f t="shared" si="1"/>
        <v>0</v>
      </c>
      <c r="B128" t="s">
        <v>80</v>
      </c>
      <c r="C128">
        <v>2040</v>
      </c>
      <c r="D128" t="str">
        <f>'Market Share'!B128</f>
        <v>RESBDGSDENewCWA___CBSTDELC_23</v>
      </c>
      <c r="E128" t="str">
        <f>VLOOKUP('NZ40-2_MaxInvestShareGroupTarg'!D128,'NZ40-2_tech_groups'!A:B,2,FALSE)</f>
        <v>NZ40-BDG-2-RESBDG</v>
      </c>
      <c r="F128" t="str">
        <f>_xlfn.XLOOKUP(D128,'Market Share'!B:B,'Market Share'!M:M)</f>
        <v/>
      </c>
    </row>
    <row r="129" spans="1:6" hidden="1" x14ac:dyDescent="0.25">
      <c r="A129">
        <f t="shared" si="1"/>
        <v>0</v>
      </c>
      <c r="B129" t="s">
        <v>80</v>
      </c>
      <c r="C129">
        <v>2040</v>
      </c>
      <c r="D129" t="str">
        <f>'Market Share'!B129</f>
        <v>RESBDGAPAOldSHHEP___ESRELC_23</v>
      </c>
      <c r="E129" t="str">
        <f>VLOOKUP('NZ40-2_MaxInvestShareGroupTarg'!D129,'NZ40-2_tech_groups'!A:B,2,FALSE)</f>
        <v>NZ40-BDG-2-RESBDG</v>
      </c>
      <c r="F129" t="str">
        <f>_xlfn.XLOOKUP(D129,'Market Share'!B:B,'Market Share'!M:M)</f>
        <v/>
      </c>
    </row>
    <row r="130" spans="1:6" hidden="1" x14ac:dyDescent="0.25">
      <c r="A130">
        <f t="shared" si="1"/>
        <v>0</v>
      </c>
      <c r="B130" t="s">
        <v>80</v>
      </c>
      <c r="C130">
        <v>2040</v>
      </c>
      <c r="D130" t="str">
        <f>'Market Share'!B130</f>
        <v>RESBDGSATNewLILED___STDELC_23</v>
      </c>
      <c r="E130" t="str">
        <f>VLOOKUP('NZ40-2_MaxInvestShareGroupTarg'!D130,'NZ40-2_tech_groups'!A:B,2,FALSE)</f>
        <v>NZ40-BDG-2-RESBDG</v>
      </c>
      <c r="F130" t="str">
        <f>_xlfn.XLOOKUP(D130,'Market Share'!B:B,'Market Share'!M:M)</f>
        <v/>
      </c>
    </row>
    <row r="131" spans="1:6" x14ac:dyDescent="0.25">
      <c r="A131">
        <f t="shared" ref="A131:A194" si="2">IF(F131="",0,1)</f>
        <v>1</v>
      </c>
      <c r="B131" t="s">
        <v>80</v>
      </c>
      <c r="C131">
        <v>2040</v>
      </c>
      <c r="D131" t="str">
        <f>'Market Share'!B131</f>
        <v>RESBDGSDENewSHFUR___STDNGA_23</v>
      </c>
      <c r="E131" t="str">
        <f>VLOOKUP('NZ40-2_MaxInvestShareGroupTarg'!D131,'NZ40-2_tech_groups'!A:B,2,FALSE)</f>
        <v>NZ40-BDG-2-RESBDG</v>
      </c>
      <c r="F131">
        <f>_xlfn.XLOOKUP(D131,'Market Share'!B:B,'Market Share'!M:M)</f>
        <v>0</v>
      </c>
    </row>
    <row r="132" spans="1:6" hidden="1" x14ac:dyDescent="0.25">
      <c r="A132">
        <f t="shared" si="2"/>
        <v>0</v>
      </c>
      <c r="B132" t="s">
        <v>80</v>
      </c>
      <c r="C132">
        <v>2040</v>
      </c>
      <c r="D132" t="str">
        <f>'Market Share'!B132</f>
        <v>RESBDGSATNewSCWD___HIGELC_23</v>
      </c>
      <c r="E132" t="str">
        <f>VLOOKUP('NZ40-2_MaxInvestShareGroupTarg'!D132,'NZ40-2_tech_groups'!A:B,2,FALSE)</f>
        <v>NZ40-BDG-2-RESBDG</v>
      </c>
      <c r="F132" t="str">
        <f>_xlfn.XLOOKUP(D132,'Market Share'!B:B,'Market Share'!M:M)</f>
        <v/>
      </c>
    </row>
    <row r="133" spans="1:6" hidden="1" x14ac:dyDescent="0.25">
      <c r="A133">
        <f t="shared" si="2"/>
        <v>0</v>
      </c>
      <c r="B133" t="s">
        <v>80</v>
      </c>
      <c r="C133">
        <v>2040</v>
      </c>
      <c r="D133" t="str">
        <f>'Market Share'!B133</f>
        <v>RESBDGSATNewSHPLT500WSTDELC_23</v>
      </c>
      <c r="E133" t="str">
        <f>VLOOKUP('NZ40-2_MaxInvestShareGroupTarg'!D133,'NZ40-2_tech_groups'!A:B,2,FALSE)</f>
        <v>NZ40-BDG-2-RESBDG</v>
      </c>
      <c r="F133" t="str">
        <f>_xlfn.XLOOKUP(D133,'Market Share'!B:B,'Market Share'!M:M)</f>
        <v/>
      </c>
    </row>
    <row r="134" spans="1:6" x14ac:dyDescent="0.25">
      <c r="A134">
        <f t="shared" si="2"/>
        <v>1</v>
      </c>
      <c r="B134" t="s">
        <v>80</v>
      </c>
      <c r="C134">
        <v>2040</v>
      </c>
      <c r="D134" t="str">
        <f>'Market Share'!B134</f>
        <v>RESBDGSATNewSHFUR___HIGPRO_23</v>
      </c>
      <c r="E134" t="str">
        <f>VLOOKUP('NZ40-2_MaxInvestShareGroupTarg'!D134,'NZ40-2_tech_groups'!A:B,2,FALSE)</f>
        <v>NZ40-BDG-2-RESBDG</v>
      </c>
      <c r="F134">
        <f>_xlfn.XLOOKUP(D134,'Market Share'!B:B,'Market Share'!M:M)</f>
        <v>0</v>
      </c>
    </row>
    <row r="135" spans="1:6" x14ac:dyDescent="0.25">
      <c r="A135">
        <f t="shared" si="2"/>
        <v>1</v>
      </c>
      <c r="B135" t="s">
        <v>80</v>
      </c>
      <c r="C135">
        <v>2040</v>
      </c>
      <c r="D135" t="str">
        <f>'Market Share'!B135</f>
        <v>RESBDGSATNewWHSTHBCKSTDNGA_23</v>
      </c>
      <c r="E135" t="str">
        <f>VLOOKUP('NZ40-2_MaxInvestShareGroupTarg'!D135,'NZ40-2_tech_groups'!A:B,2,FALSE)</f>
        <v>NZ40-BDG-2-RESBDG</v>
      </c>
      <c r="F135">
        <f>_xlfn.XLOOKUP(D135,'Market Share'!B:B,'Market Share'!M:M)</f>
        <v>0</v>
      </c>
    </row>
    <row r="136" spans="1:6" hidden="1" x14ac:dyDescent="0.25">
      <c r="A136">
        <f t="shared" si="2"/>
        <v>0</v>
      </c>
      <c r="B136" t="s">
        <v>80</v>
      </c>
      <c r="C136">
        <v>2040</v>
      </c>
      <c r="D136" t="str">
        <f>'Market Share'!B136</f>
        <v>RESBDGSATNewLIFLUT8HIGELC_23</v>
      </c>
      <c r="E136" t="str">
        <f>VLOOKUP('NZ40-2_MaxInvestShareGroupTarg'!D136,'NZ40-2_tech_groups'!A:B,2,FALSE)</f>
        <v>NZ40-BDG-2-RESBDG</v>
      </c>
      <c r="F136" t="str">
        <f>_xlfn.XLOOKUP(D136,'Market Share'!B:B,'Market Share'!M:M)</f>
        <v/>
      </c>
    </row>
    <row r="137" spans="1:6" hidden="1" x14ac:dyDescent="0.25">
      <c r="A137">
        <f t="shared" si="2"/>
        <v>0</v>
      </c>
      <c r="B137" t="s">
        <v>80</v>
      </c>
      <c r="C137">
        <v>2040</v>
      </c>
      <c r="D137" t="str">
        <f>'Market Share'!B137</f>
        <v>RESBDGSATNewCWA___CBHIGELC_23</v>
      </c>
      <c r="E137" t="str">
        <f>VLOOKUP('NZ40-2_MaxInvestShareGroupTarg'!D137,'NZ40-2_tech_groups'!A:B,2,FALSE)</f>
        <v>NZ40-BDG-2-RESBDG</v>
      </c>
      <c r="F137" t="str">
        <f>_xlfn.XLOOKUP(D137,'Market Share'!B:B,'Market Share'!M:M)</f>
        <v/>
      </c>
    </row>
    <row r="138" spans="1:6" hidden="1" x14ac:dyDescent="0.25">
      <c r="A138">
        <f t="shared" si="2"/>
        <v>0</v>
      </c>
      <c r="B138" t="s">
        <v>80</v>
      </c>
      <c r="C138">
        <v>2040</v>
      </c>
      <c r="D138" t="str">
        <f>'Market Share'!B138</f>
        <v>RESBDGSATNewDWA______ESRELC_23</v>
      </c>
      <c r="E138" t="str">
        <f>VLOOKUP('NZ40-2_MaxInvestShareGroupTarg'!D138,'NZ40-2_tech_groups'!A:B,2,FALSE)</f>
        <v>NZ40-BDG-2-RESBDG</v>
      </c>
      <c r="F138" t="str">
        <f>_xlfn.XLOOKUP(D138,'Market Share'!B:B,'Market Share'!M:M)</f>
        <v/>
      </c>
    </row>
    <row r="139" spans="1:6" x14ac:dyDescent="0.25">
      <c r="A139">
        <f t="shared" si="2"/>
        <v>1</v>
      </c>
      <c r="B139" t="s">
        <v>80</v>
      </c>
      <c r="C139">
        <v>2040</v>
      </c>
      <c r="D139" t="str">
        <f>'Market Share'!B139</f>
        <v>RESBDGAPAOldWHSYS___STDPRO_23</v>
      </c>
      <c r="E139" t="str">
        <f>VLOOKUP('NZ40-2_MaxInvestShareGroupTarg'!D139,'NZ40-2_tech_groups'!A:B,2,FALSE)</f>
        <v>NZ40-BDG-2-RESBDG</v>
      </c>
      <c r="F139">
        <f>_xlfn.XLOOKUP(D139,'Market Share'!B:B,'Market Share'!M:M)</f>
        <v>0</v>
      </c>
    </row>
    <row r="140" spans="1:6" hidden="1" x14ac:dyDescent="0.25">
      <c r="A140">
        <f t="shared" si="2"/>
        <v>0</v>
      </c>
      <c r="B140" t="s">
        <v>80</v>
      </c>
      <c r="C140">
        <v>2040</v>
      </c>
      <c r="D140" t="str">
        <f>'Market Share'!B140</f>
        <v>RESBDGSDENewFRZ___CHHIGELC_23</v>
      </c>
      <c r="E140" t="str">
        <f>VLOOKUP('NZ40-2_MaxInvestShareGroupTarg'!D140,'NZ40-2_tech_groups'!A:B,2,FALSE)</f>
        <v>NZ40-BDG-2-RESBDG</v>
      </c>
      <c r="F140" t="str">
        <f>_xlfn.XLOOKUP(D140,'Market Share'!B:B,'Market Share'!M:M)</f>
        <v/>
      </c>
    </row>
    <row r="141" spans="1:6" hidden="1" x14ac:dyDescent="0.25">
      <c r="A141">
        <f t="shared" si="2"/>
        <v>0</v>
      </c>
      <c r="B141" t="s">
        <v>80</v>
      </c>
      <c r="C141">
        <v>2040</v>
      </c>
      <c r="D141" t="str">
        <f>'Market Share'!B141</f>
        <v>RESBDGSATNewLIFLC___HIGELC_23</v>
      </c>
      <c r="E141" t="str">
        <f>VLOOKUP('NZ40-2_MaxInvestShareGroupTarg'!D141,'NZ40-2_tech_groups'!A:B,2,FALSE)</f>
        <v>NZ40-BDG-2-RESBDG</v>
      </c>
      <c r="F141" t="str">
        <f>_xlfn.XLOOKUP(D141,'Market Share'!B:B,'Market Share'!M:M)</f>
        <v/>
      </c>
    </row>
    <row r="142" spans="1:6" hidden="1" x14ac:dyDescent="0.25">
      <c r="A142">
        <f t="shared" si="2"/>
        <v>0</v>
      </c>
      <c r="B142" t="s">
        <v>80</v>
      </c>
      <c r="C142">
        <v>2040</v>
      </c>
      <c r="D142" t="str">
        <f>'Market Share'!B142</f>
        <v>RESBDGSATNewSCCE___STDELC_23</v>
      </c>
      <c r="E142" t="str">
        <f>VLOOKUP('NZ40-2_MaxInvestShareGroupTarg'!D142,'NZ40-2_tech_groups'!A:B,2,FALSE)</f>
        <v>NZ40-BDG-2-RESBDG</v>
      </c>
      <c r="F142" t="str">
        <f>_xlfn.XLOOKUP(D142,'Market Share'!B:B,'Market Share'!M:M)</f>
        <v/>
      </c>
    </row>
    <row r="143" spans="1:6" hidden="1" x14ac:dyDescent="0.25">
      <c r="A143">
        <f t="shared" si="2"/>
        <v>0</v>
      </c>
      <c r="B143" t="s">
        <v>80</v>
      </c>
      <c r="C143">
        <v>2040</v>
      </c>
      <c r="D143" t="str">
        <f>'Market Share'!B143</f>
        <v>RESBDGSATNewSCCE___ESRELC_23</v>
      </c>
      <c r="E143" t="str">
        <f>VLOOKUP('NZ40-2_MaxInvestShareGroupTarg'!D143,'NZ40-2_tech_groups'!A:B,2,FALSE)</f>
        <v>NZ40-BDG-2-RESBDG</v>
      </c>
      <c r="F143" t="str">
        <f>_xlfn.XLOOKUP(D143,'Market Share'!B:B,'Market Share'!M:M)</f>
        <v/>
      </c>
    </row>
    <row r="144" spans="1:6" x14ac:dyDescent="0.25">
      <c r="A144">
        <f t="shared" si="2"/>
        <v>1</v>
      </c>
      <c r="B144" t="s">
        <v>80</v>
      </c>
      <c r="C144">
        <v>2040</v>
      </c>
      <c r="D144" t="str">
        <f>'Market Share'!B144</f>
        <v>RESBDGAPANewSHFUR___STDNGA_23</v>
      </c>
      <c r="E144" t="str">
        <f>VLOOKUP('NZ40-2_MaxInvestShareGroupTarg'!D144,'NZ40-2_tech_groups'!A:B,2,FALSE)</f>
        <v>NZ40-BDG-2-RESBDG</v>
      </c>
      <c r="F144">
        <f>_xlfn.XLOOKUP(D144,'Market Share'!B:B,'Market Share'!M:M)</f>
        <v>0</v>
      </c>
    </row>
    <row r="145" spans="1:6" hidden="1" x14ac:dyDescent="0.25">
      <c r="A145">
        <f t="shared" si="2"/>
        <v>0</v>
      </c>
      <c r="B145" t="s">
        <v>80</v>
      </c>
      <c r="C145">
        <v>2040</v>
      </c>
      <c r="D145" t="str">
        <f>'Market Share'!B145</f>
        <v>RESBDGSDENewFRZ___CHESRELC_23</v>
      </c>
      <c r="E145" t="str">
        <f>VLOOKUP('NZ40-2_MaxInvestShareGroupTarg'!D145,'NZ40-2_tech_groups'!A:B,2,FALSE)</f>
        <v>NZ40-BDG-2-RESBDG</v>
      </c>
      <c r="F145" t="str">
        <f>_xlfn.XLOOKUP(D145,'Market Share'!B:B,'Market Share'!M:M)</f>
        <v/>
      </c>
    </row>
    <row r="146" spans="1:6" hidden="1" x14ac:dyDescent="0.25">
      <c r="A146">
        <f t="shared" si="2"/>
        <v>0</v>
      </c>
      <c r="B146" t="s">
        <v>80</v>
      </c>
      <c r="C146">
        <v>2040</v>
      </c>
      <c r="D146" t="str">
        <f>'Market Share'!B146</f>
        <v>RESBDGSATNewDWA______HIGELC_23</v>
      </c>
      <c r="E146" t="str">
        <f>VLOOKUP('NZ40-2_MaxInvestShareGroupTarg'!D146,'NZ40-2_tech_groups'!A:B,2,FALSE)</f>
        <v>NZ40-BDG-2-RESBDG</v>
      </c>
      <c r="F146" t="str">
        <f>_xlfn.XLOOKUP(D146,'Market Share'!B:B,'Market Share'!M:M)</f>
        <v/>
      </c>
    </row>
    <row r="147" spans="1:6" hidden="1" x14ac:dyDescent="0.25">
      <c r="A147">
        <f t="shared" si="2"/>
        <v>0</v>
      </c>
      <c r="B147" t="s">
        <v>80</v>
      </c>
      <c r="C147">
        <v>2040</v>
      </c>
      <c r="D147" t="str">
        <f>'Market Share'!B147</f>
        <v>RESBDGSATNewFRZ___STGSTDELC_23</v>
      </c>
      <c r="E147" t="str">
        <f>VLOOKUP('NZ40-2_MaxInvestShareGroupTarg'!D147,'NZ40-2_tech_groups'!A:B,2,FALSE)</f>
        <v>NZ40-BDG-2-RESBDG</v>
      </c>
      <c r="F147" t="str">
        <f>_xlfn.XLOOKUP(D147,'Market Share'!B:B,'Market Share'!M:M)</f>
        <v/>
      </c>
    </row>
    <row r="148" spans="1:6" hidden="1" x14ac:dyDescent="0.25">
      <c r="A148">
        <f t="shared" si="2"/>
        <v>0</v>
      </c>
      <c r="B148" t="s">
        <v>80</v>
      </c>
      <c r="C148">
        <v>2040</v>
      </c>
      <c r="D148" t="str">
        <f>'Market Share'!B148</f>
        <v>RESBDGSATNewLILED___ESRELC_23</v>
      </c>
      <c r="E148" t="str">
        <f>VLOOKUP('NZ40-2_MaxInvestShareGroupTarg'!D148,'NZ40-2_tech_groups'!A:B,2,FALSE)</f>
        <v>NZ40-BDG-2-RESBDG</v>
      </c>
      <c r="F148" t="str">
        <f>_xlfn.XLOOKUP(D148,'Market Share'!B:B,'Market Share'!M:M)</f>
        <v/>
      </c>
    </row>
    <row r="149" spans="1:6" x14ac:dyDescent="0.25">
      <c r="A149">
        <f t="shared" si="2"/>
        <v>1</v>
      </c>
      <c r="B149" t="s">
        <v>80</v>
      </c>
      <c r="C149">
        <v>2040</v>
      </c>
      <c r="D149" t="str">
        <f>'Market Share'!B149</f>
        <v>RESBDGSATOldWHWTK___STDNGA_23</v>
      </c>
      <c r="E149" t="str">
        <f>VLOOKUP('NZ40-2_MaxInvestShareGroupTarg'!D149,'NZ40-2_tech_groups'!A:B,2,FALSE)</f>
        <v>NZ40-BDG-2-RESBDG</v>
      </c>
      <c r="F149">
        <f>_xlfn.XLOOKUP(D149,'Market Share'!B:B,'Market Share'!M:M)</f>
        <v>0</v>
      </c>
    </row>
    <row r="150" spans="1:6" hidden="1" x14ac:dyDescent="0.25">
      <c r="A150">
        <f t="shared" si="2"/>
        <v>0</v>
      </c>
      <c r="B150" t="s">
        <v>80</v>
      </c>
      <c r="C150">
        <v>2040</v>
      </c>
      <c r="D150" t="str">
        <f>'Market Share'!B150</f>
        <v>RESBDGSATNewSCCE___HIGELC_23</v>
      </c>
      <c r="E150" t="str">
        <f>VLOOKUP('NZ40-2_MaxInvestShareGroupTarg'!D150,'NZ40-2_tech_groups'!A:B,2,FALSE)</f>
        <v>NZ40-BDG-2-RESBDG</v>
      </c>
      <c r="F150" t="str">
        <f>_xlfn.XLOOKUP(D150,'Market Share'!B:B,'Market Share'!M:M)</f>
        <v/>
      </c>
    </row>
    <row r="151" spans="1:6" hidden="1" x14ac:dyDescent="0.25">
      <c r="A151">
        <f t="shared" si="2"/>
        <v>0</v>
      </c>
      <c r="B151" t="s">
        <v>80</v>
      </c>
      <c r="C151">
        <v>2040</v>
      </c>
      <c r="D151" t="str">
        <f>'Market Share'!B151</f>
        <v>RESBDGSDENewWHWTK___STDELC_23</v>
      </c>
      <c r="E151" t="str">
        <f>VLOOKUP('NZ40-2_MaxInvestShareGroupTarg'!D151,'NZ40-2_tech_groups'!A:B,2,FALSE)</f>
        <v>NZ40-BDG-2-RESBDG</v>
      </c>
      <c r="F151" t="str">
        <f>_xlfn.XLOOKUP(D151,'Market Share'!B:B,'Market Share'!M:M)</f>
        <v/>
      </c>
    </row>
    <row r="152" spans="1:6" hidden="1" x14ac:dyDescent="0.25">
      <c r="A152">
        <f t="shared" si="2"/>
        <v>0</v>
      </c>
      <c r="B152" t="s">
        <v>80</v>
      </c>
      <c r="C152">
        <v>2040</v>
      </c>
      <c r="D152" t="str">
        <f>'Market Share'!B152</f>
        <v>RESBDGSATNewFRZ___STGESRELC_23</v>
      </c>
      <c r="E152" t="str">
        <f>VLOOKUP('NZ40-2_MaxInvestShareGroupTarg'!D152,'NZ40-2_tech_groups'!A:B,2,FALSE)</f>
        <v>NZ40-BDG-2-RESBDG</v>
      </c>
      <c r="F152" t="str">
        <f>_xlfn.XLOOKUP(D152,'Market Share'!B:B,'Market Share'!M:M)</f>
        <v/>
      </c>
    </row>
    <row r="153" spans="1:6" hidden="1" x14ac:dyDescent="0.25">
      <c r="A153">
        <f t="shared" si="2"/>
        <v>0</v>
      </c>
      <c r="B153" t="s">
        <v>80</v>
      </c>
      <c r="C153">
        <v>2040</v>
      </c>
      <c r="D153" t="str">
        <f>'Market Share'!B153</f>
        <v>RESBDGSATNewFRZ___STGHIGELC_23</v>
      </c>
      <c r="E153" t="str">
        <f>VLOOKUP('NZ40-2_MaxInvestShareGroupTarg'!D153,'NZ40-2_tech_groups'!A:B,2,FALSE)</f>
        <v>NZ40-BDG-2-RESBDG</v>
      </c>
      <c r="F153" t="str">
        <f>_xlfn.XLOOKUP(D153,'Market Share'!B:B,'Market Share'!M:M)</f>
        <v/>
      </c>
    </row>
    <row r="154" spans="1:6" x14ac:dyDescent="0.25">
      <c r="A154">
        <f t="shared" si="2"/>
        <v>1</v>
      </c>
      <c r="B154" t="s">
        <v>80</v>
      </c>
      <c r="C154">
        <v>2040</v>
      </c>
      <c r="D154" t="str">
        <f>'Market Share'!B154</f>
        <v>RESBDGSATNewSHFUR___ESRPRO_23</v>
      </c>
      <c r="E154" t="str">
        <f>VLOOKUP('NZ40-2_MaxInvestShareGroupTarg'!D154,'NZ40-2_tech_groups'!A:B,2,FALSE)</f>
        <v>NZ40-BDG-2-RESBDG</v>
      </c>
      <c r="F154">
        <f>_xlfn.XLOOKUP(D154,'Market Share'!B:B,'Market Share'!M:M)</f>
        <v>0</v>
      </c>
    </row>
    <row r="155" spans="1:6" hidden="1" x14ac:dyDescent="0.25">
      <c r="A155">
        <f t="shared" si="2"/>
        <v>0</v>
      </c>
      <c r="B155" t="s">
        <v>80</v>
      </c>
      <c r="C155">
        <v>2040</v>
      </c>
      <c r="D155" t="str">
        <f>'Market Share'!B155</f>
        <v>RESBDGSATNewLIFLC___ESRELC_23</v>
      </c>
      <c r="E155" t="str">
        <f>VLOOKUP('NZ40-2_MaxInvestShareGroupTarg'!D155,'NZ40-2_tech_groups'!A:B,2,FALSE)</f>
        <v>NZ40-BDG-2-RESBDG</v>
      </c>
      <c r="F155" t="str">
        <f>_xlfn.XLOOKUP(D155,'Market Share'!B:B,'Market Share'!M:M)</f>
        <v/>
      </c>
    </row>
    <row r="156" spans="1:6" hidden="1" x14ac:dyDescent="0.25">
      <c r="A156">
        <f t="shared" si="2"/>
        <v>0</v>
      </c>
      <c r="B156" t="s">
        <v>80</v>
      </c>
      <c r="C156">
        <v>2040</v>
      </c>
      <c r="D156" t="str">
        <f>'Market Share'!B156</f>
        <v>RESBDGSATNewSHFUR___STDELC_23</v>
      </c>
      <c r="E156" t="str">
        <f>VLOOKUP('NZ40-2_MaxInvestShareGroupTarg'!D156,'NZ40-2_tech_groups'!A:B,2,FALSE)</f>
        <v>NZ40-BDG-2-RESBDG</v>
      </c>
      <c r="F156" t="str">
        <f>_xlfn.XLOOKUP(D156,'Market Share'!B:B,'Market Share'!M:M)</f>
        <v/>
      </c>
    </row>
    <row r="157" spans="1:6" hidden="1" x14ac:dyDescent="0.25">
      <c r="A157">
        <f t="shared" si="2"/>
        <v>0</v>
      </c>
      <c r="B157" t="s">
        <v>80</v>
      </c>
      <c r="C157">
        <v>2040</v>
      </c>
      <c r="D157" t="str">
        <f>'Market Share'!B157</f>
        <v>RESBDGSATNewLIINC60WSTDELC_23</v>
      </c>
      <c r="E157" t="str">
        <f>VLOOKUP('NZ40-2_MaxInvestShareGroupTarg'!D157,'NZ40-2_tech_groups'!A:B,2,FALSE)</f>
        <v>NZ40-BDG-2-RESBDG</v>
      </c>
      <c r="F157" t="str">
        <f>_xlfn.XLOOKUP(D157,'Market Share'!B:B,'Market Share'!M:M)</f>
        <v/>
      </c>
    </row>
    <row r="158" spans="1:6" hidden="1" x14ac:dyDescent="0.25">
      <c r="A158">
        <f t="shared" si="2"/>
        <v>0</v>
      </c>
      <c r="B158" t="s">
        <v>80</v>
      </c>
      <c r="C158">
        <v>2040</v>
      </c>
      <c r="D158" t="str">
        <f>'Market Share'!B158</f>
        <v>RESBDGSDENewLIFLUT5HIGELC_23</v>
      </c>
      <c r="E158" t="str">
        <f>VLOOKUP('NZ40-2_MaxInvestShareGroupTarg'!D158,'NZ40-2_tech_groups'!A:B,2,FALSE)</f>
        <v>NZ40-BDG-2-RESBDG</v>
      </c>
      <c r="F158" t="str">
        <f>_xlfn.XLOOKUP(D158,'Market Share'!B:B,'Market Share'!M:M)</f>
        <v/>
      </c>
    </row>
    <row r="159" spans="1:6" hidden="1" x14ac:dyDescent="0.25">
      <c r="A159">
        <f t="shared" si="2"/>
        <v>0</v>
      </c>
      <c r="B159" t="s">
        <v>80</v>
      </c>
      <c r="C159">
        <v>2040</v>
      </c>
      <c r="D159" t="str">
        <f>'Market Share'!B159</f>
        <v>RESBDGSDENewSHPLT1000WSTDELC_23</v>
      </c>
      <c r="E159" t="str">
        <f>VLOOKUP('NZ40-2_MaxInvestShareGroupTarg'!D159,'NZ40-2_tech_groups'!A:B,2,FALSE)</f>
        <v>NZ40-BDG-2-RESBDG</v>
      </c>
      <c r="F159" t="str">
        <f>_xlfn.XLOOKUP(D159,'Market Share'!B:B,'Market Share'!M:M)</f>
        <v/>
      </c>
    </row>
    <row r="160" spans="1:6" hidden="1" x14ac:dyDescent="0.25">
      <c r="A160">
        <f t="shared" si="2"/>
        <v>0</v>
      </c>
      <c r="B160" t="s">
        <v>80</v>
      </c>
      <c r="C160">
        <v>2040</v>
      </c>
      <c r="D160" t="str">
        <f>'Market Share'!B160</f>
        <v>RESBDGSATNewREF___FRTESRELC_23</v>
      </c>
      <c r="E160" t="str">
        <f>VLOOKUP('NZ40-2_MaxInvestShareGroupTarg'!D160,'NZ40-2_tech_groups'!A:B,2,FALSE)</f>
        <v>NZ40-BDG-2-RESBDG</v>
      </c>
      <c r="F160" t="str">
        <f>_xlfn.XLOOKUP(D160,'Market Share'!B:B,'Market Share'!M:M)</f>
        <v/>
      </c>
    </row>
    <row r="161" spans="1:6" hidden="1" x14ac:dyDescent="0.25">
      <c r="A161">
        <f t="shared" si="2"/>
        <v>0</v>
      </c>
      <c r="B161" t="s">
        <v>80</v>
      </c>
      <c r="C161">
        <v>2040</v>
      </c>
      <c r="D161" t="str">
        <f>'Market Share'!B161</f>
        <v>RESBDGAPANewLIFLUT5HIGELC_23</v>
      </c>
      <c r="E161" t="str">
        <f>VLOOKUP('NZ40-2_MaxInvestShareGroupTarg'!D161,'NZ40-2_tech_groups'!A:B,2,FALSE)</f>
        <v>NZ40-BDG-2-RESBDG</v>
      </c>
      <c r="F161" t="str">
        <f>_xlfn.XLOOKUP(D161,'Market Share'!B:B,'Market Share'!M:M)</f>
        <v/>
      </c>
    </row>
    <row r="162" spans="1:6" hidden="1" x14ac:dyDescent="0.25">
      <c r="A162">
        <f t="shared" si="2"/>
        <v>0</v>
      </c>
      <c r="B162" t="s">
        <v>80</v>
      </c>
      <c r="C162">
        <v>2040</v>
      </c>
      <c r="D162" t="str">
        <f>'Market Share'!B162</f>
        <v>RESBDGSATNewLIHAL60WSTDELC_23</v>
      </c>
      <c r="E162" t="str">
        <f>VLOOKUP('NZ40-2_MaxInvestShareGroupTarg'!D162,'NZ40-2_tech_groups'!A:B,2,FALSE)</f>
        <v>NZ40-BDG-2-RESBDG</v>
      </c>
      <c r="F162" t="str">
        <f>_xlfn.XLOOKUP(D162,'Market Share'!B:B,'Market Share'!M:M)</f>
        <v/>
      </c>
    </row>
    <row r="163" spans="1:6" x14ac:dyDescent="0.25">
      <c r="A163">
        <f t="shared" si="2"/>
        <v>1</v>
      </c>
      <c r="B163" t="s">
        <v>80</v>
      </c>
      <c r="C163">
        <v>2040</v>
      </c>
      <c r="D163" t="str">
        <f>'Market Share'!B163</f>
        <v>RESBDGSDEOldWHWTK___STDNGA_23</v>
      </c>
      <c r="E163" t="str">
        <f>VLOOKUP('NZ40-2_MaxInvestShareGroupTarg'!D163,'NZ40-2_tech_groups'!A:B,2,FALSE)</f>
        <v>NZ40-BDG-2-RESBDG</v>
      </c>
      <c r="F163">
        <f>_xlfn.XLOOKUP(D163,'Market Share'!B:B,'Market Share'!M:M)</f>
        <v>0</v>
      </c>
    </row>
    <row r="164" spans="1:6" hidden="1" x14ac:dyDescent="0.25">
      <c r="A164">
        <f t="shared" si="2"/>
        <v>0</v>
      </c>
      <c r="B164" t="s">
        <v>80</v>
      </c>
      <c r="C164">
        <v>2040</v>
      </c>
      <c r="D164" t="str">
        <f>'Market Share'!B164</f>
        <v>RESBDGSATNewWHWTK___HIGELC_23</v>
      </c>
      <c r="E164" t="str">
        <f>VLOOKUP('NZ40-2_MaxInvestShareGroupTarg'!D164,'NZ40-2_tech_groups'!A:B,2,FALSE)</f>
        <v>NZ40-BDG-2-RESBDG</v>
      </c>
      <c r="F164" t="str">
        <f>_xlfn.XLOOKUP(D164,'Market Share'!B:B,'Market Share'!M:M)</f>
        <v/>
      </c>
    </row>
    <row r="165" spans="1:6" x14ac:dyDescent="0.25">
      <c r="A165">
        <f t="shared" si="2"/>
        <v>1</v>
      </c>
      <c r="B165" t="s">
        <v>80</v>
      </c>
      <c r="C165">
        <v>2040</v>
      </c>
      <c r="D165" t="str">
        <f>'Market Share'!B165</f>
        <v>RESBDGSATNewRAG______HIGNGA_23</v>
      </c>
      <c r="E165" t="str">
        <f>VLOOKUP('NZ40-2_MaxInvestShareGroupTarg'!D165,'NZ40-2_tech_groups'!A:B,2,FALSE)</f>
        <v>NZ40-BDG-2-RESBDG</v>
      </c>
      <c r="F165">
        <f>_xlfn.XLOOKUP(D165,'Market Share'!B:B,'Market Share'!M:M)</f>
        <v>0</v>
      </c>
    </row>
    <row r="166" spans="1:6" x14ac:dyDescent="0.25">
      <c r="A166">
        <f t="shared" si="2"/>
        <v>1</v>
      </c>
      <c r="B166" t="s">
        <v>80</v>
      </c>
      <c r="C166">
        <v>2040</v>
      </c>
      <c r="D166" t="str">
        <f>'Market Share'!B166</f>
        <v>RESBDGSATNewSHFUR___STDPRO_23</v>
      </c>
      <c r="E166" t="str">
        <f>VLOOKUP('NZ40-2_MaxInvestShareGroupTarg'!D166,'NZ40-2_tech_groups'!A:B,2,FALSE)</f>
        <v>NZ40-BDG-2-RESBDG</v>
      </c>
      <c r="F166">
        <f>_xlfn.XLOOKUP(D166,'Market Share'!B:B,'Market Share'!M:M)</f>
        <v>0</v>
      </c>
    </row>
    <row r="167" spans="1:6" x14ac:dyDescent="0.25">
      <c r="A167">
        <f t="shared" si="2"/>
        <v>1</v>
      </c>
      <c r="B167" t="s">
        <v>80</v>
      </c>
      <c r="C167">
        <v>2040</v>
      </c>
      <c r="D167" t="str">
        <f>'Market Share'!B167</f>
        <v>RESBDGSATNewSHFUR___STDLFO_23</v>
      </c>
      <c r="E167" t="str">
        <f>VLOOKUP('NZ40-2_MaxInvestShareGroupTarg'!D167,'NZ40-2_tech_groups'!A:B,2,FALSE)</f>
        <v>NZ40-BDG-2-RESBDG</v>
      </c>
      <c r="F167">
        <f>_xlfn.XLOOKUP(D167,'Market Share'!B:B,'Market Share'!M:M)</f>
        <v>0</v>
      </c>
    </row>
    <row r="168" spans="1:6" hidden="1" x14ac:dyDescent="0.25">
      <c r="A168">
        <f t="shared" si="2"/>
        <v>0</v>
      </c>
      <c r="B168" t="s">
        <v>80</v>
      </c>
      <c r="C168">
        <v>2040</v>
      </c>
      <c r="D168" t="str">
        <f>'Market Share'!B168</f>
        <v>RESBDGSATOldCWA___CBSTDELC_23</v>
      </c>
      <c r="E168" t="str">
        <f>VLOOKUP('NZ40-2_MaxInvestShareGroupTarg'!D168,'NZ40-2_tech_groups'!A:B,2,FALSE)</f>
        <v>NZ40-BDG-2-RESBDG</v>
      </c>
      <c r="F168" t="str">
        <f>_xlfn.XLOOKUP(D168,'Market Share'!B:B,'Market Share'!M:M)</f>
        <v/>
      </c>
    </row>
    <row r="169" spans="1:6" hidden="1" x14ac:dyDescent="0.25">
      <c r="A169">
        <f t="shared" si="2"/>
        <v>0</v>
      </c>
      <c r="B169" t="s">
        <v>80</v>
      </c>
      <c r="C169">
        <v>2040</v>
      </c>
      <c r="D169" t="str">
        <f>'Market Share'!B169</f>
        <v>RESBDGSATNewREF___FRTHIGELC_23</v>
      </c>
      <c r="E169" t="str">
        <f>VLOOKUP('NZ40-2_MaxInvestShareGroupTarg'!D169,'NZ40-2_tech_groups'!A:B,2,FALSE)</f>
        <v>NZ40-BDG-2-RESBDG</v>
      </c>
      <c r="F169" t="str">
        <f>_xlfn.XLOOKUP(D169,'Market Share'!B:B,'Market Share'!M:M)</f>
        <v/>
      </c>
    </row>
    <row r="170" spans="1:6" x14ac:dyDescent="0.25">
      <c r="A170">
        <f t="shared" si="2"/>
        <v>1</v>
      </c>
      <c r="B170" t="s">
        <v>80</v>
      </c>
      <c r="C170">
        <v>2040</v>
      </c>
      <c r="D170" t="str">
        <f>'Market Share'!B170</f>
        <v>RESBDGSATNewSHFUR___STDKER_23</v>
      </c>
      <c r="E170" t="str">
        <f>VLOOKUP('NZ40-2_MaxInvestShareGroupTarg'!D170,'NZ40-2_tech_groups'!A:B,2,FALSE)</f>
        <v>NZ40-BDG-2-RESBDG</v>
      </c>
      <c r="F170">
        <f>_xlfn.XLOOKUP(D170,'Market Share'!B:B,'Market Share'!M:M)</f>
        <v>0</v>
      </c>
    </row>
    <row r="171" spans="1:6" x14ac:dyDescent="0.25">
      <c r="A171">
        <f t="shared" si="2"/>
        <v>1</v>
      </c>
      <c r="B171" t="s">
        <v>80</v>
      </c>
      <c r="C171">
        <v>2040</v>
      </c>
      <c r="D171" t="str">
        <f>'Market Share'!B171</f>
        <v>RESBDGSDENewWHSTHBCKSTDNGA_23</v>
      </c>
      <c r="E171" t="str">
        <f>VLOOKUP('NZ40-2_MaxInvestShareGroupTarg'!D171,'NZ40-2_tech_groups'!A:B,2,FALSE)</f>
        <v>NZ40-BDG-2-RESBDG</v>
      </c>
      <c r="F171">
        <f>_xlfn.XLOOKUP(D171,'Market Share'!B:B,'Market Share'!M:M)</f>
        <v>0</v>
      </c>
    </row>
    <row r="172" spans="1:6" hidden="1" x14ac:dyDescent="0.25">
      <c r="A172">
        <f t="shared" si="2"/>
        <v>0</v>
      </c>
      <c r="B172" t="s">
        <v>80</v>
      </c>
      <c r="C172">
        <v>2040</v>
      </c>
      <c r="D172" t="str">
        <f>'Market Share'!B172</f>
        <v>RESBDGSATOldSCWA___ESRELC_23</v>
      </c>
      <c r="E172" t="str">
        <f>VLOOKUP('NZ40-2_MaxInvestShareGroupTarg'!D172,'NZ40-2_tech_groups'!A:B,2,FALSE)</f>
        <v>NZ40-BDG-2-RESBDG</v>
      </c>
      <c r="F172" t="str">
        <f>_xlfn.XLOOKUP(D172,'Market Share'!B:B,'Market Share'!M:M)</f>
        <v/>
      </c>
    </row>
    <row r="173" spans="1:6" hidden="1" x14ac:dyDescent="0.25">
      <c r="A173">
        <f t="shared" si="2"/>
        <v>0</v>
      </c>
      <c r="B173" t="s">
        <v>80</v>
      </c>
      <c r="C173">
        <v>2040</v>
      </c>
      <c r="D173" t="str">
        <f>'Market Share'!B173</f>
        <v>RESBDGSATNewCDY______ESRELC_23</v>
      </c>
      <c r="E173" t="str">
        <f>VLOOKUP('NZ40-2_MaxInvestShareGroupTarg'!D173,'NZ40-2_tech_groups'!A:B,2,FALSE)</f>
        <v>NZ40-BDG-2-RESBDG</v>
      </c>
      <c r="F173" t="str">
        <f>_xlfn.XLOOKUP(D173,'Market Share'!B:B,'Market Share'!M:M)</f>
        <v/>
      </c>
    </row>
    <row r="174" spans="1:6" hidden="1" x14ac:dyDescent="0.25">
      <c r="A174">
        <f t="shared" si="2"/>
        <v>0</v>
      </c>
      <c r="B174" t="s">
        <v>80</v>
      </c>
      <c r="C174">
        <v>2040</v>
      </c>
      <c r="D174" t="str">
        <f>'Market Share'!B174</f>
        <v>RESBDGSDENewDWA______ESRELC_23</v>
      </c>
      <c r="E174" t="str">
        <f>VLOOKUP('NZ40-2_MaxInvestShareGroupTarg'!D174,'NZ40-2_tech_groups'!A:B,2,FALSE)</f>
        <v>NZ40-BDG-2-RESBDG</v>
      </c>
      <c r="F174" t="str">
        <f>_xlfn.XLOOKUP(D174,'Market Share'!B:B,'Market Share'!M:M)</f>
        <v/>
      </c>
    </row>
    <row r="175" spans="1:6" hidden="1" x14ac:dyDescent="0.25">
      <c r="A175">
        <f t="shared" si="2"/>
        <v>0</v>
      </c>
      <c r="B175" t="s">
        <v>80</v>
      </c>
      <c r="C175">
        <v>2040</v>
      </c>
      <c r="D175" t="str">
        <f>'Market Share'!B175</f>
        <v>RESBDGSDENewCWA___CBHIGELC_23</v>
      </c>
      <c r="E175" t="str">
        <f>VLOOKUP('NZ40-2_MaxInvestShareGroupTarg'!D175,'NZ40-2_tech_groups'!A:B,2,FALSE)</f>
        <v>NZ40-BDG-2-RESBDG</v>
      </c>
      <c r="F175" t="str">
        <f>_xlfn.XLOOKUP(D175,'Market Share'!B:B,'Market Share'!M:M)</f>
        <v/>
      </c>
    </row>
    <row r="176" spans="1:6" hidden="1" x14ac:dyDescent="0.25">
      <c r="A176">
        <f t="shared" si="2"/>
        <v>0</v>
      </c>
      <c r="B176" t="s">
        <v>80</v>
      </c>
      <c r="C176">
        <v>2040</v>
      </c>
      <c r="D176" t="str">
        <f>'Market Share'!B176</f>
        <v>RESBDGAPANewCWA___CBSTDELC_23</v>
      </c>
      <c r="E176" t="str">
        <f>VLOOKUP('NZ40-2_MaxInvestShareGroupTarg'!D176,'NZ40-2_tech_groups'!A:B,2,FALSE)</f>
        <v>NZ40-BDG-2-RESBDG</v>
      </c>
      <c r="F176" t="str">
        <f>_xlfn.XLOOKUP(D176,'Market Share'!B:B,'Market Share'!M:M)</f>
        <v/>
      </c>
    </row>
    <row r="177" spans="1:6" hidden="1" x14ac:dyDescent="0.25">
      <c r="A177">
        <f t="shared" si="2"/>
        <v>0</v>
      </c>
      <c r="B177" t="s">
        <v>80</v>
      </c>
      <c r="C177">
        <v>2040</v>
      </c>
      <c r="D177" t="str">
        <f>'Market Share'!B177</f>
        <v>RESBDGSATOldLIFLUT5HIGELC_23</v>
      </c>
      <c r="E177" t="str">
        <f>VLOOKUP('NZ40-2_MaxInvestShareGroupTarg'!D177,'NZ40-2_tech_groups'!A:B,2,FALSE)</f>
        <v>NZ40-BDG-2-RESBDG</v>
      </c>
      <c r="F177" t="str">
        <f>_xlfn.XLOOKUP(D177,'Market Share'!B:B,'Market Share'!M:M)</f>
        <v/>
      </c>
    </row>
    <row r="178" spans="1:6" hidden="1" x14ac:dyDescent="0.25">
      <c r="A178">
        <f t="shared" si="2"/>
        <v>0</v>
      </c>
      <c r="B178" t="s">
        <v>80</v>
      </c>
      <c r="C178">
        <v>2040</v>
      </c>
      <c r="D178" t="str">
        <f>'Market Share'!B178</f>
        <v>RESBDGSATOldSHHEP___ESRELC_23</v>
      </c>
      <c r="E178" t="str">
        <f>VLOOKUP('NZ40-2_MaxInvestShareGroupTarg'!D178,'NZ40-2_tech_groups'!A:B,2,FALSE)</f>
        <v>NZ40-BDG-2-RESBDG</v>
      </c>
      <c r="F178" t="str">
        <f>_xlfn.XLOOKUP(D178,'Market Share'!B:B,'Market Share'!M:M)</f>
        <v/>
      </c>
    </row>
    <row r="179" spans="1:6" hidden="1" x14ac:dyDescent="0.25">
      <c r="A179">
        <f t="shared" si="2"/>
        <v>0</v>
      </c>
      <c r="B179" t="s">
        <v>80</v>
      </c>
      <c r="C179">
        <v>2040</v>
      </c>
      <c r="D179" t="str">
        <f>'Market Share'!B179</f>
        <v>RESBDGSDENewLIFLUT8STDELC_23</v>
      </c>
      <c r="E179" t="str">
        <f>VLOOKUP('NZ40-2_MaxInvestShareGroupTarg'!D179,'NZ40-2_tech_groups'!A:B,2,FALSE)</f>
        <v>NZ40-BDG-2-RESBDG</v>
      </c>
      <c r="F179" t="str">
        <f>_xlfn.XLOOKUP(D179,'Market Share'!B:B,'Market Share'!M:M)</f>
        <v/>
      </c>
    </row>
    <row r="180" spans="1:6" hidden="1" x14ac:dyDescent="0.25">
      <c r="A180">
        <f t="shared" si="2"/>
        <v>0</v>
      </c>
      <c r="B180" t="s">
        <v>80</v>
      </c>
      <c r="C180">
        <v>2040</v>
      </c>
      <c r="D180" t="str">
        <f>'Market Share'!B180</f>
        <v>RESBDGSATOldSCWA___HIGELC_23</v>
      </c>
      <c r="E180" t="str">
        <f>VLOOKUP('NZ40-2_MaxInvestShareGroupTarg'!D180,'NZ40-2_tech_groups'!A:B,2,FALSE)</f>
        <v>NZ40-BDG-2-RESBDG</v>
      </c>
      <c r="F180" t="str">
        <f>_xlfn.XLOOKUP(D180,'Market Share'!B:B,'Market Share'!M:M)</f>
        <v/>
      </c>
    </row>
    <row r="181" spans="1:6" x14ac:dyDescent="0.25">
      <c r="A181">
        <f t="shared" si="2"/>
        <v>1</v>
      </c>
      <c r="B181" t="s">
        <v>80</v>
      </c>
      <c r="C181">
        <v>2040</v>
      </c>
      <c r="D181" t="str">
        <f>'Market Share'!B181</f>
        <v>RESBDGAPAOldWHWTK___STDNGA_23</v>
      </c>
      <c r="E181" t="str">
        <f>VLOOKUP('NZ40-2_MaxInvestShareGroupTarg'!D181,'NZ40-2_tech_groups'!A:B,2,FALSE)</f>
        <v>NZ40-BDG-2-RESBDG</v>
      </c>
      <c r="F181">
        <f>_xlfn.XLOOKUP(D181,'Market Share'!B:B,'Market Share'!M:M)</f>
        <v>0</v>
      </c>
    </row>
    <row r="182" spans="1:6" hidden="1" x14ac:dyDescent="0.25">
      <c r="A182">
        <f t="shared" si="2"/>
        <v>0</v>
      </c>
      <c r="B182" t="s">
        <v>80</v>
      </c>
      <c r="C182">
        <v>2040</v>
      </c>
      <c r="D182" t="str">
        <f>'Market Share'!B182</f>
        <v>RESBDGSDEOldCWA___CBSTDELC_23</v>
      </c>
      <c r="E182" t="str">
        <f>VLOOKUP('NZ40-2_MaxInvestShareGroupTarg'!D182,'NZ40-2_tech_groups'!A:B,2,FALSE)</f>
        <v>NZ40-BDG-2-RESBDG</v>
      </c>
      <c r="F182" t="str">
        <f>_xlfn.XLOOKUP(D182,'Market Share'!B:B,'Market Share'!M:M)</f>
        <v/>
      </c>
    </row>
    <row r="183" spans="1:6" hidden="1" x14ac:dyDescent="0.25">
      <c r="A183">
        <f t="shared" si="2"/>
        <v>0</v>
      </c>
      <c r="B183" t="s">
        <v>80</v>
      </c>
      <c r="C183">
        <v>2040</v>
      </c>
      <c r="D183" t="str">
        <f>'Market Share'!B183</f>
        <v>RESBDGAPAOldLIFLUT5HIGELC_23</v>
      </c>
      <c r="E183" t="str">
        <f>VLOOKUP('NZ40-2_MaxInvestShareGroupTarg'!D183,'NZ40-2_tech_groups'!A:B,2,FALSE)</f>
        <v>NZ40-BDG-2-RESBDG</v>
      </c>
      <c r="F183" t="str">
        <f>_xlfn.XLOOKUP(D183,'Market Share'!B:B,'Market Share'!M:M)</f>
        <v/>
      </c>
    </row>
    <row r="184" spans="1:6" hidden="1" x14ac:dyDescent="0.25">
      <c r="A184">
        <f t="shared" si="2"/>
        <v>0</v>
      </c>
      <c r="B184" t="s">
        <v>80</v>
      </c>
      <c r="C184">
        <v>2040</v>
      </c>
      <c r="D184" t="str">
        <f>'Market Share'!B184</f>
        <v>RESBDGSDENewDWA______HIGELC_23</v>
      </c>
      <c r="E184" t="str">
        <f>VLOOKUP('NZ40-2_MaxInvestShareGroupTarg'!D184,'NZ40-2_tech_groups'!A:B,2,FALSE)</f>
        <v>NZ40-BDG-2-RESBDG</v>
      </c>
      <c r="F184" t="str">
        <f>_xlfn.XLOOKUP(D184,'Market Share'!B:B,'Market Share'!M:M)</f>
        <v/>
      </c>
    </row>
    <row r="185" spans="1:6" hidden="1" x14ac:dyDescent="0.25">
      <c r="A185">
        <f t="shared" si="2"/>
        <v>0</v>
      </c>
      <c r="B185" t="s">
        <v>80</v>
      </c>
      <c r="C185">
        <v>2040</v>
      </c>
      <c r="D185" t="str">
        <f>'Market Share'!B185</f>
        <v>RESBDGAPANewLIFLUT8STDELC_23</v>
      </c>
      <c r="E185" t="str">
        <f>VLOOKUP('NZ40-2_MaxInvestShareGroupTarg'!D185,'NZ40-2_tech_groups'!A:B,2,FALSE)</f>
        <v>NZ40-BDG-2-RESBDG</v>
      </c>
      <c r="F185" t="str">
        <f>_xlfn.XLOOKUP(D185,'Market Share'!B:B,'Market Share'!M:M)</f>
        <v/>
      </c>
    </row>
    <row r="186" spans="1:6" hidden="1" x14ac:dyDescent="0.25">
      <c r="A186">
        <f t="shared" si="2"/>
        <v>0</v>
      </c>
      <c r="B186" t="s">
        <v>80</v>
      </c>
      <c r="C186">
        <v>2040</v>
      </c>
      <c r="D186" t="str">
        <f>'Market Share'!B186</f>
        <v>RESBDGSDENewLIFLC___STDELC_23</v>
      </c>
      <c r="E186" t="str">
        <f>VLOOKUP('NZ40-2_MaxInvestShareGroupTarg'!D186,'NZ40-2_tech_groups'!A:B,2,FALSE)</f>
        <v>NZ40-BDG-2-RESBDG</v>
      </c>
      <c r="F186" t="str">
        <f>_xlfn.XLOOKUP(D186,'Market Share'!B:B,'Market Share'!M:M)</f>
        <v/>
      </c>
    </row>
    <row r="187" spans="1:6" hidden="1" x14ac:dyDescent="0.25">
      <c r="A187">
        <f t="shared" si="2"/>
        <v>0</v>
      </c>
      <c r="B187" t="s">
        <v>80</v>
      </c>
      <c r="C187">
        <v>2040</v>
      </c>
      <c r="D187" t="str">
        <f>'Market Share'!B187</f>
        <v>RESBDGAPANewSHPLT1000WSTDELC_23</v>
      </c>
      <c r="E187" t="str">
        <f>VLOOKUP('NZ40-2_MaxInvestShareGroupTarg'!D187,'NZ40-2_tech_groups'!A:B,2,FALSE)</f>
        <v>NZ40-BDG-2-RESBDG</v>
      </c>
      <c r="F187" t="str">
        <f>_xlfn.XLOOKUP(D187,'Market Share'!B:B,'Market Share'!M:M)</f>
        <v/>
      </c>
    </row>
    <row r="188" spans="1:6" x14ac:dyDescent="0.25">
      <c r="A188">
        <f t="shared" si="2"/>
        <v>1</v>
      </c>
      <c r="B188" t="s">
        <v>80</v>
      </c>
      <c r="C188">
        <v>2040</v>
      </c>
      <c r="D188" t="str">
        <f>'Market Share'!B188</f>
        <v>RESBDGSDENewSHFUR___HIGPRO_23</v>
      </c>
      <c r="E188" t="str">
        <f>VLOOKUP('NZ40-2_MaxInvestShareGroupTarg'!D188,'NZ40-2_tech_groups'!A:B,2,FALSE)</f>
        <v>NZ40-BDG-2-RESBDG</v>
      </c>
      <c r="F188">
        <f>_xlfn.XLOOKUP(D188,'Market Share'!B:B,'Market Share'!M:M)</f>
        <v>0</v>
      </c>
    </row>
    <row r="189" spans="1:6" hidden="1" x14ac:dyDescent="0.25">
      <c r="A189">
        <f t="shared" si="2"/>
        <v>0</v>
      </c>
      <c r="B189" t="s">
        <v>80</v>
      </c>
      <c r="C189">
        <v>2040</v>
      </c>
      <c r="D189" t="str">
        <f>'Market Share'!B189</f>
        <v>RESBDGSATOldSCWD___ESRELC_23</v>
      </c>
      <c r="E189" t="str">
        <f>VLOOKUP('NZ40-2_MaxInvestShareGroupTarg'!D189,'NZ40-2_tech_groups'!A:B,2,FALSE)</f>
        <v>NZ40-BDG-2-RESBDG</v>
      </c>
      <c r="F189" t="str">
        <f>_xlfn.XLOOKUP(D189,'Market Share'!B:B,'Market Share'!M:M)</f>
        <v/>
      </c>
    </row>
    <row r="190" spans="1:6" hidden="1" x14ac:dyDescent="0.25">
      <c r="A190">
        <f t="shared" si="2"/>
        <v>0</v>
      </c>
      <c r="B190" t="s">
        <v>80</v>
      </c>
      <c r="C190">
        <v>2040</v>
      </c>
      <c r="D190" t="str">
        <f>'Market Share'!B190</f>
        <v>RESBDGSATOldFRZ___CHHIGELC_23</v>
      </c>
      <c r="E190" t="str">
        <f>VLOOKUP('NZ40-2_MaxInvestShareGroupTarg'!D190,'NZ40-2_tech_groups'!A:B,2,FALSE)</f>
        <v>NZ40-BDG-2-RESBDG</v>
      </c>
      <c r="F190" t="str">
        <f>_xlfn.XLOOKUP(D190,'Market Share'!B:B,'Market Share'!M:M)</f>
        <v/>
      </c>
    </row>
    <row r="191" spans="1:6" hidden="1" x14ac:dyDescent="0.25">
      <c r="A191">
        <f t="shared" si="2"/>
        <v>0</v>
      </c>
      <c r="B191" t="s">
        <v>80</v>
      </c>
      <c r="C191">
        <v>2040</v>
      </c>
      <c r="D191" t="str">
        <f>'Market Share'!B191</f>
        <v>RESBDGAPANewLIFLC___STDELC_23</v>
      </c>
      <c r="E191" t="str">
        <f>VLOOKUP('NZ40-2_MaxInvestShareGroupTarg'!D191,'NZ40-2_tech_groups'!A:B,2,FALSE)</f>
        <v>NZ40-BDG-2-RESBDG</v>
      </c>
      <c r="F191" t="str">
        <f>_xlfn.XLOOKUP(D191,'Market Share'!B:B,'Market Share'!M:M)</f>
        <v/>
      </c>
    </row>
    <row r="192" spans="1:6" hidden="1" x14ac:dyDescent="0.25">
      <c r="A192">
        <f t="shared" si="2"/>
        <v>0</v>
      </c>
      <c r="B192" t="s">
        <v>80</v>
      </c>
      <c r="C192">
        <v>2040</v>
      </c>
      <c r="D192" t="str">
        <f>'Market Share'!B192</f>
        <v>RESBDGSDENewLIFLUT12STDELC_23</v>
      </c>
      <c r="E192" t="str">
        <f>VLOOKUP('NZ40-2_MaxInvestShareGroupTarg'!D192,'NZ40-2_tech_groups'!A:B,2,FALSE)</f>
        <v>NZ40-BDG-2-RESBDG</v>
      </c>
      <c r="F192" t="str">
        <f>_xlfn.XLOOKUP(D192,'Market Share'!B:B,'Market Share'!M:M)</f>
        <v/>
      </c>
    </row>
    <row r="193" spans="1:6" hidden="1" x14ac:dyDescent="0.25">
      <c r="A193">
        <f t="shared" si="2"/>
        <v>0</v>
      </c>
      <c r="B193" t="s">
        <v>80</v>
      </c>
      <c r="C193">
        <v>2040</v>
      </c>
      <c r="D193" t="str">
        <f>'Market Share'!B193</f>
        <v>RESBDGSATNewCDY______HIGELC_23</v>
      </c>
      <c r="E193" t="str">
        <f>VLOOKUP('NZ40-2_MaxInvestShareGroupTarg'!D193,'NZ40-2_tech_groups'!A:B,2,FALSE)</f>
        <v>NZ40-BDG-2-RESBDG</v>
      </c>
      <c r="F193" t="str">
        <f>_xlfn.XLOOKUP(D193,'Market Share'!B:B,'Market Share'!M:M)</f>
        <v/>
      </c>
    </row>
    <row r="194" spans="1:6" hidden="1" x14ac:dyDescent="0.25">
      <c r="A194">
        <f t="shared" si="2"/>
        <v>0</v>
      </c>
      <c r="B194" t="s">
        <v>80</v>
      </c>
      <c r="C194">
        <v>2040</v>
      </c>
      <c r="D194" t="str">
        <f>'Market Share'!B194</f>
        <v>RESBDGSDENewFRZ___STGSTDELC_23</v>
      </c>
      <c r="E194" t="str">
        <f>VLOOKUP('NZ40-2_MaxInvestShareGroupTarg'!D194,'NZ40-2_tech_groups'!A:B,2,FALSE)</f>
        <v>NZ40-BDG-2-RESBDG</v>
      </c>
      <c r="F194" t="str">
        <f>_xlfn.XLOOKUP(D194,'Market Share'!B:B,'Market Share'!M:M)</f>
        <v/>
      </c>
    </row>
    <row r="195" spans="1:6" hidden="1" x14ac:dyDescent="0.25">
      <c r="A195">
        <f t="shared" ref="A195:A258" si="3">IF(F195="",0,1)</f>
        <v>0</v>
      </c>
      <c r="B195" t="s">
        <v>80</v>
      </c>
      <c r="C195">
        <v>2040</v>
      </c>
      <c r="D195" t="str">
        <f>'Market Share'!B195</f>
        <v>RESBDGSDENewLILED___STDELC_23</v>
      </c>
      <c r="E195" t="str">
        <f>VLOOKUP('NZ40-2_MaxInvestShareGroupTarg'!D195,'NZ40-2_tech_groups'!A:B,2,FALSE)</f>
        <v>NZ40-BDG-2-RESBDG</v>
      </c>
      <c r="F195" t="str">
        <f>_xlfn.XLOOKUP(D195,'Market Share'!B:B,'Market Share'!M:M)</f>
        <v/>
      </c>
    </row>
    <row r="196" spans="1:6" hidden="1" x14ac:dyDescent="0.25">
      <c r="A196">
        <f t="shared" si="3"/>
        <v>0</v>
      </c>
      <c r="B196" t="s">
        <v>80</v>
      </c>
      <c r="C196">
        <v>2040</v>
      </c>
      <c r="D196" t="str">
        <f>'Market Share'!B196</f>
        <v>RESBDGSATNewSHHEP___ESRELC_23</v>
      </c>
      <c r="E196" t="str">
        <f>VLOOKUP('NZ40-2_MaxInvestShareGroupTarg'!D196,'NZ40-2_tech_groups'!A:B,2,FALSE)</f>
        <v>NZ40-BDG-2-RESBDG</v>
      </c>
      <c r="F196" t="str">
        <f>_xlfn.XLOOKUP(D196,'Market Share'!B:B,'Market Share'!M:M)</f>
        <v/>
      </c>
    </row>
    <row r="197" spans="1:6" hidden="1" x14ac:dyDescent="0.25">
      <c r="A197">
        <f t="shared" si="3"/>
        <v>0</v>
      </c>
      <c r="B197" t="s">
        <v>80</v>
      </c>
      <c r="C197">
        <v>2040</v>
      </c>
      <c r="D197" t="str">
        <f>'Market Share'!B197</f>
        <v>RESBDGAPANewLIFLUT12STDELC_23</v>
      </c>
      <c r="E197" t="str">
        <f>VLOOKUP('NZ40-2_MaxInvestShareGroupTarg'!D197,'NZ40-2_tech_groups'!A:B,2,FALSE)</f>
        <v>NZ40-BDG-2-RESBDG</v>
      </c>
      <c r="F197" t="str">
        <f>_xlfn.XLOOKUP(D197,'Market Share'!B:B,'Market Share'!M:M)</f>
        <v/>
      </c>
    </row>
    <row r="198" spans="1:6" hidden="1" x14ac:dyDescent="0.25">
      <c r="A198">
        <f t="shared" si="3"/>
        <v>0</v>
      </c>
      <c r="B198" t="s">
        <v>80</v>
      </c>
      <c r="C198">
        <v>2040</v>
      </c>
      <c r="D198" t="str">
        <f>'Market Share'!B198</f>
        <v>RESBDGSDENewFRZ___STGESRELC_23</v>
      </c>
      <c r="E198" t="str">
        <f>VLOOKUP('NZ40-2_MaxInvestShareGroupTarg'!D198,'NZ40-2_tech_groups'!A:B,2,FALSE)</f>
        <v>NZ40-BDG-2-RESBDG</v>
      </c>
      <c r="F198" t="str">
        <f>_xlfn.XLOOKUP(D198,'Market Share'!B:B,'Market Share'!M:M)</f>
        <v/>
      </c>
    </row>
    <row r="199" spans="1:6" hidden="1" x14ac:dyDescent="0.25">
      <c r="A199">
        <f t="shared" si="3"/>
        <v>0</v>
      </c>
      <c r="B199" t="s">
        <v>80</v>
      </c>
      <c r="C199">
        <v>2040</v>
      </c>
      <c r="D199" t="str">
        <f>'Market Share'!B199</f>
        <v>RESBDGSATOldFRZ___CHESRELC_23</v>
      </c>
      <c r="E199" t="str">
        <f>VLOOKUP('NZ40-2_MaxInvestShareGroupTarg'!D199,'NZ40-2_tech_groups'!A:B,2,FALSE)</f>
        <v>NZ40-BDG-2-RESBDG</v>
      </c>
      <c r="F199" t="str">
        <f>_xlfn.XLOOKUP(D199,'Market Share'!B:B,'Market Share'!M:M)</f>
        <v/>
      </c>
    </row>
    <row r="200" spans="1:6" hidden="1" x14ac:dyDescent="0.25">
      <c r="A200">
        <f t="shared" si="3"/>
        <v>0</v>
      </c>
      <c r="B200" t="s">
        <v>80</v>
      </c>
      <c r="C200">
        <v>2040</v>
      </c>
      <c r="D200" t="str">
        <f>'Market Share'!B200</f>
        <v>RESBDGSATNewREF___FRDSTDELC_23</v>
      </c>
      <c r="E200" t="str">
        <f>VLOOKUP('NZ40-2_MaxInvestShareGroupTarg'!D200,'NZ40-2_tech_groups'!A:B,2,FALSE)</f>
        <v>NZ40-BDG-2-RESBDG</v>
      </c>
      <c r="F200" t="str">
        <f>_xlfn.XLOOKUP(D200,'Market Share'!B:B,'Market Share'!M:M)</f>
        <v/>
      </c>
    </row>
    <row r="201" spans="1:6" hidden="1" x14ac:dyDescent="0.25">
      <c r="A201">
        <f t="shared" si="3"/>
        <v>0</v>
      </c>
      <c r="B201" t="s">
        <v>80</v>
      </c>
      <c r="C201">
        <v>2040</v>
      </c>
      <c r="D201" t="str">
        <f>'Market Share'!B201</f>
        <v>RESBDGAPANewLILED___STDELC_23</v>
      </c>
      <c r="E201" t="str">
        <f>VLOOKUP('NZ40-2_MaxInvestShareGroupTarg'!D201,'NZ40-2_tech_groups'!A:B,2,FALSE)</f>
        <v>NZ40-BDG-2-RESBDG</v>
      </c>
      <c r="F201" t="str">
        <f>_xlfn.XLOOKUP(D201,'Market Share'!B:B,'Market Share'!M:M)</f>
        <v/>
      </c>
    </row>
    <row r="202" spans="1:6" hidden="1" x14ac:dyDescent="0.25">
      <c r="A202">
        <f t="shared" si="3"/>
        <v>0</v>
      </c>
      <c r="B202" t="s">
        <v>80</v>
      </c>
      <c r="C202">
        <v>2040</v>
      </c>
      <c r="D202" t="str">
        <f>'Market Share'!B202</f>
        <v>RESBDGAPANewFRZ___CHHIGELC_23</v>
      </c>
      <c r="E202" t="str">
        <f>VLOOKUP('NZ40-2_MaxInvestShareGroupTarg'!D202,'NZ40-2_tech_groups'!A:B,2,FALSE)</f>
        <v>NZ40-BDG-2-RESBDG</v>
      </c>
      <c r="F202" t="str">
        <f>_xlfn.XLOOKUP(D202,'Market Share'!B:B,'Market Share'!M:M)</f>
        <v/>
      </c>
    </row>
    <row r="203" spans="1:6" hidden="1" x14ac:dyDescent="0.25">
      <c r="A203">
        <f t="shared" si="3"/>
        <v>0</v>
      </c>
      <c r="B203" t="s">
        <v>80</v>
      </c>
      <c r="C203">
        <v>2040</v>
      </c>
      <c r="D203" t="str">
        <f>'Market Share'!B203</f>
        <v>RESBDGSDENewFRZ___STGHIGELC_23</v>
      </c>
      <c r="E203" t="str">
        <f>VLOOKUP('NZ40-2_MaxInvestShareGroupTarg'!D203,'NZ40-2_tech_groups'!A:B,2,FALSE)</f>
        <v>NZ40-BDG-2-RESBDG</v>
      </c>
      <c r="F203" t="str">
        <f>_xlfn.XLOOKUP(D203,'Market Share'!B:B,'Market Share'!M:M)</f>
        <v/>
      </c>
    </row>
    <row r="204" spans="1:6" hidden="1" x14ac:dyDescent="0.25">
      <c r="A204">
        <f t="shared" si="3"/>
        <v>0</v>
      </c>
      <c r="B204" t="s">
        <v>80</v>
      </c>
      <c r="C204">
        <v>2040</v>
      </c>
      <c r="D204" t="str">
        <f>'Market Share'!B204</f>
        <v>RESBDGSDENewSHPLT500WSTDELC_23</v>
      </c>
      <c r="E204" t="str">
        <f>VLOOKUP('NZ40-2_MaxInvestShareGroupTarg'!D204,'NZ40-2_tech_groups'!A:B,2,FALSE)</f>
        <v>NZ40-BDG-2-RESBDG</v>
      </c>
      <c r="F204" t="str">
        <f>_xlfn.XLOOKUP(D204,'Market Share'!B:B,'Market Share'!M:M)</f>
        <v/>
      </c>
    </row>
    <row r="205" spans="1:6" hidden="1" x14ac:dyDescent="0.25">
      <c r="A205">
        <f t="shared" si="3"/>
        <v>0</v>
      </c>
      <c r="B205" t="s">
        <v>80</v>
      </c>
      <c r="C205">
        <v>2040</v>
      </c>
      <c r="D205" t="str">
        <f>'Market Share'!B205</f>
        <v>RESBDGSATNewREF___FRDESRELC_23</v>
      </c>
      <c r="E205" t="str">
        <f>VLOOKUP('NZ40-2_MaxInvestShareGroupTarg'!D205,'NZ40-2_tech_groups'!A:B,2,FALSE)</f>
        <v>NZ40-BDG-2-RESBDG</v>
      </c>
      <c r="F205" t="str">
        <f>_xlfn.XLOOKUP(D205,'Market Share'!B:B,'Market Share'!M:M)</f>
        <v/>
      </c>
    </row>
    <row r="206" spans="1:6" hidden="1" x14ac:dyDescent="0.25">
      <c r="A206">
        <f t="shared" si="3"/>
        <v>0</v>
      </c>
      <c r="B206" t="s">
        <v>80</v>
      </c>
      <c r="C206">
        <v>2040</v>
      </c>
      <c r="D206" t="str">
        <f>'Market Share'!B206</f>
        <v>RESBDGSATNewREF___FRDHIGELC_23</v>
      </c>
      <c r="E206" t="str">
        <f>VLOOKUP('NZ40-2_MaxInvestShareGroupTarg'!D206,'NZ40-2_tech_groups'!A:B,2,FALSE)</f>
        <v>NZ40-BDG-2-RESBDG</v>
      </c>
      <c r="F206" t="str">
        <f>_xlfn.XLOOKUP(D206,'Market Share'!B:B,'Market Share'!M:M)</f>
        <v/>
      </c>
    </row>
    <row r="207" spans="1:6" hidden="1" x14ac:dyDescent="0.25">
      <c r="A207">
        <f t="shared" si="3"/>
        <v>0</v>
      </c>
      <c r="B207" t="s">
        <v>80</v>
      </c>
      <c r="C207">
        <v>2040</v>
      </c>
      <c r="D207" t="str">
        <f>'Market Share'!B207</f>
        <v>RESBDGSATOldLIFLUT8STDELC_23</v>
      </c>
      <c r="E207" t="str">
        <f>VLOOKUP('NZ40-2_MaxInvestShareGroupTarg'!D207,'NZ40-2_tech_groups'!A:B,2,FALSE)</f>
        <v>NZ40-BDG-2-RESBDG</v>
      </c>
      <c r="F207" t="str">
        <f>_xlfn.XLOOKUP(D207,'Market Share'!B:B,'Market Share'!M:M)</f>
        <v/>
      </c>
    </row>
    <row r="208" spans="1:6" hidden="1" x14ac:dyDescent="0.25">
      <c r="A208">
        <f t="shared" si="3"/>
        <v>0</v>
      </c>
      <c r="B208" t="s">
        <v>80</v>
      </c>
      <c r="C208">
        <v>2040</v>
      </c>
      <c r="D208" t="str">
        <f>'Market Share'!B208</f>
        <v>RESBDGSATOldLIFLC___STDELC_23</v>
      </c>
      <c r="E208" t="str">
        <f>VLOOKUP('NZ40-2_MaxInvestShareGroupTarg'!D208,'NZ40-2_tech_groups'!A:B,2,FALSE)</f>
        <v>NZ40-BDG-2-RESBDG</v>
      </c>
      <c r="F208" t="str">
        <f>_xlfn.XLOOKUP(D208,'Market Share'!B:B,'Market Share'!M:M)</f>
        <v/>
      </c>
    </row>
    <row r="209" spans="1:6" hidden="1" x14ac:dyDescent="0.25">
      <c r="A209">
        <f t="shared" si="3"/>
        <v>0</v>
      </c>
      <c r="B209" t="s">
        <v>80</v>
      </c>
      <c r="C209">
        <v>2040</v>
      </c>
      <c r="D209" t="str">
        <f>'Market Share'!B209</f>
        <v>RESBDGAPAOldCWA___CBSTDELC_23</v>
      </c>
      <c r="E209" t="str">
        <f>VLOOKUP('NZ40-2_MaxInvestShareGroupTarg'!D209,'NZ40-2_tech_groups'!A:B,2,FALSE)</f>
        <v>NZ40-BDG-2-RESBDG</v>
      </c>
      <c r="F209" t="str">
        <f>_xlfn.XLOOKUP(D209,'Market Share'!B:B,'Market Share'!M:M)</f>
        <v/>
      </c>
    </row>
    <row r="210" spans="1:6" hidden="1" x14ac:dyDescent="0.25">
      <c r="A210">
        <f t="shared" si="3"/>
        <v>0</v>
      </c>
      <c r="B210" t="s">
        <v>80</v>
      </c>
      <c r="C210">
        <v>2040</v>
      </c>
      <c r="D210" t="str">
        <f>'Market Share'!B210</f>
        <v>RESBDGSDEOldFRZ___CHHIGELC_23</v>
      </c>
      <c r="E210" t="str">
        <f>VLOOKUP('NZ40-2_MaxInvestShareGroupTarg'!D210,'NZ40-2_tech_groups'!A:B,2,FALSE)</f>
        <v>NZ40-BDG-2-RESBDG</v>
      </c>
      <c r="F210" t="str">
        <f>_xlfn.XLOOKUP(D210,'Market Share'!B:B,'Market Share'!M:M)</f>
        <v/>
      </c>
    </row>
    <row r="211" spans="1:6" hidden="1" x14ac:dyDescent="0.25">
      <c r="A211">
        <f t="shared" si="3"/>
        <v>0</v>
      </c>
      <c r="B211" t="s">
        <v>80</v>
      </c>
      <c r="C211">
        <v>2040</v>
      </c>
      <c r="D211" t="str">
        <f>'Market Share'!B211</f>
        <v>RESBDGSATNewWHHEP___ESRELC_23</v>
      </c>
      <c r="E211" t="str">
        <f>VLOOKUP('NZ40-2_MaxInvestShareGroupTarg'!D211,'NZ40-2_tech_groups'!A:B,2,FALSE)</f>
        <v>NZ40-BDG-2-RESBDG</v>
      </c>
      <c r="F211" t="str">
        <f>_xlfn.XLOOKUP(D211,'Market Share'!B:B,'Market Share'!M:M)</f>
        <v/>
      </c>
    </row>
    <row r="212" spans="1:6" hidden="1" x14ac:dyDescent="0.25">
      <c r="A212">
        <f t="shared" si="3"/>
        <v>0</v>
      </c>
      <c r="B212" t="s">
        <v>80</v>
      </c>
      <c r="C212">
        <v>2040</v>
      </c>
      <c r="D212" t="str">
        <f>'Market Share'!B212</f>
        <v>RESBDGSDENewLIFLUT8HIGELC_23</v>
      </c>
      <c r="E212" t="str">
        <f>VLOOKUP('NZ40-2_MaxInvestShareGroupTarg'!D212,'NZ40-2_tech_groups'!A:B,2,FALSE)</f>
        <v>NZ40-BDG-2-RESBDG</v>
      </c>
      <c r="F212" t="str">
        <f>_xlfn.XLOOKUP(D212,'Market Share'!B:B,'Market Share'!M:M)</f>
        <v/>
      </c>
    </row>
    <row r="213" spans="1:6" hidden="1" x14ac:dyDescent="0.25">
      <c r="A213">
        <f t="shared" si="3"/>
        <v>0</v>
      </c>
      <c r="B213" t="s">
        <v>80</v>
      </c>
      <c r="C213">
        <v>2040</v>
      </c>
      <c r="D213" t="str">
        <f>'Market Share'!B213</f>
        <v>RESBDGSDENewREF___FRTESRELC_23</v>
      </c>
      <c r="E213" t="str">
        <f>VLOOKUP('NZ40-2_MaxInvestShareGroupTarg'!D213,'NZ40-2_tech_groups'!A:B,2,FALSE)</f>
        <v>NZ40-BDG-2-RESBDG</v>
      </c>
      <c r="F213" t="str">
        <f>_xlfn.XLOOKUP(D213,'Market Share'!B:B,'Market Share'!M:M)</f>
        <v/>
      </c>
    </row>
    <row r="214" spans="1:6" hidden="1" x14ac:dyDescent="0.25">
      <c r="A214">
        <f t="shared" si="3"/>
        <v>0</v>
      </c>
      <c r="B214" t="s">
        <v>80</v>
      </c>
      <c r="C214">
        <v>2040</v>
      </c>
      <c r="D214" t="str">
        <f>'Market Share'!B214</f>
        <v>RESBDGSATNewSHHEP___STDELC_23</v>
      </c>
      <c r="E214" t="str">
        <f>VLOOKUP('NZ40-2_MaxInvestShareGroupTarg'!D214,'NZ40-2_tech_groups'!A:B,2,FALSE)</f>
        <v>NZ40-BDG-2-RESBDG</v>
      </c>
      <c r="F214" t="str">
        <f>_xlfn.XLOOKUP(D214,'Market Share'!B:B,'Market Share'!M:M)</f>
        <v/>
      </c>
    </row>
    <row r="215" spans="1:6" hidden="1" x14ac:dyDescent="0.25">
      <c r="A215">
        <f t="shared" si="3"/>
        <v>0</v>
      </c>
      <c r="B215" t="s">
        <v>80</v>
      </c>
      <c r="C215">
        <v>2040</v>
      </c>
      <c r="D215" t="str">
        <f>'Market Share'!B215</f>
        <v>RESBDGSATNewWHHEP___STDELC_23</v>
      </c>
      <c r="E215" t="str">
        <f>VLOOKUP('NZ40-2_MaxInvestShareGroupTarg'!D215,'NZ40-2_tech_groups'!A:B,2,FALSE)</f>
        <v>NZ40-BDG-2-RESBDG</v>
      </c>
      <c r="F215" t="str">
        <f>_xlfn.XLOOKUP(D215,'Market Share'!B:B,'Market Share'!M:M)</f>
        <v/>
      </c>
    </row>
    <row r="216" spans="1:6" hidden="1" x14ac:dyDescent="0.25">
      <c r="A216">
        <f t="shared" si="3"/>
        <v>0</v>
      </c>
      <c r="B216" t="s">
        <v>80</v>
      </c>
      <c r="C216">
        <v>2040</v>
      </c>
      <c r="D216" t="str">
        <f>'Market Share'!B216</f>
        <v>RESBDGAPANewFRZ___CHESRELC_23</v>
      </c>
      <c r="E216" t="str">
        <f>VLOOKUP('NZ40-2_MaxInvestShareGroupTarg'!D216,'NZ40-2_tech_groups'!A:B,2,FALSE)</f>
        <v>NZ40-BDG-2-RESBDG</v>
      </c>
      <c r="F216" t="str">
        <f>_xlfn.XLOOKUP(D216,'Market Share'!B:B,'Market Share'!M:M)</f>
        <v/>
      </c>
    </row>
    <row r="217" spans="1:6" hidden="1" x14ac:dyDescent="0.25">
      <c r="A217">
        <f t="shared" si="3"/>
        <v>0</v>
      </c>
      <c r="B217" t="s">
        <v>80</v>
      </c>
      <c r="C217">
        <v>2040</v>
      </c>
      <c r="D217" t="str">
        <f>'Market Share'!B217</f>
        <v>RESBDGSDEOldLIFLUT5HIGELC_23</v>
      </c>
      <c r="E217" t="str">
        <f>VLOOKUP('NZ40-2_MaxInvestShareGroupTarg'!D217,'NZ40-2_tech_groups'!A:B,2,FALSE)</f>
        <v>NZ40-BDG-2-RESBDG</v>
      </c>
      <c r="F217" t="str">
        <f>_xlfn.XLOOKUP(D217,'Market Share'!B:B,'Market Share'!M:M)</f>
        <v/>
      </c>
    </row>
    <row r="218" spans="1:6" hidden="1" x14ac:dyDescent="0.25">
      <c r="A218">
        <f t="shared" si="3"/>
        <v>0</v>
      </c>
      <c r="B218" t="s">
        <v>80</v>
      </c>
      <c r="C218">
        <v>2040</v>
      </c>
      <c r="D218" t="str">
        <f>'Market Share'!B218</f>
        <v>RESBDGSATNewSHHEP___HIGELC_23</v>
      </c>
      <c r="E218" t="str">
        <f>VLOOKUP('NZ40-2_MaxInvestShareGroupTarg'!D218,'NZ40-2_tech_groups'!A:B,2,FALSE)</f>
        <v>NZ40-BDG-2-RESBDG</v>
      </c>
      <c r="F218" t="str">
        <f>_xlfn.XLOOKUP(D218,'Market Share'!B:B,'Market Share'!M:M)</f>
        <v/>
      </c>
    </row>
    <row r="219" spans="1:6" hidden="1" x14ac:dyDescent="0.25">
      <c r="A219">
        <f t="shared" si="3"/>
        <v>0</v>
      </c>
      <c r="B219" t="s">
        <v>80</v>
      </c>
      <c r="C219">
        <v>2040</v>
      </c>
      <c r="D219" t="str">
        <f>'Market Share'!B219</f>
        <v>RESBDGAPAOldLIFLUT8STDELC_23</v>
      </c>
      <c r="E219" t="str">
        <f>VLOOKUP('NZ40-2_MaxInvestShareGroupTarg'!D219,'NZ40-2_tech_groups'!A:B,2,FALSE)</f>
        <v>NZ40-BDG-2-RESBDG</v>
      </c>
      <c r="F219" t="str">
        <f>_xlfn.XLOOKUP(D219,'Market Share'!B:B,'Market Share'!M:M)</f>
        <v/>
      </c>
    </row>
    <row r="220" spans="1:6" hidden="1" x14ac:dyDescent="0.25">
      <c r="A220">
        <f t="shared" si="3"/>
        <v>0</v>
      </c>
      <c r="B220" t="s">
        <v>80</v>
      </c>
      <c r="C220">
        <v>2040</v>
      </c>
      <c r="D220" t="str">
        <f>'Market Share'!B220</f>
        <v>RESBDGAPAOldLIFLC___STDELC_23</v>
      </c>
      <c r="E220" t="str">
        <f>VLOOKUP('NZ40-2_MaxInvestShareGroupTarg'!D220,'NZ40-2_tech_groups'!A:B,2,FALSE)</f>
        <v>NZ40-BDG-2-RESBDG</v>
      </c>
      <c r="F220" t="str">
        <f>_xlfn.XLOOKUP(D220,'Market Share'!B:B,'Market Share'!M:M)</f>
        <v/>
      </c>
    </row>
    <row r="221" spans="1:6" x14ac:dyDescent="0.25">
      <c r="A221">
        <f t="shared" si="3"/>
        <v>1</v>
      </c>
      <c r="B221" t="s">
        <v>80</v>
      </c>
      <c r="C221">
        <v>2040</v>
      </c>
      <c r="D221" t="str">
        <f>'Market Share'!B221</f>
        <v>RESBDGSATNewSHFUR___HIGLFO_23</v>
      </c>
      <c r="E221" t="str">
        <f>VLOOKUP('NZ40-2_MaxInvestShareGroupTarg'!D221,'NZ40-2_tech_groups'!A:B,2,FALSE)</f>
        <v>NZ40-BDG-2-RESBDG</v>
      </c>
      <c r="F221">
        <f>_xlfn.XLOOKUP(D221,'Market Share'!B:B,'Market Share'!M:M)</f>
        <v>0</v>
      </c>
    </row>
    <row r="222" spans="1:6" hidden="1" x14ac:dyDescent="0.25">
      <c r="A222">
        <f t="shared" si="3"/>
        <v>0</v>
      </c>
      <c r="B222" t="s">
        <v>80</v>
      </c>
      <c r="C222">
        <v>2040</v>
      </c>
      <c r="D222" t="str">
        <f>'Market Share'!B222</f>
        <v>RESBDGAPANewWHWTK___STDELC_23</v>
      </c>
      <c r="E222" t="str">
        <f>VLOOKUP('NZ40-2_MaxInvestShareGroupTarg'!D222,'NZ40-2_tech_groups'!A:B,2,FALSE)</f>
        <v>NZ40-BDG-2-RESBDG</v>
      </c>
      <c r="F222" t="str">
        <f>_xlfn.XLOOKUP(D222,'Market Share'!B:B,'Market Share'!M:M)</f>
        <v/>
      </c>
    </row>
    <row r="223" spans="1:6" hidden="1" x14ac:dyDescent="0.25">
      <c r="A223">
        <f t="shared" si="3"/>
        <v>0</v>
      </c>
      <c r="B223" t="s">
        <v>80</v>
      </c>
      <c r="C223">
        <v>2040</v>
      </c>
      <c r="D223" t="str">
        <f>'Market Share'!B223</f>
        <v>RESBDGAPANewLIFLUT8HIGELC_23</v>
      </c>
      <c r="E223" t="str">
        <f>VLOOKUP('NZ40-2_MaxInvestShareGroupTarg'!D223,'NZ40-2_tech_groups'!A:B,2,FALSE)</f>
        <v>NZ40-BDG-2-RESBDG</v>
      </c>
      <c r="F223" t="str">
        <f>_xlfn.XLOOKUP(D223,'Market Share'!B:B,'Market Share'!M:M)</f>
        <v/>
      </c>
    </row>
    <row r="224" spans="1:6" x14ac:dyDescent="0.25">
      <c r="A224">
        <f t="shared" si="3"/>
        <v>1</v>
      </c>
      <c r="B224" t="s">
        <v>80</v>
      </c>
      <c r="C224">
        <v>2040</v>
      </c>
      <c r="D224" t="str">
        <f>'Market Share'!B224</f>
        <v>RESBDGSATOldWHSTHBCKSTDNGA_23</v>
      </c>
      <c r="E224" t="str">
        <f>VLOOKUP('NZ40-2_MaxInvestShareGroupTarg'!D224,'NZ40-2_tech_groups'!A:B,2,FALSE)</f>
        <v>NZ40-BDG-2-RESBDG</v>
      </c>
      <c r="F224">
        <f>_xlfn.XLOOKUP(D224,'Market Share'!B:B,'Market Share'!M:M)</f>
        <v>0</v>
      </c>
    </row>
    <row r="225" spans="1:6" hidden="1" x14ac:dyDescent="0.25">
      <c r="A225">
        <f t="shared" si="3"/>
        <v>0</v>
      </c>
      <c r="B225" t="s">
        <v>80</v>
      </c>
      <c r="C225">
        <v>2040</v>
      </c>
      <c r="D225" t="str">
        <f>'Market Share'!B225</f>
        <v>RESBDGSDEOldFRZ___CHESRELC_23</v>
      </c>
      <c r="E225" t="str">
        <f>VLOOKUP('NZ40-2_MaxInvestShareGroupTarg'!D225,'NZ40-2_tech_groups'!A:B,2,FALSE)</f>
        <v>NZ40-BDG-2-RESBDG</v>
      </c>
      <c r="F225" t="str">
        <f>_xlfn.XLOOKUP(D225,'Market Share'!B:B,'Market Share'!M:M)</f>
        <v/>
      </c>
    </row>
    <row r="226" spans="1:6" x14ac:dyDescent="0.25">
      <c r="A226">
        <f t="shared" si="3"/>
        <v>1</v>
      </c>
      <c r="B226" t="s">
        <v>80</v>
      </c>
      <c r="C226">
        <v>2040</v>
      </c>
      <c r="D226" t="str">
        <f>'Market Share'!B226</f>
        <v>RESBDGSDENewRAG______HIGNGA_23</v>
      </c>
      <c r="E226" t="str">
        <f>VLOOKUP('NZ40-2_MaxInvestShareGroupTarg'!D226,'NZ40-2_tech_groups'!A:B,2,FALSE)</f>
        <v>NZ40-BDG-2-RESBDG</v>
      </c>
      <c r="F226">
        <f>_xlfn.XLOOKUP(D226,'Market Share'!B:B,'Market Share'!M:M)</f>
        <v>0</v>
      </c>
    </row>
    <row r="227" spans="1:6" hidden="1" x14ac:dyDescent="0.25">
      <c r="A227">
        <f t="shared" si="3"/>
        <v>0</v>
      </c>
      <c r="B227" t="s">
        <v>80</v>
      </c>
      <c r="C227">
        <v>2040</v>
      </c>
      <c r="D227" t="str">
        <f>'Market Share'!B227</f>
        <v>RESBDGSATNewWHHEP___HIGELC_23</v>
      </c>
      <c r="E227" t="str">
        <f>VLOOKUP('NZ40-2_MaxInvestShareGroupTarg'!D227,'NZ40-2_tech_groups'!A:B,2,FALSE)</f>
        <v>NZ40-BDG-2-RESBDG</v>
      </c>
      <c r="F227" t="str">
        <f>_xlfn.XLOOKUP(D227,'Market Share'!B:B,'Market Share'!M:M)</f>
        <v/>
      </c>
    </row>
    <row r="228" spans="1:6" hidden="1" x14ac:dyDescent="0.25">
      <c r="A228">
        <f t="shared" si="3"/>
        <v>0</v>
      </c>
      <c r="B228" t="s">
        <v>80</v>
      </c>
      <c r="C228">
        <v>2040</v>
      </c>
      <c r="D228" t="str">
        <f>'Market Share'!B228</f>
        <v>RESBDGSATOldLIFLUT12STDELC_23</v>
      </c>
      <c r="E228" t="str">
        <f>VLOOKUP('NZ40-2_MaxInvestShareGroupTarg'!D228,'NZ40-2_tech_groups'!A:B,2,FALSE)</f>
        <v>NZ40-BDG-2-RESBDG</v>
      </c>
      <c r="F228" t="str">
        <f>_xlfn.XLOOKUP(D228,'Market Share'!B:B,'Market Share'!M:M)</f>
        <v/>
      </c>
    </row>
    <row r="229" spans="1:6" hidden="1" x14ac:dyDescent="0.25">
      <c r="A229">
        <f t="shared" si="3"/>
        <v>0</v>
      </c>
      <c r="B229" t="s">
        <v>80</v>
      </c>
      <c r="C229">
        <v>2040</v>
      </c>
      <c r="D229" t="str">
        <f>'Market Share'!B229</f>
        <v>RESBDGSDENewREF___FRTHIGELC_23</v>
      </c>
      <c r="E229" t="str">
        <f>VLOOKUP('NZ40-2_MaxInvestShareGroupTarg'!D229,'NZ40-2_tech_groups'!A:B,2,FALSE)</f>
        <v>NZ40-BDG-2-RESBDG</v>
      </c>
      <c r="F229" t="str">
        <f>_xlfn.XLOOKUP(D229,'Market Share'!B:B,'Market Share'!M:M)</f>
        <v/>
      </c>
    </row>
    <row r="230" spans="1:6" hidden="1" x14ac:dyDescent="0.25">
      <c r="A230">
        <f t="shared" si="3"/>
        <v>0</v>
      </c>
      <c r="B230" t="s">
        <v>80</v>
      </c>
      <c r="C230">
        <v>2040</v>
      </c>
      <c r="D230" t="str">
        <f>'Market Share'!B230</f>
        <v>RESBDGSDENewSCWA___ESRELC_23</v>
      </c>
      <c r="E230" t="str">
        <f>VLOOKUP('NZ40-2_MaxInvestShareGroupTarg'!D230,'NZ40-2_tech_groups'!A:B,2,FALSE)</f>
        <v>NZ40-BDG-2-RESBDG</v>
      </c>
      <c r="F230" t="str">
        <f>_xlfn.XLOOKUP(D230,'Market Share'!B:B,'Market Share'!M:M)</f>
        <v/>
      </c>
    </row>
    <row r="231" spans="1:6" hidden="1" x14ac:dyDescent="0.25">
      <c r="A231">
        <f t="shared" si="3"/>
        <v>0</v>
      </c>
      <c r="B231" t="s">
        <v>80</v>
      </c>
      <c r="C231">
        <v>2040</v>
      </c>
      <c r="D231" t="str">
        <f>'Market Share'!B231</f>
        <v>RESBDGSATNewRAG______STDELC_23</v>
      </c>
      <c r="E231" t="str">
        <f>VLOOKUP('NZ40-2_MaxInvestShareGroupTarg'!D231,'NZ40-2_tech_groups'!A:B,2,FALSE)</f>
        <v>NZ40-BDG-2-RESBDG</v>
      </c>
      <c r="F231" t="str">
        <f>_xlfn.XLOOKUP(D231,'Market Share'!B:B,'Market Share'!M:M)</f>
        <v/>
      </c>
    </row>
    <row r="232" spans="1:6" hidden="1" x14ac:dyDescent="0.25">
      <c r="A232">
        <f t="shared" si="3"/>
        <v>0</v>
      </c>
      <c r="B232" t="s">
        <v>80</v>
      </c>
      <c r="C232">
        <v>2040</v>
      </c>
      <c r="D232" t="str">
        <f>'Market Share'!B232</f>
        <v>RESBDGSATOldLILED___STDELC_23</v>
      </c>
      <c r="E232" t="str">
        <f>VLOOKUP('NZ40-2_MaxInvestShareGroupTarg'!D232,'NZ40-2_tech_groups'!A:B,2,FALSE)</f>
        <v>NZ40-BDG-2-RESBDG</v>
      </c>
      <c r="F232" t="str">
        <f>_xlfn.XLOOKUP(D232,'Market Share'!B:B,'Market Share'!M:M)</f>
        <v/>
      </c>
    </row>
    <row r="233" spans="1:6" hidden="1" x14ac:dyDescent="0.25">
      <c r="A233">
        <f t="shared" si="3"/>
        <v>0</v>
      </c>
      <c r="B233" t="s">
        <v>80</v>
      </c>
      <c r="C233">
        <v>2040</v>
      </c>
      <c r="D233" t="str">
        <f>'Market Share'!B233</f>
        <v>RESBDGAPANewSCWA___ESRELC_23</v>
      </c>
      <c r="E233" t="str">
        <f>VLOOKUP('NZ40-2_MaxInvestShareGroupTarg'!D233,'NZ40-2_tech_groups'!A:B,2,FALSE)</f>
        <v>NZ40-BDG-2-RESBDG</v>
      </c>
      <c r="F233" t="str">
        <f>_xlfn.XLOOKUP(D233,'Market Share'!B:B,'Market Share'!M:M)</f>
        <v/>
      </c>
    </row>
    <row r="234" spans="1:6" x14ac:dyDescent="0.25">
      <c r="A234">
        <f t="shared" si="3"/>
        <v>1</v>
      </c>
      <c r="B234" t="s">
        <v>80</v>
      </c>
      <c r="C234">
        <v>2040</v>
      </c>
      <c r="D234" t="str">
        <f>'Market Share'!B234</f>
        <v>RESBDGSATNewSHFIR___STDPRO_23</v>
      </c>
      <c r="E234" t="str">
        <f>VLOOKUP('NZ40-2_MaxInvestShareGroupTarg'!D234,'NZ40-2_tech_groups'!A:B,2,FALSE)</f>
        <v>NZ40-BDG-2-RESBDG</v>
      </c>
      <c r="F234">
        <f>_xlfn.XLOOKUP(D234,'Market Share'!B:B,'Market Share'!M:M)</f>
        <v>0</v>
      </c>
    </row>
    <row r="235" spans="1:6" x14ac:dyDescent="0.25">
      <c r="A235">
        <f t="shared" si="3"/>
        <v>1</v>
      </c>
      <c r="B235" t="s">
        <v>80</v>
      </c>
      <c r="C235">
        <v>2040</v>
      </c>
      <c r="D235" t="str">
        <f>'Market Share'!B235</f>
        <v>RESBDGAPANewSHFUR___HIGPRO_23</v>
      </c>
      <c r="E235" t="str">
        <f>VLOOKUP('NZ40-2_MaxInvestShareGroupTarg'!D235,'NZ40-2_tech_groups'!A:B,2,FALSE)</f>
        <v>NZ40-BDG-2-RESBDG</v>
      </c>
      <c r="F235">
        <f>_xlfn.XLOOKUP(D235,'Market Share'!B:B,'Market Share'!M:M)</f>
        <v>0</v>
      </c>
    </row>
    <row r="236" spans="1:6" hidden="1" x14ac:dyDescent="0.25">
      <c r="A236">
        <f t="shared" si="3"/>
        <v>0</v>
      </c>
      <c r="B236" t="s">
        <v>80</v>
      </c>
      <c r="C236">
        <v>2040</v>
      </c>
      <c r="D236" t="str">
        <f>'Market Share'!B236</f>
        <v>RESBDGAPAOldLIFLUT12STDELC_23</v>
      </c>
      <c r="E236" t="str">
        <f>VLOOKUP('NZ40-2_MaxInvestShareGroupTarg'!D236,'NZ40-2_tech_groups'!A:B,2,FALSE)</f>
        <v>NZ40-BDG-2-RESBDG</v>
      </c>
      <c r="F236" t="str">
        <f>_xlfn.XLOOKUP(D236,'Market Share'!B:B,'Market Share'!M:M)</f>
        <v/>
      </c>
    </row>
    <row r="237" spans="1:6" hidden="1" x14ac:dyDescent="0.25">
      <c r="A237">
        <f t="shared" si="3"/>
        <v>0</v>
      </c>
      <c r="B237" t="s">
        <v>80</v>
      </c>
      <c r="C237">
        <v>2040</v>
      </c>
      <c r="D237" t="str">
        <f>'Market Share'!B237</f>
        <v>RESBDGSDENewCDY______ESRELC_23</v>
      </c>
      <c r="E237" t="str">
        <f>VLOOKUP('NZ40-2_MaxInvestShareGroupTarg'!D237,'NZ40-2_tech_groups'!A:B,2,FALSE)</f>
        <v>NZ40-BDG-2-RESBDG</v>
      </c>
      <c r="F237" t="str">
        <f>_xlfn.XLOOKUP(D237,'Market Share'!B:B,'Market Share'!M:M)</f>
        <v/>
      </c>
    </row>
    <row r="238" spans="1:6" hidden="1" x14ac:dyDescent="0.25">
      <c r="A238">
        <f t="shared" si="3"/>
        <v>0</v>
      </c>
      <c r="B238" t="s">
        <v>80</v>
      </c>
      <c r="C238">
        <v>2040</v>
      </c>
      <c r="D238" t="str">
        <f>'Market Share'!B238</f>
        <v>RESBDGSATOldREF___FRTSTDELC_23</v>
      </c>
      <c r="E238" t="str">
        <f>VLOOKUP('NZ40-2_MaxInvestShareGroupTarg'!D238,'NZ40-2_tech_groups'!A:B,2,FALSE)</f>
        <v>NZ40-BDG-2-RESBDG</v>
      </c>
      <c r="F238" t="str">
        <f>_xlfn.XLOOKUP(D238,'Market Share'!B:B,'Market Share'!M:M)</f>
        <v/>
      </c>
    </row>
    <row r="239" spans="1:6" hidden="1" x14ac:dyDescent="0.25">
      <c r="A239">
        <f t="shared" si="3"/>
        <v>0</v>
      </c>
      <c r="B239" t="s">
        <v>80</v>
      </c>
      <c r="C239">
        <v>2040</v>
      </c>
      <c r="D239" t="str">
        <f>'Market Share'!B239</f>
        <v>RESBDGSATNewCWA___TPSTDELC_23</v>
      </c>
      <c r="E239" t="str">
        <f>VLOOKUP('NZ40-2_MaxInvestShareGroupTarg'!D239,'NZ40-2_tech_groups'!A:B,2,FALSE)</f>
        <v>NZ40-BDG-2-RESBDG</v>
      </c>
      <c r="F239" t="str">
        <f>_xlfn.XLOOKUP(D239,'Market Share'!B:B,'Market Share'!M:M)</f>
        <v/>
      </c>
    </row>
    <row r="240" spans="1:6" hidden="1" x14ac:dyDescent="0.25">
      <c r="A240">
        <f t="shared" si="3"/>
        <v>0</v>
      </c>
      <c r="B240" t="s">
        <v>80</v>
      </c>
      <c r="C240">
        <v>2040</v>
      </c>
      <c r="D240" t="str">
        <f>'Market Share'!B240</f>
        <v>RESBDGSATOldSCWD___HIGELC_23</v>
      </c>
      <c r="E240" t="str">
        <f>VLOOKUP('NZ40-2_MaxInvestShareGroupTarg'!D240,'NZ40-2_tech_groups'!A:B,2,FALSE)</f>
        <v>NZ40-BDG-2-RESBDG</v>
      </c>
      <c r="F240" t="str">
        <f>_xlfn.XLOOKUP(D240,'Market Share'!B:B,'Market Share'!M:M)</f>
        <v/>
      </c>
    </row>
    <row r="241" spans="1:6" hidden="1" x14ac:dyDescent="0.25">
      <c r="A241">
        <f t="shared" si="3"/>
        <v>0</v>
      </c>
      <c r="B241" t="s">
        <v>80</v>
      </c>
      <c r="C241">
        <v>2040</v>
      </c>
      <c r="D241" t="str">
        <f>'Market Share'!B241</f>
        <v>RESBDGSDENewLIFLC___HIGELC_23</v>
      </c>
      <c r="E241" t="str">
        <f>VLOOKUP('NZ40-2_MaxInvestShareGroupTarg'!D241,'NZ40-2_tech_groups'!A:B,2,FALSE)</f>
        <v>NZ40-BDG-2-RESBDG</v>
      </c>
      <c r="F241" t="str">
        <f>_xlfn.XLOOKUP(D241,'Market Share'!B:B,'Market Share'!M:M)</f>
        <v/>
      </c>
    </row>
    <row r="242" spans="1:6" hidden="1" x14ac:dyDescent="0.25">
      <c r="A242">
        <f t="shared" si="3"/>
        <v>0</v>
      </c>
      <c r="B242" t="s">
        <v>80</v>
      </c>
      <c r="C242">
        <v>2040</v>
      </c>
      <c r="D242" t="str">
        <f>'Market Share'!B242</f>
        <v>RESBDGAPAOldLILED___STDELC_23</v>
      </c>
      <c r="E242" t="str">
        <f>VLOOKUP('NZ40-2_MaxInvestShareGroupTarg'!D242,'NZ40-2_tech_groups'!A:B,2,FALSE)</f>
        <v>NZ40-BDG-2-RESBDG</v>
      </c>
      <c r="F242" t="str">
        <f>_xlfn.XLOOKUP(D242,'Market Share'!B:B,'Market Share'!M:M)</f>
        <v/>
      </c>
    </row>
    <row r="243" spans="1:6" hidden="1" x14ac:dyDescent="0.25">
      <c r="A243">
        <f t="shared" si="3"/>
        <v>0</v>
      </c>
      <c r="B243" t="s">
        <v>80</v>
      </c>
      <c r="C243">
        <v>2040</v>
      </c>
      <c r="D243" t="str">
        <f>'Market Share'!B243</f>
        <v>RESBDGSDENewWHWTK___HIGELC_23</v>
      </c>
      <c r="E243" t="str">
        <f>VLOOKUP('NZ40-2_MaxInvestShareGroupTarg'!D243,'NZ40-2_tech_groups'!A:B,2,FALSE)</f>
        <v>NZ40-BDG-2-RESBDG</v>
      </c>
      <c r="F243" t="str">
        <f>_xlfn.XLOOKUP(D243,'Market Share'!B:B,'Market Share'!M:M)</f>
        <v/>
      </c>
    </row>
    <row r="244" spans="1:6" x14ac:dyDescent="0.25">
      <c r="A244">
        <f t="shared" si="3"/>
        <v>1</v>
      </c>
      <c r="B244" t="s">
        <v>80</v>
      </c>
      <c r="C244">
        <v>2040</v>
      </c>
      <c r="D244" t="str">
        <f>'Market Share'!B244</f>
        <v>RESBDGSATNewSHHEP___STDNGA_23</v>
      </c>
      <c r="E244" t="str">
        <f>VLOOKUP('NZ40-2_MaxInvestShareGroupTarg'!D244,'NZ40-2_tech_groups'!A:B,2,FALSE)</f>
        <v>NZ40-BDG-2-RESBDG</v>
      </c>
      <c r="F244">
        <f>_xlfn.XLOOKUP(D244,'Market Share'!B:B,'Market Share'!M:M)</f>
        <v>0</v>
      </c>
    </row>
    <row r="245" spans="1:6" x14ac:dyDescent="0.25">
      <c r="A245">
        <f t="shared" si="3"/>
        <v>1</v>
      </c>
      <c r="B245" t="s">
        <v>80</v>
      </c>
      <c r="C245">
        <v>2040</v>
      </c>
      <c r="D245" t="str">
        <f>'Market Share'!B245</f>
        <v>RESBDGSATNewSHFIR___HIGPRO_23</v>
      </c>
      <c r="E245" t="str">
        <f>VLOOKUP('NZ40-2_MaxInvestShareGroupTarg'!D245,'NZ40-2_tech_groups'!A:B,2,FALSE)</f>
        <v>NZ40-BDG-2-RESBDG</v>
      </c>
      <c r="F245">
        <f>_xlfn.XLOOKUP(D245,'Market Share'!B:B,'Market Share'!M:M)</f>
        <v>0</v>
      </c>
    </row>
    <row r="246" spans="1:6" x14ac:dyDescent="0.25">
      <c r="A246">
        <f t="shared" si="3"/>
        <v>1</v>
      </c>
      <c r="B246" t="s">
        <v>80</v>
      </c>
      <c r="C246">
        <v>2040</v>
      </c>
      <c r="D246" t="str">
        <f>'Market Share'!B246</f>
        <v>RESBDGSDENewSHFUR___ESRPRO_23</v>
      </c>
      <c r="E246" t="str">
        <f>VLOOKUP('NZ40-2_MaxInvestShareGroupTarg'!D246,'NZ40-2_tech_groups'!A:B,2,FALSE)</f>
        <v>NZ40-BDG-2-RESBDG</v>
      </c>
      <c r="F246">
        <f>_xlfn.XLOOKUP(D246,'Market Share'!B:B,'Market Share'!M:M)</f>
        <v>0</v>
      </c>
    </row>
    <row r="247" spans="1:6" hidden="1" x14ac:dyDescent="0.25">
      <c r="A247">
        <f t="shared" si="3"/>
        <v>0</v>
      </c>
      <c r="B247" t="s">
        <v>80</v>
      </c>
      <c r="C247">
        <v>2040</v>
      </c>
      <c r="D247" t="str">
        <f>'Market Share'!B247</f>
        <v>RESBDGAPAOldFRZ___CHHIGELC_23</v>
      </c>
      <c r="E247" t="str">
        <f>VLOOKUP('NZ40-2_MaxInvestShareGroupTarg'!D247,'NZ40-2_tech_groups'!A:B,2,FALSE)</f>
        <v>NZ40-BDG-2-RESBDG</v>
      </c>
      <c r="F247" t="str">
        <f>_xlfn.XLOOKUP(D247,'Market Share'!B:B,'Market Share'!M:M)</f>
        <v/>
      </c>
    </row>
    <row r="248" spans="1:6" x14ac:dyDescent="0.25">
      <c r="A248">
        <f t="shared" si="3"/>
        <v>1</v>
      </c>
      <c r="B248" t="s">
        <v>80</v>
      </c>
      <c r="C248">
        <v>2040</v>
      </c>
      <c r="D248" t="str">
        <f>'Market Share'!B248</f>
        <v>RESBDGSATNewSHPST___STDBWP_23</v>
      </c>
      <c r="E248" t="str">
        <f>VLOOKUP('NZ40-2_MaxInvestShareGroupTarg'!D248,'NZ40-2_tech_groups'!A:B,2,FALSE)</f>
        <v>NZ40-BDG-2-RESBDG</v>
      </c>
      <c r="F248">
        <f>_xlfn.XLOOKUP(D248,'Market Share'!B:B,'Market Share'!M:M)</f>
        <v>0</v>
      </c>
    </row>
    <row r="249" spans="1:6" hidden="1" x14ac:dyDescent="0.25">
      <c r="A249">
        <f t="shared" si="3"/>
        <v>0</v>
      </c>
      <c r="B249" t="s">
        <v>80</v>
      </c>
      <c r="C249">
        <v>2040</v>
      </c>
      <c r="D249" t="str">
        <f>'Market Share'!B249</f>
        <v>RESBDGSDENewSCWA___HIGELC_23</v>
      </c>
      <c r="E249" t="str">
        <f>VLOOKUP('NZ40-2_MaxInvestShareGroupTarg'!D249,'NZ40-2_tech_groups'!A:B,2,FALSE)</f>
        <v>NZ40-BDG-2-RESBDG</v>
      </c>
      <c r="F249" t="str">
        <f>_xlfn.XLOOKUP(D249,'Market Share'!B:B,'Market Share'!M:M)</f>
        <v/>
      </c>
    </row>
    <row r="250" spans="1:6" hidden="1" x14ac:dyDescent="0.25">
      <c r="A250">
        <f t="shared" si="3"/>
        <v>0</v>
      </c>
      <c r="B250" t="s">
        <v>80</v>
      </c>
      <c r="C250">
        <v>2040</v>
      </c>
      <c r="D250" t="str">
        <f>'Market Share'!B250</f>
        <v>RESBDGSDENewLILED___ESRELC_23</v>
      </c>
      <c r="E250" t="str">
        <f>VLOOKUP('NZ40-2_MaxInvestShareGroupTarg'!D250,'NZ40-2_tech_groups'!A:B,2,FALSE)</f>
        <v>NZ40-BDG-2-RESBDG</v>
      </c>
      <c r="F250" t="str">
        <f>_xlfn.XLOOKUP(D250,'Market Share'!B:B,'Market Share'!M:M)</f>
        <v/>
      </c>
    </row>
    <row r="251" spans="1:6" hidden="1" x14ac:dyDescent="0.25">
      <c r="A251">
        <f t="shared" si="3"/>
        <v>0</v>
      </c>
      <c r="B251" t="s">
        <v>80</v>
      </c>
      <c r="C251">
        <v>2040</v>
      </c>
      <c r="D251" t="str">
        <f>'Market Share'!B251</f>
        <v>RESBDGAPANewSHPLT500WSTDELC_23</v>
      </c>
      <c r="E251" t="str">
        <f>VLOOKUP('NZ40-2_MaxInvestShareGroupTarg'!D251,'NZ40-2_tech_groups'!A:B,2,FALSE)</f>
        <v>NZ40-BDG-2-RESBDG</v>
      </c>
      <c r="F251" t="str">
        <f>_xlfn.XLOOKUP(D251,'Market Share'!B:B,'Market Share'!M:M)</f>
        <v/>
      </c>
    </row>
    <row r="252" spans="1:6" hidden="1" x14ac:dyDescent="0.25">
      <c r="A252">
        <f t="shared" si="3"/>
        <v>0</v>
      </c>
      <c r="B252" t="s">
        <v>80</v>
      </c>
      <c r="C252">
        <v>2040</v>
      </c>
      <c r="D252" t="str">
        <f>'Market Share'!B252</f>
        <v>RESBDGAPANewSCWA___HIGELC_23</v>
      </c>
      <c r="E252" t="str">
        <f>VLOOKUP('NZ40-2_MaxInvestShareGroupTarg'!D252,'NZ40-2_tech_groups'!A:B,2,FALSE)</f>
        <v>NZ40-BDG-2-RESBDG</v>
      </c>
      <c r="F252" t="str">
        <f>_xlfn.XLOOKUP(D252,'Market Share'!B:B,'Market Share'!M:M)</f>
        <v/>
      </c>
    </row>
    <row r="253" spans="1:6" hidden="1" x14ac:dyDescent="0.25">
      <c r="A253">
        <f t="shared" si="3"/>
        <v>0</v>
      </c>
      <c r="B253" t="s">
        <v>80</v>
      </c>
      <c r="C253">
        <v>2040</v>
      </c>
      <c r="D253" t="str">
        <f>'Market Share'!B253</f>
        <v>RESBDGAPANewLIFLC___HIGELC_23</v>
      </c>
      <c r="E253" t="str">
        <f>VLOOKUP('NZ40-2_MaxInvestShareGroupTarg'!D253,'NZ40-2_tech_groups'!A:B,2,FALSE)</f>
        <v>NZ40-BDG-2-RESBDG</v>
      </c>
      <c r="F253" t="str">
        <f>_xlfn.XLOOKUP(D253,'Market Share'!B:B,'Market Share'!M:M)</f>
        <v/>
      </c>
    </row>
    <row r="254" spans="1:6" hidden="1" x14ac:dyDescent="0.25">
      <c r="A254">
        <f t="shared" si="3"/>
        <v>0</v>
      </c>
      <c r="B254" t="s">
        <v>80</v>
      </c>
      <c r="C254">
        <v>2040</v>
      </c>
      <c r="D254" t="str">
        <f>'Market Share'!B254</f>
        <v>RESBDGSDENewSCWD___ESRELC_23</v>
      </c>
      <c r="E254" t="str">
        <f>VLOOKUP('NZ40-2_MaxInvestShareGroupTarg'!D254,'NZ40-2_tech_groups'!A:B,2,FALSE)</f>
        <v>NZ40-BDG-2-RESBDG</v>
      </c>
      <c r="F254" t="str">
        <f>_xlfn.XLOOKUP(D254,'Market Share'!B:B,'Market Share'!M:M)</f>
        <v/>
      </c>
    </row>
    <row r="255" spans="1:6" x14ac:dyDescent="0.25">
      <c r="A255">
        <f t="shared" si="3"/>
        <v>1</v>
      </c>
      <c r="B255" t="s">
        <v>80</v>
      </c>
      <c r="C255">
        <v>2040</v>
      </c>
      <c r="D255" t="str">
        <f>'Market Share'!B255</f>
        <v>RESBDGSATNewSHPST___HIGBWP_23</v>
      </c>
      <c r="E255" t="str">
        <f>VLOOKUP('NZ40-2_MaxInvestShareGroupTarg'!D255,'NZ40-2_tech_groups'!A:B,2,FALSE)</f>
        <v>NZ40-BDG-2-RESBDG</v>
      </c>
      <c r="F255">
        <f>_xlfn.XLOOKUP(D255,'Market Share'!B:B,'Market Share'!M:M)</f>
        <v>0</v>
      </c>
    </row>
    <row r="256" spans="1:6" hidden="1" x14ac:dyDescent="0.25">
      <c r="A256">
        <f t="shared" si="3"/>
        <v>0</v>
      </c>
      <c r="B256" t="s">
        <v>80</v>
      </c>
      <c r="C256">
        <v>2040</v>
      </c>
      <c r="D256" t="str">
        <f>'Market Share'!B256</f>
        <v>RESBDGSATOldLIFLUT8HIGELC_23</v>
      </c>
      <c r="E256" t="str">
        <f>VLOOKUP('NZ40-2_MaxInvestShareGroupTarg'!D256,'NZ40-2_tech_groups'!A:B,2,FALSE)</f>
        <v>NZ40-BDG-2-RESBDG</v>
      </c>
      <c r="F256" t="str">
        <f>_xlfn.XLOOKUP(D256,'Market Share'!B:B,'Market Share'!M:M)</f>
        <v/>
      </c>
    </row>
    <row r="257" spans="1:6" hidden="1" x14ac:dyDescent="0.25">
      <c r="A257">
        <f t="shared" si="3"/>
        <v>0</v>
      </c>
      <c r="B257" t="s">
        <v>80</v>
      </c>
      <c r="C257">
        <v>2040</v>
      </c>
      <c r="D257" t="str">
        <f>'Market Share'!B257</f>
        <v>RESBDGAPANewSCWD___ESRELC_23</v>
      </c>
      <c r="E257" t="str">
        <f>VLOOKUP('NZ40-2_MaxInvestShareGroupTarg'!D257,'NZ40-2_tech_groups'!A:B,2,FALSE)</f>
        <v>NZ40-BDG-2-RESBDG</v>
      </c>
      <c r="F257" t="str">
        <f>_xlfn.XLOOKUP(D257,'Market Share'!B:B,'Market Share'!M:M)</f>
        <v/>
      </c>
    </row>
    <row r="258" spans="1:6" x14ac:dyDescent="0.25">
      <c r="A258">
        <f t="shared" si="3"/>
        <v>1</v>
      </c>
      <c r="B258" t="s">
        <v>80</v>
      </c>
      <c r="C258">
        <v>2040</v>
      </c>
      <c r="D258" t="str">
        <f>'Market Share'!B258</f>
        <v>RESBDGSDEOldWHSTHBCKSTDNGA_23</v>
      </c>
      <c r="E258" t="str">
        <f>VLOOKUP('NZ40-2_MaxInvestShareGroupTarg'!D258,'NZ40-2_tech_groups'!A:B,2,FALSE)</f>
        <v>NZ40-BDG-2-RESBDG</v>
      </c>
      <c r="F258">
        <f>_xlfn.XLOOKUP(D258,'Market Share'!B:B,'Market Share'!M:M)</f>
        <v>0</v>
      </c>
    </row>
    <row r="259" spans="1:6" hidden="1" x14ac:dyDescent="0.25">
      <c r="A259">
        <f t="shared" ref="A259:A322" si="4">IF(F259="",0,1)</f>
        <v>0</v>
      </c>
      <c r="B259" t="s">
        <v>80</v>
      </c>
      <c r="C259">
        <v>2040</v>
      </c>
      <c r="D259" t="str">
        <f>'Market Share'!B259</f>
        <v>RESBDGSATNewCWA___TPESRELC_23</v>
      </c>
      <c r="E259" t="str">
        <f>VLOOKUP('NZ40-2_MaxInvestShareGroupTarg'!D259,'NZ40-2_tech_groups'!A:B,2,FALSE)</f>
        <v>NZ40-BDG-2-RESBDG</v>
      </c>
      <c r="F259" t="str">
        <f>_xlfn.XLOOKUP(D259,'Market Share'!B:B,'Market Share'!M:M)</f>
        <v/>
      </c>
    </row>
    <row r="260" spans="1:6" hidden="1" x14ac:dyDescent="0.25">
      <c r="A260">
        <f t="shared" si="4"/>
        <v>0</v>
      </c>
      <c r="B260" t="s">
        <v>80</v>
      </c>
      <c r="C260">
        <v>2040</v>
      </c>
      <c r="D260" t="str">
        <f>'Market Share'!B260</f>
        <v>RESBDGAPANewLILED___ESRELC_23</v>
      </c>
      <c r="E260" t="str">
        <f>VLOOKUP('NZ40-2_MaxInvestShareGroupTarg'!D260,'NZ40-2_tech_groups'!A:B,2,FALSE)</f>
        <v>NZ40-BDG-2-RESBDG</v>
      </c>
      <c r="F260" t="str">
        <f>_xlfn.XLOOKUP(D260,'Market Share'!B:B,'Market Share'!M:M)</f>
        <v/>
      </c>
    </row>
    <row r="261" spans="1:6" hidden="1" x14ac:dyDescent="0.25">
      <c r="A261">
        <f t="shared" si="4"/>
        <v>0</v>
      </c>
      <c r="B261" t="s">
        <v>80</v>
      </c>
      <c r="C261">
        <v>2040</v>
      </c>
      <c r="D261" t="str">
        <f>'Market Share'!B261</f>
        <v>RESBDGSDENewSHFUR___STDELC_23</v>
      </c>
      <c r="E261" t="str">
        <f>VLOOKUP('NZ40-2_MaxInvestShareGroupTarg'!D261,'NZ40-2_tech_groups'!A:B,2,FALSE)</f>
        <v>NZ40-BDG-2-RESBDG</v>
      </c>
      <c r="F261" t="str">
        <f>_xlfn.XLOOKUP(D261,'Market Share'!B:B,'Market Share'!M:M)</f>
        <v/>
      </c>
    </row>
    <row r="262" spans="1:6" hidden="1" x14ac:dyDescent="0.25">
      <c r="A262">
        <f t="shared" si="4"/>
        <v>0</v>
      </c>
      <c r="B262" t="s">
        <v>80</v>
      </c>
      <c r="C262">
        <v>2040</v>
      </c>
      <c r="D262" t="str">
        <f>'Market Share'!B262</f>
        <v>RESBDGSATNewWHSTHBCKSTDELC_23</v>
      </c>
      <c r="E262" t="str">
        <f>VLOOKUP('NZ40-2_MaxInvestShareGroupTarg'!D262,'NZ40-2_tech_groups'!A:B,2,FALSE)</f>
        <v>NZ40-BDG-2-RESBDG</v>
      </c>
      <c r="F262" t="str">
        <f>_xlfn.XLOOKUP(D262,'Market Share'!B:B,'Market Share'!M:M)</f>
        <v/>
      </c>
    </row>
    <row r="263" spans="1:6" hidden="1" x14ac:dyDescent="0.25">
      <c r="A263">
        <f t="shared" si="4"/>
        <v>0</v>
      </c>
      <c r="B263" t="s">
        <v>80</v>
      </c>
      <c r="C263">
        <v>2040</v>
      </c>
      <c r="D263" t="str">
        <f>'Market Share'!B263</f>
        <v>RESBDGAPAOldFRZ___CHESRELC_23</v>
      </c>
      <c r="E263" t="str">
        <f>VLOOKUP('NZ40-2_MaxInvestShareGroupTarg'!D263,'NZ40-2_tech_groups'!A:B,2,FALSE)</f>
        <v>NZ40-BDG-2-RESBDG</v>
      </c>
      <c r="F263" t="str">
        <f>_xlfn.XLOOKUP(D263,'Market Share'!B:B,'Market Share'!M:M)</f>
        <v/>
      </c>
    </row>
    <row r="264" spans="1:6" hidden="1" x14ac:dyDescent="0.25">
      <c r="A264">
        <f t="shared" si="4"/>
        <v>0</v>
      </c>
      <c r="B264" t="s">
        <v>80</v>
      </c>
      <c r="C264">
        <v>2040</v>
      </c>
      <c r="D264" t="str">
        <f>'Market Share'!B264</f>
        <v>RESBDGSATOldDWA______ESRELC_23</v>
      </c>
      <c r="E264" t="str">
        <f>VLOOKUP('NZ40-2_MaxInvestShareGroupTarg'!D264,'NZ40-2_tech_groups'!A:B,2,FALSE)</f>
        <v>NZ40-BDG-2-RESBDG</v>
      </c>
      <c r="F264" t="str">
        <f>_xlfn.XLOOKUP(D264,'Market Share'!B:B,'Market Share'!M:M)</f>
        <v/>
      </c>
    </row>
    <row r="265" spans="1:6" hidden="1" x14ac:dyDescent="0.25">
      <c r="A265">
        <f t="shared" si="4"/>
        <v>0</v>
      </c>
      <c r="B265" t="s">
        <v>80</v>
      </c>
      <c r="C265">
        <v>2040</v>
      </c>
      <c r="D265" t="str">
        <f>'Market Share'!B265</f>
        <v>RESBDGSDENewLIFLC___ESRELC_23</v>
      </c>
      <c r="E265" t="str">
        <f>VLOOKUP('NZ40-2_MaxInvestShareGroupTarg'!D265,'NZ40-2_tech_groups'!A:B,2,FALSE)</f>
        <v>NZ40-BDG-2-RESBDG</v>
      </c>
      <c r="F265" t="str">
        <f>_xlfn.XLOOKUP(D265,'Market Share'!B:B,'Market Share'!M:M)</f>
        <v/>
      </c>
    </row>
    <row r="266" spans="1:6" hidden="1" x14ac:dyDescent="0.25">
      <c r="A266">
        <f t="shared" si="4"/>
        <v>0</v>
      </c>
      <c r="B266" t="s">
        <v>80</v>
      </c>
      <c r="C266">
        <v>2040</v>
      </c>
      <c r="D266" t="str">
        <f>'Market Share'!B266</f>
        <v>RESBDGSATNewCWA___FRESRELC_23</v>
      </c>
      <c r="E266" t="str">
        <f>VLOOKUP('NZ40-2_MaxInvestShareGroupTarg'!D266,'NZ40-2_tech_groups'!A:B,2,FALSE)</f>
        <v>NZ40-BDG-2-RESBDG</v>
      </c>
      <c r="F266" t="str">
        <f>_xlfn.XLOOKUP(D266,'Market Share'!B:B,'Market Share'!M:M)</f>
        <v/>
      </c>
    </row>
    <row r="267" spans="1:6" hidden="1" x14ac:dyDescent="0.25">
      <c r="A267">
        <f t="shared" si="4"/>
        <v>0</v>
      </c>
      <c r="B267" t="s">
        <v>80</v>
      </c>
      <c r="C267">
        <v>2040</v>
      </c>
      <c r="D267" t="str">
        <f>'Market Share'!B267</f>
        <v>RESBDGSDEOldLIFLUT8STDELC_23</v>
      </c>
      <c r="E267" t="str">
        <f>VLOOKUP('NZ40-2_MaxInvestShareGroupTarg'!D267,'NZ40-2_tech_groups'!A:B,2,FALSE)</f>
        <v>NZ40-BDG-2-RESBDG</v>
      </c>
      <c r="F267" t="str">
        <f>_xlfn.XLOOKUP(D267,'Market Share'!B:B,'Market Share'!M:M)</f>
        <v/>
      </c>
    </row>
    <row r="268" spans="1:6" hidden="1" x14ac:dyDescent="0.25">
      <c r="A268">
        <f t="shared" si="4"/>
        <v>0</v>
      </c>
      <c r="B268" t="s">
        <v>80</v>
      </c>
      <c r="C268">
        <v>2040</v>
      </c>
      <c r="D268" t="str">
        <f>'Market Share'!B268</f>
        <v>RESBDGSATNewCWA___FRSTDELC_23</v>
      </c>
      <c r="E268" t="str">
        <f>VLOOKUP('NZ40-2_MaxInvestShareGroupTarg'!D268,'NZ40-2_tech_groups'!A:B,2,FALSE)</f>
        <v>NZ40-BDG-2-RESBDG</v>
      </c>
      <c r="F268" t="str">
        <f>_xlfn.XLOOKUP(D268,'Market Share'!B:B,'Market Share'!M:M)</f>
        <v/>
      </c>
    </row>
    <row r="269" spans="1:6" hidden="1" x14ac:dyDescent="0.25">
      <c r="A269">
        <f t="shared" si="4"/>
        <v>0</v>
      </c>
      <c r="B269" t="s">
        <v>80</v>
      </c>
      <c r="C269">
        <v>2040</v>
      </c>
      <c r="D269" t="str">
        <f>'Market Share'!B269</f>
        <v>RESBDGSDEOldREF___FRTSTDELC_23</v>
      </c>
      <c r="E269" t="str">
        <f>VLOOKUP('NZ40-2_MaxInvestShareGroupTarg'!D269,'NZ40-2_tech_groups'!A:B,2,FALSE)</f>
        <v>NZ40-BDG-2-RESBDG</v>
      </c>
      <c r="F269" t="str">
        <f>_xlfn.XLOOKUP(D269,'Market Share'!B:B,'Market Share'!M:M)</f>
        <v/>
      </c>
    </row>
    <row r="270" spans="1:6" hidden="1" x14ac:dyDescent="0.25">
      <c r="A270">
        <f t="shared" si="4"/>
        <v>0</v>
      </c>
      <c r="B270" t="s">
        <v>80</v>
      </c>
      <c r="C270">
        <v>2040</v>
      </c>
      <c r="D270" t="str">
        <f>'Market Share'!B270</f>
        <v>RESBDGAPAOldLIFLUT8HIGELC_23</v>
      </c>
      <c r="E270" t="str">
        <f>VLOOKUP('NZ40-2_MaxInvestShareGroupTarg'!D270,'NZ40-2_tech_groups'!A:B,2,FALSE)</f>
        <v>NZ40-BDG-2-RESBDG</v>
      </c>
      <c r="F270" t="str">
        <f>_xlfn.XLOOKUP(D270,'Market Share'!B:B,'Market Share'!M:M)</f>
        <v/>
      </c>
    </row>
    <row r="271" spans="1:6" hidden="1" x14ac:dyDescent="0.25">
      <c r="A271">
        <f t="shared" si="4"/>
        <v>0</v>
      </c>
      <c r="B271" t="s">
        <v>80</v>
      </c>
      <c r="C271">
        <v>2040</v>
      </c>
      <c r="D271" t="str">
        <f>'Market Share'!B271</f>
        <v>RESBDGAPAOldSCWA___ESRELC_23</v>
      </c>
      <c r="E271" t="str">
        <f>VLOOKUP('NZ40-2_MaxInvestShareGroupTarg'!D271,'NZ40-2_tech_groups'!A:B,2,FALSE)</f>
        <v>NZ40-BDG-2-RESBDG</v>
      </c>
      <c r="F271" t="str">
        <f>_xlfn.XLOOKUP(D271,'Market Share'!B:B,'Market Share'!M:M)</f>
        <v/>
      </c>
    </row>
    <row r="272" spans="1:6" hidden="1" x14ac:dyDescent="0.25">
      <c r="A272">
        <f t="shared" si="4"/>
        <v>0</v>
      </c>
      <c r="B272" t="s">
        <v>80</v>
      </c>
      <c r="C272">
        <v>2040</v>
      </c>
      <c r="D272" t="str">
        <f>'Market Share'!B272</f>
        <v>RESBDGSDEOldLIFLC___STDELC_23</v>
      </c>
      <c r="E272" t="str">
        <f>VLOOKUP('NZ40-2_MaxInvestShareGroupTarg'!D272,'NZ40-2_tech_groups'!A:B,2,FALSE)</f>
        <v>NZ40-BDG-2-RESBDG</v>
      </c>
      <c r="F272" t="str">
        <f>_xlfn.XLOOKUP(D272,'Market Share'!B:B,'Market Share'!M:M)</f>
        <v/>
      </c>
    </row>
    <row r="273" spans="1:6" hidden="1" x14ac:dyDescent="0.25">
      <c r="A273">
        <f t="shared" si="4"/>
        <v>0</v>
      </c>
      <c r="B273" t="s">
        <v>80</v>
      </c>
      <c r="C273">
        <v>2040</v>
      </c>
      <c r="D273" t="str">
        <f>'Market Share'!B273</f>
        <v>RESBDGSATNewCWA___TPHIGELC_23</v>
      </c>
      <c r="E273" t="str">
        <f>VLOOKUP('NZ40-2_MaxInvestShareGroupTarg'!D273,'NZ40-2_tech_groups'!A:B,2,FALSE)</f>
        <v>NZ40-BDG-2-RESBDG</v>
      </c>
      <c r="F273" t="str">
        <f>_xlfn.XLOOKUP(D273,'Market Share'!B:B,'Market Share'!M:M)</f>
        <v/>
      </c>
    </row>
    <row r="274" spans="1:6" hidden="1" x14ac:dyDescent="0.25">
      <c r="A274">
        <f t="shared" si="4"/>
        <v>0</v>
      </c>
      <c r="B274" t="s">
        <v>80</v>
      </c>
      <c r="C274">
        <v>2040</v>
      </c>
      <c r="D274" t="str">
        <f>'Market Share'!B274</f>
        <v>RESBDGSATOldCWA___CBHIGELC_23</v>
      </c>
      <c r="E274" t="str">
        <f>VLOOKUP('NZ40-2_MaxInvestShareGroupTarg'!D274,'NZ40-2_tech_groups'!A:B,2,FALSE)</f>
        <v>NZ40-BDG-2-RESBDG</v>
      </c>
      <c r="F274" t="str">
        <f>_xlfn.XLOOKUP(D274,'Market Share'!B:B,'Market Share'!M:M)</f>
        <v/>
      </c>
    </row>
    <row r="275" spans="1:6" hidden="1" x14ac:dyDescent="0.25">
      <c r="A275">
        <f t="shared" si="4"/>
        <v>0</v>
      </c>
      <c r="B275" t="s">
        <v>80</v>
      </c>
      <c r="C275">
        <v>2040</v>
      </c>
      <c r="D275" t="str">
        <f>'Market Share'!B275</f>
        <v>RESBDGAPANewLIFLC___ESRELC_23</v>
      </c>
      <c r="E275" t="str">
        <f>VLOOKUP('NZ40-2_MaxInvestShareGroupTarg'!D275,'NZ40-2_tech_groups'!A:B,2,FALSE)</f>
        <v>NZ40-BDG-2-RESBDG</v>
      </c>
      <c r="F275" t="str">
        <f>_xlfn.XLOOKUP(D275,'Market Share'!B:B,'Market Share'!M:M)</f>
        <v/>
      </c>
    </row>
    <row r="276" spans="1:6" hidden="1" x14ac:dyDescent="0.25">
      <c r="A276">
        <f t="shared" si="4"/>
        <v>0</v>
      </c>
      <c r="B276" t="s">
        <v>80</v>
      </c>
      <c r="C276">
        <v>2040</v>
      </c>
      <c r="D276" t="str">
        <f>'Market Share'!B276</f>
        <v>RESBDGSDENewLIINC60WSTDELC_23</v>
      </c>
      <c r="E276" t="str">
        <f>VLOOKUP('NZ40-2_MaxInvestShareGroupTarg'!D276,'NZ40-2_tech_groups'!A:B,2,FALSE)</f>
        <v>NZ40-BDG-2-RESBDG</v>
      </c>
      <c r="F276" t="str">
        <f>_xlfn.XLOOKUP(D276,'Market Share'!B:B,'Market Share'!M:M)</f>
        <v/>
      </c>
    </row>
    <row r="277" spans="1:6" x14ac:dyDescent="0.25">
      <c r="A277">
        <f t="shared" si="4"/>
        <v>1</v>
      </c>
      <c r="B277" t="s">
        <v>80</v>
      </c>
      <c r="C277">
        <v>2040</v>
      </c>
      <c r="D277" t="str">
        <f>'Market Share'!B277</f>
        <v>RESBDGAPANewWHSTHBCKSTDNGA_23</v>
      </c>
      <c r="E277" t="str">
        <f>VLOOKUP('NZ40-2_MaxInvestShareGroupTarg'!D277,'NZ40-2_tech_groups'!A:B,2,FALSE)</f>
        <v>NZ40-BDG-2-RESBDG</v>
      </c>
      <c r="F277">
        <f>_xlfn.XLOOKUP(D277,'Market Share'!B:B,'Market Share'!M:M)</f>
        <v>0</v>
      </c>
    </row>
    <row r="278" spans="1:6" x14ac:dyDescent="0.25">
      <c r="A278">
        <f t="shared" si="4"/>
        <v>1</v>
      </c>
      <c r="B278" t="s">
        <v>80</v>
      </c>
      <c r="C278">
        <v>2040</v>
      </c>
      <c r="D278" t="str">
        <f>'Market Share'!B278</f>
        <v>RESBDGSATOldSHFUR___ESRNGA_23</v>
      </c>
      <c r="E278" t="str">
        <f>VLOOKUP('NZ40-2_MaxInvestShareGroupTarg'!D278,'NZ40-2_tech_groups'!A:B,2,FALSE)</f>
        <v>NZ40-BDG-2-RESBDG</v>
      </c>
      <c r="F278">
        <f>_xlfn.XLOOKUP(D278,'Market Share'!B:B,'Market Share'!M:M)</f>
        <v>0</v>
      </c>
    </row>
    <row r="279" spans="1:6" hidden="1" x14ac:dyDescent="0.25">
      <c r="A279">
        <f t="shared" si="4"/>
        <v>0</v>
      </c>
      <c r="B279" t="s">
        <v>80</v>
      </c>
      <c r="C279">
        <v>2040</v>
      </c>
      <c r="D279" t="str">
        <f>'Market Share'!B279</f>
        <v>RESBDGSATOldSCCE___ESRELC_23</v>
      </c>
      <c r="E279" t="str">
        <f>VLOOKUP('NZ40-2_MaxInvestShareGroupTarg'!D279,'NZ40-2_tech_groups'!A:B,2,FALSE)</f>
        <v>NZ40-BDG-2-RESBDG</v>
      </c>
      <c r="F279" t="str">
        <f>_xlfn.XLOOKUP(D279,'Market Share'!B:B,'Market Share'!M:M)</f>
        <v/>
      </c>
    </row>
    <row r="280" spans="1:6" x14ac:dyDescent="0.25">
      <c r="A280">
        <f t="shared" si="4"/>
        <v>1</v>
      </c>
      <c r="B280" t="s">
        <v>80</v>
      </c>
      <c r="C280">
        <v>2040</v>
      </c>
      <c r="D280" t="str">
        <f>'Market Share'!B280</f>
        <v>RESBDGSATNewSHSTV___STDBMA_23</v>
      </c>
      <c r="E280" t="str">
        <f>VLOOKUP('NZ40-2_MaxInvestShareGroupTarg'!D280,'NZ40-2_tech_groups'!A:B,2,FALSE)</f>
        <v>NZ40-BDG-2-RESBDG</v>
      </c>
      <c r="F280">
        <f>_xlfn.XLOOKUP(D280,'Market Share'!B:B,'Market Share'!M:M)</f>
        <v>0</v>
      </c>
    </row>
    <row r="281" spans="1:6" hidden="1" x14ac:dyDescent="0.25">
      <c r="A281">
        <f t="shared" si="4"/>
        <v>0</v>
      </c>
      <c r="B281" t="s">
        <v>80</v>
      </c>
      <c r="C281">
        <v>2040</v>
      </c>
      <c r="D281" t="str">
        <f>'Market Share'!B281</f>
        <v>RESBDGSATNewCWA___FRHIGELC_23</v>
      </c>
      <c r="E281" t="str">
        <f>VLOOKUP('NZ40-2_MaxInvestShareGroupTarg'!D281,'NZ40-2_tech_groups'!A:B,2,FALSE)</f>
        <v>NZ40-BDG-2-RESBDG</v>
      </c>
      <c r="F281" t="str">
        <f>_xlfn.XLOOKUP(D281,'Market Share'!B:B,'Market Share'!M:M)</f>
        <v/>
      </c>
    </row>
    <row r="282" spans="1:6" x14ac:dyDescent="0.25">
      <c r="A282">
        <f t="shared" si="4"/>
        <v>1</v>
      </c>
      <c r="B282" t="s">
        <v>80</v>
      </c>
      <c r="C282">
        <v>2040</v>
      </c>
      <c r="D282" t="str">
        <f>'Market Share'!B282</f>
        <v>RESBDGSATNewSHSTV___HIGBMA_23</v>
      </c>
      <c r="E282" t="str">
        <f>VLOOKUP('NZ40-2_MaxInvestShareGroupTarg'!D282,'NZ40-2_tech_groups'!A:B,2,FALSE)</f>
        <v>NZ40-BDG-2-RESBDG</v>
      </c>
      <c r="F282">
        <f>_xlfn.XLOOKUP(D282,'Market Share'!B:B,'Market Share'!M:M)</f>
        <v>0</v>
      </c>
    </row>
    <row r="283" spans="1:6" hidden="1" x14ac:dyDescent="0.25">
      <c r="A283">
        <f t="shared" si="4"/>
        <v>0</v>
      </c>
      <c r="B283" t="s">
        <v>80</v>
      </c>
      <c r="C283">
        <v>2040</v>
      </c>
      <c r="D283" t="str">
        <f>'Market Share'!B283</f>
        <v>RESBDGSATOldLIFLC___HIGELC_23</v>
      </c>
      <c r="E283" t="str">
        <f>VLOOKUP('NZ40-2_MaxInvestShareGroupTarg'!D283,'NZ40-2_tech_groups'!A:B,2,FALSE)</f>
        <v>NZ40-BDG-2-RESBDG</v>
      </c>
      <c r="F283" t="str">
        <f>_xlfn.XLOOKUP(D283,'Market Share'!B:B,'Market Share'!M:M)</f>
        <v/>
      </c>
    </row>
    <row r="284" spans="1:6" hidden="1" x14ac:dyDescent="0.25">
      <c r="A284">
        <f t="shared" si="4"/>
        <v>0</v>
      </c>
      <c r="B284" t="s">
        <v>80</v>
      </c>
      <c r="C284">
        <v>2040</v>
      </c>
      <c r="D284" t="str">
        <f>'Market Share'!B284</f>
        <v>RESBDGSATOldSCCE___STDELC_23</v>
      </c>
      <c r="E284" t="str">
        <f>VLOOKUP('NZ40-2_MaxInvestShareGroupTarg'!D284,'NZ40-2_tech_groups'!A:B,2,FALSE)</f>
        <v>NZ40-BDG-2-RESBDG</v>
      </c>
      <c r="F284" t="str">
        <f>_xlfn.XLOOKUP(D284,'Market Share'!B:B,'Market Share'!M:M)</f>
        <v/>
      </c>
    </row>
    <row r="285" spans="1:6" hidden="1" x14ac:dyDescent="0.25">
      <c r="A285">
        <f t="shared" si="4"/>
        <v>0</v>
      </c>
      <c r="B285" t="s">
        <v>80</v>
      </c>
      <c r="C285">
        <v>2040</v>
      </c>
      <c r="D285" t="str">
        <f>'Market Share'!B285</f>
        <v>RESBDGSDENewCDY______HIGELC_23</v>
      </c>
      <c r="E285" t="str">
        <f>VLOOKUP('NZ40-2_MaxInvestShareGroupTarg'!D285,'NZ40-2_tech_groups'!A:B,2,FALSE)</f>
        <v>NZ40-BDG-2-RESBDG</v>
      </c>
      <c r="F285" t="str">
        <f>_xlfn.XLOOKUP(D285,'Market Share'!B:B,'Market Share'!M:M)</f>
        <v/>
      </c>
    </row>
    <row r="286" spans="1:6" x14ac:dyDescent="0.25">
      <c r="A286">
        <f t="shared" si="4"/>
        <v>1</v>
      </c>
      <c r="B286" t="s">
        <v>80</v>
      </c>
      <c r="C286">
        <v>2040</v>
      </c>
      <c r="D286" t="str">
        <f>'Market Share'!B286</f>
        <v>RESBDGSDENewSHFUR___STDPRO_23</v>
      </c>
      <c r="E286" t="str">
        <f>VLOOKUP('NZ40-2_MaxInvestShareGroupTarg'!D286,'NZ40-2_tech_groups'!A:B,2,FALSE)</f>
        <v>NZ40-BDG-2-RESBDG</v>
      </c>
      <c r="F286">
        <f>_xlfn.XLOOKUP(D286,'Market Share'!B:B,'Market Share'!M:M)</f>
        <v>0</v>
      </c>
    </row>
    <row r="287" spans="1:6" hidden="1" x14ac:dyDescent="0.25">
      <c r="A287">
        <f t="shared" si="4"/>
        <v>0</v>
      </c>
      <c r="B287" t="s">
        <v>80</v>
      </c>
      <c r="C287">
        <v>2040</v>
      </c>
      <c r="D287" t="str">
        <f>'Market Share'!B287</f>
        <v>RESBDGSATOldSCCE___HIGELC_23</v>
      </c>
      <c r="E287" t="str">
        <f>VLOOKUP('NZ40-2_MaxInvestShareGroupTarg'!D287,'NZ40-2_tech_groups'!A:B,2,FALSE)</f>
        <v>NZ40-BDG-2-RESBDG</v>
      </c>
      <c r="F287" t="str">
        <f>_xlfn.XLOOKUP(D287,'Market Share'!B:B,'Market Share'!M:M)</f>
        <v/>
      </c>
    </row>
    <row r="288" spans="1:6" hidden="1" x14ac:dyDescent="0.25">
      <c r="A288">
        <f t="shared" si="4"/>
        <v>0</v>
      </c>
      <c r="B288" t="s">
        <v>80</v>
      </c>
      <c r="C288">
        <v>2040</v>
      </c>
      <c r="D288" t="str">
        <f>'Market Share'!B288</f>
        <v>RESBDGAPAOldSCWA___HIGELC_23</v>
      </c>
      <c r="E288" t="str">
        <f>VLOOKUP('NZ40-2_MaxInvestShareGroupTarg'!D288,'NZ40-2_tech_groups'!A:B,2,FALSE)</f>
        <v>NZ40-BDG-2-RESBDG</v>
      </c>
      <c r="F288" t="str">
        <f>_xlfn.XLOOKUP(D288,'Market Share'!B:B,'Market Share'!M:M)</f>
        <v/>
      </c>
    </row>
    <row r="289" spans="1:6" hidden="1" x14ac:dyDescent="0.25">
      <c r="A289">
        <f t="shared" si="4"/>
        <v>0</v>
      </c>
      <c r="B289" t="s">
        <v>80</v>
      </c>
      <c r="C289">
        <v>2040</v>
      </c>
      <c r="D289" t="str">
        <f>'Market Share'!B289</f>
        <v>RESBDGAPANewDWA______ESRELC_23</v>
      </c>
      <c r="E289" t="str">
        <f>VLOOKUP('NZ40-2_MaxInvestShareGroupTarg'!D289,'NZ40-2_tech_groups'!A:B,2,FALSE)</f>
        <v>NZ40-BDG-2-RESBDG</v>
      </c>
      <c r="F289" t="str">
        <f>_xlfn.XLOOKUP(D289,'Market Share'!B:B,'Market Share'!M:M)</f>
        <v/>
      </c>
    </row>
    <row r="290" spans="1:6" hidden="1" x14ac:dyDescent="0.25">
      <c r="A290">
        <f t="shared" si="4"/>
        <v>0</v>
      </c>
      <c r="B290" t="s">
        <v>80</v>
      </c>
      <c r="C290">
        <v>2040</v>
      </c>
      <c r="D290" t="str">
        <f>'Market Share'!B290</f>
        <v>RESBDGAPANewLIINC60WSTDELC_23</v>
      </c>
      <c r="E290" t="str">
        <f>VLOOKUP('NZ40-2_MaxInvestShareGroupTarg'!D290,'NZ40-2_tech_groups'!A:B,2,FALSE)</f>
        <v>NZ40-BDG-2-RESBDG</v>
      </c>
      <c r="F290" t="str">
        <f>_xlfn.XLOOKUP(D290,'Market Share'!B:B,'Market Share'!M:M)</f>
        <v/>
      </c>
    </row>
    <row r="291" spans="1:6" hidden="1" x14ac:dyDescent="0.25">
      <c r="A291">
        <f t="shared" si="4"/>
        <v>0</v>
      </c>
      <c r="B291" t="s">
        <v>80</v>
      </c>
      <c r="C291">
        <v>2040</v>
      </c>
      <c r="D291" t="str">
        <f>'Market Share'!B291</f>
        <v>RESBDGSATOldDWA______HIGELC_23</v>
      </c>
      <c r="E291" t="str">
        <f>VLOOKUP('NZ40-2_MaxInvestShareGroupTarg'!D291,'NZ40-2_tech_groups'!A:B,2,FALSE)</f>
        <v>NZ40-BDG-2-RESBDG</v>
      </c>
      <c r="F291" t="str">
        <f>_xlfn.XLOOKUP(D291,'Market Share'!B:B,'Market Share'!M:M)</f>
        <v/>
      </c>
    </row>
    <row r="292" spans="1:6" hidden="1" x14ac:dyDescent="0.25">
      <c r="A292">
        <f t="shared" si="4"/>
        <v>0</v>
      </c>
      <c r="B292" t="s">
        <v>80</v>
      </c>
      <c r="C292">
        <v>2040</v>
      </c>
      <c r="D292" t="str">
        <f>'Market Share'!B292</f>
        <v>RESBDGSDEOldLIFLUT12STDELC_23</v>
      </c>
      <c r="E292" t="str">
        <f>VLOOKUP('NZ40-2_MaxInvestShareGroupTarg'!D292,'NZ40-2_tech_groups'!A:B,2,FALSE)</f>
        <v>NZ40-BDG-2-RESBDG</v>
      </c>
      <c r="F292" t="str">
        <f>_xlfn.XLOOKUP(D292,'Market Share'!B:B,'Market Share'!M:M)</f>
        <v/>
      </c>
    </row>
    <row r="293" spans="1:6" hidden="1" x14ac:dyDescent="0.25">
      <c r="A293">
        <f t="shared" si="4"/>
        <v>0</v>
      </c>
      <c r="B293" t="s">
        <v>80</v>
      </c>
      <c r="C293">
        <v>2040</v>
      </c>
      <c r="D293" t="str">
        <f>'Market Share'!B293</f>
        <v>RESBDGAPAOldLIFLC___HIGELC_23</v>
      </c>
      <c r="E293" t="str">
        <f>VLOOKUP('NZ40-2_MaxInvestShareGroupTarg'!D293,'NZ40-2_tech_groups'!A:B,2,FALSE)</f>
        <v>NZ40-BDG-2-RESBDG</v>
      </c>
      <c r="F293" t="str">
        <f>_xlfn.XLOOKUP(D293,'Market Share'!B:B,'Market Share'!M:M)</f>
        <v/>
      </c>
    </row>
    <row r="294" spans="1:6" hidden="1" x14ac:dyDescent="0.25">
      <c r="A294">
        <f t="shared" si="4"/>
        <v>0</v>
      </c>
      <c r="B294" t="s">
        <v>80</v>
      </c>
      <c r="C294">
        <v>2040</v>
      </c>
      <c r="D294" t="str">
        <f>'Market Share'!B294</f>
        <v>RESBDGSDEOldLILED___STDELC_23</v>
      </c>
      <c r="E294" t="str">
        <f>VLOOKUP('NZ40-2_MaxInvestShareGroupTarg'!D294,'NZ40-2_tech_groups'!A:B,2,FALSE)</f>
        <v>NZ40-BDG-2-RESBDG</v>
      </c>
      <c r="F294" t="str">
        <f>_xlfn.XLOOKUP(D294,'Market Share'!B:B,'Market Share'!M:M)</f>
        <v/>
      </c>
    </row>
    <row r="295" spans="1:6" x14ac:dyDescent="0.25">
      <c r="A295">
        <f t="shared" si="4"/>
        <v>1</v>
      </c>
      <c r="B295" t="s">
        <v>80</v>
      </c>
      <c r="C295">
        <v>2040</v>
      </c>
      <c r="D295" t="str">
        <f>'Market Share'!B295</f>
        <v>RESBDGSDENewSHFUR___STDLFO_23</v>
      </c>
      <c r="E295" t="str">
        <f>VLOOKUP('NZ40-2_MaxInvestShareGroupTarg'!D295,'NZ40-2_tech_groups'!A:B,2,FALSE)</f>
        <v>NZ40-BDG-2-RESBDG</v>
      </c>
      <c r="F295">
        <f>_xlfn.XLOOKUP(D295,'Market Share'!B:B,'Market Share'!M:M)</f>
        <v>0</v>
      </c>
    </row>
    <row r="296" spans="1:6" hidden="1" x14ac:dyDescent="0.25">
      <c r="A296">
        <f t="shared" si="4"/>
        <v>0</v>
      </c>
      <c r="B296" t="s">
        <v>80</v>
      </c>
      <c r="C296">
        <v>2040</v>
      </c>
      <c r="D296" t="str">
        <f>'Market Share'!B296</f>
        <v>RESBDGSDENewLIHAL60WSTDELC_23</v>
      </c>
      <c r="E296" t="str">
        <f>VLOOKUP('NZ40-2_MaxInvestShareGroupTarg'!D296,'NZ40-2_tech_groups'!A:B,2,FALSE)</f>
        <v>NZ40-BDG-2-RESBDG</v>
      </c>
      <c r="F296" t="str">
        <f>_xlfn.XLOOKUP(D296,'Market Share'!B:B,'Market Share'!M:M)</f>
        <v/>
      </c>
    </row>
    <row r="297" spans="1:6" hidden="1" x14ac:dyDescent="0.25">
      <c r="A297">
        <f t="shared" si="4"/>
        <v>0</v>
      </c>
      <c r="B297" t="s">
        <v>80</v>
      </c>
      <c r="C297">
        <v>2040</v>
      </c>
      <c r="D297" t="str">
        <f>'Market Share'!B297</f>
        <v>RESBDGSDENewREF___FRDSTDELC_23</v>
      </c>
      <c r="E297" t="str">
        <f>VLOOKUP('NZ40-2_MaxInvestShareGroupTarg'!D297,'NZ40-2_tech_groups'!A:B,2,FALSE)</f>
        <v>NZ40-BDG-2-RESBDG</v>
      </c>
      <c r="F297" t="str">
        <f>_xlfn.XLOOKUP(D297,'Market Share'!B:B,'Market Share'!M:M)</f>
        <v/>
      </c>
    </row>
    <row r="298" spans="1:6" x14ac:dyDescent="0.25">
      <c r="A298">
        <f t="shared" si="4"/>
        <v>1</v>
      </c>
      <c r="B298" t="s">
        <v>80</v>
      </c>
      <c r="C298">
        <v>2040</v>
      </c>
      <c r="D298" t="str">
        <f>'Market Share'!B298</f>
        <v>RESBDGSATOldSHFUR___STDNGA_23</v>
      </c>
      <c r="E298" t="str">
        <f>VLOOKUP('NZ40-2_MaxInvestShareGroupTarg'!D298,'NZ40-2_tech_groups'!A:B,2,FALSE)</f>
        <v>NZ40-BDG-2-RESBDG</v>
      </c>
      <c r="F298">
        <f>_xlfn.XLOOKUP(D298,'Market Share'!B:B,'Market Share'!M:M)</f>
        <v>0</v>
      </c>
    </row>
    <row r="299" spans="1:6" hidden="1" x14ac:dyDescent="0.25">
      <c r="A299">
        <f t="shared" si="4"/>
        <v>0</v>
      </c>
      <c r="B299" t="s">
        <v>80</v>
      </c>
      <c r="C299">
        <v>2040</v>
      </c>
      <c r="D299" t="str">
        <f>'Market Share'!B299</f>
        <v>RESBDGSATOldWHWTK___STDELC_23</v>
      </c>
      <c r="E299" t="str">
        <f>VLOOKUP('NZ40-2_MaxInvestShareGroupTarg'!D299,'NZ40-2_tech_groups'!A:B,2,FALSE)</f>
        <v>NZ40-BDG-2-RESBDG</v>
      </c>
      <c r="F299" t="str">
        <f>_xlfn.XLOOKUP(D299,'Market Share'!B:B,'Market Share'!M:M)</f>
        <v/>
      </c>
    </row>
    <row r="300" spans="1:6" x14ac:dyDescent="0.25">
      <c r="A300">
        <f t="shared" si="4"/>
        <v>1</v>
      </c>
      <c r="B300" t="s">
        <v>80</v>
      </c>
      <c r="C300">
        <v>2040</v>
      </c>
      <c r="D300" t="str">
        <f>'Market Share'!B300</f>
        <v>RESBDGAPAOldWHSTHBCKSTDNGA_23</v>
      </c>
      <c r="E300" t="str">
        <f>VLOOKUP('NZ40-2_MaxInvestShareGroupTarg'!D300,'NZ40-2_tech_groups'!A:B,2,FALSE)</f>
        <v>NZ40-BDG-2-RESBDG</v>
      </c>
      <c r="F300">
        <f>_xlfn.XLOOKUP(D300,'Market Share'!B:B,'Market Share'!M:M)</f>
        <v>0</v>
      </c>
    </row>
    <row r="301" spans="1:6" hidden="1" x14ac:dyDescent="0.25">
      <c r="A301">
        <f t="shared" si="4"/>
        <v>0</v>
      </c>
      <c r="B301" t="s">
        <v>80</v>
      </c>
      <c r="C301">
        <v>2040</v>
      </c>
      <c r="D301" t="str">
        <f>'Market Share'!B301</f>
        <v>RESBDGSDEOldDWA______ESRELC_23</v>
      </c>
      <c r="E301" t="str">
        <f>VLOOKUP('NZ40-2_MaxInvestShareGroupTarg'!D301,'NZ40-2_tech_groups'!A:B,2,FALSE)</f>
        <v>NZ40-BDG-2-RESBDG</v>
      </c>
      <c r="F301" t="str">
        <f>_xlfn.XLOOKUP(D301,'Market Share'!B:B,'Market Share'!M:M)</f>
        <v/>
      </c>
    </row>
    <row r="302" spans="1:6" x14ac:dyDescent="0.25">
      <c r="A302">
        <f t="shared" si="4"/>
        <v>1</v>
      </c>
      <c r="B302" t="s">
        <v>80</v>
      </c>
      <c r="C302">
        <v>2040</v>
      </c>
      <c r="D302" t="str">
        <f>'Market Share'!B302</f>
        <v>RESBDGSDENewSHFUR___STDKER_23</v>
      </c>
      <c r="E302" t="str">
        <f>VLOOKUP('NZ40-2_MaxInvestShareGroupTarg'!D302,'NZ40-2_tech_groups'!A:B,2,FALSE)</f>
        <v>NZ40-BDG-2-RESBDG</v>
      </c>
      <c r="F302">
        <f>_xlfn.XLOOKUP(D302,'Market Share'!B:B,'Market Share'!M:M)</f>
        <v>0</v>
      </c>
    </row>
    <row r="303" spans="1:6" hidden="1" x14ac:dyDescent="0.25">
      <c r="A303">
        <f t="shared" si="4"/>
        <v>0</v>
      </c>
      <c r="B303" t="s">
        <v>80</v>
      </c>
      <c r="C303">
        <v>2040</v>
      </c>
      <c r="D303" t="str">
        <f>'Market Share'!B303</f>
        <v>RESBDGAPANewCWA___CBHIGELC_23</v>
      </c>
      <c r="E303" t="str">
        <f>VLOOKUP('NZ40-2_MaxInvestShareGroupTarg'!D303,'NZ40-2_tech_groups'!A:B,2,FALSE)</f>
        <v>NZ40-BDG-2-RESBDG</v>
      </c>
      <c r="F303" t="str">
        <f>_xlfn.XLOOKUP(D303,'Market Share'!B:B,'Market Share'!M:M)</f>
        <v/>
      </c>
    </row>
    <row r="304" spans="1:6" hidden="1" x14ac:dyDescent="0.25">
      <c r="A304">
        <f t="shared" si="4"/>
        <v>0</v>
      </c>
      <c r="B304" t="s">
        <v>80</v>
      </c>
      <c r="C304">
        <v>2040</v>
      </c>
      <c r="D304" t="str">
        <f>'Market Share'!B304</f>
        <v>RESBDGSDENewREF___FRDESRELC_23</v>
      </c>
      <c r="E304" t="str">
        <f>VLOOKUP('NZ40-2_MaxInvestShareGroupTarg'!D304,'NZ40-2_tech_groups'!A:B,2,FALSE)</f>
        <v>NZ40-BDG-2-RESBDG</v>
      </c>
      <c r="F304" t="str">
        <f>_xlfn.XLOOKUP(D304,'Market Share'!B:B,'Market Share'!M:M)</f>
        <v/>
      </c>
    </row>
    <row r="305" spans="1:6" hidden="1" x14ac:dyDescent="0.25">
      <c r="A305">
        <f t="shared" si="4"/>
        <v>0</v>
      </c>
      <c r="B305" t="s">
        <v>80</v>
      </c>
      <c r="C305">
        <v>2040</v>
      </c>
      <c r="D305" t="str">
        <f>'Market Share'!B305</f>
        <v>RESBDGSATOldFRZ___STGSTDELC_23</v>
      </c>
      <c r="E305" t="str">
        <f>VLOOKUP('NZ40-2_MaxInvestShareGroupTarg'!D305,'NZ40-2_tech_groups'!A:B,2,FALSE)</f>
        <v>NZ40-BDG-2-RESBDG</v>
      </c>
      <c r="F305" t="str">
        <f>_xlfn.XLOOKUP(D305,'Market Share'!B:B,'Market Share'!M:M)</f>
        <v/>
      </c>
    </row>
    <row r="306" spans="1:6" hidden="1" x14ac:dyDescent="0.25">
      <c r="A306">
        <f t="shared" si="4"/>
        <v>0</v>
      </c>
      <c r="B306" t="s">
        <v>80</v>
      </c>
      <c r="C306">
        <v>2040</v>
      </c>
      <c r="D306" t="str">
        <f>'Market Share'!B306</f>
        <v>RESBDGSDENewREF___FRDHIGELC_23</v>
      </c>
      <c r="E306" t="str">
        <f>VLOOKUP('NZ40-2_MaxInvestShareGroupTarg'!D306,'NZ40-2_tech_groups'!A:B,2,FALSE)</f>
        <v>NZ40-BDG-2-RESBDG</v>
      </c>
      <c r="F306" t="str">
        <f>_xlfn.XLOOKUP(D306,'Market Share'!B:B,'Market Share'!M:M)</f>
        <v/>
      </c>
    </row>
    <row r="307" spans="1:6" hidden="1" x14ac:dyDescent="0.25">
      <c r="A307">
        <f t="shared" si="4"/>
        <v>0</v>
      </c>
      <c r="B307" t="s">
        <v>80</v>
      </c>
      <c r="C307">
        <v>2040</v>
      </c>
      <c r="D307" t="str">
        <f>'Market Share'!B307</f>
        <v>RESBDGSATOldLILED___ESRELC_23</v>
      </c>
      <c r="E307" t="str">
        <f>VLOOKUP('NZ40-2_MaxInvestShareGroupTarg'!D307,'NZ40-2_tech_groups'!A:B,2,FALSE)</f>
        <v>NZ40-BDG-2-RESBDG</v>
      </c>
      <c r="F307" t="str">
        <f>_xlfn.XLOOKUP(D307,'Market Share'!B:B,'Market Share'!M:M)</f>
        <v/>
      </c>
    </row>
    <row r="308" spans="1:6" hidden="1" x14ac:dyDescent="0.25">
      <c r="A308">
        <f t="shared" si="4"/>
        <v>0</v>
      </c>
      <c r="B308" t="s">
        <v>80</v>
      </c>
      <c r="C308">
        <v>2040</v>
      </c>
      <c r="D308" t="str">
        <f>'Market Share'!B308</f>
        <v>RESBDGAPANewLIHAL60WSTDELC_23</v>
      </c>
      <c r="E308" t="str">
        <f>VLOOKUP('NZ40-2_MaxInvestShareGroupTarg'!D308,'NZ40-2_tech_groups'!A:B,2,FALSE)</f>
        <v>NZ40-BDG-2-RESBDG</v>
      </c>
      <c r="F308" t="str">
        <f>_xlfn.XLOOKUP(D308,'Market Share'!B:B,'Market Share'!M:M)</f>
        <v/>
      </c>
    </row>
    <row r="309" spans="1:6" hidden="1" x14ac:dyDescent="0.25">
      <c r="A309">
        <f t="shared" si="4"/>
        <v>0</v>
      </c>
      <c r="B309" t="s">
        <v>80</v>
      </c>
      <c r="C309">
        <v>2040</v>
      </c>
      <c r="D309" t="str">
        <f>'Market Share'!B309</f>
        <v>RESBDGAPAOldREF___FRTSTDELC_23</v>
      </c>
      <c r="E309" t="str">
        <f>VLOOKUP('NZ40-2_MaxInvestShareGroupTarg'!D309,'NZ40-2_tech_groups'!A:B,2,FALSE)</f>
        <v>NZ40-BDG-2-RESBDG</v>
      </c>
      <c r="F309" t="str">
        <f>_xlfn.XLOOKUP(D309,'Market Share'!B:B,'Market Share'!M:M)</f>
        <v/>
      </c>
    </row>
    <row r="310" spans="1:6" x14ac:dyDescent="0.25">
      <c r="A310">
        <f t="shared" si="4"/>
        <v>1</v>
      </c>
      <c r="B310" t="s">
        <v>80</v>
      </c>
      <c r="C310">
        <v>2040</v>
      </c>
      <c r="D310" t="str">
        <f>'Market Share'!B310</f>
        <v>RESBDGAPANewSHFUR___ESRPRO_23</v>
      </c>
      <c r="E310" t="str">
        <f>VLOOKUP('NZ40-2_MaxInvestShareGroupTarg'!D310,'NZ40-2_tech_groups'!A:B,2,FALSE)</f>
        <v>NZ40-BDG-2-RESBDG</v>
      </c>
      <c r="F310">
        <f>_xlfn.XLOOKUP(D310,'Market Share'!B:B,'Market Share'!M:M)</f>
        <v>0</v>
      </c>
    </row>
    <row r="311" spans="1:6" hidden="1" x14ac:dyDescent="0.25">
      <c r="A311">
        <f t="shared" si="4"/>
        <v>0</v>
      </c>
      <c r="B311" t="s">
        <v>80</v>
      </c>
      <c r="C311">
        <v>2040</v>
      </c>
      <c r="D311" t="str">
        <f>'Market Share'!B311</f>
        <v>RESBDGSATOldFRZ___STGESRELC_23</v>
      </c>
      <c r="E311" t="str">
        <f>VLOOKUP('NZ40-2_MaxInvestShareGroupTarg'!D311,'NZ40-2_tech_groups'!A:B,2,FALSE)</f>
        <v>NZ40-BDG-2-RESBDG</v>
      </c>
      <c r="F311" t="str">
        <f>_xlfn.XLOOKUP(D311,'Market Share'!B:B,'Market Share'!M:M)</f>
        <v/>
      </c>
    </row>
    <row r="312" spans="1:6" hidden="1" x14ac:dyDescent="0.25">
      <c r="A312">
        <f t="shared" si="4"/>
        <v>0</v>
      </c>
      <c r="B312" t="s">
        <v>80</v>
      </c>
      <c r="C312">
        <v>2040</v>
      </c>
      <c r="D312" t="str">
        <f>'Market Share'!B312</f>
        <v>RESBDGSATOldLIFLC___ESRELC_23</v>
      </c>
      <c r="E312" t="str">
        <f>VLOOKUP('NZ40-2_MaxInvestShareGroupTarg'!D312,'NZ40-2_tech_groups'!A:B,2,FALSE)</f>
        <v>NZ40-BDG-2-RESBDG</v>
      </c>
      <c r="F312" t="str">
        <f>_xlfn.XLOOKUP(D312,'Market Share'!B:B,'Market Share'!M:M)</f>
        <v/>
      </c>
    </row>
    <row r="313" spans="1:6" hidden="1" x14ac:dyDescent="0.25">
      <c r="A313">
        <f t="shared" si="4"/>
        <v>0</v>
      </c>
      <c r="B313" t="s">
        <v>80</v>
      </c>
      <c r="C313">
        <v>2040</v>
      </c>
      <c r="D313" t="str">
        <f>'Market Share'!B313</f>
        <v>RESBDGSDEOldCWA___CBHIGELC_23</v>
      </c>
      <c r="E313" t="str">
        <f>VLOOKUP('NZ40-2_MaxInvestShareGroupTarg'!D313,'NZ40-2_tech_groups'!A:B,2,FALSE)</f>
        <v>NZ40-BDG-2-RESBDG</v>
      </c>
      <c r="F313" t="str">
        <f>_xlfn.XLOOKUP(D313,'Market Share'!B:B,'Market Share'!M:M)</f>
        <v/>
      </c>
    </row>
    <row r="314" spans="1:6" hidden="1" x14ac:dyDescent="0.25">
      <c r="A314">
        <f t="shared" si="4"/>
        <v>0</v>
      </c>
      <c r="B314" t="s">
        <v>80</v>
      </c>
      <c r="C314">
        <v>2040</v>
      </c>
      <c r="D314" t="str">
        <f>'Market Share'!B314</f>
        <v>RESBDGSATNewRAG______HIGELC_23</v>
      </c>
      <c r="E314" t="str">
        <f>VLOOKUP('NZ40-2_MaxInvestShareGroupTarg'!D314,'NZ40-2_tech_groups'!A:B,2,FALSE)</f>
        <v>NZ40-BDG-2-RESBDG</v>
      </c>
      <c r="F314" t="str">
        <f>_xlfn.XLOOKUP(D314,'Market Share'!B:B,'Market Share'!M:M)</f>
        <v/>
      </c>
    </row>
    <row r="315" spans="1:6" hidden="1" x14ac:dyDescent="0.25">
      <c r="A315">
        <f t="shared" si="4"/>
        <v>0</v>
      </c>
      <c r="B315" t="s">
        <v>80</v>
      </c>
      <c r="C315">
        <v>2040</v>
      </c>
      <c r="D315" t="str">
        <f>'Market Share'!B315</f>
        <v>RESBDGAPAOldSCWD___ESRELC_23</v>
      </c>
      <c r="E315" t="str">
        <f>VLOOKUP('NZ40-2_MaxInvestShareGroupTarg'!D315,'NZ40-2_tech_groups'!A:B,2,FALSE)</f>
        <v>NZ40-BDG-2-RESBDG</v>
      </c>
      <c r="F315" t="str">
        <f>_xlfn.XLOOKUP(D315,'Market Share'!B:B,'Market Share'!M:M)</f>
        <v/>
      </c>
    </row>
    <row r="316" spans="1:6" hidden="1" x14ac:dyDescent="0.25">
      <c r="A316">
        <f t="shared" si="4"/>
        <v>0</v>
      </c>
      <c r="B316" t="s">
        <v>80</v>
      </c>
      <c r="C316">
        <v>2040</v>
      </c>
      <c r="D316" t="str">
        <f>'Market Share'!B316</f>
        <v>RESBDGAPAOldLILED___ESRELC_23</v>
      </c>
      <c r="E316" t="str">
        <f>VLOOKUP('NZ40-2_MaxInvestShareGroupTarg'!D316,'NZ40-2_tech_groups'!A:B,2,FALSE)</f>
        <v>NZ40-BDG-2-RESBDG</v>
      </c>
      <c r="F316" t="str">
        <f>_xlfn.XLOOKUP(D316,'Market Share'!B:B,'Market Share'!M:M)</f>
        <v/>
      </c>
    </row>
    <row r="317" spans="1:6" x14ac:dyDescent="0.25">
      <c r="A317">
        <f t="shared" si="4"/>
        <v>1</v>
      </c>
      <c r="B317" t="s">
        <v>80</v>
      </c>
      <c r="C317">
        <v>2040</v>
      </c>
      <c r="D317" t="str">
        <f>'Market Share'!B317</f>
        <v>RESBDGAPAOldSHFUR___ESRNGA_23</v>
      </c>
      <c r="E317" t="str">
        <f>VLOOKUP('NZ40-2_MaxInvestShareGroupTarg'!D317,'NZ40-2_tech_groups'!A:B,2,FALSE)</f>
        <v>NZ40-BDG-2-RESBDG</v>
      </c>
      <c r="F317">
        <f>_xlfn.XLOOKUP(D317,'Market Share'!B:B,'Market Share'!M:M)</f>
        <v>0</v>
      </c>
    </row>
    <row r="318" spans="1:6" hidden="1" x14ac:dyDescent="0.25">
      <c r="A318">
        <f t="shared" si="4"/>
        <v>0</v>
      </c>
      <c r="B318" t="s">
        <v>80</v>
      </c>
      <c r="C318">
        <v>2040</v>
      </c>
      <c r="D318" t="str">
        <f>'Market Share'!B318</f>
        <v>RESBDGAPANewDWA______HIGELC_23</v>
      </c>
      <c r="E318" t="str">
        <f>VLOOKUP('NZ40-2_MaxInvestShareGroupTarg'!D318,'NZ40-2_tech_groups'!A:B,2,FALSE)</f>
        <v>NZ40-BDG-2-RESBDG</v>
      </c>
      <c r="F318" t="str">
        <f>_xlfn.XLOOKUP(D318,'Market Share'!B:B,'Market Share'!M:M)</f>
        <v/>
      </c>
    </row>
    <row r="319" spans="1:6" hidden="1" x14ac:dyDescent="0.25">
      <c r="A319">
        <f t="shared" si="4"/>
        <v>0</v>
      </c>
      <c r="B319" t="s">
        <v>80</v>
      </c>
      <c r="C319">
        <v>2040</v>
      </c>
      <c r="D319" t="str">
        <f>'Market Share'!B319</f>
        <v>RESBDGSATOldFRZ___STGHIGELC_23</v>
      </c>
      <c r="E319" t="str">
        <f>VLOOKUP('NZ40-2_MaxInvestShareGroupTarg'!D319,'NZ40-2_tech_groups'!A:B,2,FALSE)</f>
        <v>NZ40-BDG-2-RESBDG</v>
      </c>
      <c r="F319" t="str">
        <f>_xlfn.XLOOKUP(D319,'Market Share'!B:B,'Market Share'!M:M)</f>
        <v/>
      </c>
    </row>
    <row r="320" spans="1:6" hidden="1" x14ac:dyDescent="0.25">
      <c r="A320">
        <f t="shared" si="4"/>
        <v>0</v>
      </c>
      <c r="B320" t="s">
        <v>80</v>
      </c>
      <c r="C320">
        <v>2040</v>
      </c>
      <c r="D320" t="str">
        <f>'Market Share'!B320</f>
        <v>RESBDGAPANewSHFUR___STDELC_23</v>
      </c>
      <c r="E320" t="str">
        <f>VLOOKUP('NZ40-2_MaxInvestShareGroupTarg'!D320,'NZ40-2_tech_groups'!A:B,2,FALSE)</f>
        <v>NZ40-BDG-2-RESBDG</v>
      </c>
      <c r="F320" t="str">
        <f>_xlfn.XLOOKUP(D320,'Market Share'!B:B,'Market Share'!M:M)</f>
        <v/>
      </c>
    </row>
    <row r="321" spans="1:6" hidden="1" x14ac:dyDescent="0.25">
      <c r="A321">
        <f t="shared" si="4"/>
        <v>0</v>
      </c>
      <c r="B321" t="s">
        <v>80</v>
      </c>
      <c r="C321">
        <v>2040</v>
      </c>
      <c r="D321" t="str">
        <f>'Market Share'!B321</f>
        <v>RESBDGSDENewWHHEP___ESRELC_23</v>
      </c>
      <c r="E321" t="str">
        <f>VLOOKUP('NZ40-2_MaxInvestShareGroupTarg'!D321,'NZ40-2_tech_groups'!A:B,2,FALSE)</f>
        <v>NZ40-BDG-2-RESBDG</v>
      </c>
      <c r="F321" t="str">
        <f>_xlfn.XLOOKUP(D321,'Market Share'!B:B,'Market Share'!M:M)</f>
        <v/>
      </c>
    </row>
    <row r="322" spans="1:6" hidden="1" x14ac:dyDescent="0.25">
      <c r="A322">
        <f t="shared" si="4"/>
        <v>0</v>
      </c>
      <c r="B322" t="s">
        <v>80</v>
      </c>
      <c r="C322">
        <v>2040</v>
      </c>
      <c r="D322" t="str">
        <f>'Market Share'!B322</f>
        <v>RESBDGSATOldLIINC60WSTDELC_23</v>
      </c>
      <c r="E322" t="str">
        <f>VLOOKUP('NZ40-2_MaxInvestShareGroupTarg'!D322,'NZ40-2_tech_groups'!A:B,2,FALSE)</f>
        <v>NZ40-BDG-2-RESBDG</v>
      </c>
      <c r="F322" t="str">
        <f>_xlfn.XLOOKUP(D322,'Market Share'!B:B,'Market Share'!M:M)</f>
        <v/>
      </c>
    </row>
    <row r="323" spans="1:6" hidden="1" x14ac:dyDescent="0.25">
      <c r="A323">
        <f t="shared" ref="A323:A386" si="5">IF(F323="",0,1)</f>
        <v>0</v>
      </c>
      <c r="B323" t="s">
        <v>80</v>
      </c>
      <c r="C323">
        <v>2040</v>
      </c>
      <c r="D323" t="str">
        <f>'Market Share'!B323</f>
        <v>RESBDGAPAOldLIFLC___ESRELC_23</v>
      </c>
      <c r="E323" t="str">
        <f>VLOOKUP('NZ40-2_MaxInvestShareGroupTarg'!D323,'NZ40-2_tech_groups'!A:B,2,FALSE)</f>
        <v>NZ40-BDG-2-RESBDG</v>
      </c>
      <c r="F323" t="str">
        <f>_xlfn.XLOOKUP(D323,'Market Share'!B:B,'Market Share'!M:M)</f>
        <v/>
      </c>
    </row>
    <row r="324" spans="1:6" hidden="1" x14ac:dyDescent="0.25">
      <c r="A324">
        <f t="shared" si="5"/>
        <v>0</v>
      </c>
      <c r="B324" t="s">
        <v>80</v>
      </c>
      <c r="C324">
        <v>2040</v>
      </c>
      <c r="D324" t="str">
        <f>'Market Share'!B324</f>
        <v>RESBDGSDEOldLIFLUT8HIGELC_23</v>
      </c>
      <c r="E324" t="str">
        <f>VLOOKUP('NZ40-2_MaxInvestShareGroupTarg'!D324,'NZ40-2_tech_groups'!A:B,2,FALSE)</f>
        <v>NZ40-BDG-2-RESBDG</v>
      </c>
      <c r="F324" t="str">
        <f>_xlfn.XLOOKUP(D324,'Market Share'!B:B,'Market Share'!M:M)</f>
        <v/>
      </c>
    </row>
    <row r="325" spans="1:6" hidden="1" x14ac:dyDescent="0.25">
      <c r="A325">
        <f t="shared" si="5"/>
        <v>0</v>
      </c>
      <c r="B325" t="s">
        <v>80</v>
      </c>
      <c r="C325">
        <v>2040</v>
      </c>
      <c r="D325" t="str">
        <f>'Market Share'!B325</f>
        <v>RESBDGSDENewWHHEP___STDELC_23</v>
      </c>
      <c r="E325" t="str">
        <f>VLOOKUP('NZ40-2_MaxInvestShareGroupTarg'!D325,'NZ40-2_tech_groups'!A:B,2,FALSE)</f>
        <v>NZ40-BDG-2-RESBDG</v>
      </c>
      <c r="F325" t="str">
        <f>_xlfn.XLOOKUP(D325,'Market Share'!B:B,'Market Share'!M:M)</f>
        <v/>
      </c>
    </row>
    <row r="326" spans="1:6" hidden="1" x14ac:dyDescent="0.25">
      <c r="A326">
        <f t="shared" si="5"/>
        <v>0</v>
      </c>
      <c r="B326" t="s">
        <v>80</v>
      </c>
      <c r="C326">
        <v>2040</v>
      </c>
      <c r="D326" t="str">
        <f>'Market Share'!B326</f>
        <v>RESBDGSDEOldDWA______HIGELC_23</v>
      </c>
      <c r="E326" t="str">
        <f>VLOOKUP('NZ40-2_MaxInvestShareGroupTarg'!D326,'NZ40-2_tech_groups'!A:B,2,FALSE)</f>
        <v>NZ40-BDG-2-RESBDG</v>
      </c>
      <c r="F326" t="str">
        <f>_xlfn.XLOOKUP(D326,'Market Share'!B:B,'Market Share'!M:M)</f>
        <v/>
      </c>
    </row>
    <row r="327" spans="1:6" hidden="1" x14ac:dyDescent="0.25">
      <c r="A327">
        <f t="shared" si="5"/>
        <v>0</v>
      </c>
      <c r="B327" t="s">
        <v>80</v>
      </c>
      <c r="C327">
        <v>2040</v>
      </c>
      <c r="D327" t="str">
        <f>'Market Share'!B327</f>
        <v>RESBDGAPANewFRZ___STGSTDELC_23</v>
      </c>
      <c r="E327" t="str">
        <f>VLOOKUP('NZ40-2_MaxInvestShareGroupTarg'!D327,'NZ40-2_tech_groups'!A:B,2,FALSE)</f>
        <v>NZ40-BDG-2-RESBDG</v>
      </c>
      <c r="F327" t="str">
        <f>_xlfn.XLOOKUP(D327,'Market Share'!B:B,'Market Share'!M:M)</f>
        <v/>
      </c>
    </row>
    <row r="328" spans="1:6" hidden="1" x14ac:dyDescent="0.25">
      <c r="A328">
        <f t="shared" si="5"/>
        <v>0</v>
      </c>
      <c r="B328" t="s">
        <v>80</v>
      </c>
      <c r="C328">
        <v>2040</v>
      </c>
      <c r="D328" t="str">
        <f>'Market Share'!B328</f>
        <v>RESBDGSDENewSHHEP___HIGELC_23</v>
      </c>
      <c r="E328" t="str">
        <f>VLOOKUP('NZ40-2_MaxInvestShareGroupTarg'!D328,'NZ40-2_tech_groups'!A:B,2,FALSE)</f>
        <v>NZ40-BDG-2-RESBDG</v>
      </c>
      <c r="F328" t="str">
        <f>_xlfn.XLOOKUP(D328,'Market Share'!B:B,'Market Share'!M:M)</f>
        <v/>
      </c>
    </row>
    <row r="329" spans="1:6" hidden="1" x14ac:dyDescent="0.25">
      <c r="A329">
        <f t="shared" si="5"/>
        <v>0</v>
      </c>
      <c r="B329" t="s">
        <v>80</v>
      </c>
      <c r="C329">
        <v>2040</v>
      </c>
      <c r="D329" t="str">
        <f>'Market Share'!B329</f>
        <v>RESBDGSDENewSCWD___HIGELC_23</v>
      </c>
      <c r="E329" t="str">
        <f>VLOOKUP('NZ40-2_MaxInvestShareGroupTarg'!D329,'NZ40-2_tech_groups'!A:B,2,FALSE)</f>
        <v>NZ40-BDG-2-RESBDG</v>
      </c>
      <c r="F329" t="str">
        <f>_xlfn.XLOOKUP(D329,'Market Share'!B:B,'Market Share'!M:M)</f>
        <v/>
      </c>
    </row>
    <row r="330" spans="1:6" hidden="1" x14ac:dyDescent="0.25">
      <c r="A330">
        <f t="shared" si="5"/>
        <v>0</v>
      </c>
      <c r="B330" t="s">
        <v>80</v>
      </c>
      <c r="C330">
        <v>2040</v>
      </c>
      <c r="D330" t="str">
        <f>'Market Share'!B330</f>
        <v>RESBDGSDEOldSCWA___ESRELC_23</v>
      </c>
      <c r="E330" t="str">
        <f>VLOOKUP('NZ40-2_MaxInvestShareGroupTarg'!D330,'NZ40-2_tech_groups'!A:B,2,FALSE)</f>
        <v>NZ40-BDG-2-RESBDG</v>
      </c>
      <c r="F330" t="str">
        <f>_xlfn.XLOOKUP(D330,'Market Share'!B:B,'Market Share'!M:M)</f>
        <v/>
      </c>
    </row>
    <row r="331" spans="1:6" hidden="1" x14ac:dyDescent="0.25">
      <c r="A331">
        <f t="shared" si="5"/>
        <v>0</v>
      </c>
      <c r="B331" t="s">
        <v>80</v>
      </c>
      <c r="C331">
        <v>2040</v>
      </c>
      <c r="D331" t="str">
        <f>'Market Share'!B331</f>
        <v>RESBDGAPANewSCWD___HIGELC_23</v>
      </c>
      <c r="E331" t="str">
        <f>VLOOKUP('NZ40-2_MaxInvestShareGroupTarg'!D331,'NZ40-2_tech_groups'!A:B,2,FALSE)</f>
        <v>NZ40-BDG-2-RESBDG</v>
      </c>
      <c r="F331" t="str">
        <f>_xlfn.XLOOKUP(D331,'Market Share'!B:B,'Market Share'!M:M)</f>
        <v/>
      </c>
    </row>
    <row r="332" spans="1:6" hidden="1" x14ac:dyDescent="0.25">
      <c r="A332">
        <f t="shared" si="5"/>
        <v>0</v>
      </c>
      <c r="B332" t="s">
        <v>80</v>
      </c>
      <c r="C332">
        <v>2040</v>
      </c>
      <c r="D332" t="str">
        <f>'Market Share'!B332</f>
        <v>RESBDGSATOldREF___FRTESRELC_23</v>
      </c>
      <c r="E332" t="str">
        <f>VLOOKUP('NZ40-2_MaxInvestShareGroupTarg'!D332,'NZ40-2_tech_groups'!A:B,2,FALSE)</f>
        <v>NZ40-BDG-2-RESBDG</v>
      </c>
      <c r="F332" t="str">
        <f>_xlfn.XLOOKUP(D332,'Market Share'!B:B,'Market Share'!M:M)</f>
        <v/>
      </c>
    </row>
    <row r="333" spans="1:6" hidden="1" x14ac:dyDescent="0.25">
      <c r="A333">
        <f t="shared" si="5"/>
        <v>0</v>
      </c>
      <c r="B333" t="s">
        <v>80</v>
      </c>
      <c r="C333">
        <v>2040</v>
      </c>
      <c r="D333" t="str">
        <f>'Market Share'!B333</f>
        <v>RESBDGSDENewRAG______STDELC_23</v>
      </c>
      <c r="E333" t="str">
        <f>VLOOKUP('NZ40-2_MaxInvestShareGroupTarg'!D333,'NZ40-2_tech_groups'!A:B,2,FALSE)</f>
        <v>NZ40-BDG-2-RESBDG</v>
      </c>
      <c r="F333" t="str">
        <f>_xlfn.XLOOKUP(D333,'Market Share'!B:B,'Market Share'!M:M)</f>
        <v/>
      </c>
    </row>
    <row r="334" spans="1:6" x14ac:dyDescent="0.25">
      <c r="A334">
        <f t="shared" si="5"/>
        <v>1</v>
      </c>
      <c r="B334" t="s">
        <v>80</v>
      </c>
      <c r="C334">
        <v>2040</v>
      </c>
      <c r="D334" t="str">
        <f>'Market Share'!B334</f>
        <v>RESBDGAPAOldSHFUR___STDNGA_23</v>
      </c>
      <c r="E334" t="str">
        <f>VLOOKUP('NZ40-2_MaxInvestShareGroupTarg'!D334,'NZ40-2_tech_groups'!A:B,2,FALSE)</f>
        <v>NZ40-BDG-2-RESBDG</v>
      </c>
      <c r="F334">
        <f>_xlfn.XLOOKUP(D334,'Market Share'!B:B,'Market Share'!M:M)</f>
        <v>0</v>
      </c>
    </row>
    <row r="335" spans="1:6" hidden="1" x14ac:dyDescent="0.25">
      <c r="A335">
        <f t="shared" si="5"/>
        <v>0</v>
      </c>
      <c r="B335" t="s">
        <v>80</v>
      </c>
      <c r="C335">
        <v>2040</v>
      </c>
      <c r="D335" t="str">
        <f>'Market Share'!B335</f>
        <v>RESBDGAPAOldLIINC60WSTDELC_23</v>
      </c>
      <c r="E335" t="str">
        <f>VLOOKUP('NZ40-2_MaxInvestShareGroupTarg'!D335,'NZ40-2_tech_groups'!A:B,2,FALSE)</f>
        <v>NZ40-BDG-2-RESBDG</v>
      </c>
      <c r="F335" t="str">
        <f>_xlfn.XLOOKUP(D335,'Market Share'!B:B,'Market Share'!M:M)</f>
        <v/>
      </c>
    </row>
    <row r="336" spans="1:6" hidden="1" x14ac:dyDescent="0.25">
      <c r="A336">
        <f t="shared" si="5"/>
        <v>0</v>
      </c>
      <c r="B336" t="s">
        <v>80</v>
      </c>
      <c r="C336">
        <v>2040</v>
      </c>
      <c r="D336" t="str">
        <f>'Market Share'!B336</f>
        <v>RESBDGSDENewSHHEP___STDELC_23</v>
      </c>
      <c r="E336" t="str">
        <f>VLOOKUP('NZ40-2_MaxInvestShareGroupTarg'!D336,'NZ40-2_tech_groups'!A:B,2,FALSE)</f>
        <v>NZ40-BDG-2-RESBDG</v>
      </c>
      <c r="F336" t="str">
        <f>_xlfn.XLOOKUP(D336,'Market Share'!B:B,'Market Share'!M:M)</f>
        <v/>
      </c>
    </row>
    <row r="337" spans="1:6" hidden="1" x14ac:dyDescent="0.25">
      <c r="A337">
        <f t="shared" si="5"/>
        <v>0</v>
      </c>
      <c r="B337" t="s">
        <v>80</v>
      </c>
      <c r="C337">
        <v>2040</v>
      </c>
      <c r="D337" t="str">
        <f>'Market Share'!B337</f>
        <v>RESBDGSDEOldFRZ___STGSTDELC_23</v>
      </c>
      <c r="E337" t="str">
        <f>VLOOKUP('NZ40-2_MaxInvestShareGroupTarg'!D337,'NZ40-2_tech_groups'!A:B,2,FALSE)</f>
        <v>NZ40-BDG-2-RESBDG</v>
      </c>
      <c r="F337" t="str">
        <f>_xlfn.XLOOKUP(D337,'Market Share'!B:B,'Market Share'!M:M)</f>
        <v/>
      </c>
    </row>
    <row r="338" spans="1:6" hidden="1" x14ac:dyDescent="0.25">
      <c r="A338">
        <f t="shared" si="5"/>
        <v>0</v>
      </c>
      <c r="B338" t="s">
        <v>80</v>
      </c>
      <c r="C338">
        <v>2040</v>
      </c>
      <c r="D338" t="str">
        <f>'Market Share'!B338</f>
        <v>RESBDGAPANewFRZ___STGESRELC_23</v>
      </c>
      <c r="E338" t="str">
        <f>VLOOKUP('NZ40-2_MaxInvestShareGroupTarg'!D338,'NZ40-2_tech_groups'!A:B,2,FALSE)</f>
        <v>NZ40-BDG-2-RESBDG</v>
      </c>
      <c r="F338" t="str">
        <f>_xlfn.XLOOKUP(D338,'Market Share'!B:B,'Market Share'!M:M)</f>
        <v/>
      </c>
    </row>
    <row r="339" spans="1:6" x14ac:dyDescent="0.25">
      <c r="A339">
        <f t="shared" si="5"/>
        <v>1</v>
      </c>
      <c r="B339" t="s">
        <v>80</v>
      </c>
      <c r="C339">
        <v>2040</v>
      </c>
      <c r="D339" t="str">
        <f>'Market Share'!B339</f>
        <v>RESBDGSDEOldSHFUR___ESRNGA_23</v>
      </c>
      <c r="E339" t="str">
        <f>VLOOKUP('NZ40-2_MaxInvestShareGroupTarg'!D339,'NZ40-2_tech_groups'!A:B,2,FALSE)</f>
        <v>NZ40-BDG-2-RESBDG</v>
      </c>
      <c r="F339">
        <f>_xlfn.XLOOKUP(D339,'Market Share'!B:B,'Market Share'!M:M)</f>
        <v>0</v>
      </c>
    </row>
    <row r="340" spans="1:6" hidden="1" x14ac:dyDescent="0.25">
      <c r="A340">
        <f t="shared" si="5"/>
        <v>0</v>
      </c>
      <c r="B340" t="s">
        <v>80</v>
      </c>
      <c r="C340">
        <v>2040</v>
      </c>
      <c r="D340" t="str">
        <f>'Market Share'!B340</f>
        <v>RESBDGSDENewWHHEP___HIGELC_23</v>
      </c>
      <c r="E340" t="str">
        <f>VLOOKUP('NZ40-2_MaxInvestShareGroupTarg'!D340,'NZ40-2_tech_groups'!A:B,2,FALSE)</f>
        <v>NZ40-BDG-2-RESBDG</v>
      </c>
      <c r="F340" t="str">
        <f>_xlfn.XLOOKUP(D340,'Market Share'!B:B,'Market Share'!M:M)</f>
        <v/>
      </c>
    </row>
    <row r="341" spans="1:6" hidden="1" x14ac:dyDescent="0.25">
      <c r="A341">
        <f t="shared" si="5"/>
        <v>0</v>
      </c>
      <c r="B341" t="s">
        <v>80</v>
      </c>
      <c r="C341">
        <v>2040</v>
      </c>
      <c r="D341" t="str">
        <f>'Market Share'!B341</f>
        <v>RESBDGSATOldLIHAL60WSTDELC_23</v>
      </c>
      <c r="E341" t="str">
        <f>VLOOKUP('NZ40-2_MaxInvestShareGroupTarg'!D341,'NZ40-2_tech_groups'!A:B,2,FALSE)</f>
        <v>NZ40-BDG-2-RESBDG</v>
      </c>
      <c r="F341" t="str">
        <f>_xlfn.XLOOKUP(D341,'Market Share'!B:B,'Market Share'!M:M)</f>
        <v/>
      </c>
    </row>
    <row r="342" spans="1:6" hidden="1" x14ac:dyDescent="0.25">
      <c r="A342">
        <f t="shared" si="5"/>
        <v>0</v>
      </c>
      <c r="B342" t="s">
        <v>80</v>
      </c>
      <c r="C342">
        <v>2040</v>
      </c>
      <c r="D342" t="str">
        <f>'Market Share'!B342</f>
        <v>RESBDGAPANewFRZ___STGHIGELC_23</v>
      </c>
      <c r="E342" t="str">
        <f>VLOOKUP('NZ40-2_MaxInvestShareGroupTarg'!D342,'NZ40-2_tech_groups'!A:B,2,FALSE)</f>
        <v>NZ40-BDG-2-RESBDG</v>
      </c>
      <c r="F342" t="str">
        <f>_xlfn.XLOOKUP(D342,'Market Share'!B:B,'Market Share'!M:M)</f>
        <v/>
      </c>
    </row>
    <row r="343" spans="1:6" hidden="1" x14ac:dyDescent="0.25">
      <c r="A343">
        <f t="shared" si="5"/>
        <v>0</v>
      </c>
      <c r="B343" t="s">
        <v>80</v>
      </c>
      <c r="C343">
        <v>2040</v>
      </c>
      <c r="D343" t="str">
        <f>'Market Share'!B343</f>
        <v>RESBDGAPAOldDWA______ESRELC_23</v>
      </c>
      <c r="E343" t="str">
        <f>VLOOKUP('NZ40-2_MaxInvestShareGroupTarg'!D343,'NZ40-2_tech_groups'!A:B,2,FALSE)</f>
        <v>NZ40-BDG-2-RESBDG</v>
      </c>
      <c r="F343" t="str">
        <f>_xlfn.XLOOKUP(D343,'Market Share'!B:B,'Market Share'!M:M)</f>
        <v/>
      </c>
    </row>
    <row r="344" spans="1:6" x14ac:dyDescent="0.25">
      <c r="A344">
        <f t="shared" si="5"/>
        <v>1</v>
      </c>
      <c r="B344" t="s">
        <v>80</v>
      </c>
      <c r="C344">
        <v>2040</v>
      </c>
      <c r="D344" t="str">
        <f>'Market Share'!B344</f>
        <v>RESBDGSATOldRAG______HIGNGA_23</v>
      </c>
      <c r="E344" t="str">
        <f>VLOOKUP('NZ40-2_MaxInvestShareGroupTarg'!D344,'NZ40-2_tech_groups'!A:B,2,FALSE)</f>
        <v>NZ40-BDG-2-RESBDG</v>
      </c>
      <c r="F344">
        <f>_xlfn.XLOOKUP(D344,'Market Share'!B:B,'Market Share'!M:M)</f>
        <v>0</v>
      </c>
    </row>
    <row r="345" spans="1:6" hidden="1" x14ac:dyDescent="0.25">
      <c r="A345">
        <f t="shared" si="5"/>
        <v>0</v>
      </c>
      <c r="B345" t="s">
        <v>80</v>
      </c>
      <c r="C345">
        <v>2040</v>
      </c>
      <c r="D345" t="str">
        <f>'Market Share'!B345</f>
        <v>RESBDGSATOldREF___FRTHIGELC_23</v>
      </c>
      <c r="E345" t="str">
        <f>VLOOKUP('NZ40-2_MaxInvestShareGroupTarg'!D345,'NZ40-2_tech_groups'!A:B,2,FALSE)</f>
        <v>NZ40-BDG-2-RESBDG</v>
      </c>
      <c r="F345" t="str">
        <f>_xlfn.XLOOKUP(D345,'Market Share'!B:B,'Market Share'!M:M)</f>
        <v/>
      </c>
    </row>
    <row r="346" spans="1:6" x14ac:dyDescent="0.25">
      <c r="A346">
        <f t="shared" si="5"/>
        <v>1</v>
      </c>
      <c r="B346" t="s">
        <v>80</v>
      </c>
      <c r="C346">
        <v>2040</v>
      </c>
      <c r="D346" t="str">
        <f>'Market Share'!B346</f>
        <v>RESBDGAPANewSHFUR___STDPRO_23</v>
      </c>
      <c r="E346" t="str">
        <f>VLOOKUP('NZ40-2_MaxInvestShareGroupTarg'!D346,'NZ40-2_tech_groups'!A:B,2,FALSE)</f>
        <v>NZ40-BDG-2-RESBDG</v>
      </c>
      <c r="F346">
        <f>_xlfn.XLOOKUP(D346,'Market Share'!B:B,'Market Share'!M:M)</f>
        <v>0</v>
      </c>
    </row>
    <row r="347" spans="1:6" hidden="1" x14ac:dyDescent="0.25">
      <c r="A347">
        <f t="shared" si="5"/>
        <v>0</v>
      </c>
      <c r="B347" t="s">
        <v>80</v>
      </c>
      <c r="C347">
        <v>2040</v>
      </c>
      <c r="D347" t="str">
        <f>'Market Share'!B347</f>
        <v>RESBDGSDEOldFRZ___STGESRELC_23</v>
      </c>
      <c r="E347" t="str">
        <f>VLOOKUP('NZ40-2_MaxInvestShareGroupTarg'!D347,'NZ40-2_tech_groups'!A:B,2,FALSE)</f>
        <v>NZ40-BDG-2-RESBDG</v>
      </c>
      <c r="F347" t="str">
        <f>_xlfn.XLOOKUP(D347,'Market Share'!B:B,'Market Share'!M:M)</f>
        <v/>
      </c>
    </row>
    <row r="348" spans="1:6" hidden="1" x14ac:dyDescent="0.25">
      <c r="A348">
        <f t="shared" si="5"/>
        <v>0</v>
      </c>
      <c r="B348" t="s">
        <v>80</v>
      </c>
      <c r="C348">
        <v>2040</v>
      </c>
      <c r="D348" t="str">
        <f>'Market Share'!B348</f>
        <v>RESBDGSDENewCWA___TPSTDELC_23</v>
      </c>
      <c r="E348" t="str">
        <f>VLOOKUP('NZ40-2_MaxInvestShareGroupTarg'!D348,'NZ40-2_tech_groups'!A:B,2,FALSE)</f>
        <v>NZ40-BDG-2-RESBDG</v>
      </c>
      <c r="F348" t="str">
        <f>_xlfn.XLOOKUP(D348,'Market Share'!B:B,'Market Share'!M:M)</f>
        <v/>
      </c>
    </row>
    <row r="349" spans="1:6" hidden="1" x14ac:dyDescent="0.25">
      <c r="A349">
        <f t="shared" si="5"/>
        <v>0</v>
      </c>
      <c r="B349" t="s">
        <v>80</v>
      </c>
      <c r="C349">
        <v>2040</v>
      </c>
      <c r="D349" t="str">
        <f>'Market Share'!B349</f>
        <v>RESBDGSDEOldSCWA___HIGELC_23</v>
      </c>
      <c r="E349" t="str">
        <f>VLOOKUP('NZ40-2_MaxInvestShareGroupTarg'!D349,'NZ40-2_tech_groups'!A:B,2,FALSE)</f>
        <v>NZ40-BDG-2-RESBDG</v>
      </c>
      <c r="F349" t="str">
        <f>_xlfn.XLOOKUP(D349,'Market Share'!B:B,'Market Share'!M:M)</f>
        <v/>
      </c>
    </row>
    <row r="350" spans="1:6" hidden="1" x14ac:dyDescent="0.25">
      <c r="A350">
        <f t="shared" si="5"/>
        <v>0</v>
      </c>
      <c r="B350" t="s">
        <v>80</v>
      </c>
      <c r="C350">
        <v>2040</v>
      </c>
      <c r="D350" t="str">
        <f>'Market Share'!B350</f>
        <v>RESBDGSDEOldLIFLC___HIGELC_23</v>
      </c>
      <c r="E350" t="str">
        <f>VLOOKUP('NZ40-2_MaxInvestShareGroupTarg'!D350,'NZ40-2_tech_groups'!A:B,2,FALSE)</f>
        <v>NZ40-BDG-2-RESBDG</v>
      </c>
      <c r="F350" t="str">
        <f>_xlfn.XLOOKUP(D350,'Market Share'!B:B,'Market Share'!M:M)</f>
        <v/>
      </c>
    </row>
    <row r="351" spans="1:6" hidden="1" x14ac:dyDescent="0.25">
      <c r="A351">
        <f t="shared" si="5"/>
        <v>0</v>
      </c>
      <c r="B351" t="s">
        <v>80</v>
      </c>
      <c r="C351">
        <v>2040</v>
      </c>
      <c r="D351" t="str">
        <f>'Market Share'!B351</f>
        <v>RESBDGSDEOldWHWTK___STDELC_23</v>
      </c>
      <c r="E351" t="str">
        <f>VLOOKUP('NZ40-2_MaxInvestShareGroupTarg'!D351,'NZ40-2_tech_groups'!A:B,2,FALSE)</f>
        <v>NZ40-BDG-2-RESBDG</v>
      </c>
      <c r="F351" t="str">
        <f>_xlfn.XLOOKUP(D351,'Market Share'!B:B,'Market Share'!M:M)</f>
        <v/>
      </c>
    </row>
    <row r="352" spans="1:6" hidden="1" x14ac:dyDescent="0.25">
      <c r="A352">
        <f t="shared" si="5"/>
        <v>0</v>
      </c>
      <c r="B352" t="s">
        <v>80</v>
      </c>
      <c r="C352">
        <v>2040</v>
      </c>
      <c r="D352" t="str">
        <f>'Market Share'!B352</f>
        <v>RESBDGSDEOldFRZ___STGHIGELC_23</v>
      </c>
      <c r="E352" t="str">
        <f>VLOOKUP('NZ40-2_MaxInvestShareGroupTarg'!D352,'NZ40-2_tech_groups'!A:B,2,FALSE)</f>
        <v>NZ40-BDG-2-RESBDG</v>
      </c>
      <c r="F352" t="str">
        <f>_xlfn.XLOOKUP(D352,'Market Share'!B:B,'Market Share'!M:M)</f>
        <v/>
      </c>
    </row>
    <row r="353" spans="1:6" hidden="1" x14ac:dyDescent="0.25">
      <c r="A353">
        <f t="shared" si="5"/>
        <v>0</v>
      </c>
      <c r="B353" t="s">
        <v>80</v>
      </c>
      <c r="C353">
        <v>2040</v>
      </c>
      <c r="D353" t="str">
        <f>'Market Share'!B353</f>
        <v>RESBDGAPAOldLIHAL60WSTDELC_23</v>
      </c>
      <c r="E353" t="str">
        <f>VLOOKUP('NZ40-2_MaxInvestShareGroupTarg'!D353,'NZ40-2_tech_groups'!A:B,2,FALSE)</f>
        <v>NZ40-BDG-2-RESBDG</v>
      </c>
      <c r="F353" t="str">
        <f>_xlfn.XLOOKUP(D353,'Market Share'!B:B,'Market Share'!M:M)</f>
        <v/>
      </c>
    </row>
    <row r="354" spans="1:6" hidden="1" x14ac:dyDescent="0.25">
      <c r="A354">
        <f t="shared" si="5"/>
        <v>0</v>
      </c>
      <c r="B354" t="s">
        <v>80</v>
      </c>
      <c r="C354">
        <v>2040</v>
      </c>
      <c r="D354" t="str">
        <f>'Market Share'!B354</f>
        <v>RESBDGAPANewREF___FRTESRELC_23</v>
      </c>
      <c r="E354" t="str">
        <f>VLOOKUP('NZ40-2_MaxInvestShareGroupTarg'!D354,'NZ40-2_tech_groups'!A:B,2,FALSE)</f>
        <v>NZ40-BDG-2-RESBDG</v>
      </c>
      <c r="F354" t="str">
        <f>_xlfn.XLOOKUP(D354,'Market Share'!B:B,'Market Share'!M:M)</f>
        <v/>
      </c>
    </row>
    <row r="355" spans="1:6" x14ac:dyDescent="0.25">
      <c r="A355">
        <f t="shared" si="5"/>
        <v>1</v>
      </c>
      <c r="B355" t="s">
        <v>80</v>
      </c>
      <c r="C355">
        <v>2040</v>
      </c>
      <c r="D355" t="str">
        <f>'Market Share'!B355</f>
        <v>RESBDGAPANewSHFUR___STDLFO_23</v>
      </c>
      <c r="E355" t="str">
        <f>VLOOKUP('NZ40-2_MaxInvestShareGroupTarg'!D355,'NZ40-2_tech_groups'!A:B,2,FALSE)</f>
        <v>NZ40-BDG-2-RESBDG</v>
      </c>
      <c r="F355">
        <f>_xlfn.XLOOKUP(D355,'Market Share'!B:B,'Market Share'!M:M)</f>
        <v>0</v>
      </c>
    </row>
    <row r="356" spans="1:6" x14ac:dyDescent="0.25">
      <c r="A356">
        <f t="shared" si="5"/>
        <v>1</v>
      </c>
      <c r="B356" t="s">
        <v>80</v>
      </c>
      <c r="C356">
        <v>2040</v>
      </c>
      <c r="D356" t="str">
        <f>'Market Share'!B356</f>
        <v>RESBDGSDEOldSHFUR___STDNGA_23</v>
      </c>
      <c r="E356" t="str">
        <f>VLOOKUP('NZ40-2_MaxInvestShareGroupTarg'!D356,'NZ40-2_tech_groups'!A:B,2,FALSE)</f>
        <v>NZ40-BDG-2-RESBDG</v>
      </c>
      <c r="F356">
        <f>_xlfn.XLOOKUP(D356,'Market Share'!B:B,'Market Share'!M:M)</f>
        <v>0</v>
      </c>
    </row>
    <row r="357" spans="1:6" hidden="1" x14ac:dyDescent="0.25">
      <c r="A357">
        <f t="shared" si="5"/>
        <v>0</v>
      </c>
      <c r="B357" t="s">
        <v>80</v>
      </c>
      <c r="C357">
        <v>2040</v>
      </c>
      <c r="D357" t="str">
        <f>'Market Share'!B357</f>
        <v>RESBDGAPAOldCWA___CBHIGELC_23</v>
      </c>
      <c r="E357" t="str">
        <f>VLOOKUP('NZ40-2_MaxInvestShareGroupTarg'!D357,'NZ40-2_tech_groups'!A:B,2,FALSE)</f>
        <v>NZ40-BDG-2-RESBDG</v>
      </c>
      <c r="F357" t="str">
        <f>_xlfn.XLOOKUP(D357,'Market Share'!B:B,'Market Share'!M:M)</f>
        <v/>
      </c>
    </row>
    <row r="358" spans="1:6" x14ac:dyDescent="0.25">
      <c r="A358">
        <f t="shared" si="5"/>
        <v>1</v>
      </c>
      <c r="B358" t="s">
        <v>80</v>
      </c>
      <c r="C358">
        <v>2040</v>
      </c>
      <c r="D358" t="str">
        <f>'Market Share'!B358</f>
        <v>RESBDGSATNewSHHEP___STDGEO_23</v>
      </c>
      <c r="E358" t="str">
        <f>VLOOKUP('NZ40-2_MaxInvestShareGroupTarg'!D358,'NZ40-2_tech_groups'!A:B,2,FALSE)</f>
        <v>NZ40-BDG-2-RESBDG</v>
      </c>
      <c r="F358">
        <f>_xlfn.XLOOKUP(D358,'Market Share'!B:B,'Market Share'!M:M)</f>
        <v>0</v>
      </c>
    </row>
    <row r="359" spans="1:6" x14ac:dyDescent="0.25">
      <c r="A359">
        <f t="shared" si="5"/>
        <v>1</v>
      </c>
      <c r="B359" t="s">
        <v>80</v>
      </c>
      <c r="C359">
        <v>2040</v>
      </c>
      <c r="D359" t="str">
        <f>'Market Share'!B359</f>
        <v>RESBDGAPANewSHFUR___STDKER_23</v>
      </c>
      <c r="E359" t="str">
        <f>VLOOKUP('NZ40-2_MaxInvestShareGroupTarg'!D359,'NZ40-2_tech_groups'!A:B,2,FALSE)</f>
        <v>NZ40-BDG-2-RESBDG</v>
      </c>
      <c r="F359">
        <f>_xlfn.XLOOKUP(D359,'Market Share'!B:B,'Market Share'!M:M)</f>
        <v>0</v>
      </c>
    </row>
    <row r="360" spans="1:6" hidden="1" x14ac:dyDescent="0.25">
      <c r="A360">
        <f t="shared" si="5"/>
        <v>0</v>
      </c>
      <c r="B360" t="s">
        <v>80</v>
      </c>
      <c r="C360">
        <v>2040</v>
      </c>
      <c r="D360" t="str">
        <f>'Market Share'!B360</f>
        <v>RESBDGSATOldSHPLT1500WSTDELC_23</v>
      </c>
      <c r="E360" t="str">
        <f>VLOOKUP('NZ40-2_MaxInvestShareGroupTarg'!D360,'NZ40-2_tech_groups'!A:B,2,FALSE)</f>
        <v>NZ40-BDG-2-RESBDG</v>
      </c>
      <c r="F360" t="str">
        <f>_xlfn.XLOOKUP(D360,'Market Share'!B:B,'Market Share'!M:M)</f>
        <v/>
      </c>
    </row>
    <row r="361" spans="1:6" x14ac:dyDescent="0.25">
      <c r="A361">
        <f t="shared" si="5"/>
        <v>1</v>
      </c>
      <c r="B361" t="s">
        <v>80</v>
      </c>
      <c r="C361">
        <v>2040</v>
      </c>
      <c r="D361" t="str">
        <f>'Market Share'!B361</f>
        <v>RESBDGSATNewSHHEP___ESRGEO_23</v>
      </c>
      <c r="E361" t="str">
        <f>VLOOKUP('NZ40-2_MaxInvestShareGroupTarg'!D361,'NZ40-2_tech_groups'!A:B,2,FALSE)</f>
        <v>NZ40-BDG-2-RESBDG</v>
      </c>
      <c r="F361">
        <f>_xlfn.XLOOKUP(D361,'Market Share'!B:B,'Market Share'!M:M)</f>
        <v>0</v>
      </c>
    </row>
    <row r="362" spans="1:6" hidden="1" x14ac:dyDescent="0.25">
      <c r="A362">
        <f t="shared" si="5"/>
        <v>0</v>
      </c>
      <c r="B362" t="s">
        <v>80</v>
      </c>
      <c r="C362">
        <v>2040</v>
      </c>
      <c r="D362" t="str">
        <f>'Market Share'!B362</f>
        <v>RESBDGSDEOldREF___FRTESRELC_23</v>
      </c>
      <c r="E362" t="str">
        <f>VLOOKUP('NZ40-2_MaxInvestShareGroupTarg'!D362,'NZ40-2_tech_groups'!A:B,2,FALSE)</f>
        <v>NZ40-BDG-2-RESBDG</v>
      </c>
      <c r="F362" t="str">
        <f>_xlfn.XLOOKUP(D362,'Market Share'!B:B,'Market Share'!M:M)</f>
        <v/>
      </c>
    </row>
    <row r="363" spans="1:6" x14ac:dyDescent="0.25">
      <c r="A363">
        <f t="shared" si="5"/>
        <v>1</v>
      </c>
      <c r="B363" t="s">
        <v>80</v>
      </c>
      <c r="C363">
        <v>2040</v>
      </c>
      <c r="D363" t="str">
        <f>'Market Share'!B363</f>
        <v>RESBDGSDENewSHHEP___STDNGA_23</v>
      </c>
      <c r="E363" t="str">
        <f>VLOOKUP('NZ40-2_MaxInvestShareGroupTarg'!D363,'NZ40-2_tech_groups'!A:B,2,FALSE)</f>
        <v>NZ40-BDG-2-RESBDG</v>
      </c>
      <c r="F363">
        <f>_xlfn.XLOOKUP(D363,'Market Share'!B:B,'Market Share'!M:M)</f>
        <v>0</v>
      </c>
    </row>
    <row r="364" spans="1:6" x14ac:dyDescent="0.25">
      <c r="A364">
        <f t="shared" si="5"/>
        <v>1</v>
      </c>
      <c r="B364" t="s">
        <v>80</v>
      </c>
      <c r="C364">
        <v>2040</v>
      </c>
      <c r="D364" t="str">
        <f>'Market Share'!B364</f>
        <v>RESBDGSATNewSHHEP___HIGGEO_23</v>
      </c>
      <c r="E364" t="str">
        <f>VLOOKUP('NZ40-2_MaxInvestShareGroupTarg'!D364,'NZ40-2_tech_groups'!A:B,2,FALSE)</f>
        <v>NZ40-BDG-2-RESBDG</v>
      </c>
      <c r="F364">
        <f>_xlfn.XLOOKUP(D364,'Market Share'!B:B,'Market Share'!M:M)</f>
        <v>0</v>
      </c>
    </row>
    <row r="365" spans="1:6" hidden="1" x14ac:dyDescent="0.25">
      <c r="A365">
        <f t="shared" si="5"/>
        <v>0</v>
      </c>
      <c r="B365" t="s">
        <v>80</v>
      </c>
      <c r="C365">
        <v>2040</v>
      </c>
      <c r="D365" t="str">
        <f>'Market Share'!B365</f>
        <v>RESBDGSATOldCDY______ESRELC_23</v>
      </c>
      <c r="E365" t="str">
        <f>VLOOKUP('NZ40-2_MaxInvestShareGroupTarg'!D365,'NZ40-2_tech_groups'!A:B,2,FALSE)</f>
        <v>NZ40-BDG-2-RESBDG</v>
      </c>
      <c r="F365" t="str">
        <f>_xlfn.XLOOKUP(D365,'Market Share'!B:B,'Market Share'!M:M)</f>
        <v/>
      </c>
    </row>
    <row r="366" spans="1:6" hidden="1" x14ac:dyDescent="0.25">
      <c r="A366">
        <f t="shared" si="5"/>
        <v>0</v>
      </c>
      <c r="B366" t="s">
        <v>80</v>
      </c>
      <c r="C366">
        <v>2040</v>
      </c>
      <c r="D366" t="str">
        <f>'Market Share'!B366</f>
        <v>RESBDGSATOldSHPLT1000WSTDELC_23</v>
      </c>
      <c r="E366" t="str">
        <f>VLOOKUP('NZ40-2_MaxInvestShareGroupTarg'!D366,'NZ40-2_tech_groups'!A:B,2,FALSE)</f>
        <v>NZ40-BDG-2-RESBDG</v>
      </c>
      <c r="F366" t="str">
        <f>_xlfn.XLOOKUP(D366,'Market Share'!B:B,'Market Share'!M:M)</f>
        <v/>
      </c>
    </row>
    <row r="367" spans="1:6" hidden="1" x14ac:dyDescent="0.25">
      <c r="A367">
        <f t="shared" si="5"/>
        <v>0</v>
      </c>
      <c r="B367" t="s">
        <v>80</v>
      </c>
      <c r="C367">
        <v>2040</v>
      </c>
      <c r="D367" t="str">
        <f>'Market Share'!B367</f>
        <v>RESBDGAPANewREF___FRTHIGELC_23</v>
      </c>
      <c r="E367" t="str">
        <f>VLOOKUP('NZ40-2_MaxInvestShareGroupTarg'!D367,'NZ40-2_tech_groups'!A:B,2,FALSE)</f>
        <v>NZ40-BDG-2-RESBDG</v>
      </c>
      <c r="F367" t="str">
        <f>_xlfn.XLOOKUP(D367,'Market Share'!B:B,'Market Share'!M:M)</f>
        <v/>
      </c>
    </row>
    <row r="368" spans="1:6" hidden="1" x14ac:dyDescent="0.25">
      <c r="A368">
        <f t="shared" si="5"/>
        <v>0</v>
      </c>
      <c r="B368" t="s">
        <v>80</v>
      </c>
      <c r="C368">
        <v>2040</v>
      </c>
      <c r="D368" t="str">
        <f>'Market Share'!B368</f>
        <v>RESBDGSDENewCWA___TPESRELC_23</v>
      </c>
      <c r="E368" t="str">
        <f>VLOOKUP('NZ40-2_MaxInvestShareGroupTarg'!D368,'NZ40-2_tech_groups'!A:B,2,FALSE)</f>
        <v>NZ40-BDG-2-RESBDG</v>
      </c>
      <c r="F368" t="str">
        <f>_xlfn.XLOOKUP(D368,'Market Share'!B:B,'Market Share'!M:M)</f>
        <v/>
      </c>
    </row>
    <row r="369" spans="1:6" hidden="1" x14ac:dyDescent="0.25">
      <c r="A369">
        <f t="shared" si="5"/>
        <v>0</v>
      </c>
      <c r="B369" t="s">
        <v>80</v>
      </c>
      <c r="C369">
        <v>2040</v>
      </c>
      <c r="D369" t="str">
        <f>'Market Share'!B369</f>
        <v>RESBDGAPAOldDWA______HIGELC_23</v>
      </c>
      <c r="E369" t="str">
        <f>VLOOKUP('NZ40-2_MaxInvestShareGroupTarg'!D369,'NZ40-2_tech_groups'!A:B,2,FALSE)</f>
        <v>NZ40-BDG-2-RESBDG</v>
      </c>
      <c r="F369" t="str">
        <f>_xlfn.XLOOKUP(D369,'Market Share'!B:B,'Market Share'!M:M)</f>
        <v/>
      </c>
    </row>
    <row r="370" spans="1:6" x14ac:dyDescent="0.25">
      <c r="A370">
        <f t="shared" si="5"/>
        <v>1</v>
      </c>
      <c r="B370" t="s">
        <v>80</v>
      </c>
      <c r="C370">
        <v>2040</v>
      </c>
      <c r="D370" t="str">
        <f>'Market Share'!B370</f>
        <v>RESBDGSATOldSHFUR___ESRPRO_23</v>
      </c>
      <c r="E370" t="str">
        <f>VLOOKUP('NZ40-2_MaxInvestShareGroupTarg'!D370,'NZ40-2_tech_groups'!A:B,2,FALSE)</f>
        <v>NZ40-BDG-2-RESBDG</v>
      </c>
      <c r="F370">
        <f>_xlfn.XLOOKUP(D370,'Market Share'!B:B,'Market Share'!M:M)</f>
        <v>0</v>
      </c>
    </row>
    <row r="371" spans="1:6" hidden="1" x14ac:dyDescent="0.25">
      <c r="A371">
        <f t="shared" si="5"/>
        <v>0</v>
      </c>
      <c r="B371" t="s">
        <v>80</v>
      </c>
      <c r="C371">
        <v>2040</v>
      </c>
      <c r="D371" t="str">
        <f>'Market Share'!B371</f>
        <v>RESBDGSDEOldLILED___ESRELC_23</v>
      </c>
      <c r="E371" t="str">
        <f>VLOOKUP('NZ40-2_MaxInvestShareGroupTarg'!D371,'NZ40-2_tech_groups'!A:B,2,FALSE)</f>
        <v>NZ40-BDG-2-RESBDG</v>
      </c>
      <c r="F371" t="str">
        <f>_xlfn.XLOOKUP(D371,'Market Share'!B:B,'Market Share'!M:M)</f>
        <v/>
      </c>
    </row>
    <row r="372" spans="1:6" hidden="1" x14ac:dyDescent="0.25">
      <c r="A372">
        <f t="shared" si="5"/>
        <v>0</v>
      </c>
      <c r="B372" t="s">
        <v>80</v>
      </c>
      <c r="C372">
        <v>2040</v>
      </c>
      <c r="D372" t="str">
        <f>'Market Share'!B372</f>
        <v>RESBDGSATOldWHWTK___HIGELC_23</v>
      </c>
      <c r="E372" t="str">
        <f>VLOOKUP('NZ40-2_MaxInvestShareGroupTarg'!D372,'NZ40-2_tech_groups'!A:B,2,FALSE)</f>
        <v>NZ40-BDG-2-RESBDG</v>
      </c>
      <c r="F372" t="str">
        <f>_xlfn.XLOOKUP(D372,'Market Share'!B:B,'Market Share'!M:M)</f>
        <v/>
      </c>
    </row>
    <row r="373" spans="1:6" hidden="1" x14ac:dyDescent="0.25">
      <c r="A373">
        <f t="shared" si="5"/>
        <v>0</v>
      </c>
      <c r="B373" t="s">
        <v>80</v>
      </c>
      <c r="C373">
        <v>2040</v>
      </c>
      <c r="D373" t="str">
        <f>'Market Share'!B373</f>
        <v>RESBDGSDENewSCCE___ESRELC_23</v>
      </c>
      <c r="E373" t="str">
        <f>VLOOKUP('NZ40-2_MaxInvestShareGroupTarg'!D373,'NZ40-2_tech_groups'!A:B,2,FALSE)</f>
        <v>NZ40-BDG-2-RESBDG</v>
      </c>
      <c r="F373" t="str">
        <f>_xlfn.XLOOKUP(D373,'Market Share'!B:B,'Market Share'!M:M)</f>
        <v/>
      </c>
    </row>
    <row r="374" spans="1:6" hidden="1" x14ac:dyDescent="0.25">
      <c r="A374">
        <f t="shared" si="5"/>
        <v>0</v>
      </c>
      <c r="B374" t="s">
        <v>80</v>
      </c>
      <c r="C374">
        <v>2040</v>
      </c>
      <c r="D374" t="str">
        <f>'Market Share'!B374</f>
        <v>RESBDGAPANewSCCE___ESRELC_23</v>
      </c>
      <c r="E374" t="str">
        <f>VLOOKUP('NZ40-2_MaxInvestShareGroupTarg'!D374,'NZ40-2_tech_groups'!A:B,2,FALSE)</f>
        <v>NZ40-BDG-2-RESBDG</v>
      </c>
      <c r="F374" t="str">
        <f>_xlfn.XLOOKUP(D374,'Market Share'!B:B,'Market Share'!M:M)</f>
        <v/>
      </c>
    </row>
    <row r="375" spans="1:6" x14ac:dyDescent="0.25">
      <c r="A375">
        <f t="shared" si="5"/>
        <v>1</v>
      </c>
      <c r="B375" t="s">
        <v>80</v>
      </c>
      <c r="C375">
        <v>2040</v>
      </c>
      <c r="D375" t="str">
        <f>'Market Share'!B375</f>
        <v>RESBDGSDENewSHFUR___HIGLFO_23</v>
      </c>
      <c r="E375" t="str">
        <f>VLOOKUP('NZ40-2_MaxInvestShareGroupTarg'!D375,'NZ40-2_tech_groups'!A:B,2,FALSE)</f>
        <v>NZ40-BDG-2-RESBDG</v>
      </c>
      <c r="F375">
        <f>_xlfn.XLOOKUP(D375,'Market Share'!B:B,'Market Share'!M:M)</f>
        <v>0</v>
      </c>
    </row>
    <row r="376" spans="1:6" hidden="1" x14ac:dyDescent="0.25">
      <c r="A376">
        <f t="shared" si="5"/>
        <v>0</v>
      </c>
      <c r="B376" t="s">
        <v>80</v>
      </c>
      <c r="C376">
        <v>2040</v>
      </c>
      <c r="D376" t="str">
        <f>'Market Share'!B376</f>
        <v>RESBDGSDENewCWA___FRESRELC_23</v>
      </c>
      <c r="E376" t="str">
        <f>VLOOKUP('NZ40-2_MaxInvestShareGroupTarg'!D376,'NZ40-2_tech_groups'!A:B,2,FALSE)</f>
        <v>NZ40-BDG-2-RESBDG</v>
      </c>
      <c r="F376" t="str">
        <f>_xlfn.XLOOKUP(D376,'Market Share'!B:B,'Market Share'!M:M)</f>
        <v/>
      </c>
    </row>
    <row r="377" spans="1:6" hidden="1" x14ac:dyDescent="0.25">
      <c r="A377">
        <f t="shared" si="5"/>
        <v>0</v>
      </c>
      <c r="B377" t="s">
        <v>80</v>
      </c>
      <c r="C377">
        <v>2040</v>
      </c>
      <c r="D377" t="str">
        <f>'Market Share'!B377</f>
        <v>RESBDGSDENewSCCE___STDELC_23</v>
      </c>
      <c r="E377" t="str">
        <f>VLOOKUP('NZ40-2_MaxInvestShareGroupTarg'!D377,'NZ40-2_tech_groups'!A:B,2,FALSE)</f>
        <v>NZ40-BDG-2-RESBDG</v>
      </c>
      <c r="F377" t="str">
        <f>_xlfn.XLOOKUP(D377,'Market Share'!B:B,'Market Share'!M:M)</f>
        <v/>
      </c>
    </row>
    <row r="378" spans="1:6" hidden="1" x14ac:dyDescent="0.25">
      <c r="A378">
        <f t="shared" si="5"/>
        <v>0</v>
      </c>
      <c r="B378" t="s">
        <v>80</v>
      </c>
      <c r="C378">
        <v>2040</v>
      </c>
      <c r="D378" t="str">
        <f>'Market Share'!B378</f>
        <v>RESBDGSDENewCWA___FRSTDELC_23</v>
      </c>
      <c r="E378" t="str">
        <f>VLOOKUP('NZ40-2_MaxInvestShareGroupTarg'!D378,'NZ40-2_tech_groups'!A:B,2,FALSE)</f>
        <v>NZ40-BDG-2-RESBDG</v>
      </c>
      <c r="F378" t="str">
        <f>_xlfn.XLOOKUP(D378,'Market Share'!B:B,'Market Share'!M:M)</f>
        <v/>
      </c>
    </row>
    <row r="379" spans="1:6" hidden="1" x14ac:dyDescent="0.25">
      <c r="A379">
        <f t="shared" si="5"/>
        <v>0</v>
      </c>
      <c r="B379" t="s">
        <v>80</v>
      </c>
      <c r="C379">
        <v>2040</v>
      </c>
      <c r="D379" t="str">
        <f>'Market Share'!B379</f>
        <v>RESBDGSDENewWHSTHBCKSTDELC_23</v>
      </c>
      <c r="E379" t="str">
        <f>VLOOKUP('NZ40-2_MaxInvestShareGroupTarg'!D379,'NZ40-2_tech_groups'!A:B,2,FALSE)</f>
        <v>NZ40-BDG-2-RESBDG</v>
      </c>
      <c r="F379" t="str">
        <f>_xlfn.XLOOKUP(D379,'Market Share'!B:B,'Market Share'!M:M)</f>
        <v/>
      </c>
    </row>
    <row r="380" spans="1:6" hidden="1" x14ac:dyDescent="0.25">
      <c r="A380">
        <f t="shared" si="5"/>
        <v>0</v>
      </c>
      <c r="B380" t="s">
        <v>80</v>
      </c>
      <c r="C380">
        <v>2040</v>
      </c>
      <c r="D380" t="str">
        <f>'Market Share'!B380</f>
        <v>RESBDGAPANewSCCE___STDELC_23</v>
      </c>
      <c r="E380" t="str">
        <f>VLOOKUP('NZ40-2_MaxInvestShareGroupTarg'!D380,'NZ40-2_tech_groups'!A:B,2,FALSE)</f>
        <v>NZ40-BDG-2-RESBDG</v>
      </c>
      <c r="F380" t="str">
        <f>_xlfn.XLOOKUP(D380,'Market Share'!B:B,'Market Share'!M:M)</f>
        <v/>
      </c>
    </row>
    <row r="381" spans="1:6" hidden="1" x14ac:dyDescent="0.25">
      <c r="A381">
        <f t="shared" si="5"/>
        <v>0</v>
      </c>
      <c r="B381" t="s">
        <v>80</v>
      </c>
      <c r="C381">
        <v>2040</v>
      </c>
      <c r="D381" t="str">
        <f>'Market Share'!B381</f>
        <v>RESBDGSDEOldSCWD___ESRELC_23</v>
      </c>
      <c r="E381" t="str">
        <f>VLOOKUP('NZ40-2_MaxInvestShareGroupTarg'!D381,'NZ40-2_tech_groups'!A:B,2,FALSE)</f>
        <v>NZ40-BDG-2-RESBDG</v>
      </c>
      <c r="F381" t="str">
        <f>_xlfn.XLOOKUP(D381,'Market Share'!B:B,'Market Share'!M:M)</f>
        <v/>
      </c>
    </row>
    <row r="382" spans="1:6" hidden="1" x14ac:dyDescent="0.25">
      <c r="A382">
        <f t="shared" si="5"/>
        <v>0</v>
      </c>
      <c r="B382" t="s">
        <v>80</v>
      </c>
      <c r="C382">
        <v>2040</v>
      </c>
      <c r="D382" t="str">
        <f>'Market Share'!B382</f>
        <v>RESBDGSDEOldREF___FRTHIGELC_23</v>
      </c>
      <c r="E382" t="str">
        <f>VLOOKUP('NZ40-2_MaxInvestShareGroupTarg'!D382,'NZ40-2_tech_groups'!A:B,2,FALSE)</f>
        <v>NZ40-BDG-2-RESBDG</v>
      </c>
      <c r="F382" t="str">
        <f>_xlfn.XLOOKUP(D382,'Market Share'!B:B,'Market Share'!M:M)</f>
        <v/>
      </c>
    </row>
    <row r="383" spans="1:6" hidden="1" x14ac:dyDescent="0.25">
      <c r="A383">
        <f t="shared" si="5"/>
        <v>0</v>
      </c>
      <c r="B383" t="s">
        <v>80</v>
      </c>
      <c r="C383">
        <v>2040</v>
      </c>
      <c r="D383" t="str">
        <f>'Market Share'!B383</f>
        <v>RESBDGAPAOldFRZ___STGSTDELC_23</v>
      </c>
      <c r="E383" t="str">
        <f>VLOOKUP('NZ40-2_MaxInvestShareGroupTarg'!D383,'NZ40-2_tech_groups'!A:B,2,FALSE)</f>
        <v>NZ40-BDG-2-RESBDG</v>
      </c>
      <c r="F383" t="str">
        <f>_xlfn.XLOOKUP(D383,'Market Share'!B:B,'Market Share'!M:M)</f>
        <v/>
      </c>
    </row>
    <row r="384" spans="1:6" hidden="1" x14ac:dyDescent="0.25">
      <c r="A384">
        <f t="shared" si="5"/>
        <v>0</v>
      </c>
      <c r="B384" t="s">
        <v>80</v>
      </c>
      <c r="C384">
        <v>2040</v>
      </c>
      <c r="D384" t="str">
        <f>'Market Share'!B384</f>
        <v>RESBDGSDENewSCCE___HIGELC_23</v>
      </c>
      <c r="E384" t="str">
        <f>VLOOKUP('NZ40-2_MaxInvestShareGroupTarg'!D384,'NZ40-2_tech_groups'!A:B,2,FALSE)</f>
        <v>NZ40-BDG-2-RESBDG</v>
      </c>
      <c r="F384" t="str">
        <f>_xlfn.XLOOKUP(D384,'Market Share'!B:B,'Market Share'!M:M)</f>
        <v/>
      </c>
    </row>
    <row r="385" spans="1:6" hidden="1" x14ac:dyDescent="0.25">
      <c r="A385">
        <f t="shared" si="5"/>
        <v>0</v>
      </c>
      <c r="B385" t="s">
        <v>80</v>
      </c>
      <c r="C385">
        <v>2040</v>
      </c>
      <c r="D385" t="str">
        <f>'Market Share'!B385</f>
        <v>RESBDGSDEOldLIFLC___ESRELC_23</v>
      </c>
      <c r="E385" t="str">
        <f>VLOOKUP('NZ40-2_MaxInvestShareGroupTarg'!D385,'NZ40-2_tech_groups'!A:B,2,FALSE)</f>
        <v>NZ40-BDG-2-RESBDG</v>
      </c>
      <c r="F385" t="str">
        <f>_xlfn.XLOOKUP(D385,'Market Share'!B:B,'Market Share'!M:M)</f>
        <v/>
      </c>
    </row>
    <row r="386" spans="1:6" x14ac:dyDescent="0.25">
      <c r="A386">
        <f t="shared" si="5"/>
        <v>1</v>
      </c>
      <c r="B386" t="s">
        <v>80</v>
      </c>
      <c r="C386">
        <v>2040</v>
      </c>
      <c r="D386" t="str">
        <f>'Market Share'!B386</f>
        <v>RESBDGAPANewRAG______HIGNGA_23</v>
      </c>
      <c r="E386" t="str">
        <f>VLOOKUP('NZ40-2_MaxInvestShareGroupTarg'!D386,'NZ40-2_tech_groups'!A:B,2,FALSE)</f>
        <v>NZ40-BDG-2-RESBDG</v>
      </c>
      <c r="F386">
        <f>_xlfn.XLOOKUP(D386,'Market Share'!B:B,'Market Share'!M:M)</f>
        <v>0</v>
      </c>
    </row>
    <row r="387" spans="1:6" x14ac:dyDescent="0.25">
      <c r="A387">
        <f t="shared" ref="A387:A450" si="6">IF(F387="",0,1)</f>
        <v>1</v>
      </c>
      <c r="B387" t="s">
        <v>80</v>
      </c>
      <c r="C387">
        <v>2040</v>
      </c>
      <c r="D387" t="str">
        <f>'Market Share'!B387</f>
        <v>RESBDGSDEOldRAG______HIGNGA_23</v>
      </c>
      <c r="E387" t="str">
        <f>VLOOKUP('NZ40-2_MaxInvestShareGroupTarg'!D387,'NZ40-2_tech_groups'!A:B,2,FALSE)</f>
        <v>NZ40-BDG-2-RESBDG</v>
      </c>
      <c r="F387">
        <f>_xlfn.XLOOKUP(D387,'Market Share'!B:B,'Market Share'!M:M)</f>
        <v>0</v>
      </c>
    </row>
    <row r="388" spans="1:6" hidden="1" x14ac:dyDescent="0.25">
      <c r="A388">
        <f t="shared" si="6"/>
        <v>0</v>
      </c>
      <c r="B388" t="s">
        <v>80</v>
      </c>
      <c r="C388">
        <v>2040</v>
      </c>
      <c r="D388" t="str">
        <f>'Market Share'!B388</f>
        <v>RESBDGSATOldSHPLT500WSTDELC_23</v>
      </c>
      <c r="E388" t="str">
        <f>VLOOKUP('NZ40-2_MaxInvestShareGroupTarg'!D388,'NZ40-2_tech_groups'!A:B,2,FALSE)</f>
        <v>NZ40-BDG-2-RESBDG</v>
      </c>
      <c r="F388" t="str">
        <f>_xlfn.XLOOKUP(D388,'Market Share'!B:B,'Market Share'!M:M)</f>
        <v/>
      </c>
    </row>
    <row r="389" spans="1:6" hidden="1" x14ac:dyDescent="0.25">
      <c r="A389">
        <f t="shared" si="6"/>
        <v>0</v>
      </c>
      <c r="B389" t="s">
        <v>80</v>
      </c>
      <c r="C389">
        <v>2040</v>
      </c>
      <c r="D389" t="str">
        <f>'Market Share'!B389</f>
        <v>RESBDGSDENewCWA___TPHIGELC_23</v>
      </c>
      <c r="E389" t="str">
        <f>VLOOKUP('NZ40-2_MaxInvestShareGroupTarg'!D389,'NZ40-2_tech_groups'!A:B,2,FALSE)</f>
        <v>NZ40-BDG-2-RESBDG</v>
      </c>
      <c r="F389" t="str">
        <f>_xlfn.XLOOKUP(D389,'Market Share'!B:B,'Market Share'!M:M)</f>
        <v/>
      </c>
    </row>
    <row r="390" spans="1:6" hidden="1" x14ac:dyDescent="0.25">
      <c r="A390">
        <f t="shared" si="6"/>
        <v>0</v>
      </c>
      <c r="B390" t="s">
        <v>80</v>
      </c>
      <c r="C390">
        <v>2040</v>
      </c>
      <c r="D390" t="str">
        <f>'Market Share'!B390</f>
        <v>RESBDGAPANewSCCE___HIGELC_23</v>
      </c>
      <c r="E390" t="str">
        <f>VLOOKUP('NZ40-2_MaxInvestShareGroupTarg'!D390,'NZ40-2_tech_groups'!A:B,2,FALSE)</f>
        <v>NZ40-BDG-2-RESBDG</v>
      </c>
      <c r="F390" t="str">
        <f>_xlfn.XLOOKUP(D390,'Market Share'!B:B,'Market Share'!M:M)</f>
        <v/>
      </c>
    </row>
    <row r="391" spans="1:6" hidden="1" x14ac:dyDescent="0.25">
      <c r="A391">
        <f t="shared" si="6"/>
        <v>0</v>
      </c>
      <c r="B391" t="s">
        <v>80</v>
      </c>
      <c r="C391">
        <v>2040</v>
      </c>
      <c r="D391" t="str">
        <f>'Market Share'!B391</f>
        <v>RESBDGAPAOldSCWD___HIGELC_23</v>
      </c>
      <c r="E391" t="str">
        <f>VLOOKUP('NZ40-2_MaxInvestShareGroupTarg'!D391,'NZ40-2_tech_groups'!A:B,2,FALSE)</f>
        <v>NZ40-BDG-2-RESBDG</v>
      </c>
      <c r="F391" t="str">
        <f>_xlfn.XLOOKUP(D391,'Market Share'!B:B,'Market Share'!M:M)</f>
        <v/>
      </c>
    </row>
    <row r="392" spans="1:6" hidden="1" x14ac:dyDescent="0.25">
      <c r="A392">
        <f t="shared" si="6"/>
        <v>0</v>
      </c>
      <c r="B392" t="s">
        <v>80</v>
      </c>
      <c r="C392">
        <v>2040</v>
      </c>
      <c r="D392" t="str">
        <f>'Market Share'!B392</f>
        <v>RESBDGAPANewSHHEP___HIGELC_23</v>
      </c>
      <c r="E392" t="str">
        <f>VLOOKUP('NZ40-2_MaxInvestShareGroupTarg'!D392,'NZ40-2_tech_groups'!A:B,2,FALSE)</f>
        <v>NZ40-BDG-2-RESBDG</v>
      </c>
      <c r="F392" t="str">
        <f>_xlfn.XLOOKUP(D392,'Market Share'!B:B,'Market Share'!M:M)</f>
        <v/>
      </c>
    </row>
    <row r="393" spans="1:6" hidden="1" x14ac:dyDescent="0.25">
      <c r="A393">
        <f t="shared" si="6"/>
        <v>0</v>
      </c>
      <c r="B393" t="s">
        <v>80</v>
      </c>
      <c r="C393">
        <v>2040</v>
      </c>
      <c r="D393" t="str">
        <f>'Market Share'!B393</f>
        <v>RESBDGAPAOldFRZ___STGESRELC_23</v>
      </c>
      <c r="E393" t="str">
        <f>VLOOKUP('NZ40-2_MaxInvestShareGroupTarg'!D393,'NZ40-2_tech_groups'!A:B,2,FALSE)</f>
        <v>NZ40-BDG-2-RESBDG</v>
      </c>
      <c r="F393" t="str">
        <f>_xlfn.XLOOKUP(D393,'Market Share'!B:B,'Market Share'!M:M)</f>
        <v/>
      </c>
    </row>
    <row r="394" spans="1:6" hidden="1" x14ac:dyDescent="0.25">
      <c r="A394">
        <f t="shared" si="6"/>
        <v>0</v>
      </c>
      <c r="B394" t="s">
        <v>80</v>
      </c>
      <c r="C394">
        <v>2040</v>
      </c>
      <c r="D394" t="str">
        <f>'Market Share'!B394</f>
        <v>RESBDGSDEOldLIINC60WSTDELC_23</v>
      </c>
      <c r="E394" t="str">
        <f>VLOOKUP('NZ40-2_MaxInvestShareGroupTarg'!D394,'NZ40-2_tech_groups'!A:B,2,FALSE)</f>
        <v>NZ40-BDG-2-RESBDG</v>
      </c>
      <c r="F394" t="str">
        <f>_xlfn.XLOOKUP(D394,'Market Share'!B:B,'Market Share'!M:M)</f>
        <v/>
      </c>
    </row>
    <row r="395" spans="1:6" hidden="1" x14ac:dyDescent="0.25">
      <c r="A395">
        <f t="shared" si="6"/>
        <v>0</v>
      </c>
      <c r="B395" t="s">
        <v>80</v>
      </c>
      <c r="C395">
        <v>2040</v>
      </c>
      <c r="D395" t="str">
        <f>'Market Share'!B395</f>
        <v>RESBDGSDENewCWA___FRHIGELC_23</v>
      </c>
      <c r="E395" t="str">
        <f>VLOOKUP('NZ40-2_MaxInvestShareGroupTarg'!D395,'NZ40-2_tech_groups'!A:B,2,FALSE)</f>
        <v>NZ40-BDG-2-RESBDG</v>
      </c>
      <c r="F395" t="str">
        <f>_xlfn.XLOOKUP(D395,'Market Share'!B:B,'Market Share'!M:M)</f>
        <v/>
      </c>
    </row>
    <row r="396" spans="1:6" x14ac:dyDescent="0.25">
      <c r="A396">
        <f t="shared" si="6"/>
        <v>1</v>
      </c>
      <c r="B396" t="s">
        <v>80</v>
      </c>
      <c r="C396">
        <v>2040</v>
      </c>
      <c r="D396" t="str">
        <f>'Market Share'!B396</f>
        <v>RESBDGSDENewSHFIR___STDPRO_23</v>
      </c>
      <c r="E396" t="str">
        <f>VLOOKUP('NZ40-2_MaxInvestShareGroupTarg'!D396,'NZ40-2_tech_groups'!A:B,2,FALSE)</f>
        <v>NZ40-BDG-2-RESBDG</v>
      </c>
      <c r="F396">
        <f>_xlfn.XLOOKUP(D396,'Market Share'!B:B,'Market Share'!M:M)</f>
        <v>0</v>
      </c>
    </row>
    <row r="397" spans="1:6" hidden="1" x14ac:dyDescent="0.25">
      <c r="A397">
        <f t="shared" si="6"/>
        <v>0</v>
      </c>
      <c r="B397" t="s">
        <v>80</v>
      </c>
      <c r="C397">
        <v>2040</v>
      </c>
      <c r="D397" t="str">
        <f>'Market Share'!B397</f>
        <v>RESBDGAPAOldFRZ___STGHIGELC_23</v>
      </c>
      <c r="E397" t="str">
        <f>VLOOKUP('NZ40-2_MaxInvestShareGroupTarg'!D397,'NZ40-2_tech_groups'!A:B,2,FALSE)</f>
        <v>NZ40-BDG-2-RESBDG</v>
      </c>
      <c r="F397" t="str">
        <f>_xlfn.XLOOKUP(D397,'Market Share'!B:B,'Market Share'!M:M)</f>
        <v/>
      </c>
    </row>
    <row r="398" spans="1:6" x14ac:dyDescent="0.25">
      <c r="A398">
        <f t="shared" si="6"/>
        <v>1</v>
      </c>
      <c r="B398" t="s">
        <v>80</v>
      </c>
      <c r="C398">
        <v>2040</v>
      </c>
      <c r="D398" t="str">
        <f>'Market Share'!B398</f>
        <v>RESBDGSDENewSHPST___STDBWP_23</v>
      </c>
      <c r="E398" t="str">
        <f>VLOOKUP('NZ40-2_MaxInvestShareGroupTarg'!D398,'NZ40-2_tech_groups'!A:B,2,FALSE)</f>
        <v>NZ40-BDG-2-RESBDG</v>
      </c>
      <c r="F398">
        <f>_xlfn.XLOOKUP(D398,'Market Share'!B:B,'Market Share'!M:M)</f>
        <v>0</v>
      </c>
    </row>
    <row r="399" spans="1:6" hidden="1" x14ac:dyDescent="0.25">
      <c r="A399">
        <f t="shared" si="6"/>
        <v>0</v>
      </c>
      <c r="B399" t="s">
        <v>80</v>
      </c>
      <c r="C399">
        <v>2040</v>
      </c>
      <c r="D399" t="str">
        <f>'Market Share'!B399</f>
        <v>RESBDGAPANewSHHEP___STDELC_23</v>
      </c>
      <c r="E399" t="str">
        <f>VLOOKUP('NZ40-2_MaxInvestShareGroupTarg'!D399,'NZ40-2_tech_groups'!A:B,2,FALSE)</f>
        <v>NZ40-BDG-2-RESBDG</v>
      </c>
      <c r="F399" t="str">
        <f>_xlfn.XLOOKUP(D399,'Market Share'!B:B,'Market Share'!M:M)</f>
        <v/>
      </c>
    </row>
    <row r="400" spans="1:6" hidden="1" x14ac:dyDescent="0.25">
      <c r="A400">
        <f t="shared" si="6"/>
        <v>0</v>
      </c>
      <c r="B400" t="s">
        <v>80</v>
      </c>
      <c r="C400">
        <v>2040</v>
      </c>
      <c r="D400" t="str">
        <f>'Market Share'!B400</f>
        <v>RESBDGAPANewCDY______ESRELC_23</v>
      </c>
      <c r="E400" t="str">
        <f>VLOOKUP('NZ40-2_MaxInvestShareGroupTarg'!D400,'NZ40-2_tech_groups'!A:B,2,FALSE)</f>
        <v>NZ40-BDG-2-RESBDG</v>
      </c>
      <c r="F400" t="str">
        <f>_xlfn.XLOOKUP(D400,'Market Share'!B:B,'Market Share'!M:M)</f>
        <v/>
      </c>
    </row>
    <row r="401" spans="1:6" hidden="1" x14ac:dyDescent="0.25">
      <c r="A401">
        <f t="shared" si="6"/>
        <v>0</v>
      </c>
      <c r="B401" t="s">
        <v>80</v>
      </c>
      <c r="C401">
        <v>2040</v>
      </c>
      <c r="D401" t="str">
        <f>'Market Share'!B401</f>
        <v>RESBDGAPANewWHWTK___HIGELC_23</v>
      </c>
      <c r="E401" t="str">
        <f>VLOOKUP('NZ40-2_MaxInvestShareGroupTarg'!D401,'NZ40-2_tech_groups'!A:B,2,FALSE)</f>
        <v>NZ40-BDG-2-RESBDG</v>
      </c>
      <c r="F401" t="str">
        <f>_xlfn.XLOOKUP(D401,'Market Share'!B:B,'Market Share'!M:M)</f>
        <v/>
      </c>
    </row>
    <row r="402" spans="1:6" hidden="1" x14ac:dyDescent="0.25">
      <c r="A402">
        <f t="shared" si="6"/>
        <v>0</v>
      </c>
      <c r="B402" t="s">
        <v>80</v>
      </c>
      <c r="C402">
        <v>2040</v>
      </c>
      <c r="D402" t="str">
        <f>'Market Share'!B402</f>
        <v>RESBDGAPAOldSHPLT1500WSTDELC_23</v>
      </c>
      <c r="E402" t="str">
        <f>VLOOKUP('NZ40-2_MaxInvestShareGroupTarg'!D402,'NZ40-2_tech_groups'!A:B,2,FALSE)</f>
        <v>NZ40-BDG-2-RESBDG</v>
      </c>
      <c r="F402" t="str">
        <f>_xlfn.XLOOKUP(D402,'Market Share'!B:B,'Market Share'!M:M)</f>
        <v/>
      </c>
    </row>
    <row r="403" spans="1:6" hidden="1" x14ac:dyDescent="0.25">
      <c r="A403">
        <f t="shared" si="6"/>
        <v>0</v>
      </c>
      <c r="B403" t="s">
        <v>80</v>
      </c>
      <c r="C403">
        <v>2040</v>
      </c>
      <c r="D403" t="str">
        <f>'Market Share'!B403</f>
        <v>RESBDGAPAOldWHWTK___STDELC_23</v>
      </c>
      <c r="E403" t="str">
        <f>VLOOKUP('NZ40-2_MaxInvestShareGroupTarg'!D403,'NZ40-2_tech_groups'!A:B,2,FALSE)</f>
        <v>NZ40-BDG-2-RESBDG</v>
      </c>
      <c r="F403" t="str">
        <f>_xlfn.XLOOKUP(D403,'Market Share'!B:B,'Market Share'!M:M)</f>
        <v/>
      </c>
    </row>
    <row r="404" spans="1:6" x14ac:dyDescent="0.25">
      <c r="A404">
        <f t="shared" si="6"/>
        <v>1</v>
      </c>
      <c r="B404" t="s">
        <v>80</v>
      </c>
      <c r="C404">
        <v>2040</v>
      </c>
      <c r="D404" t="str">
        <f>'Market Share'!B404</f>
        <v>RESBDGSDENewSHFIR___HIGPRO_23</v>
      </c>
      <c r="E404" t="str">
        <f>VLOOKUP('NZ40-2_MaxInvestShareGroupTarg'!D404,'NZ40-2_tech_groups'!A:B,2,FALSE)</f>
        <v>NZ40-BDG-2-RESBDG</v>
      </c>
      <c r="F404">
        <f>_xlfn.XLOOKUP(D404,'Market Share'!B:B,'Market Share'!M:M)</f>
        <v>0</v>
      </c>
    </row>
    <row r="405" spans="1:6" hidden="1" x14ac:dyDescent="0.25">
      <c r="A405">
        <f t="shared" si="6"/>
        <v>0</v>
      </c>
      <c r="B405" t="s">
        <v>80</v>
      </c>
      <c r="C405">
        <v>2040</v>
      </c>
      <c r="D405" t="str">
        <f>'Market Share'!B405</f>
        <v>RESBDGSDEOldCDY______ESRELC_23</v>
      </c>
      <c r="E405" t="str">
        <f>VLOOKUP('NZ40-2_MaxInvestShareGroupTarg'!D405,'NZ40-2_tech_groups'!A:B,2,FALSE)</f>
        <v>NZ40-BDG-2-RESBDG</v>
      </c>
      <c r="F405" t="str">
        <f>_xlfn.XLOOKUP(D405,'Market Share'!B:B,'Market Share'!M:M)</f>
        <v/>
      </c>
    </row>
    <row r="406" spans="1:6" x14ac:dyDescent="0.25">
      <c r="A406">
        <f t="shared" si="6"/>
        <v>1</v>
      </c>
      <c r="B406" t="s">
        <v>80</v>
      </c>
      <c r="C406">
        <v>2040</v>
      </c>
      <c r="D406" t="str">
        <f>'Market Share'!B406</f>
        <v>RESBDGSDENewSHPST___HIGBWP_23</v>
      </c>
      <c r="E406" t="str">
        <f>VLOOKUP('NZ40-2_MaxInvestShareGroupTarg'!D406,'NZ40-2_tech_groups'!A:B,2,FALSE)</f>
        <v>NZ40-BDG-2-RESBDG</v>
      </c>
      <c r="F406">
        <f>_xlfn.XLOOKUP(D406,'Market Share'!B:B,'Market Share'!M:M)</f>
        <v>0</v>
      </c>
    </row>
    <row r="407" spans="1:6" x14ac:dyDescent="0.25">
      <c r="A407">
        <f t="shared" si="6"/>
        <v>1</v>
      </c>
      <c r="B407" t="s">
        <v>80</v>
      </c>
      <c r="C407">
        <v>2040</v>
      </c>
      <c r="D407" t="str">
        <f>'Market Share'!B407</f>
        <v>RESBDGAPAOldSHFUR___ESRPRO_23</v>
      </c>
      <c r="E407" t="str">
        <f>VLOOKUP('NZ40-2_MaxInvestShareGroupTarg'!D407,'NZ40-2_tech_groups'!A:B,2,FALSE)</f>
        <v>NZ40-BDG-2-RESBDG</v>
      </c>
      <c r="F407">
        <f>_xlfn.XLOOKUP(D407,'Market Share'!B:B,'Market Share'!M:M)</f>
        <v>0</v>
      </c>
    </row>
    <row r="408" spans="1:6" hidden="1" x14ac:dyDescent="0.25">
      <c r="A408">
        <f t="shared" si="6"/>
        <v>0</v>
      </c>
      <c r="B408" t="s">
        <v>80</v>
      </c>
      <c r="C408">
        <v>2040</v>
      </c>
      <c r="D408" t="str">
        <f>'Market Share'!B408</f>
        <v>RESBDGAPAOldSHPLT1000WSTDELC_23</v>
      </c>
      <c r="E408" t="str">
        <f>VLOOKUP('NZ40-2_MaxInvestShareGroupTarg'!D408,'NZ40-2_tech_groups'!A:B,2,FALSE)</f>
        <v>NZ40-BDG-2-RESBDG</v>
      </c>
      <c r="F408" t="str">
        <f>_xlfn.XLOOKUP(D408,'Market Share'!B:B,'Market Share'!M:M)</f>
        <v/>
      </c>
    </row>
    <row r="409" spans="1:6" hidden="1" x14ac:dyDescent="0.25">
      <c r="A409">
        <f t="shared" si="6"/>
        <v>0</v>
      </c>
      <c r="B409" t="s">
        <v>80</v>
      </c>
      <c r="C409">
        <v>2040</v>
      </c>
      <c r="D409" t="str">
        <f>'Market Share'!B409</f>
        <v>RESBDGSDEOldLIHAL60WSTDELC_23</v>
      </c>
      <c r="E409" t="str">
        <f>VLOOKUP('NZ40-2_MaxInvestShareGroupTarg'!D409,'NZ40-2_tech_groups'!A:B,2,FALSE)</f>
        <v>NZ40-BDG-2-RESBDG</v>
      </c>
      <c r="F409" t="str">
        <f>_xlfn.XLOOKUP(D409,'Market Share'!B:B,'Market Share'!M:M)</f>
        <v/>
      </c>
    </row>
    <row r="410" spans="1:6" hidden="1" x14ac:dyDescent="0.25">
      <c r="A410">
        <f t="shared" si="6"/>
        <v>0</v>
      </c>
      <c r="B410" t="s">
        <v>80</v>
      </c>
      <c r="C410">
        <v>2040</v>
      </c>
      <c r="D410" t="str">
        <f>'Market Share'!B410</f>
        <v>RESBDGAPAOldREF___FRTESRELC_23</v>
      </c>
      <c r="E410" t="str">
        <f>VLOOKUP('NZ40-2_MaxInvestShareGroupTarg'!D410,'NZ40-2_tech_groups'!A:B,2,FALSE)</f>
        <v>NZ40-BDG-2-RESBDG</v>
      </c>
      <c r="F410" t="str">
        <f>_xlfn.XLOOKUP(D410,'Market Share'!B:B,'Market Share'!M:M)</f>
        <v/>
      </c>
    </row>
    <row r="411" spans="1:6" hidden="1" x14ac:dyDescent="0.25">
      <c r="A411">
        <f t="shared" si="6"/>
        <v>0</v>
      </c>
      <c r="B411" t="s">
        <v>80</v>
      </c>
      <c r="C411">
        <v>2040</v>
      </c>
      <c r="D411" t="str">
        <f>'Market Share'!B411</f>
        <v>RESBDGSATOldCDY______HIGELC_23</v>
      </c>
      <c r="E411" t="str">
        <f>VLOOKUP('NZ40-2_MaxInvestShareGroupTarg'!D411,'NZ40-2_tech_groups'!A:B,2,FALSE)</f>
        <v>NZ40-BDG-2-RESBDG</v>
      </c>
      <c r="F411" t="str">
        <f>_xlfn.XLOOKUP(D411,'Market Share'!B:B,'Market Share'!M:M)</f>
        <v/>
      </c>
    </row>
    <row r="412" spans="1:6" x14ac:dyDescent="0.25">
      <c r="A412">
        <f t="shared" si="6"/>
        <v>1</v>
      </c>
      <c r="B412" t="s">
        <v>80</v>
      </c>
      <c r="C412">
        <v>2040</v>
      </c>
      <c r="D412" t="str">
        <f>'Market Share'!B412</f>
        <v>RESBDGSATOldSHFUR___STDPRO_23</v>
      </c>
      <c r="E412" t="str">
        <f>VLOOKUP('NZ40-2_MaxInvestShareGroupTarg'!D412,'NZ40-2_tech_groups'!A:B,2,FALSE)</f>
        <v>NZ40-BDG-2-RESBDG</v>
      </c>
      <c r="F412">
        <f>_xlfn.XLOOKUP(D412,'Market Share'!B:B,'Market Share'!M:M)</f>
        <v>0</v>
      </c>
    </row>
    <row r="413" spans="1:6" hidden="1" x14ac:dyDescent="0.25">
      <c r="A413">
        <f t="shared" si="6"/>
        <v>0</v>
      </c>
      <c r="B413" t="s">
        <v>80</v>
      </c>
      <c r="C413">
        <v>2040</v>
      </c>
      <c r="D413" t="str">
        <f>'Market Share'!B413</f>
        <v>RESBDGSDEOldWHWTK___HIGELC_23</v>
      </c>
      <c r="E413" t="str">
        <f>VLOOKUP('NZ40-2_MaxInvestShareGroupTarg'!D413,'NZ40-2_tech_groups'!A:B,2,FALSE)</f>
        <v>NZ40-BDG-2-RESBDG</v>
      </c>
      <c r="F413" t="str">
        <f>_xlfn.XLOOKUP(D413,'Market Share'!B:B,'Market Share'!M:M)</f>
        <v/>
      </c>
    </row>
    <row r="414" spans="1:6" hidden="1" x14ac:dyDescent="0.25">
      <c r="A414">
        <f t="shared" si="6"/>
        <v>0</v>
      </c>
      <c r="B414" t="s">
        <v>80</v>
      </c>
      <c r="C414">
        <v>2040</v>
      </c>
      <c r="D414" t="str">
        <f>'Market Share'!B414</f>
        <v>RESBDGSATOldSHFUR___STDELC_23</v>
      </c>
      <c r="E414" t="str">
        <f>VLOOKUP('NZ40-2_MaxInvestShareGroupTarg'!D414,'NZ40-2_tech_groups'!A:B,2,FALSE)</f>
        <v>NZ40-BDG-2-RESBDG</v>
      </c>
      <c r="F414" t="str">
        <f>_xlfn.XLOOKUP(D414,'Market Share'!B:B,'Market Share'!M:M)</f>
        <v/>
      </c>
    </row>
    <row r="415" spans="1:6" hidden="1" x14ac:dyDescent="0.25">
      <c r="A415">
        <f t="shared" si="6"/>
        <v>0</v>
      </c>
      <c r="B415" t="s">
        <v>80</v>
      </c>
      <c r="C415">
        <v>2040</v>
      </c>
      <c r="D415" t="str">
        <f>'Market Share'!B415</f>
        <v>RESBDGSATOldREF___FRDSTDELC_23</v>
      </c>
      <c r="E415" t="str">
        <f>VLOOKUP('NZ40-2_MaxInvestShareGroupTarg'!D415,'NZ40-2_tech_groups'!A:B,2,FALSE)</f>
        <v>NZ40-BDG-2-RESBDG</v>
      </c>
      <c r="F415" t="str">
        <f>_xlfn.XLOOKUP(D415,'Market Share'!B:B,'Market Share'!M:M)</f>
        <v/>
      </c>
    </row>
    <row r="416" spans="1:6" hidden="1" x14ac:dyDescent="0.25">
      <c r="A416">
        <f t="shared" si="6"/>
        <v>0</v>
      </c>
      <c r="B416" t="s">
        <v>80</v>
      </c>
      <c r="C416">
        <v>2040</v>
      </c>
      <c r="D416" t="str">
        <f>'Market Share'!B416</f>
        <v>RESBDGAPAOldSHPLT500WSTDELC_23</v>
      </c>
      <c r="E416" t="str">
        <f>VLOOKUP('NZ40-2_MaxInvestShareGroupTarg'!D416,'NZ40-2_tech_groups'!A:B,2,FALSE)</f>
        <v>NZ40-BDG-2-RESBDG</v>
      </c>
      <c r="F416" t="str">
        <f>_xlfn.XLOOKUP(D416,'Market Share'!B:B,'Market Share'!M:M)</f>
        <v/>
      </c>
    </row>
    <row r="417" spans="1:6" hidden="1" x14ac:dyDescent="0.25">
      <c r="A417">
        <f t="shared" si="6"/>
        <v>0</v>
      </c>
      <c r="B417" t="s">
        <v>80</v>
      </c>
      <c r="C417">
        <v>2040</v>
      </c>
      <c r="D417" t="str">
        <f>'Market Share'!B417</f>
        <v>RESBDGSDENewRAG______HIGELC_23</v>
      </c>
      <c r="E417" t="str">
        <f>VLOOKUP('NZ40-2_MaxInvestShareGroupTarg'!D417,'NZ40-2_tech_groups'!A:B,2,FALSE)</f>
        <v>NZ40-BDG-2-RESBDG</v>
      </c>
      <c r="F417" t="str">
        <f>_xlfn.XLOOKUP(D417,'Market Share'!B:B,'Market Share'!M:M)</f>
        <v/>
      </c>
    </row>
    <row r="418" spans="1:6" hidden="1" x14ac:dyDescent="0.25">
      <c r="A418">
        <f t="shared" si="6"/>
        <v>0</v>
      </c>
      <c r="B418" t="s">
        <v>80</v>
      </c>
      <c r="C418">
        <v>2040</v>
      </c>
      <c r="D418" t="str">
        <f>'Market Share'!B418</f>
        <v>RESBDGAPAOldREF___FRTHIGELC_23</v>
      </c>
      <c r="E418" t="str">
        <f>VLOOKUP('NZ40-2_MaxInvestShareGroupTarg'!D418,'NZ40-2_tech_groups'!A:B,2,FALSE)</f>
        <v>NZ40-BDG-2-RESBDG</v>
      </c>
      <c r="F418" t="str">
        <f>_xlfn.XLOOKUP(D418,'Market Share'!B:B,'Market Share'!M:M)</f>
        <v/>
      </c>
    </row>
    <row r="419" spans="1:6" hidden="1" x14ac:dyDescent="0.25">
      <c r="A419">
        <f t="shared" si="6"/>
        <v>0</v>
      </c>
      <c r="B419" t="s">
        <v>80</v>
      </c>
      <c r="C419">
        <v>2040</v>
      </c>
      <c r="D419" t="str">
        <f>'Market Share'!B419</f>
        <v>RESBDGSDEOldSHPLT1500WSTDELC_23</v>
      </c>
      <c r="E419" t="str">
        <f>VLOOKUP('NZ40-2_MaxInvestShareGroupTarg'!D419,'NZ40-2_tech_groups'!A:B,2,FALSE)</f>
        <v>NZ40-BDG-2-RESBDG</v>
      </c>
      <c r="F419" t="str">
        <f>_xlfn.XLOOKUP(D419,'Market Share'!B:B,'Market Share'!M:M)</f>
        <v/>
      </c>
    </row>
    <row r="420" spans="1:6" hidden="1" x14ac:dyDescent="0.25">
      <c r="A420">
        <f t="shared" si="6"/>
        <v>0</v>
      </c>
      <c r="B420" t="s">
        <v>80</v>
      </c>
      <c r="C420">
        <v>2040</v>
      </c>
      <c r="D420" t="str">
        <f>'Market Share'!B420</f>
        <v>RESBDGSATOldREF___FRDHIGELC_23</v>
      </c>
      <c r="E420" t="str">
        <f>VLOOKUP('NZ40-2_MaxInvestShareGroupTarg'!D420,'NZ40-2_tech_groups'!A:B,2,FALSE)</f>
        <v>NZ40-BDG-2-RESBDG</v>
      </c>
      <c r="F420" t="str">
        <f>_xlfn.XLOOKUP(D420,'Market Share'!B:B,'Market Share'!M:M)</f>
        <v/>
      </c>
    </row>
    <row r="421" spans="1:6" hidden="1" x14ac:dyDescent="0.25">
      <c r="A421">
        <f t="shared" si="6"/>
        <v>0</v>
      </c>
      <c r="B421" t="s">
        <v>80</v>
      </c>
      <c r="C421">
        <v>2040</v>
      </c>
      <c r="D421" t="str">
        <f>'Market Share'!B421</f>
        <v>RESBDGSATOldREF___FRDESRELC_23</v>
      </c>
      <c r="E421" t="str">
        <f>VLOOKUP('NZ40-2_MaxInvestShareGroupTarg'!D421,'NZ40-2_tech_groups'!A:B,2,FALSE)</f>
        <v>NZ40-BDG-2-RESBDG</v>
      </c>
      <c r="F421" t="str">
        <f>_xlfn.XLOOKUP(D421,'Market Share'!B:B,'Market Share'!M:M)</f>
        <v/>
      </c>
    </row>
    <row r="422" spans="1:6" x14ac:dyDescent="0.25">
      <c r="A422">
        <f t="shared" si="6"/>
        <v>1</v>
      </c>
      <c r="B422" t="s">
        <v>80</v>
      </c>
      <c r="C422">
        <v>2040</v>
      </c>
      <c r="D422" t="str">
        <f>'Market Share'!B422</f>
        <v>RESBDGSDEOldSHFUR___ESRPRO_23</v>
      </c>
      <c r="E422" t="str">
        <f>VLOOKUP('NZ40-2_MaxInvestShareGroupTarg'!D422,'NZ40-2_tech_groups'!A:B,2,FALSE)</f>
        <v>NZ40-BDG-2-RESBDG</v>
      </c>
      <c r="F422">
        <f>_xlfn.XLOOKUP(D422,'Market Share'!B:B,'Market Share'!M:M)</f>
        <v>0</v>
      </c>
    </row>
    <row r="423" spans="1:6" x14ac:dyDescent="0.25">
      <c r="A423">
        <f t="shared" si="6"/>
        <v>1</v>
      </c>
      <c r="B423" t="s">
        <v>80</v>
      </c>
      <c r="C423">
        <v>2040</v>
      </c>
      <c r="D423" t="str">
        <f>'Market Share'!B423</f>
        <v>RESBDGAPANewSHHEP___STDNGA_23</v>
      </c>
      <c r="E423" t="str">
        <f>VLOOKUP('NZ40-2_MaxInvestShareGroupTarg'!D423,'NZ40-2_tech_groups'!A:B,2,FALSE)</f>
        <v>NZ40-BDG-2-RESBDG</v>
      </c>
      <c r="F423">
        <f>_xlfn.XLOOKUP(D423,'Market Share'!B:B,'Market Share'!M:M)</f>
        <v>0</v>
      </c>
    </row>
    <row r="424" spans="1:6" x14ac:dyDescent="0.25">
      <c r="A424">
        <f t="shared" si="6"/>
        <v>1</v>
      </c>
      <c r="B424" t="s">
        <v>80</v>
      </c>
      <c r="C424">
        <v>2040</v>
      </c>
      <c r="D424" t="str">
        <f>'Market Share'!B424</f>
        <v>RESBDGAPAOldRAG______HIGNGA_23</v>
      </c>
      <c r="E424" t="str">
        <f>VLOOKUP('NZ40-2_MaxInvestShareGroupTarg'!D424,'NZ40-2_tech_groups'!A:B,2,FALSE)</f>
        <v>NZ40-BDG-2-RESBDG</v>
      </c>
      <c r="F424">
        <f>_xlfn.XLOOKUP(D424,'Market Share'!B:B,'Market Share'!M:M)</f>
        <v>0</v>
      </c>
    </row>
    <row r="425" spans="1:6" x14ac:dyDescent="0.25">
      <c r="A425">
        <f t="shared" si="6"/>
        <v>1</v>
      </c>
      <c r="B425" t="s">
        <v>80</v>
      </c>
      <c r="C425">
        <v>2040</v>
      </c>
      <c r="D425" t="str">
        <f>'Market Share'!B425</f>
        <v>RESBDGSATOldSHFUR___STDLFO_23</v>
      </c>
      <c r="E425" t="str">
        <f>VLOOKUP('NZ40-2_MaxInvestShareGroupTarg'!D425,'NZ40-2_tech_groups'!A:B,2,FALSE)</f>
        <v>NZ40-BDG-2-RESBDG</v>
      </c>
      <c r="F425">
        <f>_xlfn.XLOOKUP(D425,'Market Share'!B:B,'Market Share'!M:M)</f>
        <v>0</v>
      </c>
    </row>
    <row r="426" spans="1:6" hidden="1" x14ac:dyDescent="0.25">
      <c r="A426">
        <f t="shared" si="6"/>
        <v>0</v>
      </c>
      <c r="B426" t="s">
        <v>80</v>
      </c>
      <c r="C426">
        <v>2040</v>
      </c>
      <c r="D426" t="str">
        <f>'Market Share'!B426</f>
        <v>RESBDGSDEOldSHPLT1000WSTDELC_23</v>
      </c>
      <c r="E426" t="str">
        <f>VLOOKUP('NZ40-2_MaxInvestShareGroupTarg'!D426,'NZ40-2_tech_groups'!A:B,2,FALSE)</f>
        <v>NZ40-BDG-2-RESBDG</v>
      </c>
      <c r="F426" t="str">
        <f>_xlfn.XLOOKUP(D426,'Market Share'!B:B,'Market Share'!M:M)</f>
        <v/>
      </c>
    </row>
    <row r="427" spans="1:6" x14ac:dyDescent="0.25">
      <c r="A427">
        <f t="shared" si="6"/>
        <v>1</v>
      </c>
      <c r="B427" t="s">
        <v>80</v>
      </c>
      <c r="C427">
        <v>2040</v>
      </c>
      <c r="D427" t="str">
        <f>'Market Share'!B427</f>
        <v>RESBDGSATNewSHBOI___STDHH2_23</v>
      </c>
      <c r="E427" t="str">
        <f>VLOOKUP('NZ40-2_MaxInvestShareGroupTarg'!D427,'NZ40-2_tech_groups'!A:B,2,FALSE)</f>
        <v>NZ40-BDG-2-RESBDG</v>
      </c>
      <c r="F427">
        <f>_xlfn.XLOOKUP(D427,'Market Share'!B:B,'Market Share'!M:M)</f>
        <v>0</v>
      </c>
    </row>
    <row r="428" spans="1:6" x14ac:dyDescent="0.25">
      <c r="A428">
        <f t="shared" si="6"/>
        <v>1</v>
      </c>
      <c r="B428" t="s">
        <v>80</v>
      </c>
      <c r="C428">
        <v>2040</v>
      </c>
      <c r="D428" t="str">
        <f>'Market Share'!B428</f>
        <v>RESBDGSDENewSHSTV___STDBMA_23</v>
      </c>
      <c r="E428" t="str">
        <f>VLOOKUP('NZ40-2_MaxInvestShareGroupTarg'!D428,'NZ40-2_tech_groups'!A:B,2,FALSE)</f>
        <v>NZ40-BDG-2-RESBDG</v>
      </c>
      <c r="F428">
        <f>_xlfn.XLOOKUP(D428,'Market Share'!B:B,'Market Share'!M:M)</f>
        <v>0</v>
      </c>
    </row>
    <row r="429" spans="1:6" x14ac:dyDescent="0.25">
      <c r="A429">
        <f t="shared" si="6"/>
        <v>1</v>
      </c>
      <c r="B429" t="s">
        <v>80</v>
      </c>
      <c r="C429">
        <v>2040</v>
      </c>
      <c r="D429" t="str">
        <f>'Market Share'!B429</f>
        <v>RESBDGSDENewSHSTV___HIGBMA_23</v>
      </c>
      <c r="E429" t="str">
        <f>VLOOKUP('NZ40-2_MaxInvestShareGroupTarg'!D429,'NZ40-2_tech_groups'!A:B,2,FALSE)</f>
        <v>NZ40-BDG-2-RESBDG</v>
      </c>
      <c r="F429">
        <f>_xlfn.XLOOKUP(D429,'Market Share'!B:B,'Market Share'!M:M)</f>
        <v>0</v>
      </c>
    </row>
    <row r="430" spans="1:6" hidden="1" x14ac:dyDescent="0.25">
      <c r="A430">
        <f t="shared" si="6"/>
        <v>0</v>
      </c>
      <c r="B430" t="s">
        <v>80</v>
      </c>
      <c r="C430">
        <v>2040</v>
      </c>
      <c r="D430" t="str">
        <f>'Market Share'!B430</f>
        <v>RESBDGAPAOldSCCE___ESRELC_23</v>
      </c>
      <c r="E430" t="str">
        <f>VLOOKUP('NZ40-2_MaxInvestShareGroupTarg'!D430,'NZ40-2_tech_groups'!A:B,2,FALSE)</f>
        <v>NZ40-BDG-2-RESBDG</v>
      </c>
      <c r="F430" t="str">
        <f>_xlfn.XLOOKUP(D430,'Market Share'!B:B,'Market Share'!M:M)</f>
        <v/>
      </c>
    </row>
    <row r="431" spans="1:6" x14ac:dyDescent="0.25">
      <c r="A431">
        <f t="shared" si="6"/>
        <v>1</v>
      </c>
      <c r="B431" t="s">
        <v>80</v>
      </c>
      <c r="C431">
        <v>2040</v>
      </c>
      <c r="D431" t="str">
        <f>'Market Share'!B431</f>
        <v>RESBDGAPANewSHFUR___HIGLFO_23</v>
      </c>
      <c r="E431" t="str">
        <f>VLOOKUP('NZ40-2_MaxInvestShareGroupTarg'!D431,'NZ40-2_tech_groups'!A:B,2,FALSE)</f>
        <v>NZ40-BDG-2-RESBDG</v>
      </c>
      <c r="F431">
        <f>_xlfn.XLOOKUP(D431,'Market Share'!B:B,'Market Share'!M:M)</f>
        <v>0</v>
      </c>
    </row>
    <row r="432" spans="1:6" x14ac:dyDescent="0.25">
      <c r="A432">
        <f t="shared" si="6"/>
        <v>1</v>
      </c>
      <c r="B432" t="s">
        <v>80</v>
      </c>
      <c r="C432">
        <v>2040</v>
      </c>
      <c r="D432" t="str">
        <f>'Market Share'!B432</f>
        <v>RESBDGSATOldSHFUR___STDKER_23</v>
      </c>
      <c r="E432" t="str">
        <f>VLOOKUP('NZ40-2_MaxInvestShareGroupTarg'!D432,'NZ40-2_tech_groups'!A:B,2,FALSE)</f>
        <v>NZ40-BDG-2-RESBDG</v>
      </c>
      <c r="F432">
        <f>_xlfn.XLOOKUP(D432,'Market Share'!B:B,'Market Share'!M:M)</f>
        <v>0</v>
      </c>
    </row>
    <row r="433" spans="1:6" hidden="1" x14ac:dyDescent="0.25">
      <c r="A433">
        <f t="shared" si="6"/>
        <v>0</v>
      </c>
      <c r="B433" t="s">
        <v>80</v>
      </c>
      <c r="C433">
        <v>2040</v>
      </c>
      <c r="D433" t="str">
        <f>'Market Share'!B433</f>
        <v>RESBDGAPAOldSCCE___STDELC_23</v>
      </c>
      <c r="E433" t="str">
        <f>VLOOKUP('NZ40-2_MaxInvestShareGroupTarg'!D433,'NZ40-2_tech_groups'!A:B,2,FALSE)</f>
        <v>NZ40-BDG-2-RESBDG</v>
      </c>
      <c r="F433" t="str">
        <f>_xlfn.XLOOKUP(D433,'Market Share'!B:B,'Market Share'!M:M)</f>
        <v/>
      </c>
    </row>
    <row r="434" spans="1:6" hidden="1" x14ac:dyDescent="0.25">
      <c r="A434">
        <f t="shared" si="6"/>
        <v>0</v>
      </c>
      <c r="B434" t="s">
        <v>80</v>
      </c>
      <c r="C434">
        <v>2040</v>
      </c>
      <c r="D434" t="str">
        <f>'Market Share'!B434</f>
        <v>RESBDGAPAOldSCCE___HIGELC_23</v>
      </c>
      <c r="E434" t="str">
        <f>VLOOKUP('NZ40-2_MaxInvestShareGroupTarg'!D434,'NZ40-2_tech_groups'!A:B,2,FALSE)</f>
        <v>NZ40-BDG-2-RESBDG</v>
      </c>
      <c r="F434" t="str">
        <f>_xlfn.XLOOKUP(D434,'Market Share'!B:B,'Market Share'!M:M)</f>
        <v/>
      </c>
    </row>
    <row r="435" spans="1:6" hidden="1" x14ac:dyDescent="0.25">
      <c r="A435">
        <f t="shared" si="6"/>
        <v>0</v>
      </c>
      <c r="B435" t="s">
        <v>80</v>
      </c>
      <c r="C435">
        <v>2040</v>
      </c>
      <c r="D435" t="str">
        <f>'Market Share'!B435</f>
        <v>RESBDGSDEOldSHPLT500WSTDELC_23</v>
      </c>
      <c r="E435" t="str">
        <f>VLOOKUP('NZ40-2_MaxInvestShareGroupTarg'!D435,'NZ40-2_tech_groups'!A:B,2,FALSE)</f>
        <v>NZ40-BDG-2-RESBDG</v>
      </c>
      <c r="F435" t="str">
        <f>_xlfn.XLOOKUP(D435,'Market Share'!B:B,'Market Share'!M:M)</f>
        <v/>
      </c>
    </row>
    <row r="436" spans="1:6" hidden="1" x14ac:dyDescent="0.25">
      <c r="A436">
        <f t="shared" si="6"/>
        <v>0</v>
      </c>
      <c r="B436" t="s">
        <v>80</v>
      </c>
      <c r="C436">
        <v>2040</v>
      </c>
      <c r="D436" t="str">
        <f>'Market Share'!B436</f>
        <v>RESBDGAPANewREF___FRDSTDELC_23</v>
      </c>
      <c r="E436" t="str">
        <f>VLOOKUP('NZ40-2_MaxInvestShareGroupTarg'!D436,'NZ40-2_tech_groups'!A:B,2,FALSE)</f>
        <v>NZ40-BDG-2-RESBDG</v>
      </c>
      <c r="F436" t="str">
        <f>_xlfn.XLOOKUP(D436,'Market Share'!B:B,'Market Share'!M:M)</f>
        <v/>
      </c>
    </row>
    <row r="437" spans="1:6" hidden="1" x14ac:dyDescent="0.25">
      <c r="A437">
        <f t="shared" si="6"/>
        <v>0</v>
      </c>
      <c r="B437" t="s">
        <v>80</v>
      </c>
      <c r="C437">
        <v>2040</v>
      </c>
      <c r="D437" t="str">
        <f>'Market Share'!B437</f>
        <v>RESBDGAPANewCDY______HIGELC_23</v>
      </c>
      <c r="E437" t="str">
        <f>VLOOKUP('NZ40-2_MaxInvestShareGroupTarg'!D437,'NZ40-2_tech_groups'!A:B,2,FALSE)</f>
        <v>NZ40-BDG-2-RESBDG</v>
      </c>
      <c r="F437" t="str">
        <f>_xlfn.XLOOKUP(D437,'Market Share'!B:B,'Market Share'!M:M)</f>
        <v/>
      </c>
    </row>
    <row r="438" spans="1:6" hidden="1" x14ac:dyDescent="0.25">
      <c r="A438">
        <f t="shared" si="6"/>
        <v>0</v>
      </c>
      <c r="B438" t="s">
        <v>80</v>
      </c>
      <c r="C438">
        <v>2040</v>
      </c>
      <c r="D438" t="str">
        <f>'Market Share'!B438</f>
        <v>RESBDGAPAOldCDY______ESRELC_23</v>
      </c>
      <c r="E438" t="str">
        <f>VLOOKUP('NZ40-2_MaxInvestShareGroupTarg'!D438,'NZ40-2_tech_groups'!A:B,2,FALSE)</f>
        <v>NZ40-BDG-2-RESBDG</v>
      </c>
      <c r="F438" t="str">
        <f>_xlfn.XLOOKUP(D438,'Market Share'!B:B,'Market Share'!M:M)</f>
        <v/>
      </c>
    </row>
    <row r="439" spans="1:6" hidden="1" x14ac:dyDescent="0.25">
      <c r="A439">
        <f t="shared" si="6"/>
        <v>0</v>
      </c>
      <c r="B439" t="s">
        <v>80</v>
      </c>
      <c r="C439">
        <v>2040</v>
      </c>
      <c r="D439" t="str">
        <f>'Market Share'!B439</f>
        <v>RESBDGSATOldWHHEP___ESRELC_23</v>
      </c>
      <c r="E439" t="str">
        <f>VLOOKUP('NZ40-2_MaxInvestShareGroupTarg'!D439,'NZ40-2_tech_groups'!A:B,2,FALSE)</f>
        <v>NZ40-BDG-2-RESBDG</v>
      </c>
      <c r="F439" t="str">
        <f>_xlfn.XLOOKUP(D439,'Market Share'!B:B,'Market Share'!M:M)</f>
        <v/>
      </c>
    </row>
    <row r="440" spans="1:6" x14ac:dyDescent="0.25">
      <c r="A440">
        <f t="shared" si="6"/>
        <v>1</v>
      </c>
      <c r="B440" t="s">
        <v>80</v>
      </c>
      <c r="C440">
        <v>2040</v>
      </c>
      <c r="D440" t="str">
        <f>'Market Share'!B440</f>
        <v>RESBDGAPAOldSHFUR___STDPRO_23</v>
      </c>
      <c r="E440" t="str">
        <f>VLOOKUP('NZ40-2_MaxInvestShareGroupTarg'!D440,'NZ40-2_tech_groups'!A:B,2,FALSE)</f>
        <v>NZ40-BDG-2-RESBDG</v>
      </c>
      <c r="F440">
        <f>_xlfn.XLOOKUP(D440,'Market Share'!B:B,'Market Share'!M:M)</f>
        <v>0</v>
      </c>
    </row>
    <row r="441" spans="1:6" hidden="1" x14ac:dyDescent="0.25">
      <c r="A441">
        <f t="shared" si="6"/>
        <v>0</v>
      </c>
      <c r="B441" t="s">
        <v>80</v>
      </c>
      <c r="C441">
        <v>2040</v>
      </c>
      <c r="D441" t="str">
        <f>'Market Share'!B441</f>
        <v>RESBDGSDEOldCDY______HIGELC_23</v>
      </c>
      <c r="E441" t="str">
        <f>VLOOKUP('NZ40-2_MaxInvestShareGroupTarg'!D441,'NZ40-2_tech_groups'!A:B,2,FALSE)</f>
        <v>NZ40-BDG-2-RESBDG</v>
      </c>
      <c r="F441" t="str">
        <f>_xlfn.XLOOKUP(D441,'Market Share'!B:B,'Market Share'!M:M)</f>
        <v/>
      </c>
    </row>
    <row r="442" spans="1:6" hidden="1" x14ac:dyDescent="0.25">
      <c r="A442">
        <f t="shared" si="6"/>
        <v>0</v>
      </c>
      <c r="B442" t="s">
        <v>80</v>
      </c>
      <c r="C442">
        <v>2040</v>
      </c>
      <c r="D442" t="str">
        <f>'Market Share'!B442</f>
        <v>RESBDGAPANewREF___FRDESRELC_23</v>
      </c>
      <c r="E442" t="str">
        <f>VLOOKUP('NZ40-2_MaxInvestShareGroupTarg'!D442,'NZ40-2_tech_groups'!A:B,2,FALSE)</f>
        <v>NZ40-BDG-2-RESBDG</v>
      </c>
      <c r="F442" t="str">
        <f>_xlfn.XLOOKUP(D442,'Market Share'!B:B,'Market Share'!M:M)</f>
        <v/>
      </c>
    </row>
    <row r="443" spans="1:6" hidden="1" x14ac:dyDescent="0.25">
      <c r="A443">
        <f t="shared" si="6"/>
        <v>0</v>
      </c>
      <c r="B443" t="s">
        <v>80</v>
      </c>
      <c r="C443">
        <v>2040</v>
      </c>
      <c r="D443" t="str">
        <f>'Market Share'!B443</f>
        <v>RESBDGAPANewREF___FRDHIGELC_23</v>
      </c>
      <c r="E443" t="str">
        <f>VLOOKUP('NZ40-2_MaxInvestShareGroupTarg'!D443,'NZ40-2_tech_groups'!A:B,2,FALSE)</f>
        <v>NZ40-BDG-2-RESBDG</v>
      </c>
      <c r="F443" t="str">
        <f>_xlfn.XLOOKUP(D443,'Market Share'!B:B,'Market Share'!M:M)</f>
        <v/>
      </c>
    </row>
    <row r="444" spans="1:6" x14ac:dyDescent="0.25">
      <c r="A444">
        <f t="shared" si="6"/>
        <v>1</v>
      </c>
      <c r="B444" t="s">
        <v>80</v>
      </c>
      <c r="C444">
        <v>2040</v>
      </c>
      <c r="D444" t="str">
        <f>'Market Share'!B444</f>
        <v>RESBDGAPANewSHFIR___STDPRO_23</v>
      </c>
      <c r="E444" t="str">
        <f>VLOOKUP('NZ40-2_MaxInvestShareGroupTarg'!D444,'NZ40-2_tech_groups'!A:B,2,FALSE)</f>
        <v>NZ40-BDG-2-RESBDG</v>
      </c>
      <c r="F444">
        <f>_xlfn.XLOOKUP(D444,'Market Share'!B:B,'Market Share'!M:M)</f>
        <v>0</v>
      </c>
    </row>
    <row r="445" spans="1:6" hidden="1" x14ac:dyDescent="0.25">
      <c r="A445">
        <f t="shared" si="6"/>
        <v>0</v>
      </c>
      <c r="B445" t="s">
        <v>80</v>
      </c>
      <c r="C445">
        <v>2040</v>
      </c>
      <c r="D445" t="str">
        <f>'Market Share'!B445</f>
        <v>RESBDGSDEOldSCWD___HIGELC_23</v>
      </c>
      <c r="E445" t="str">
        <f>VLOOKUP('NZ40-2_MaxInvestShareGroupTarg'!D445,'NZ40-2_tech_groups'!A:B,2,FALSE)</f>
        <v>NZ40-BDG-2-RESBDG</v>
      </c>
      <c r="F445" t="str">
        <f>_xlfn.XLOOKUP(D445,'Market Share'!B:B,'Market Share'!M:M)</f>
        <v/>
      </c>
    </row>
    <row r="446" spans="1:6" hidden="1" x14ac:dyDescent="0.25">
      <c r="A446">
        <f t="shared" si="6"/>
        <v>0</v>
      </c>
      <c r="B446" t="s">
        <v>80</v>
      </c>
      <c r="C446">
        <v>2040</v>
      </c>
      <c r="D446" t="str">
        <f>'Market Share'!B446</f>
        <v>RESBDGSATOldWHHEP___STDELC_23</v>
      </c>
      <c r="E446" t="str">
        <f>VLOOKUP('NZ40-2_MaxInvestShareGroupTarg'!D446,'NZ40-2_tech_groups'!A:B,2,FALSE)</f>
        <v>NZ40-BDG-2-RESBDG</v>
      </c>
      <c r="F446" t="str">
        <f>_xlfn.XLOOKUP(D446,'Market Share'!B:B,'Market Share'!M:M)</f>
        <v/>
      </c>
    </row>
    <row r="447" spans="1:6" hidden="1" x14ac:dyDescent="0.25">
      <c r="A447">
        <f t="shared" si="6"/>
        <v>0</v>
      </c>
      <c r="B447" t="s">
        <v>80</v>
      </c>
      <c r="C447">
        <v>2040</v>
      </c>
      <c r="D447" t="str">
        <f>'Market Share'!B447</f>
        <v>RESBDGAPAOldSHFUR___STDELC_23</v>
      </c>
      <c r="E447" t="str">
        <f>VLOOKUP('NZ40-2_MaxInvestShareGroupTarg'!D447,'NZ40-2_tech_groups'!A:B,2,FALSE)</f>
        <v>NZ40-BDG-2-RESBDG</v>
      </c>
      <c r="F447" t="str">
        <f>_xlfn.XLOOKUP(D447,'Market Share'!B:B,'Market Share'!M:M)</f>
        <v/>
      </c>
    </row>
    <row r="448" spans="1:6" hidden="1" x14ac:dyDescent="0.25">
      <c r="A448">
        <f t="shared" si="6"/>
        <v>0</v>
      </c>
      <c r="B448" t="s">
        <v>80</v>
      </c>
      <c r="C448">
        <v>2040</v>
      </c>
      <c r="D448" t="str">
        <f>'Market Share'!B448</f>
        <v>RESBDGSATOldSHHEP___HIGELC_23</v>
      </c>
      <c r="E448" t="str">
        <f>VLOOKUP('NZ40-2_MaxInvestShareGroupTarg'!D448,'NZ40-2_tech_groups'!A:B,2,FALSE)</f>
        <v>NZ40-BDG-2-RESBDG</v>
      </c>
      <c r="F448" t="str">
        <f>_xlfn.XLOOKUP(D448,'Market Share'!B:B,'Market Share'!M:M)</f>
        <v/>
      </c>
    </row>
    <row r="449" spans="1:6" hidden="1" x14ac:dyDescent="0.25">
      <c r="A449">
        <f t="shared" si="6"/>
        <v>0</v>
      </c>
      <c r="B449" t="s">
        <v>80</v>
      </c>
      <c r="C449">
        <v>2040</v>
      </c>
      <c r="D449" t="str">
        <f>'Market Share'!B449</f>
        <v>RESBDGSDEOldREF___FRDSTDELC_23</v>
      </c>
      <c r="E449" t="str">
        <f>VLOOKUP('NZ40-2_MaxInvestShareGroupTarg'!D449,'NZ40-2_tech_groups'!A:B,2,FALSE)</f>
        <v>NZ40-BDG-2-RESBDG</v>
      </c>
      <c r="F449" t="str">
        <f>_xlfn.XLOOKUP(D449,'Market Share'!B:B,'Market Share'!M:M)</f>
        <v/>
      </c>
    </row>
    <row r="450" spans="1:6" x14ac:dyDescent="0.25">
      <c r="A450">
        <f t="shared" si="6"/>
        <v>1</v>
      </c>
      <c r="B450" t="s">
        <v>80</v>
      </c>
      <c r="C450">
        <v>2040</v>
      </c>
      <c r="D450" t="str">
        <f>'Market Share'!B450</f>
        <v>RESBDGAPANewSHPST___STDBWP_23</v>
      </c>
      <c r="E450" t="str">
        <f>VLOOKUP('NZ40-2_MaxInvestShareGroupTarg'!D450,'NZ40-2_tech_groups'!A:B,2,FALSE)</f>
        <v>NZ40-BDG-2-RESBDG</v>
      </c>
      <c r="F450">
        <f>_xlfn.XLOOKUP(D450,'Market Share'!B:B,'Market Share'!M:M)</f>
        <v>0</v>
      </c>
    </row>
    <row r="451" spans="1:6" hidden="1" x14ac:dyDescent="0.25">
      <c r="A451">
        <f t="shared" ref="A451:A514" si="7">IF(F451="",0,1)</f>
        <v>0</v>
      </c>
      <c r="B451" t="s">
        <v>80</v>
      </c>
      <c r="C451">
        <v>2040</v>
      </c>
      <c r="D451" t="str">
        <f>'Market Share'!B451</f>
        <v>RESBDGAPAOldWHWTK___HIGELC_23</v>
      </c>
      <c r="E451" t="str">
        <f>VLOOKUP('NZ40-2_MaxInvestShareGroupTarg'!D451,'NZ40-2_tech_groups'!A:B,2,FALSE)</f>
        <v>NZ40-BDG-2-RESBDG</v>
      </c>
      <c r="F451" t="str">
        <f>_xlfn.XLOOKUP(D451,'Market Share'!B:B,'Market Share'!M:M)</f>
        <v/>
      </c>
    </row>
    <row r="452" spans="1:6" hidden="1" x14ac:dyDescent="0.25">
      <c r="A452">
        <f t="shared" si="7"/>
        <v>0</v>
      </c>
      <c r="B452" t="s">
        <v>80</v>
      </c>
      <c r="C452">
        <v>2040</v>
      </c>
      <c r="D452" t="str">
        <f>'Market Share'!B452</f>
        <v>RESBDGSATOldSHHEP___STDELC_23</v>
      </c>
      <c r="E452" t="str">
        <f>VLOOKUP('NZ40-2_MaxInvestShareGroupTarg'!D452,'NZ40-2_tech_groups'!A:B,2,FALSE)</f>
        <v>NZ40-BDG-2-RESBDG</v>
      </c>
      <c r="F452" t="str">
        <f>_xlfn.XLOOKUP(D452,'Market Share'!B:B,'Market Share'!M:M)</f>
        <v/>
      </c>
    </row>
    <row r="453" spans="1:6" hidden="1" x14ac:dyDescent="0.25">
      <c r="A453">
        <f t="shared" si="7"/>
        <v>0</v>
      </c>
      <c r="B453" t="s">
        <v>80</v>
      </c>
      <c r="C453">
        <v>2040</v>
      </c>
      <c r="D453" t="str">
        <f>'Market Share'!B453</f>
        <v>RESBDGSATOldRAG______STDELC_23</v>
      </c>
      <c r="E453" t="str">
        <f>VLOOKUP('NZ40-2_MaxInvestShareGroupTarg'!D453,'NZ40-2_tech_groups'!A:B,2,FALSE)</f>
        <v>NZ40-BDG-2-RESBDG</v>
      </c>
      <c r="F453" t="str">
        <f>_xlfn.XLOOKUP(D453,'Market Share'!B:B,'Market Share'!M:M)</f>
        <v/>
      </c>
    </row>
    <row r="454" spans="1:6" hidden="1" x14ac:dyDescent="0.25">
      <c r="A454">
        <f t="shared" si="7"/>
        <v>0</v>
      </c>
      <c r="B454" t="s">
        <v>80</v>
      </c>
      <c r="C454">
        <v>2040</v>
      </c>
      <c r="D454" t="str">
        <f>'Market Share'!B454</f>
        <v>RESBDGSDEOldREF___FRDESRELC_23</v>
      </c>
      <c r="E454" t="str">
        <f>VLOOKUP('NZ40-2_MaxInvestShareGroupTarg'!D454,'NZ40-2_tech_groups'!A:B,2,FALSE)</f>
        <v>NZ40-BDG-2-RESBDG</v>
      </c>
      <c r="F454" t="str">
        <f>_xlfn.XLOOKUP(D454,'Market Share'!B:B,'Market Share'!M:M)</f>
        <v/>
      </c>
    </row>
    <row r="455" spans="1:6" hidden="1" x14ac:dyDescent="0.25">
      <c r="A455">
        <f t="shared" si="7"/>
        <v>0</v>
      </c>
      <c r="B455" t="s">
        <v>80</v>
      </c>
      <c r="C455">
        <v>2040</v>
      </c>
      <c r="D455" t="str">
        <f>'Market Share'!B455</f>
        <v>RESBDGSDEOldREF___FRDHIGELC_23</v>
      </c>
      <c r="E455" t="str">
        <f>VLOOKUP('NZ40-2_MaxInvestShareGroupTarg'!D455,'NZ40-2_tech_groups'!A:B,2,FALSE)</f>
        <v>NZ40-BDG-2-RESBDG</v>
      </c>
      <c r="F455" t="str">
        <f>_xlfn.XLOOKUP(D455,'Market Share'!B:B,'Market Share'!M:M)</f>
        <v/>
      </c>
    </row>
    <row r="456" spans="1:6" x14ac:dyDescent="0.25">
      <c r="A456">
        <f t="shared" si="7"/>
        <v>1</v>
      </c>
      <c r="B456" t="s">
        <v>80</v>
      </c>
      <c r="C456">
        <v>2040</v>
      </c>
      <c r="D456" t="str">
        <f>'Market Share'!B456</f>
        <v>RESBDGAPANewSHFIR___HIGPRO_23</v>
      </c>
      <c r="E456" t="str">
        <f>VLOOKUP('NZ40-2_MaxInvestShareGroupTarg'!D456,'NZ40-2_tech_groups'!A:B,2,FALSE)</f>
        <v>NZ40-BDG-2-RESBDG</v>
      </c>
      <c r="F456">
        <f>_xlfn.XLOOKUP(D456,'Market Share'!B:B,'Market Share'!M:M)</f>
        <v>0</v>
      </c>
    </row>
    <row r="457" spans="1:6" x14ac:dyDescent="0.25">
      <c r="A457">
        <f t="shared" si="7"/>
        <v>1</v>
      </c>
      <c r="B457" t="s">
        <v>80</v>
      </c>
      <c r="C457">
        <v>2040</v>
      </c>
      <c r="D457" t="str">
        <f>'Market Share'!B457</f>
        <v>RESBDGAPANewSHPST___HIGBWP_23</v>
      </c>
      <c r="E457" t="str">
        <f>VLOOKUP('NZ40-2_MaxInvestShareGroupTarg'!D457,'NZ40-2_tech_groups'!A:B,2,FALSE)</f>
        <v>NZ40-BDG-2-RESBDG</v>
      </c>
      <c r="F457">
        <f>_xlfn.XLOOKUP(D457,'Market Share'!B:B,'Market Share'!M:M)</f>
        <v>0</v>
      </c>
    </row>
    <row r="458" spans="1:6" x14ac:dyDescent="0.25">
      <c r="A458">
        <f t="shared" si="7"/>
        <v>1</v>
      </c>
      <c r="B458" t="s">
        <v>80</v>
      </c>
      <c r="C458">
        <v>2040</v>
      </c>
      <c r="D458" t="str">
        <f>'Market Share'!B458</f>
        <v>RESBDGAPAOldSHFUR___STDLFO_23</v>
      </c>
      <c r="E458" t="str">
        <f>VLOOKUP('NZ40-2_MaxInvestShareGroupTarg'!D458,'NZ40-2_tech_groups'!A:B,2,FALSE)</f>
        <v>NZ40-BDG-2-RESBDG</v>
      </c>
      <c r="F458">
        <f>_xlfn.XLOOKUP(D458,'Market Share'!B:B,'Market Share'!M:M)</f>
        <v>0</v>
      </c>
    </row>
    <row r="459" spans="1:6" hidden="1" x14ac:dyDescent="0.25">
      <c r="A459">
        <f t="shared" si="7"/>
        <v>0</v>
      </c>
      <c r="B459" t="s">
        <v>80</v>
      </c>
      <c r="C459">
        <v>2040</v>
      </c>
      <c r="D459" t="str">
        <f>'Market Share'!B459</f>
        <v>RESBDGSATOldWHHEP___HIGELC_23</v>
      </c>
      <c r="E459" t="str">
        <f>VLOOKUP('NZ40-2_MaxInvestShareGroupTarg'!D459,'NZ40-2_tech_groups'!A:B,2,FALSE)</f>
        <v>NZ40-BDG-2-RESBDG</v>
      </c>
      <c r="F459" t="str">
        <f>_xlfn.XLOOKUP(D459,'Market Share'!B:B,'Market Share'!M:M)</f>
        <v/>
      </c>
    </row>
    <row r="460" spans="1:6" hidden="1" x14ac:dyDescent="0.25">
      <c r="A460">
        <f t="shared" si="7"/>
        <v>0</v>
      </c>
      <c r="B460" t="s">
        <v>80</v>
      </c>
      <c r="C460">
        <v>2040</v>
      </c>
      <c r="D460" t="str">
        <f>'Market Share'!B460</f>
        <v>RESBDGAPAOldSHHEP___HIGELC_23</v>
      </c>
      <c r="E460" t="str">
        <f>VLOOKUP('NZ40-2_MaxInvestShareGroupTarg'!D460,'NZ40-2_tech_groups'!A:B,2,FALSE)</f>
        <v>NZ40-BDG-2-RESBDG</v>
      </c>
      <c r="F460" t="str">
        <f>_xlfn.XLOOKUP(D460,'Market Share'!B:B,'Market Share'!M:M)</f>
        <v/>
      </c>
    </row>
    <row r="461" spans="1:6" x14ac:dyDescent="0.25">
      <c r="A461">
        <f t="shared" si="7"/>
        <v>1</v>
      </c>
      <c r="B461" t="s">
        <v>80</v>
      </c>
      <c r="C461">
        <v>2040</v>
      </c>
      <c r="D461" t="str">
        <f>'Market Share'!B461</f>
        <v>RESBDGSDEOldSHFUR___STDPRO_23</v>
      </c>
      <c r="E461" t="str">
        <f>VLOOKUP('NZ40-2_MaxInvestShareGroupTarg'!D461,'NZ40-2_tech_groups'!A:B,2,FALSE)</f>
        <v>NZ40-BDG-2-RESBDG</v>
      </c>
      <c r="F461">
        <f>_xlfn.XLOOKUP(D461,'Market Share'!B:B,'Market Share'!M:M)</f>
        <v>0</v>
      </c>
    </row>
    <row r="462" spans="1:6" x14ac:dyDescent="0.25">
      <c r="A462">
        <f t="shared" si="7"/>
        <v>1</v>
      </c>
      <c r="B462" t="s">
        <v>80</v>
      </c>
      <c r="C462">
        <v>2040</v>
      </c>
      <c r="D462" t="str">
        <f>'Market Share'!B462</f>
        <v>RESBDGAPAOldSHFUR___STDKER_23</v>
      </c>
      <c r="E462" t="str">
        <f>VLOOKUP('NZ40-2_MaxInvestShareGroupTarg'!D462,'NZ40-2_tech_groups'!A:B,2,FALSE)</f>
        <v>NZ40-BDG-2-RESBDG</v>
      </c>
      <c r="F462">
        <f>_xlfn.XLOOKUP(D462,'Market Share'!B:B,'Market Share'!M:M)</f>
        <v>0</v>
      </c>
    </row>
    <row r="463" spans="1:6" hidden="1" x14ac:dyDescent="0.25">
      <c r="A463">
        <f t="shared" si="7"/>
        <v>0</v>
      </c>
      <c r="B463" t="s">
        <v>80</v>
      </c>
      <c r="C463">
        <v>2040</v>
      </c>
      <c r="D463" t="str">
        <f>'Market Share'!B463</f>
        <v>RESBDGSDEOldSHFUR___STDELC_23</v>
      </c>
      <c r="E463" t="str">
        <f>VLOOKUP('NZ40-2_MaxInvestShareGroupTarg'!D463,'NZ40-2_tech_groups'!A:B,2,FALSE)</f>
        <v>NZ40-BDG-2-RESBDG</v>
      </c>
      <c r="F463" t="str">
        <f>_xlfn.XLOOKUP(D463,'Market Share'!B:B,'Market Share'!M:M)</f>
        <v/>
      </c>
    </row>
    <row r="464" spans="1:6" hidden="1" x14ac:dyDescent="0.25">
      <c r="A464">
        <f t="shared" si="7"/>
        <v>0</v>
      </c>
      <c r="B464" t="s">
        <v>80</v>
      </c>
      <c r="C464">
        <v>2040</v>
      </c>
      <c r="D464" t="str">
        <f>'Market Share'!B464</f>
        <v>RESBDGAPANewWHHEP___ESRELC_23</v>
      </c>
      <c r="E464" t="str">
        <f>VLOOKUP('NZ40-2_MaxInvestShareGroupTarg'!D464,'NZ40-2_tech_groups'!A:B,2,FALSE)</f>
        <v>NZ40-BDG-2-RESBDG</v>
      </c>
      <c r="F464" t="str">
        <f>_xlfn.XLOOKUP(D464,'Market Share'!B:B,'Market Share'!M:M)</f>
        <v/>
      </c>
    </row>
    <row r="465" spans="1:6" hidden="1" x14ac:dyDescent="0.25">
      <c r="A465">
        <f t="shared" si="7"/>
        <v>0</v>
      </c>
      <c r="B465" t="s">
        <v>80</v>
      </c>
      <c r="C465">
        <v>2040</v>
      </c>
      <c r="D465" t="str">
        <f>'Market Share'!B465</f>
        <v>RESBDGSDEOldSHHEP___HIGELC_23</v>
      </c>
      <c r="E465" t="str">
        <f>VLOOKUP('NZ40-2_MaxInvestShareGroupTarg'!D465,'NZ40-2_tech_groups'!A:B,2,FALSE)</f>
        <v>NZ40-BDG-2-RESBDG</v>
      </c>
      <c r="F465" t="str">
        <f>_xlfn.XLOOKUP(D465,'Market Share'!B:B,'Market Share'!M:M)</f>
        <v/>
      </c>
    </row>
    <row r="466" spans="1:6" hidden="1" x14ac:dyDescent="0.25">
      <c r="A466">
        <f t="shared" si="7"/>
        <v>0</v>
      </c>
      <c r="B466" t="s">
        <v>80</v>
      </c>
      <c r="C466">
        <v>2040</v>
      </c>
      <c r="D466" t="str">
        <f>'Market Share'!B466</f>
        <v>RESBDGAPANewWHHEP___STDELC_23</v>
      </c>
      <c r="E466" t="str">
        <f>VLOOKUP('NZ40-2_MaxInvestShareGroupTarg'!D466,'NZ40-2_tech_groups'!A:B,2,FALSE)</f>
        <v>NZ40-BDG-2-RESBDG</v>
      </c>
      <c r="F466" t="str">
        <f>_xlfn.XLOOKUP(D466,'Market Share'!B:B,'Market Share'!M:M)</f>
        <v/>
      </c>
    </row>
    <row r="467" spans="1:6" hidden="1" x14ac:dyDescent="0.25">
      <c r="A467">
        <f t="shared" si="7"/>
        <v>0</v>
      </c>
      <c r="B467" t="s">
        <v>80</v>
      </c>
      <c r="C467">
        <v>2040</v>
      </c>
      <c r="D467" t="str">
        <f>'Market Share'!B467</f>
        <v>RESBDGSATOldCWA___TPSTDELC_23</v>
      </c>
      <c r="E467" t="str">
        <f>VLOOKUP('NZ40-2_MaxInvestShareGroupTarg'!D467,'NZ40-2_tech_groups'!A:B,2,FALSE)</f>
        <v>NZ40-BDG-2-RESBDG</v>
      </c>
      <c r="F467" t="str">
        <f>_xlfn.XLOOKUP(D467,'Market Share'!B:B,'Market Share'!M:M)</f>
        <v/>
      </c>
    </row>
    <row r="468" spans="1:6" x14ac:dyDescent="0.25">
      <c r="A468">
        <f t="shared" si="7"/>
        <v>1</v>
      </c>
      <c r="B468" t="s">
        <v>80</v>
      </c>
      <c r="C468">
        <v>2040</v>
      </c>
      <c r="D468" t="str">
        <f>'Market Share'!B468</f>
        <v>RESBDGSDEOldSHFUR___STDLFO_23</v>
      </c>
      <c r="E468" t="str">
        <f>VLOOKUP('NZ40-2_MaxInvestShareGroupTarg'!D468,'NZ40-2_tech_groups'!A:B,2,FALSE)</f>
        <v>NZ40-BDG-2-RESBDG</v>
      </c>
      <c r="F468">
        <f>_xlfn.XLOOKUP(D468,'Market Share'!B:B,'Market Share'!M:M)</f>
        <v>0</v>
      </c>
    </row>
    <row r="469" spans="1:6" hidden="1" x14ac:dyDescent="0.25">
      <c r="A469">
        <f t="shared" si="7"/>
        <v>0</v>
      </c>
      <c r="B469" t="s">
        <v>80</v>
      </c>
      <c r="C469">
        <v>2040</v>
      </c>
      <c r="D469" t="str">
        <f>'Market Share'!B469</f>
        <v>RESBDGAPAOldSHHEP___STDELC_23</v>
      </c>
      <c r="E469" t="str">
        <f>VLOOKUP('NZ40-2_MaxInvestShareGroupTarg'!D469,'NZ40-2_tech_groups'!A:B,2,FALSE)</f>
        <v>NZ40-BDG-2-RESBDG</v>
      </c>
      <c r="F469" t="str">
        <f>_xlfn.XLOOKUP(D469,'Market Share'!B:B,'Market Share'!M:M)</f>
        <v/>
      </c>
    </row>
    <row r="470" spans="1:6" x14ac:dyDescent="0.25">
      <c r="A470">
        <f t="shared" si="7"/>
        <v>1</v>
      </c>
      <c r="B470" t="s">
        <v>80</v>
      </c>
      <c r="C470">
        <v>2040</v>
      </c>
      <c r="D470" t="str">
        <f>'Market Share'!B470</f>
        <v>RESBDGSDENewSHHEP___STDGEO_23</v>
      </c>
      <c r="E470" t="str">
        <f>VLOOKUP('NZ40-2_MaxInvestShareGroupTarg'!D470,'NZ40-2_tech_groups'!A:B,2,FALSE)</f>
        <v>NZ40-BDG-2-RESBDG</v>
      </c>
      <c r="F470">
        <f>_xlfn.XLOOKUP(D470,'Market Share'!B:B,'Market Share'!M:M)</f>
        <v>0</v>
      </c>
    </row>
    <row r="471" spans="1:6" hidden="1" x14ac:dyDescent="0.25">
      <c r="A471">
        <f t="shared" si="7"/>
        <v>0</v>
      </c>
      <c r="B471" t="s">
        <v>80</v>
      </c>
      <c r="C471">
        <v>2040</v>
      </c>
      <c r="D471" t="str">
        <f>'Market Share'!B471</f>
        <v>RESBDGSDEOldWHHEP___ESRELC_23</v>
      </c>
      <c r="E471" t="str">
        <f>VLOOKUP('NZ40-2_MaxInvestShareGroupTarg'!D471,'NZ40-2_tech_groups'!A:B,2,FALSE)</f>
        <v>NZ40-BDG-2-RESBDG</v>
      </c>
      <c r="F471" t="str">
        <f>_xlfn.XLOOKUP(D471,'Market Share'!B:B,'Market Share'!M:M)</f>
        <v/>
      </c>
    </row>
    <row r="472" spans="1:6" x14ac:dyDescent="0.25">
      <c r="A472">
        <f t="shared" si="7"/>
        <v>1</v>
      </c>
      <c r="B472" t="s">
        <v>80</v>
      </c>
      <c r="C472">
        <v>2040</v>
      </c>
      <c r="D472" t="str">
        <f>'Market Share'!B472</f>
        <v>RESBDGAPANewSHSTV___STDBMA_23</v>
      </c>
      <c r="E472" t="str">
        <f>VLOOKUP('NZ40-2_MaxInvestShareGroupTarg'!D472,'NZ40-2_tech_groups'!A:B,2,FALSE)</f>
        <v>NZ40-BDG-2-RESBDG</v>
      </c>
      <c r="F472">
        <f>_xlfn.XLOOKUP(D472,'Market Share'!B:B,'Market Share'!M:M)</f>
        <v>0</v>
      </c>
    </row>
    <row r="473" spans="1:6" x14ac:dyDescent="0.25">
      <c r="A473">
        <f t="shared" si="7"/>
        <v>1</v>
      </c>
      <c r="B473" t="s">
        <v>80</v>
      </c>
      <c r="C473">
        <v>2040</v>
      </c>
      <c r="D473" t="str">
        <f>'Market Share'!B473</f>
        <v>RESBDGAPANewSHSTV___HIGBMA_23</v>
      </c>
      <c r="E473" t="str">
        <f>VLOOKUP('NZ40-2_MaxInvestShareGroupTarg'!D473,'NZ40-2_tech_groups'!A:B,2,FALSE)</f>
        <v>NZ40-BDG-2-RESBDG</v>
      </c>
      <c r="F473">
        <f>_xlfn.XLOOKUP(D473,'Market Share'!B:B,'Market Share'!M:M)</f>
        <v>0</v>
      </c>
    </row>
    <row r="474" spans="1:6" hidden="1" x14ac:dyDescent="0.25">
      <c r="A474">
        <f t="shared" si="7"/>
        <v>0</v>
      </c>
      <c r="B474" t="s">
        <v>80</v>
      </c>
      <c r="C474">
        <v>2040</v>
      </c>
      <c r="D474" t="str">
        <f>'Market Share'!B474</f>
        <v>RESBDGAPANewRAG______STDELC_23</v>
      </c>
      <c r="E474" t="str">
        <f>VLOOKUP('NZ40-2_MaxInvestShareGroupTarg'!D474,'NZ40-2_tech_groups'!A:B,2,FALSE)</f>
        <v>NZ40-BDG-2-RESBDG</v>
      </c>
      <c r="F474" t="str">
        <f>_xlfn.XLOOKUP(D474,'Market Share'!B:B,'Market Share'!M:M)</f>
        <v/>
      </c>
    </row>
    <row r="475" spans="1:6" x14ac:dyDescent="0.25">
      <c r="A475">
        <f t="shared" si="7"/>
        <v>1</v>
      </c>
      <c r="B475" t="s">
        <v>80</v>
      </c>
      <c r="C475">
        <v>2040</v>
      </c>
      <c r="D475" t="str">
        <f>'Market Share'!B475</f>
        <v>RESBDGSATOldSHHEP___STDNGA_23</v>
      </c>
      <c r="E475" t="str">
        <f>VLOOKUP('NZ40-2_MaxInvestShareGroupTarg'!D475,'NZ40-2_tech_groups'!A:B,2,FALSE)</f>
        <v>NZ40-BDG-2-RESBDG</v>
      </c>
      <c r="F475">
        <f>_xlfn.XLOOKUP(D475,'Market Share'!B:B,'Market Share'!M:M)</f>
        <v>0</v>
      </c>
    </row>
    <row r="476" spans="1:6" hidden="1" x14ac:dyDescent="0.25">
      <c r="A476">
        <f t="shared" si="7"/>
        <v>0</v>
      </c>
      <c r="B476" t="s">
        <v>80</v>
      </c>
      <c r="C476">
        <v>2040</v>
      </c>
      <c r="D476" t="str">
        <f>'Market Share'!B476</f>
        <v>RESBDGSDEOldWHHEP___STDELC_23</v>
      </c>
      <c r="E476" t="str">
        <f>VLOOKUP('NZ40-2_MaxInvestShareGroupTarg'!D476,'NZ40-2_tech_groups'!A:B,2,FALSE)</f>
        <v>NZ40-BDG-2-RESBDG</v>
      </c>
      <c r="F476" t="str">
        <f>_xlfn.XLOOKUP(D476,'Market Share'!B:B,'Market Share'!M:M)</f>
        <v/>
      </c>
    </row>
    <row r="477" spans="1:6" x14ac:dyDescent="0.25">
      <c r="A477">
        <f t="shared" si="7"/>
        <v>1</v>
      </c>
      <c r="B477" t="s">
        <v>80</v>
      </c>
      <c r="C477">
        <v>2040</v>
      </c>
      <c r="D477" t="str">
        <f>'Market Share'!B477</f>
        <v>RESBDGSDENewSHHEP___ESRGEO_23</v>
      </c>
      <c r="E477" t="str">
        <f>VLOOKUP('NZ40-2_MaxInvestShareGroupTarg'!D477,'NZ40-2_tech_groups'!A:B,2,FALSE)</f>
        <v>NZ40-BDG-2-RESBDG</v>
      </c>
      <c r="F477">
        <f>_xlfn.XLOOKUP(D477,'Market Share'!B:B,'Market Share'!M:M)</f>
        <v>0</v>
      </c>
    </row>
    <row r="478" spans="1:6" hidden="1" x14ac:dyDescent="0.25">
      <c r="A478">
        <f t="shared" si="7"/>
        <v>0</v>
      </c>
      <c r="B478" t="s">
        <v>80</v>
      </c>
      <c r="C478">
        <v>2040</v>
      </c>
      <c r="D478" t="str">
        <f>'Market Share'!B478</f>
        <v>RESBDGAPANewWHHEP___HIGELC_23</v>
      </c>
      <c r="E478" t="str">
        <f>VLOOKUP('NZ40-2_MaxInvestShareGroupTarg'!D478,'NZ40-2_tech_groups'!A:B,2,FALSE)</f>
        <v>NZ40-BDG-2-RESBDG</v>
      </c>
      <c r="F478" t="str">
        <f>_xlfn.XLOOKUP(D478,'Market Share'!B:B,'Market Share'!M:M)</f>
        <v/>
      </c>
    </row>
    <row r="479" spans="1:6" hidden="1" x14ac:dyDescent="0.25">
      <c r="A479">
        <f t="shared" si="7"/>
        <v>0</v>
      </c>
      <c r="B479" t="s">
        <v>80</v>
      </c>
      <c r="C479">
        <v>2040</v>
      </c>
      <c r="D479" t="str">
        <f>'Market Share'!B479</f>
        <v>RESBDGSDEOldRAG______STDELC_23</v>
      </c>
      <c r="E479" t="str">
        <f>VLOOKUP('NZ40-2_MaxInvestShareGroupTarg'!D479,'NZ40-2_tech_groups'!A:B,2,FALSE)</f>
        <v>NZ40-BDG-2-RESBDG</v>
      </c>
      <c r="F479" t="str">
        <f>_xlfn.XLOOKUP(D479,'Market Share'!B:B,'Market Share'!M:M)</f>
        <v/>
      </c>
    </row>
    <row r="480" spans="1:6" hidden="1" x14ac:dyDescent="0.25">
      <c r="A480">
        <f t="shared" si="7"/>
        <v>0</v>
      </c>
      <c r="B480" t="s">
        <v>80</v>
      </c>
      <c r="C480">
        <v>2040</v>
      </c>
      <c r="D480" t="str">
        <f>'Market Share'!B480</f>
        <v>RESBDGAPAOldCDY______HIGELC_23</v>
      </c>
      <c r="E480" t="str">
        <f>VLOOKUP('NZ40-2_MaxInvestShareGroupTarg'!D480,'NZ40-2_tech_groups'!A:B,2,FALSE)</f>
        <v>NZ40-BDG-2-RESBDG</v>
      </c>
      <c r="F480" t="str">
        <f>_xlfn.XLOOKUP(D480,'Market Share'!B:B,'Market Share'!M:M)</f>
        <v/>
      </c>
    </row>
    <row r="481" spans="1:6" x14ac:dyDescent="0.25">
      <c r="A481">
        <f t="shared" si="7"/>
        <v>1</v>
      </c>
      <c r="B481" t="s">
        <v>80</v>
      </c>
      <c r="C481">
        <v>2040</v>
      </c>
      <c r="D481" t="str">
        <f>'Market Share'!B481</f>
        <v>RESBDGSDEOldSHFUR___STDKER_23</v>
      </c>
      <c r="E481" t="str">
        <f>VLOOKUP('NZ40-2_MaxInvestShareGroupTarg'!D481,'NZ40-2_tech_groups'!A:B,2,FALSE)</f>
        <v>NZ40-BDG-2-RESBDG</v>
      </c>
      <c r="F481">
        <f>_xlfn.XLOOKUP(D481,'Market Share'!B:B,'Market Share'!M:M)</f>
        <v>0</v>
      </c>
    </row>
    <row r="482" spans="1:6" x14ac:dyDescent="0.25">
      <c r="A482">
        <f t="shared" si="7"/>
        <v>1</v>
      </c>
      <c r="B482" t="s">
        <v>80</v>
      </c>
      <c r="C482">
        <v>2040</v>
      </c>
      <c r="D482" t="str">
        <f>'Market Share'!B482</f>
        <v>RESBDGSDENewSHHEP___HIGGEO_23</v>
      </c>
      <c r="E482" t="str">
        <f>VLOOKUP('NZ40-2_MaxInvestShareGroupTarg'!D482,'NZ40-2_tech_groups'!A:B,2,FALSE)</f>
        <v>NZ40-BDG-2-RESBDG</v>
      </c>
      <c r="F482">
        <f>_xlfn.XLOOKUP(D482,'Market Share'!B:B,'Market Share'!M:M)</f>
        <v>0</v>
      </c>
    </row>
    <row r="483" spans="1:6" hidden="1" x14ac:dyDescent="0.25">
      <c r="A483">
        <f t="shared" si="7"/>
        <v>0</v>
      </c>
      <c r="B483" t="s">
        <v>80</v>
      </c>
      <c r="C483">
        <v>2040</v>
      </c>
      <c r="D483" t="str">
        <f>'Market Share'!B483</f>
        <v>RESBDGSDEOldSCCE___ESRELC_23</v>
      </c>
      <c r="E483" t="str">
        <f>VLOOKUP('NZ40-2_MaxInvestShareGroupTarg'!D483,'NZ40-2_tech_groups'!A:B,2,FALSE)</f>
        <v>NZ40-BDG-2-RESBDG</v>
      </c>
      <c r="F483" t="str">
        <f>_xlfn.XLOOKUP(D483,'Market Share'!B:B,'Market Share'!M:M)</f>
        <v/>
      </c>
    </row>
    <row r="484" spans="1:6" hidden="1" x14ac:dyDescent="0.25">
      <c r="A484">
        <f t="shared" si="7"/>
        <v>0</v>
      </c>
      <c r="B484" t="s">
        <v>80</v>
      </c>
      <c r="C484">
        <v>2040</v>
      </c>
      <c r="D484" t="str">
        <f>'Market Share'!B484</f>
        <v>RESBDGAPAOldREF___FRDSTDELC_23</v>
      </c>
      <c r="E484" t="str">
        <f>VLOOKUP('NZ40-2_MaxInvestShareGroupTarg'!D484,'NZ40-2_tech_groups'!A:B,2,FALSE)</f>
        <v>NZ40-BDG-2-RESBDG</v>
      </c>
      <c r="F484" t="str">
        <f>_xlfn.XLOOKUP(D484,'Market Share'!B:B,'Market Share'!M:M)</f>
        <v/>
      </c>
    </row>
    <row r="485" spans="1:6" x14ac:dyDescent="0.25">
      <c r="A485">
        <f t="shared" si="7"/>
        <v>1</v>
      </c>
      <c r="B485" t="s">
        <v>80</v>
      </c>
      <c r="C485">
        <v>2040</v>
      </c>
      <c r="D485" t="str">
        <f>'Market Share'!B485</f>
        <v>RESBDGSATOldSHFUR___HIGLFO_23</v>
      </c>
      <c r="E485" t="str">
        <f>VLOOKUP('NZ40-2_MaxInvestShareGroupTarg'!D485,'NZ40-2_tech_groups'!A:B,2,FALSE)</f>
        <v>NZ40-BDG-2-RESBDG</v>
      </c>
      <c r="F485">
        <f>_xlfn.XLOOKUP(D485,'Market Share'!B:B,'Market Share'!M:M)</f>
        <v>0</v>
      </c>
    </row>
    <row r="486" spans="1:6" hidden="1" x14ac:dyDescent="0.25">
      <c r="A486">
        <f t="shared" si="7"/>
        <v>0</v>
      </c>
      <c r="B486" t="s">
        <v>80</v>
      </c>
      <c r="C486">
        <v>2040</v>
      </c>
      <c r="D486" t="str">
        <f>'Market Share'!B486</f>
        <v>RESBDGSDEOldSCCE___STDELC_23</v>
      </c>
      <c r="E486" t="str">
        <f>VLOOKUP('NZ40-2_MaxInvestShareGroupTarg'!D486,'NZ40-2_tech_groups'!A:B,2,FALSE)</f>
        <v>NZ40-BDG-2-RESBDG</v>
      </c>
      <c r="F486" t="str">
        <f>_xlfn.XLOOKUP(D486,'Market Share'!B:B,'Market Share'!M:M)</f>
        <v/>
      </c>
    </row>
    <row r="487" spans="1:6" hidden="1" x14ac:dyDescent="0.25">
      <c r="A487">
        <f t="shared" si="7"/>
        <v>0</v>
      </c>
      <c r="B487" t="s">
        <v>80</v>
      </c>
      <c r="C487">
        <v>2040</v>
      </c>
      <c r="D487" t="str">
        <f>'Market Share'!B487</f>
        <v>RESBDGAPAOldREF___FRDHIGELC_23</v>
      </c>
      <c r="E487" t="str">
        <f>VLOOKUP('NZ40-2_MaxInvestShareGroupTarg'!D487,'NZ40-2_tech_groups'!A:B,2,FALSE)</f>
        <v>NZ40-BDG-2-RESBDG</v>
      </c>
      <c r="F487" t="str">
        <f>_xlfn.XLOOKUP(D487,'Market Share'!B:B,'Market Share'!M:M)</f>
        <v/>
      </c>
    </row>
    <row r="488" spans="1:6" hidden="1" x14ac:dyDescent="0.25">
      <c r="A488">
        <f t="shared" si="7"/>
        <v>0</v>
      </c>
      <c r="B488" t="s">
        <v>80</v>
      </c>
      <c r="C488">
        <v>2040</v>
      </c>
      <c r="D488" t="str">
        <f>'Market Share'!B488</f>
        <v>RESBDGAPAOldREF___FRDESRELC_23</v>
      </c>
      <c r="E488" t="str">
        <f>VLOOKUP('NZ40-2_MaxInvestShareGroupTarg'!D488,'NZ40-2_tech_groups'!A:B,2,FALSE)</f>
        <v>NZ40-BDG-2-RESBDG</v>
      </c>
      <c r="F488" t="str">
        <f>_xlfn.XLOOKUP(D488,'Market Share'!B:B,'Market Share'!M:M)</f>
        <v/>
      </c>
    </row>
    <row r="489" spans="1:6" hidden="1" x14ac:dyDescent="0.25">
      <c r="A489">
        <f t="shared" si="7"/>
        <v>0</v>
      </c>
      <c r="B489" t="s">
        <v>80</v>
      </c>
      <c r="C489">
        <v>2040</v>
      </c>
      <c r="D489" t="str">
        <f>'Market Share'!B489</f>
        <v>RESBDGSDEOldWHHEP___HIGELC_23</v>
      </c>
      <c r="E489" t="str">
        <f>VLOOKUP('NZ40-2_MaxInvestShareGroupTarg'!D489,'NZ40-2_tech_groups'!A:B,2,FALSE)</f>
        <v>NZ40-BDG-2-RESBDG</v>
      </c>
      <c r="F489" t="str">
        <f>_xlfn.XLOOKUP(D489,'Market Share'!B:B,'Market Share'!M:M)</f>
        <v/>
      </c>
    </row>
    <row r="490" spans="1:6" hidden="1" x14ac:dyDescent="0.25">
      <c r="A490">
        <f t="shared" si="7"/>
        <v>0</v>
      </c>
      <c r="B490" t="s">
        <v>80</v>
      </c>
      <c r="C490">
        <v>2040</v>
      </c>
      <c r="D490" t="str">
        <f>'Market Share'!B490</f>
        <v>RESBDGSDEOldSCCE___HIGELC_23</v>
      </c>
      <c r="E490" t="str">
        <f>VLOOKUP('NZ40-2_MaxInvestShareGroupTarg'!D490,'NZ40-2_tech_groups'!A:B,2,FALSE)</f>
        <v>NZ40-BDG-2-RESBDG</v>
      </c>
      <c r="F490" t="str">
        <f>_xlfn.XLOOKUP(D490,'Market Share'!B:B,'Market Share'!M:M)</f>
        <v/>
      </c>
    </row>
    <row r="491" spans="1:6" hidden="1" x14ac:dyDescent="0.25">
      <c r="A491">
        <f t="shared" si="7"/>
        <v>0</v>
      </c>
      <c r="B491" t="s">
        <v>80</v>
      </c>
      <c r="C491">
        <v>2040</v>
      </c>
      <c r="D491" t="str">
        <f>'Market Share'!B491</f>
        <v>RESBDGSDEOldSHHEP___STDELC_23</v>
      </c>
      <c r="E491" t="str">
        <f>VLOOKUP('NZ40-2_MaxInvestShareGroupTarg'!D491,'NZ40-2_tech_groups'!A:B,2,FALSE)</f>
        <v>NZ40-BDG-2-RESBDG</v>
      </c>
      <c r="F491" t="str">
        <f>_xlfn.XLOOKUP(D491,'Market Share'!B:B,'Market Share'!M:M)</f>
        <v/>
      </c>
    </row>
    <row r="492" spans="1:6" hidden="1" x14ac:dyDescent="0.25">
      <c r="A492">
        <f t="shared" si="7"/>
        <v>0</v>
      </c>
      <c r="B492" t="s">
        <v>80</v>
      </c>
      <c r="C492">
        <v>2040</v>
      </c>
      <c r="D492" t="str">
        <f>'Market Share'!B492</f>
        <v>RESBDGSATOldCWA___TPESRELC_23</v>
      </c>
      <c r="E492" t="str">
        <f>VLOOKUP('NZ40-2_MaxInvestShareGroupTarg'!D492,'NZ40-2_tech_groups'!A:B,2,FALSE)</f>
        <v>NZ40-BDG-2-RESBDG</v>
      </c>
      <c r="F492" t="str">
        <f>_xlfn.XLOOKUP(D492,'Market Share'!B:B,'Market Share'!M:M)</f>
        <v/>
      </c>
    </row>
    <row r="493" spans="1:6" hidden="1" x14ac:dyDescent="0.25">
      <c r="A493">
        <f t="shared" si="7"/>
        <v>0</v>
      </c>
      <c r="B493" t="s">
        <v>80</v>
      </c>
      <c r="C493">
        <v>2040</v>
      </c>
      <c r="D493" t="str">
        <f>'Market Share'!B493</f>
        <v>RESBDGSATOldWHSTHBCKSTDELC_23</v>
      </c>
      <c r="E493" t="str">
        <f>VLOOKUP('NZ40-2_MaxInvestShareGroupTarg'!D493,'NZ40-2_tech_groups'!A:B,2,FALSE)</f>
        <v>NZ40-BDG-2-RESBDG</v>
      </c>
      <c r="F493" t="str">
        <f>_xlfn.XLOOKUP(D493,'Market Share'!B:B,'Market Share'!M:M)</f>
        <v/>
      </c>
    </row>
    <row r="494" spans="1:6" x14ac:dyDescent="0.25">
      <c r="A494">
        <f t="shared" si="7"/>
        <v>1</v>
      </c>
      <c r="B494" t="s">
        <v>80</v>
      </c>
      <c r="C494">
        <v>2040</v>
      </c>
      <c r="D494" t="str">
        <f>'Market Share'!B494</f>
        <v>RESBDGAPAOldSHHEP___STDNGA_23</v>
      </c>
      <c r="E494" t="str">
        <f>VLOOKUP('NZ40-2_MaxInvestShareGroupTarg'!D494,'NZ40-2_tech_groups'!A:B,2,FALSE)</f>
        <v>NZ40-BDG-2-RESBDG</v>
      </c>
      <c r="F494">
        <f>_xlfn.XLOOKUP(D494,'Market Share'!B:B,'Market Share'!M:M)</f>
        <v>0</v>
      </c>
    </row>
    <row r="495" spans="1:6" hidden="1" x14ac:dyDescent="0.25">
      <c r="A495">
        <f t="shared" si="7"/>
        <v>0</v>
      </c>
      <c r="B495" t="s">
        <v>80</v>
      </c>
      <c r="C495">
        <v>2040</v>
      </c>
      <c r="D495" t="str">
        <f>'Market Share'!B495</f>
        <v>RESBDGAPANewCWA___TPSTDELC_23</v>
      </c>
      <c r="E495" t="str">
        <f>VLOOKUP('NZ40-2_MaxInvestShareGroupTarg'!D495,'NZ40-2_tech_groups'!A:B,2,FALSE)</f>
        <v>NZ40-BDG-2-RESBDG</v>
      </c>
      <c r="F495" t="str">
        <f>_xlfn.XLOOKUP(D495,'Market Share'!B:B,'Market Share'!M:M)</f>
        <v/>
      </c>
    </row>
    <row r="496" spans="1:6" hidden="1" x14ac:dyDescent="0.25">
      <c r="A496">
        <f t="shared" si="7"/>
        <v>0</v>
      </c>
      <c r="B496" t="s">
        <v>80</v>
      </c>
      <c r="C496">
        <v>2040</v>
      </c>
      <c r="D496" t="str">
        <f>'Market Share'!B496</f>
        <v>RESBDGSATOldCWA___FRESRELC_23</v>
      </c>
      <c r="E496" t="str">
        <f>VLOOKUP('NZ40-2_MaxInvestShareGroupTarg'!D496,'NZ40-2_tech_groups'!A:B,2,FALSE)</f>
        <v>NZ40-BDG-2-RESBDG</v>
      </c>
      <c r="F496" t="str">
        <f>_xlfn.XLOOKUP(D496,'Market Share'!B:B,'Market Share'!M:M)</f>
        <v/>
      </c>
    </row>
    <row r="497" spans="1:6" hidden="1" x14ac:dyDescent="0.25">
      <c r="A497">
        <f t="shared" si="7"/>
        <v>0</v>
      </c>
      <c r="B497" t="s">
        <v>80</v>
      </c>
      <c r="C497">
        <v>2040</v>
      </c>
      <c r="D497" t="str">
        <f>'Market Share'!B497</f>
        <v>RESBDGSATOldCWA___FRSTDELC_23</v>
      </c>
      <c r="E497" t="str">
        <f>VLOOKUP('NZ40-2_MaxInvestShareGroupTarg'!D497,'NZ40-2_tech_groups'!A:B,2,FALSE)</f>
        <v>NZ40-BDG-2-RESBDG</v>
      </c>
      <c r="F497" t="str">
        <f>_xlfn.XLOOKUP(D497,'Market Share'!B:B,'Market Share'!M:M)</f>
        <v/>
      </c>
    </row>
    <row r="498" spans="1:6" x14ac:dyDescent="0.25">
      <c r="A498">
        <f t="shared" si="7"/>
        <v>1</v>
      </c>
      <c r="B498" t="s">
        <v>80</v>
      </c>
      <c r="C498">
        <v>2040</v>
      </c>
      <c r="D498" t="str">
        <f>'Market Share'!B498</f>
        <v>RESBDGSATOldSHFIR___STDPRO_23</v>
      </c>
      <c r="E498" t="str">
        <f>VLOOKUP('NZ40-2_MaxInvestShareGroupTarg'!D498,'NZ40-2_tech_groups'!A:B,2,FALSE)</f>
        <v>NZ40-BDG-2-RESBDG</v>
      </c>
      <c r="F498">
        <f>_xlfn.XLOOKUP(D498,'Market Share'!B:B,'Market Share'!M:M)</f>
        <v>0</v>
      </c>
    </row>
    <row r="499" spans="1:6" x14ac:dyDescent="0.25">
      <c r="A499">
        <f t="shared" si="7"/>
        <v>1</v>
      </c>
      <c r="B499" t="s">
        <v>80</v>
      </c>
      <c r="C499">
        <v>2040</v>
      </c>
      <c r="D499" t="str">
        <f>'Market Share'!B499</f>
        <v>RESBDGSATOldSHPST___STDBWP_23</v>
      </c>
      <c r="E499" t="str">
        <f>VLOOKUP('NZ40-2_MaxInvestShareGroupTarg'!D499,'NZ40-2_tech_groups'!A:B,2,FALSE)</f>
        <v>NZ40-BDG-2-RESBDG</v>
      </c>
      <c r="F499">
        <f>_xlfn.XLOOKUP(D499,'Market Share'!B:B,'Market Share'!M:M)</f>
        <v>0</v>
      </c>
    </row>
    <row r="500" spans="1:6" hidden="1" x14ac:dyDescent="0.25">
      <c r="A500">
        <f t="shared" si="7"/>
        <v>0</v>
      </c>
      <c r="B500" t="s">
        <v>80</v>
      </c>
      <c r="C500">
        <v>2040</v>
      </c>
      <c r="D500" t="str">
        <f>'Market Share'!B500</f>
        <v>RESBDGSATOldCWA___TPHIGELC_23</v>
      </c>
      <c r="E500" t="str">
        <f>VLOOKUP('NZ40-2_MaxInvestShareGroupTarg'!D500,'NZ40-2_tech_groups'!A:B,2,FALSE)</f>
        <v>NZ40-BDG-2-RESBDG</v>
      </c>
      <c r="F500" t="str">
        <f>_xlfn.XLOOKUP(D500,'Market Share'!B:B,'Market Share'!M:M)</f>
        <v/>
      </c>
    </row>
    <row r="501" spans="1:6" hidden="1" x14ac:dyDescent="0.25">
      <c r="A501">
        <f t="shared" si="7"/>
        <v>0</v>
      </c>
      <c r="B501" t="s">
        <v>80</v>
      </c>
      <c r="C501">
        <v>2040</v>
      </c>
      <c r="D501" t="str">
        <f>'Market Share'!B501</f>
        <v>RESBDGSDEOldCWA___TPSTDELC_23</v>
      </c>
      <c r="E501" t="str">
        <f>VLOOKUP('NZ40-2_MaxInvestShareGroupTarg'!D501,'NZ40-2_tech_groups'!A:B,2,FALSE)</f>
        <v>NZ40-BDG-2-RESBDG</v>
      </c>
      <c r="F501" t="str">
        <f>_xlfn.XLOOKUP(D501,'Market Share'!B:B,'Market Share'!M:M)</f>
        <v/>
      </c>
    </row>
    <row r="502" spans="1:6" x14ac:dyDescent="0.25">
      <c r="A502">
        <f t="shared" si="7"/>
        <v>1</v>
      </c>
      <c r="B502" t="s">
        <v>80</v>
      </c>
      <c r="C502">
        <v>2040</v>
      </c>
      <c r="D502" t="str">
        <f>'Market Share'!B502</f>
        <v>RESBDGSATOldSHFIR___HIGPRO_23</v>
      </c>
      <c r="E502" t="str">
        <f>VLOOKUP('NZ40-2_MaxInvestShareGroupTarg'!D502,'NZ40-2_tech_groups'!A:B,2,FALSE)</f>
        <v>NZ40-BDG-2-RESBDG</v>
      </c>
      <c r="F502">
        <f>_xlfn.XLOOKUP(D502,'Market Share'!B:B,'Market Share'!M:M)</f>
        <v>0</v>
      </c>
    </row>
    <row r="503" spans="1:6" x14ac:dyDescent="0.25">
      <c r="A503">
        <f t="shared" si="7"/>
        <v>1</v>
      </c>
      <c r="B503" t="s">
        <v>80</v>
      </c>
      <c r="C503">
        <v>2040</v>
      </c>
      <c r="D503" t="str">
        <f>'Market Share'!B503</f>
        <v>RESBDGSATOldSHPST___HIGBWP_23</v>
      </c>
      <c r="E503" t="str">
        <f>VLOOKUP('NZ40-2_MaxInvestShareGroupTarg'!D503,'NZ40-2_tech_groups'!A:B,2,FALSE)</f>
        <v>NZ40-BDG-2-RESBDG</v>
      </c>
      <c r="F503">
        <f>_xlfn.XLOOKUP(D503,'Market Share'!B:B,'Market Share'!M:M)</f>
        <v>0</v>
      </c>
    </row>
    <row r="504" spans="1:6" hidden="1" x14ac:dyDescent="0.25">
      <c r="A504">
        <f t="shared" si="7"/>
        <v>0</v>
      </c>
      <c r="B504" t="s">
        <v>80</v>
      </c>
      <c r="C504">
        <v>2040</v>
      </c>
      <c r="D504" t="str">
        <f>'Market Share'!B504</f>
        <v>RESBDGAPAOldWHHEP___ESRELC_23</v>
      </c>
      <c r="E504" t="str">
        <f>VLOOKUP('NZ40-2_MaxInvestShareGroupTarg'!D504,'NZ40-2_tech_groups'!A:B,2,FALSE)</f>
        <v>NZ40-BDG-2-RESBDG</v>
      </c>
      <c r="F504" t="str">
        <f>_xlfn.XLOOKUP(D504,'Market Share'!B:B,'Market Share'!M:M)</f>
        <v/>
      </c>
    </row>
    <row r="505" spans="1:6" hidden="1" x14ac:dyDescent="0.25">
      <c r="A505">
        <f t="shared" si="7"/>
        <v>0</v>
      </c>
      <c r="B505" t="s">
        <v>80</v>
      </c>
      <c r="C505">
        <v>2040</v>
      </c>
      <c r="D505" t="str">
        <f>'Market Share'!B505</f>
        <v>RESBDGSATOldCWA___FRHIGELC_23</v>
      </c>
      <c r="E505" t="str">
        <f>VLOOKUP('NZ40-2_MaxInvestShareGroupTarg'!D505,'NZ40-2_tech_groups'!A:B,2,FALSE)</f>
        <v>NZ40-BDG-2-RESBDG</v>
      </c>
      <c r="F505" t="str">
        <f>_xlfn.XLOOKUP(D505,'Market Share'!B:B,'Market Share'!M:M)</f>
        <v/>
      </c>
    </row>
    <row r="506" spans="1:6" x14ac:dyDescent="0.25">
      <c r="A506">
        <f t="shared" si="7"/>
        <v>1</v>
      </c>
      <c r="B506" t="s">
        <v>80</v>
      </c>
      <c r="C506">
        <v>2040</v>
      </c>
      <c r="D506" t="str">
        <f>'Market Share'!B506</f>
        <v>RESBDGSDEOldSHHEP___STDNGA_23</v>
      </c>
      <c r="E506" t="str">
        <f>VLOOKUP('NZ40-2_MaxInvestShareGroupTarg'!D506,'NZ40-2_tech_groups'!A:B,2,FALSE)</f>
        <v>NZ40-BDG-2-RESBDG</v>
      </c>
      <c r="F506">
        <f>_xlfn.XLOOKUP(D506,'Market Share'!B:B,'Market Share'!M:M)</f>
        <v>0</v>
      </c>
    </row>
    <row r="507" spans="1:6" hidden="1" x14ac:dyDescent="0.25">
      <c r="A507">
        <f t="shared" si="7"/>
        <v>0</v>
      </c>
      <c r="B507" t="s">
        <v>80</v>
      </c>
      <c r="C507">
        <v>2040</v>
      </c>
      <c r="D507" t="str">
        <f>'Market Share'!B507</f>
        <v>RESBDGAPAOldWHHEP___STDELC_23</v>
      </c>
      <c r="E507" t="str">
        <f>VLOOKUP('NZ40-2_MaxInvestShareGroupTarg'!D507,'NZ40-2_tech_groups'!A:B,2,FALSE)</f>
        <v>NZ40-BDG-2-RESBDG</v>
      </c>
      <c r="F507" t="str">
        <f>_xlfn.XLOOKUP(D507,'Market Share'!B:B,'Market Share'!M:M)</f>
        <v/>
      </c>
    </row>
    <row r="508" spans="1:6" hidden="1" x14ac:dyDescent="0.25">
      <c r="A508">
        <f t="shared" si="7"/>
        <v>0</v>
      </c>
      <c r="B508" t="s">
        <v>80</v>
      </c>
      <c r="C508">
        <v>2040</v>
      </c>
      <c r="D508" t="str">
        <f>'Market Share'!B508</f>
        <v>RESBDGAPANewWHSTHBCKSTDELC_23</v>
      </c>
      <c r="E508" t="str">
        <f>VLOOKUP('NZ40-2_MaxInvestShareGroupTarg'!D508,'NZ40-2_tech_groups'!A:B,2,FALSE)</f>
        <v>NZ40-BDG-2-RESBDG</v>
      </c>
      <c r="F508" t="str">
        <f>_xlfn.XLOOKUP(D508,'Market Share'!B:B,'Market Share'!M:M)</f>
        <v/>
      </c>
    </row>
    <row r="509" spans="1:6" hidden="1" x14ac:dyDescent="0.25">
      <c r="A509">
        <f t="shared" si="7"/>
        <v>0</v>
      </c>
      <c r="B509" t="s">
        <v>80</v>
      </c>
      <c r="C509">
        <v>2040</v>
      </c>
      <c r="D509" t="str">
        <f>'Market Share'!B509</f>
        <v>RESBDGAPANewCWA___TPESRELC_23</v>
      </c>
      <c r="E509" t="str">
        <f>VLOOKUP('NZ40-2_MaxInvestShareGroupTarg'!D509,'NZ40-2_tech_groups'!A:B,2,FALSE)</f>
        <v>NZ40-BDG-2-RESBDG</v>
      </c>
      <c r="F509" t="str">
        <f>_xlfn.XLOOKUP(D509,'Market Share'!B:B,'Market Share'!M:M)</f>
        <v/>
      </c>
    </row>
    <row r="510" spans="1:6" x14ac:dyDescent="0.25">
      <c r="A510">
        <f t="shared" si="7"/>
        <v>1</v>
      </c>
      <c r="B510" t="s">
        <v>80</v>
      </c>
      <c r="C510">
        <v>2040</v>
      </c>
      <c r="D510" t="str">
        <f>'Market Share'!B510</f>
        <v>RESBDGAPAOldSHFUR___HIGLFO_23</v>
      </c>
      <c r="E510" t="str">
        <f>VLOOKUP('NZ40-2_MaxInvestShareGroupTarg'!D510,'NZ40-2_tech_groups'!A:B,2,FALSE)</f>
        <v>NZ40-BDG-2-RESBDG</v>
      </c>
      <c r="F510">
        <f>_xlfn.XLOOKUP(D510,'Market Share'!B:B,'Market Share'!M:M)</f>
        <v>0</v>
      </c>
    </row>
    <row r="511" spans="1:6" hidden="1" x14ac:dyDescent="0.25">
      <c r="A511">
        <f t="shared" si="7"/>
        <v>0</v>
      </c>
      <c r="B511" t="s">
        <v>80</v>
      </c>
      <c r="C511">
        <v>2040</v>
      </c>
      <c r="D511" t="str">
        <f>'Market Share'!B511</f>
        <v>RESBDGAPAOldRAG______STDELC_23</v>
      </c>
      <c r="E511" t="str">
        <f>VLOOKUP('NZ40-2_MaxInvestShareGroupTarg'!D511,'NZ40-2_tech_groups'!A:B,2,FALSE)</f>
        <v>NZ40-BDG-2-RESBDG</v>
      </c>
      <c r="F511" t="str">
        <f>_xlfn.XLOOKUP(D511,'Market Share'!B:B,'Market Share'!M:M)</f>
        <v/>
      </c>
    </row>
    <row r="512" spans="1:6" hidden="1" x14ac:dyDescent="0.25">
      <c r="A512">
        <f t="shared" si="7"/>
        <v>0</v>
      </c>
      <c r="B512" t="s">
        <v>80</v>
      </c>
      <c r="C512">
        <v>2040</v>
      </c>
      <c r="D512" t="str">
        <f>'Market Share'!B512</f>
        <v>RESBDGAPANewCWA___FRESRELC_23</v>
      </c>
      <c r="E512" t="str">
        <f>VLOOKUP('NZ40-2_MaxInvestShareGroupTarg'!D512,'NZ40-2_tech_groups'!A:B,2,FALSE)</f>
        <v>NZ40-BDG-2-RESBDG</v>
      </c>
      <c r="F512" t="str">
        <f>_xlfn.XLOOKUP(D512,'Market Share'!B:B,'Market Share'!M:M)</f>
        <v/>
      </c>
    </row>
    <row r="513" spans="1:6" hidden="1" x14ac:dyDescent="0.25">
      <c r="A513">
        <f t="shared" si="7"/>
        <v>0</v>
      </c>
      <c r="B513" t="s">
        <v>80</v>
      </c>
      <c r="C513">
        <v>2040</v>
      </c>
      <c r="D513" t="str">
        <f>'Market Share'!B513</f>
        <v>RESBDGAPANewCWA___FRSTDELC_23</v>
      </c>
      <c r="E513" t="str">
        <f>VLOOKUP('NZ40-2_MaxInvestShareGroupTarg'!D513,'NZ40-2_tech_groups'!A:B,2,FALSE)</f>
        <v>NZ40-BDG-2-RESBDG</v>
      </c>
      <c r="F513" t="str">
        <f>_xlfn.XLOOKUP(D513,'Market Share'!B:B,'Market Share'!M:M)</f>
        <v/>
      </c>
    </row>
    <row r="514" spans="1:6" hidden="1" x14ac:dyDescent="0.25">
      <c r="A514">
        <f t="shared" si="7"/>
        <v>0</v>
      </c>
      <c r="B514" t="s">
        <v>80</v>
      </c>
      <c r="C514">
        <v>2040</v>
      </c>
      <c r="D514" t="str">
        <f>'Market Share'!B514</f>
        <v>RESBDGSDEOldCWA___TPESRELC_23</v>
      </c>
      <c r="E514" t="str">
        <f>VLOOKUP('NZ40-2_MaxInvestShareGroupTarg'!D514,'NZ40-2_tech_groups'!A:B,2,FALSE)</f>
        <v>NZ40-BDG-2-RESBDG</v>
      </c>
      <c r="F514" t="str">
        <f>_xlfn.XLOOKUP(D514,'Market Share'!B:B,'Market Share'!M:M)</f>
        <v/>
      </c>
    </row>
    <row r="515" spans="1:6" hidden="1" x14ac:dyDescent="0.25">
      <c r="A515">
        <f t="shared" ref="A515:A565" si="8">IF(F515="",0,1)</f>
        <v>0</v>
      </c>
      <c r="B515" t="s">
        <v>80</v>
      </c>
      <c r="C515">
        <v>2040</v>
      </c>
      <c r="D515" t="str">
        <f>'Market Share'!B515</f>
        <v>RESBDGAPAOldWHHEP___HIGELC_23</v>
      </c>
      <c r="E515" t="str">
        <f>VLOOKUP('NZ40-2_MaxInvestShareGroupTarg'!D515,'NZ40-2_tech_groups'!A:B,2,FALSE)</f>
        <v>NZ40-BDG-2-RESBDG</v>
      </c>
      <c r="F515" t="str">
        <f>_xlfn.XLOOKUP(D515,'Market Share'!B:B,'Market Share'!M:M)</f>
        <v/>
      </c>
    </row>
    <row r="516" spans="1:6" hidden="1" x14ac:dyDescent="0.25">
      <c r="A516">
        <f t="shared" si="8"/>
        <v>0</v>
      </c>
      <c r="B516" t="s">
        <v>80</v>
      </c>
      <c r="C516">
        <v>2040</v>
      </c>
      <c r="D516" t="str">
        <f>'Market Share'!B516</f>
        <v>RESBDGAPANewCWA___TPHIGELC_23</v>
      </c>
      <c r="E516" t="str">
        <f>VLOOKUP('NZ40-2_MaxInvestShareGroupTarg'!D516,'NZ40-2_tech_groups'!A:B,2,FALSE)</f>
        <v>NZ40-BDG-2-RESBDG</v>
      </c>
      <c r="F516" t="str">
        <f>_xlfn.XLOOKUP(D516,'Market Share'!B:B,'Market Share'!M:M)</f>
        <v/>
      </c>
    </row>
    <row r="517" spans="1:6" hidden="1" x14ac:dyDescent="0.25">
      <c r="A517">
        <f t="shared" si="8"/>
        <v>0</v>
      </c>
      <c r="B517" t="s">
        <v>80</v>
      </c>
      <c r="C517">
        <v>2040</v>
      </c>
      <c r="D517" t="str">
        <f>'Market Share'!B517</f>
        <v>RESBDGSDEOldWHSTHBCKSTDELC_23</v>
      </c>
      <c r="E517" t="str">
        <f>VLOOKUP('NZ40-2_MaxInvestShareGroupTarg'!D517,'NZ40-2_tech_groups'!A:B,2,FALSE)</f>
        <v>NZ40-BDG-2-RESBDG</v>
      </c>
      <c r="F517" t="str">
        <f>_xlfn.XLOOKUP(D517,'Market Share'!B:B,'Market Share'!M:M)</f>
        <v/>
      </c>
    </row>
    <row r="518" spans="1:6" hidden="1" x14ac:dyDescent="0.25">
      <c r="A518">
        <f t="shared" si="8"/>
        <v>0</v>
      </c>
      <c r="B518" t="s">
        <v>80</v>
      </c>
      <c r="C518">
        <v>2040</v>
      </c>
      <c r="D518" t="str">
        <f>'Market Share'!B518</f>
        <v>RESBDGSDEOldCWA___FRESRELC_23</v>
      </c>
      <c r="E518" t="str">
        <f>VLOOKUP('NZ40-2_MaxInvestShareGroupTarg'!D518,'NZ40-2_tech_groups'!A:B,2,FALSE)</f>
        <v>NZ40-BDG-2-RESBDG</v>
      </c>
      <c r="F518" t="str">
        <f>_xlfn.XLOOKUP(D518,'Market Share'!B:B,'Market Share'!M:M)</f>
        <v/>
      </c>
    </row>
    <row r="519" spans="1:6" x14ac:dyDescent="0.25">
      <c r="A519">
        <f t="shared" si="8"/>
        <v>1</v>
      </c>
      <c r="B519" t="s">
        <v>80</v>
      </c>
      <c r="C519">
        <v>2040</v>
      </c>
      <c r="D519" t="str">
        <f>'Market Share'!B519</f>
        <v>RESBDGAPANewSHHEP___STDGEO_23</v>
      </c>
      <c r="E519" t="str">
        <f>VLOOKUP('NZ40-2_MaxInvestShareGroupTarg'!D519,'NZ40-2_tech_groups'!A:B,2,FALSE)</f>
        <v>NZ40-BDG-2-RESBDG</v>
      </c>
      <c r="F519">
        <f>_xlfn.XLOOKUP(D519,'Market Share'!B:B,'Market Share'!M:M)</f>
        <v>0</v>
      </c>
    </row>
    <row r="520" spans="1:6" hidden="1" x14ac:dyDescent="0.25">
      <c r="A520">
        <f t="shared" si="8"/>
        <v>0</v>
      </c>
      <c r="B520" t="s">
        <v>80</v>
      </c>
      <c r="C520">
        <v>2040</v>
      </c>
      <c r="D520" t="str">
        <f>'Market Share'!B520</f>
        <v>RESBDGSDEOldCWA___FRSTDELC_23</v>
      </c>
      <c r="E520" t="str">
        <f>VLOOKUP('NZ40-2_MaxInvestShareGroupTarg'!D520,'NZ40-2_tech_groups'!A:B,2,FALSE)</f>
        <v>NZ40-BDG-2-RESBDG</v>
      </c>
      <c r="F520" t="str">
        <f>_xlfn.XLOOKUP(D520,'Market Share'!B:B,'Market Share'!M:M)</f>
        <v/>
      </c>
    </row>
    <row r="521" spans="1:6" x14ac:dyDescent="0.25">
      <c r="A521">
        <f t="shared" si="8"/>
        <v>1</v>
      </c>
      <c r="B521" t="s">
        <v>80</v>
      </c>
      <c r="C521">
        <v>2040</v>
      </c>
      <c r="D521" t="str">
        <f>'Market Share'!B521</f>
        <v>RESBDGAPAOldSHFIR___STDPRO_23</v>
      </c>
      <c r="E521" t="str">
        <f>VLOOKUP('NZ40-2_MaxInvestShareGroupTarg'!D521,'NZ40-2_tech_groups'!A:B,2,FALSE)</f>
        <v>NZ40-BDG-2-RESBDG</v>
      </c>
      <c r="F521">
        <f>_xlfn.XLOOKUP(D521,'Market Share'!B:B,'Market Share'!M:M)</f>
        <v>0</v>
      </c>
    </row>
    <row r="522" spans="1:6" x14ac:dyDescent="0.25">
      <c r="A522">
        <f t="shared" si="8"/>
        <v>1</v>
      </c>
      <c r="B522" t="s">
        <v>80</v>
      </c>
      <c r="C522">
        <v>2040</v>
      </c>
      <c r="D522" t="str">
        <f>'Market Share'!B522</f>
        <v>RESBDGSATOldSHSTV___STDBMA_23</v>
      </c>
      <c r="E522" t="str">
        <f>VLOOKUP('NZ40-2_MaxInvestShareGroupTarg'!D522,'NZ40-2_tech_groups'!A:B,2,FALSE)</f>
        <v>NZ40-BDG-2-RESBDG</v>
      </c>
      <c r="F522">
        <f>_xlfn.XLOOKUP(D522,'Market Share'!B:B,'Market Share'!M:M)</f>
        <v>0</v>
      </c>
    </row>
    <row r="523" spans="1:6" x14ac:dyDescent="0.25">
      <c r="A523">
        <f t="shared" si="8"/>
        <v>1</v>
      </c>
      <c r="B523" t="s">
        <v>80</v>
      </c>
      <c r="C523">
        <v>2040</v>
      </c>
      <c r="D523" t="str">
        <f>'Market Share'!B523</f>
        <v>RESBDGSATOldSHSTV___HIGBMA_23</v>
      </c>
      <c r="E523" t="str">
        <f>VLOOKUP('NZ40-2_MaxInvestShareGroupTarg'!D523,'NZ40-2_tech_groups'!A:B,2,FALSE)</f>
        <v>NZ40-BDG-2-RESBDG</v>
      </c>
      <c r="F523">
        <f>_xlfn.XLOOKUP(D523,'Market Share'!B:B,'Market Share'!M:M)</f>
        <v>0</v>
      </c>
    </row>
    <row r="524" spans="1:6" hidden="1" x14ac:dyDescent="0.25">
      <c r="A524">
        <f t="shared" si="8"/>
        <v>0</v>
      </c>
      <c r="B524" t="s">
        <v>80</v>
      </c>
      <c r="C524">
        <v>2040</v>
      </c>
      <c r="D524" t="str">
        <f>'Market Share'!B524</f>
        <v>RESBDGSATOldRAG______HIGELC_23</v>
      </c>
      <c r="E524" t="str">
        <f>VLOOKUP('NZ40-2_MaxInvestShareGroupTarg'!D524,'NZ40-2_tech_groups'!A:B,2,FALSE)</f>
        <v>NZ40-BDG-2-RESBDG</v>
      </c>
      <c r="F524" t="str">
        <f>_xlfn.XLOOKUP(D524,'Market Share'!B:B,'Market Share'!M:M)</f>
        <v/>
      </c>
    </row>
    <row r="525" spans="1:6" x14ac:dyDescent="0.25">
      <c r="A525">
        <f t="shared" si="8"/>
        <v>1</v>
      </c>
      <c r="B525" t="s">
        <v>80</v>
      </c>
      <c r="C525">
        <v>2040</v>
      </c>
      <c r="D525" t="str">
        <f>'Market Share'!B525</f>
        <v>RESBDGAPAOldSHPST___STDBWP_23</v>
      </c>
      <c r="E525" t="str">
        <f>VLOOKUP('NZ40-2_MaxInvestShareGroupTarg'!D525,'NZ40-2_tech_groups'!A:B,2,FALSE)</f>
        <v>NZ40-BDG-2-RESBDG</v>
      </c>
      <c r="F525">
        <f>_xlfn.XLOOKUP(D525,'Market Share'!B:B,'Market Share'!M:M)</f>
        <v>0</v>
      </c>
    </row>
    <row r="526" spans="1:6" x14ac:dyDescent="0.25">
      <c r="A526">
        <f t="shared" si="8"/>
        <v>1</v>
      </c>
      <c r="B526" t="s">
        <v>80</v>
      </c>
      <c r="C526">
        <v>2040</v>
      </c>
      <c r="D526" t="str">
        <f>'Market Share'!B526</f>
        <v>RESBDGAPANewSHHEP___ESRGEO_23</v>
      </c>
      <c r="E526" t="str">
        <f>VLOOKUP('NZ40-2_MaxInvestShareGroupTarg'!D526,'NZ40-2_tech_groups'!A:B,2,FALSE)</f>
        <v>NZ40-BDG-2-RESBDG</v>
      </c>
      <c r="F526">
        <f>_xlfn.XLOOKUP(D526,'Market Share'!B:B,'Market Share'!M:M)</f>
        <v>0</v>
      </c>
    </row>
    <row r="527" spans="1:6" hidden="1" x14ac:dyDescent="0.25">
      <c r="A527">
        <f t="shared" si="8"/>
        <v>0</v>
      </c>
      <c r="B527" t="s">
        <v>80</v>
      </c>
      <c r="C527">
        <v>2040</v>
      </c>
      <c r="D527" t="str">
        <f>'Market Share'!B527</f>
        <v>RESBDGAPANewCWA___FRHIGELC_23</v>
      </c>
      <c r="E527" t="str">
        <f>VLOOKUP('NZ40-2_MaxInvestShareGroupTarg'!D527,'NZ40-2_tech_groups'!A:B,2,FALSE)</f>
        <v>NZ40-BDG-2-RESBDG</v>
      </c>
      <c r="F527" t="str">
        <f>_xlfn.XLOOKUP(D527,'Market Share'!B:B,'Market Share'!M:M)</f>
        <v/>
      </c>
    </row>
    <row r="528" spans="1:6" hidden="1" x14ac:dyDescent="0.25">
      <c r="A528">
        <f t="shared" si="8"/>
        <v>0</v>
      </c>
      <c r="B528" t="s">
        <v>80</v>
      </c>
      <c r="C528">
        <v>2040</v>
      </c>
      <c r="D528" t="str">
        <f>'Market Share'!B528</f>
        <v>RESBDGSDEOldCWA___TPHIGELC_23</v>
      </c>
      <c r="E528" t="str">
        <f>VLOOKUP('NZ40-2_MaxInvestShareGroupTarg'!D528,'NZ40-2_tech_groups'!A:B,2,FALSE)</f>
        <v>NZ40-BDG-2-RESBDG</v>
      </c>
      <c r="F528" t="str">
        <f>_xlfn.XLOOKUP(D528,'Market Share'!B:B,'Market Share'!M:M)</f>
        <v/>
      </c>
    </row>
    <row r="529" spans="1:6" x14ac:dyDescent="0.25">
      <c r="A529">
        <f t="shared" si="8"/>
        <v>1</v>
      </c>
      <c r="B529" t="s">
        <v>80</v>
      </c>
      <c r="C529">
        <v>2040</v>
      </c>
      <c r="D529" t="str">
        <f>'Market Share'!B529</f>
        <v>RESBDGAPANewSHHEP___HIGGEO_23</v>
      </c>
      <c r="E529" t="str">
        <f>VLOOKUP('NZ40-2_MaxInvestShareGroupTarg'!D529,'NZ40-2_tech_groups'!A:B,2,FALSE)</f>
        <v>NZ40-BDG-2-RESBDG</v>
      </c>
      <c r="F529">
        <f>_xlfn.XLOOKUP(D529,'Market Share'!B:B,'Market Share'!M:M)</f>
        <v>0</v>
      </c>
    </row>
    <row r="530" spans="1:6" x14ac:dyDescent="0.25">
      <c r="A530">
        <f t="shared" si="8"/>
        <v>1</v>
      </c>
      <c r="B530" t="s">
        <v>80</v>
      </c>
      <c r="C530">
        <v>2040</v>
      </c>
      <c r="D530" t="str">
        <f>'Market Share'!B530</f>
        <v>RESBDGSDEOldSHFUR___HIGLFO_23</v>
      </c>
      <c r="E530" t="str">
        <f>VLOOKUP('NZ40-2_MaxInvestShareGroupTarg'!D530,'NZ40-2_tech_groups'!A:B,2,FALSE)</f>
        <v>NZ40-BDG-2-RESBDG</v>
      </c>
      <c r="F530">
        <f>_xlfn.XLOOKUP(D530,'Market Share'!B:B,'Market Share'!M:M)</f>
        <v>0</v>
      </c>
    </row>
    <row r="531" spans="1:6" x14ac:dyDescent="0.25">
      <c r="A531">
        <f t="shared" si="8"/>
        <v>1</v>
      </c>
      <c r="B531" t="s">
        <v>80</v>
      </c>
      <c r="C531">
        <v>2040</v>
      </c>
      <c r="D531" t="str">
        <f>'Market Share'!B531</f>
        <v>RESBDGAPAOldSHFIR___HIGPRO_23</v>
      </c>
      <c r="E531" t="str">
        <f>VLOOKUP('NZ40-2_MaxInvestShareGroupTarg'!D531,'NZ40-2_tech_groups'!A:B,2,FALSE)</f>
        <v>NZ40-BDG-2-RESBDG</v>
      </c>
      <c r="F531">
        <f>_xlfn.XLOOKUP(D531,'Market Share'!B:B,'Market Share'!M:M)</f>
        <v>0</v>
      </c>
    </row>
    <row r="532" spans="1:6" x14ac:dyDescent="0.25">
      <c r="A532">
        <f t="shared" si="8"/>
        <v>1</v>
      </c>
      <c r="B532" t="s">
        <v>80</v>
      </c>
      <c r="C532">
        <v>2040</v>
      </c>
      <c r="D532" t="str">
        <f>'Market Share'!B532</f>
        <v>RESBDGAPAOldSHPST___HIGBWP_23</v>
      </c>
      <c r="E532" t="str">
        <f>VLOOKUP('NZ40-2_MaxInvestShareGroupTarg'!D532,'NZ40-2_tech_groups'!A:B,2,FALSE)</f>
        <v>NZ40-BDG-2-RESBDG</v>
      </c>
      <c r="F532">
        <f>_xlfn.XLOOKUP(D532,'Market Share'!B:B,'Market Share'!M:M)</f>
        <v>0</v>
      </c>
    </row>
    <row r="533" spans="1:6" hidden="1" x14ac:dyDescent="0.25">
      <c r="A533">
        <f t="shared" si="8"/>
        <v>0</v>
      </c>
      <c r="B533" t="s">
        <v>80</v>
      </c>
      <c r="C533">
        <v>2040</v>
      </c>
      <c r="D533" t="str">
        <f>'Market Share'!B533</f>
        <v>RESBDGSDEOldCWA___FRHIGELC_23</v>
      </c>
      <c r="E533" t="str">
        <f>VLOOKUP('NZ40-2_MaxInvestShareGroupTarg'!D533,'NZ40-2_tech_groups'!A:B,2,FALSE)</f>
        <v>NZ40-BDG-2-RESBDG</v>
      </c>
      <c r="F533" t="str">
        <f>_xlfn.XLOOKUP(D533,'Market Share'!B:B,'Market Share'!M:M)</f>
        <v/>
      </c>
    </row>
    <row r="534" spans="1:6" hidden="1" x14ac:dyDescent="0.25">
      <c r="A534">
        <f t="shared" si="8"/>
        <v>0</v>
      </c>
      <c r="B534" t="s">
        <v>80</v>
      </c>
      <c r="C534">
        <v>2040</v>
      </c>
      <c r="D534" t="str">
        <f>'Market Share'!B534</f>
        <v>RESBDGAPAOldCWA___TPSTDELC_23</v>
      </c>
      <c r="E534" t="str">
        <f>VLOOKUP('NZ40-2_MaxInvestShareGroupTarg'!D534,'NZ40-2_tech_groups'!A:B,2,FALSE)</f>
        <v>NZ40-BDG-2-RESBDG</v>
      </c>
      <c r="F534" t="str">
        <f>_xlfn.XLOOKUP(D534,'Market Share'!B:B,'Market Share'!M:M)</f>
        <v/>
      </c>
    </row>
    <row r="535" spans="1:6" x14ac:dyDescent="0.25">
      <c r="A535">
        <f t="shared" si="8"/>
        <v>1</v>
      </c>
      <c r="B535" t="s">
        <v>80</v>
      </c>
      <c r="C535">
        <v>2040</v>
      </c>
      <c r="D535" t="str">
        <f>'Market Share'!B535</f>
        <v>RESBDGSDEOldSHFIR___STDPRO_23</v>
      </c>
      <c r="E535" t="str">
        <f>VLOOKUP('NZ40-2_MaxInvestShareGroupTarg'!D535,'NZ40-2_tech_groups'!A:B,2,FALSE)</f>
        <v>NZ40-BDG-2-RESBDG</v>
      </c>
      <c r="F535">
        <f>_xlfn.XLOOKUP(D535,'Market Share'!B:B,'Market Share'!M:M)</f>
        <v>0</v>
      </c>
    </row>
    <row r="536" spans="1:6" x14ac:dyDescent="0.25">
      <c r="A536">
        <f t="shared" si="8"/>
        <v>1</v>
      </c>
      <c r="B536" t="s">
        <v>80</v>
      </c>
      <c r="C536">
        <v>2040</v>
      </c>
      <c r="D536" t="str">
        <f>'Market Share'!B536</f>
        <v>RESBDGSDEOldSHPST___STDBWP_23</v>
      </c>
      <c r="E536" t="str">
        <f>VLOOKUP('NZ40-2_MaxInvestShareGroupTarg'!D536,'NZ40-2_tech_groups'!A:B,2,FALSE)</f>
        <v>NZ40-BDG-2-RESBDG</v>
      </c>
      <c r="F536">
        <f>_xlfn.XLOOKUP(D536,'Market Share'!B:B,'Market Share'!M:M)</f>
        <v>0</v>
      </c>
    </row>
    <row r="537" spans="1:6" x14ac:dyDescent="0.25">
      <c r="A537">
        <f t="shared" si="8"/>
        <v>1</v>
      </c>
      <c r="B537" t="s">
        <v>80</v>
      </c>
      <c r="C537">
        <v>2040</v>
      </c>
      <c r="D537" t="str">
        <f>'Market Share'!B537</f>
        <v>RESBDGSDEOldSHFIR___HIGPRO_23</v>
      </c>
      <c r="E537" t="str">
        <f>VLOOKUP('NZ40-2_MaxInvestShareGroupTarg'!D537,'NZ40-2_tech_groups'!A:B,2,FALSE)</f>
        <v>NZ40-BDG-2-RESBDG</v>
      </c>
      <c r="F537">
        <f>_xlfn.XLOOKUP(D537,'Market Share'!B:B,'Market Share'!M:M)</f>
        <v>0</v>
      </c>
    </row>
    <row r="538" spans="1:6" x14ac:dyDescent="0.25">
      <c r="A538">
        <f t="shared" si="8"/>
        <v>1</v>
      </c>
      <c r="B538" t="s">
        <v>80</v>
      </c>
      <c r="C538">
        <v>2040</v>
      </c>
      <c r="D538" t="str">
        <f>'Market Share'!B538</f>
        <v>RESBDGSDEOldSHPST___HIGBWP_23</v>
      </c>
      <c r="E538" t="str">
        <f>VLOOKUP('NZ40-2_MaxInvestShareGroupTarg'!D538,'NZ40-2_tech_groups'!A:B,2,FALSE)</f>
        <v>NZ40-BDG-2-RESBDG</v>
      </c>
      <c r="F538">
        <f>_xlfn.XLOOKUP(D538,'Market Share'!B:B,'Market Share'!M:M)</f>
        <v>0</v>
      </c>
    </row>
    <row r="539" spans="1:6" hidden="1" x14ac:dyDescent="0.25">
      <c r="A539">
        <f t="shared" si="8"/>
        <v>0</v>
      </c>
      <c r="B539" t="s">
        <v>80</v>
      </c>
      <c r="C539">
        <v>2040</v>
      </c>
      <c r="D539" t="str">
        <f>'Market Share'!B539</f>
        <v>RESBDGAPANewRAG______HIGELC_23</v>
      </c>
      <c r="E539" t="str">
        <f>VLOOKUP('NZ40-2_MaxInvestShareGroupTarg'!D539,'NZ40-2_tech_groups'!A:B,2,FALSE)</f>
        <v>NZ40-BDG-2-RESBDG</v>
      </c>
      <c r="F539" t="str">
        <f>_xlfn.XLOOKUP(D539,'Market Share'!B:B,'Market Share'!M:M)</f>
        <v/>
      </c>
    </row>
    <row r="540" spans="1:6" x14ac:dyDescent="0.25">
      <c r="A540">
        <f t="shared" si="8"/>
        <v>1</v>
      </c>
      <c r="B540" t="s">
        <v>80</v>
      </c>
      <c r="C540">
        <v>2040</v>
      </c>
      <c r="D540" t="str">
        <f>'Market Share'!B540</f>
        <v>RESBDGSDENewSHBOI___STDHH2_23</v>
      </c>
      <c r="E540" t="str">
        <f>VLOOKUP('NZ40-2_MaxInvestShareGroupTarg'!D540,'NZ40-2_tech_groups'!A:B,2,FALSE)</f>
        <v>NZ40-BDG-2-RESBDG</v>
      </c>
      <c r="F540">
        <f>_xlfn.XLOOKUP(D540,'Market Share'!B:B,'Market Share'!M:M)</f>
        <v>0</v>
      </c>
    </row>
    <row r="541" spans="1:6" hidden="1" x14ac:dyDescent="0.25">
      <c r="A541">
        <f t="shared" si="8"/>
        <v>0</v>
      </c>
      <c r="B541" t="s">
        <v>80</v>
      </c>
      <c r="C541">
        <v>2040</v>
      </c>
      <c r="D541" t="str">
        <f>'Market Share'!B541</f>
        <v>RESBDGAPAOldWHSTHBCKSTDELC_23</v>
      </c>
      <c r="E541" t="str">
        <f>VLOOKUP('NZ40-2_MaxInvestShareGroupTarg'!D541,'NZ40-2_tech_groups'!A:B,2,FALSE)</f>
        <v>NZ40-BDG-2-RESBDG</v>
      </c>
      <c r="F541" t="str">
        <f>_xlfn.XLOOKUP(D541,'Market Share'!B:B,'Market Share'!M:M)</f>
        <v/>
      </c>
    </row>
    <row r="542" spans="1:6" hidden="1" x14ac:dyDescent="0.25">
      <c r="A542">
        <f t="shared" si="8"/>
        <v>0</v>
      </c>
      <c r="B542" t="s">
        <v>80</v>
      </c>
      <c r="C542">
        <v>2040</v>
      </c>
      <c r="D542" t="str">
        <f>'Market Share'!B542</f>
        <v>RESBDGAPAOldCWA___TPESRELC_23</v>
      </c>
      <c r="E542" t="str">
        <f>VLOOKUP('NZ40-2_MaxInvestShareGroupTarg'!D542,'NZ40-2_tech_groups'!A:B,2,FALSE)</f>
        <v>NZ40-BDG-2-RESBDG</v>
      </c>
      <c r="F542" t="str">
        <f>_xlfn.XLOOKUP(D542,'Market Share'!B:B,'Market Share'!M:M)</f>
        <v/>
      </c>
    </row>
    <row r="543" spans="1:6" hidden="1" x14ac:dyDescent="0.25">
      <c r="A543">
        <f t="shared" si="8"/>
        <v>0</v>
      </c>
      <c r="B543" t="s">
        <v>80</v>
      </c>
      <c r="C543">
        <v>2040</v>
      </c>
      <c r="D543" t="str">
        <f>'Market Share'!B543</f>
        <v>RESBDGSDEOldRAG______HIGELC_23</v>
      </c>
      <c r="E543" t="str">
        <f>VLOOKUP('NZ40-2_MaxInvestShareGroupTarg'!D543,'NZ40-2_tech_groups'!A:B,2,FALSE)</f>
        <v>NZ40-BDG-2-RESBDG</v>
      </c>
      <c r="F543" t="str">
        <f>_xlfn.XLOOKUP(D543,'Market Share'!B:B,'Market Share'!M:M)</f>
        <v/>
      </c>
    </row>
    <row r="544" spans="1:6" x14ac:dyDescent="0.25">
      <c r="A544">
        <f t="shared" si="8"/>
        <v>1</v>
      </c>
      <c r="B544" t="s">
        <v>80</v>
      </c>
      <c r="C544">
        <v>2040</v>
      </c>
      <c r="D544" t="str">
        <f>'Market Share'!B544</f>
        <v>RESBDGAPAOldSHSTV___STDBMA_23</v>
      </c>
      <c r="E544" t="str">
        <f>VLOOKUP('NZ40-2_MaxInvestShareGroupTarg'!D544,'NZ40-2_tech_groups'!A:B,2,FALSE)</f>
        <v>NZ40-BDG-2-RESBDG</v>
      </c>
      <c r="F544">
        <f>_xlfn.XLOOKUP(D544,'Market Share'!B:B,'Market Share'!M:M)</f>
        <v>0</v>
      </c>
    </row>
    <row r="545" spans="1:6" x14ac:dyDescent="0.25">
      <c r="A545">
        <f t="shared" si="8"/>
        <v>1</v>
      </c>
      <c r="B545" t="s">
        <v>80</v>
      </c>
      <c r="C545">
        <v>2040</v>
      </c>
      <c r="D545" t="str">
        <f>'Market Share'!B545</f>
        <v>RESBDGAPAOldSHSTV___HIGBMA_23</v>
      </c>
      <c r="E545" t="str">
        <f>VLOOKUP('NZ40-2_MaxInvestShareGroupTarg'!D545,'NZ40-2_tech_groups'!A:B,2,FALSE)</f>
        <v>NZ40-BDG-2-RESBDG</v>
      </c>
      <c r="F545">
        <f>_xlfn.XLOOKUP(D545,'Market Share'!B:B,'Market Share'!M:M)</f>
        <v>0</v>
      </c>
    </row>
    <row r="546" spans="1:6" hidden="1" x14ac:dyDescent="0.25">
      <c r="A546">
        <f t="shared" si="8"/>
        <v>0</v>
      </c>
      <c r="B546" t="s">
        <v>80</v>
      </c>
      <c r="C546">
        <v>2040</v>
      </c>
      <c r="D546" t="str">
        <f>'Market Share'!B546</f>
        <v>RESBDGAPAOldCWA___FRESRELC_23</v>
      </c>
      <c r="E546" t="str">
        <f>VLOOKUP('NZ40-2_MaxInvestShareGroupTarg'!D546,'NZ40-2_tech_groups'!A:B,2,FALSE)</f>
        <v>NZ40-BDG-2-RESBDG</v>
      </c>
      <c r="F546" t="str">
        <f>_xlfn.XLOOKUP(D546,'Market Share'!B:B,'Market Share'!M:M)</f>
        <v/>
      </c>
    </row>
    <row r="547" spans="1:6" hidden="1" x14ac:dyDescent="0.25">
      <c r="A547">
        <f t="shared" si="8"/>
        <v>0</v>
      </c>
      <c r="B547" t="s">
        <v>80</v>
      </c>
      <c r="C547">
        <v>2040</v>
      </c>
      <c r="D547" t="str">
        <f>'Market Share'!B547</f>
        <v>RESBDGAPAOldCWA___FRSTDELC_23</v>
      </c>
      <c r="E547" t="str">
        <f>VLOOKUP('NZ40-2_MaxInvestShareGroupTarg'!D547,'NZ40-2_tech_groups'!A:B,2,FALSE)</f>
        <v>NZ40-BDG-2-RESBDG</v>
      </c>
      <c r="F547" t="str">
        <f>_xlfn.XLOOKUP(D547,'Market Share'!B:B,'Market Share'!M:M)</f>
        <v/>
      </c>
    </row>
    <row r="548" spans="1:6" hidden="1" x14ac:dyDescent="0.25">
      <c r="A548">
        <f t="shared" si="8"/>
        <v>0</v>
      </c>
      <c r="B548" t="s">
        <v>80</v>
      </c>
      <c r="C548">
        <v>2040</v>
      </c>
      <c r="D548" t="str">
        <f>'Market Share'!B548</f>
        <v>RESBDGAPAOldCWA___TPHIGELC_23</v>
      </c>
      <c r="E548" t="str">
        <f>VLOOKUP('NZ40-2_MaxInvestShareGroupTarg'!D548,'NZ40-2_tech_groups'!A:B,2,FALSE)</f>
        <v>NZ40-BDG-2-RESBDG</v>
      </c>
      <c r="F548" t="str">
        <f>_xlfn.XLOOKUP(D548,'Market Share'!B:B,'Market Share'!M:M)</f>
        <v/>
      </c>
    </row>
    <row r="549" spans="1:6" hidden="1" x14ac:dyDescent="0.25">
      <c r="A549">
        <f t="shared" si="8"/>
        <v>0</v>
      </c>
      <c r="B549" t="s">
        <v>80</v>
      </c>
      <c r="C549">
        <v>2040</v>
      </c>
      <c r="D549" t="str">
        <f>'Market Share'!B549</f>
        <v>RESBDGAPAOldCWA___FRHIGELC_23</v>
      </c>
      <c r="E549" t="str">
        <f>VLOOKUP('NZ40-2_MaxInvestShareGroupTarg'!D549,'NZ40-2_tech_groups'!A:B,2,FALSE)</f>
        <v>NZ40-BDG-2-RESBDG</v>
      </c>
      <c r="F549" t="str">
        <f>_xlfn.XLOOKUP(D549,'Market Share'!B:B,'Market Share'!M:M)</f>
        <v/>
      </c>
    </row>
    <row r="550" spans="1:6" x14ac:dyDescent="0.25">
      <c r="A550">
        <f t="shared" si="8"/>
        <v>1</v>
      </c>
      <c r="B550" t="s">
        <v>80</v>
      </c>
      <c r="C550">
        <v>2040</v>
      </c>
      <c r="D550" t="str">
        <f>'Market Share'!B550</f>
        <v>RESBDGSATOldSHHEP___STDGEO_23</v>
      </c>
      <c r="E550" t="str">
        <f>VLOOKUP('NZ40-2_MaxInvestShareGroupTarg'!D550,'NZ40-2_tech_groups'!A:B,2,FALSE)</f>
        <v>NZ40-BDG-2-RESBDG</v>
      </c>
      <c r="F550">
        <f>_xlfn.XLOOKUP(D550,'Market Share'!B:B,'Market Share'!M:M)</f>
        <v>0</v>
      </c>
    </row>
    <row r="551" spans="1:6" x14ac:dyDescent="0.25">
      <c r="A551">
        <f t="shared" si="8"/>
        <v>1</v>
      </c>
      <c r="B551" t="s">
        <v>80</v>
      </c>
      <c r="C551">
        <v>2040</v>
      </c>
      <c r="D551" t="str">
        <f>'Market Share'!B551</f>
        <v>RESBDGSDEOldSHSTV___STDBMA_23</v>
      </c>
      <c r="E551" t="str">
        <f>VLOOKUP('NZ40-2_MaxInvestShareGroupTarg'!D551,'NZ40-2_tech_groups'!A:B,2,FALSE)</f>
        <v>NZ40-BDG-2-RESBDG</v>
      </c>
      <c r="F551">
        <f>_xlfn.XLOOKUP(D551,'Market Share'!B:B,'Market Share'!M:M)</f>
        <v>0</v>
      </c>
    </row>
    <row r="552" spans="1:6" x14ac:dyDescent="0.25">
      <c r="A552">
        <f t="shared" si="8"/>
        <v>1</v>
      </c>
      <c r="B552" t="s">
        <v>80</v>
      </c>
      <c r="C552">
        <v>2040</v>
      </c>
      <c r="D552" t="str">
        <f>'Market Share'!B552</f>
        <v>RESBDGSDEOldSHSTV___HIGBMA_23</v>
      </c>
      <c r="E552" t="str">
        <f>VLOOKUP('NZ40-2_MaxInvestShareGroupTarg'!D552,'NZ40-2_tech_groups'!A:B,2,FALSE)</f>
        <v>NZ40-BDG-2-RESBDG</v>
      </c>
      <c r="F552">
        <f>_xlfn.XLOOKUP(D552,'Market Share'!B:B,'Market Share'!M:M)</f>
        <v>0</v>
      </c>
    </row>
    <row r="553" spans="1:6" x14ac:dyDescent="0.25">
      <c r="A553">
        <f t="shared" si="8"/>
        <v>1</v>
      </c>
      <c r="B553" t="s">
        <v>80</v>
      </c>
      <c r="C553">
        <v>2040</v>
      </c>
      <c r="D553" t="str">
        <f>'Market Share'!B553</f>
        <v>RESBDGSATOldSHHEP___ESRGEO_23</v>
      </c>
      <c r="E553" t="str">
        <f>VLOOKUP('NZ40-2_MaxInvestShareGroupTarg'!D553,'NZ40-2_tech_groups'!A:B,2,FALSE)</f>
        <v>NZ40-BDG-2-RESBDG</v>
      </c>
      <c r="F553">
        <f>_xlfn.XLOOKUP(D553,'Market Share'!B:B,'Market Share'!M:M)</f>
        <v>0</v>
      </c>
    </row>
    <row r="554" spans="1:6" x14ac:dyDescent="0.25">
      <c r="A554">
        <f t="shared" si="8"/>
        <v>1</v>
      </c>
      <c r="B554" t="s">
        <v>80</v>
      </c>
      <c r="C554">
        <v>2040</v>
      </c>
      <c r="D554" t="str">
        <f>'Market Share'!B554</f>
        <v>RESBDGSATOldSHHEP___HIGGEO_23</v>
      </c>
      <c r="E554" t="str">
        <f>VLOOKUP('NZ40-2_MaxInvestShareGroupTarg'!D554,'NZ40-2_tech_groups'!A:B,2,FALSE)</f>
        <v>NZ40-BDG-2-RESBDG</v>
      </c>
      <c r="F554">
        <f>_xlfn.XLOOKUP(D554,'Market Share'!B:B,'Market Share'!M:M)</f>
        <v>0</v>
      </c>
    </row>
    <row r="555" spans="1:6" hidden="1" x14ac:dyDescent="0.25">
      <c r="A555">
        <f t="shared" si="8"/>
        <v>0</v>
      </c>
      <c r="B555" t="s">
        <v>80</v>
      </c>
      <c r="C555">
        <v>2040</v>
      </c>
      <c r="D555" t="str">
        <f>'Market Share'!B555</f>
        <v>RESBDGAPAOldRAG______HIGELC_23</v>
      </c>
      <c r="E555" t="str">
        <f>VLOOKUP('NZ40-2_MaxInvestShareGroupTarg'!D555,'NZ40-2_tech_groups'!A:B,2,FALSE)</f>
        <v>NZ40-BDG-2-RESBDG</v>
      </c>
      <c r="F555" t="str">
        <f>_xlfn.XLOOKUP(D555,'Market Share'!B:B,'Market Share'!M:M)</f>
        <v/>
      </c>
    </row>
    <row r="556" spans="1:6" x14ac:dyDescent="0.25">
      <c r="A556">
        <f t="shared" si="8"/>
        <v>1</v>
      </c>
      <c r="B556" t="s">
        <v>80</v>
      </c>
      <c r="C556">
        <v>2040</v>
      </c>
      <c r="D556" t="str">
        <f>'Market Share'!B556</f>
        <v>RESBDGAPAOldSHHEP___STDGEO_23</v>
      </c>
      <c r="E556" t="str">
        <f>VLOOKUP('NZ40-2_MaxInvestShareGroupTarg'!D556,'NZ40-2_tech_groups'!A:B,2,FALSE)</f>
        <v>NZ40-BDG-2-RESBDG</v>
      </c>
      <c r="F556">
        <f>_xlfn.XLOOKUP(D556,'Market Share'!B:B,'Market Share'!M:M)</f>
        <v>0</v>
      </c>
    </row>
    <row r="557" spans="1:6" x14ac:dyDescent="0.25">
      <c r="A557">
        <f t="shared" si="8"/>
        <v>1</v>
      </c>
      <c r="B557" t="s">
        <v>80</v>
      </c>
      <c r="C557">
        <v>2040</v>
      </c>
      <c r="D557" t="str">
        <f>'Market Share'!B557</f>
        <v>RESBDGAPANewSHBOI___STDHH2_23</v>
      </c>
      <c r="E557" t="str">
        <f>VLOOKUP('NZ40-2_MaxInvestShareGroupTarg'!D557,'NZ40-2_tech_groups'!A:B,2,FALSE)</f>
        <v>NZ40-BDG-2-RESBDG</v>
      </c>
      <c r="F557">
        <f>_xlfn.XLOOKUP(D557,'Market Share'!B:B,'Market Share'!M:M)</f>
        <v>0</v>
      </c>
    </row>
    <row r="558" spans="1:6" x14ac:dyDescent="0.25">
      <c r="A558">
        <f t="shared" si="8"/>
        <v>1</v>
      </c>
      <c r="B558" t="s">
        <v>80</v>
      </c>
      <c r="C558">
        <v>2040</v>
      </c>
      <c r="D558" t="str">
        <f>'Market Share'!B558</f>
        <v>RESBDGAPAOldSHHEP___ESRGEO_23</v>
      </c>
      <c r="E558" t="str">
        <f>VLOOKUP('NZ40-2_MaxInvestShareGroupTarg'!D558,'NZ40-2_tech_groups'!A:B,2,FALSE)</f>
        <v>NZ40-BDG-2-RESBDG</v>
      </c>
      <c r="F558">
        <f>_xlfn.XLOOKUP(D558,'Market Share'!B:B,'Market Share'!M:M)</f>
        <v>0</v>
      </c>
    </row>
    <row r="559" spans="1:6" x14ac:dyDescent="0.25">
      <c r="A559">
        <f t="shared" si="8"/>
        <v>1</v>
      </c>
      <c r="B559" t="s">
        <v>80</v>
      </c>
      <c r="C559">
        <v>2040</v>
      </c>
      <c r="D559" t="str">
        <f>'Market Share'!B559</f>
        <v>RESBDGAPAOldSHHEP___HIGGEO_23</v>
      </c>
      <c r="E559" t="str">
        <f>VLOOKUP('NZ40-2_MaxInvestShareGroupTarg'!D559,'NZ40-2_tech_groups'!A:B,2,FALSE)</f>
        <v>NZ40-BDG-2-RESBDG</v>
      </c>
      <c r="F559">
        <f>_xlfn.XLOOKUP(D559,'Market Share'!B:B,'Market Share'!M:M)</f>
        <v>0</v>
      </c>
    </row>
    <row r="560" spans="1:6" x14ac:dyDescent="0.25">
      <c r="A560">
        <f t="shared" si="8"/>
        <v>1</v>
      </c>
      <c r="B560" t="s">
        <v>80</v>
      </c>
      <c r="C560">
        <v>2040</v>
      </c>
      <c r="D560" t="str">
        <f>'Market Share'!B560</f>
        <v>RESBDGSDEOldSHHEP___STDGEO_23</v>
      </c>
      <c r="E560" t="str">
        <f>VLOOKUP('NZ40-2_MaxInvestShareGroupTarg'!D560,'NZ40-2_tech_groups'!A:B,2,FALSE)</f>
        <v>NZ40-BDG-2-RESBDG</v>
      </c>
      <c r="F560">
        <f>_xlfn.XLOOKUP(D560,'Market Share'!B:B,'Market Share'!M:M)</f>
        <v>0</v>
      </c>
    </row>
    <row r="561" spans="1:6" x14ac:dyDescent="0.25">
      <c r="A561">
        <f t="shared" si="8"/>
        <v>1</v>
      </c>
      <c r="B561" t="s">
        <v>80</v>
      </c>
      <c r="C561">
        <v>2040</v>
      </c>
      <c r="D561" t="str">
        <f>'Market Share'!B561</f>
        <v>RESBDGSDEOldSHHEP___ESRGEO_23</v>
      </c>
      <c r="E561" t="str">
        <f>VLOOKUP('NZ40-2_MaxInvestShareGroupTarg'!D561,'NZ40-2_tech_groups'!A:B,2,FALSE)</f>
        <v>NZ40-BDG-2-RESBDG</v>
      </c>
      <c r="F561">
        <f>_xlfn.XLOOKUP(D561,'Market Share'!B:B,'Market Share'!M:M)</f>
        <v>0</v>
      </c>
    </row>
    <row r="562" spans="1:6" x14ac:dyDescent="0.25">
      <c r="A562">
        <f t="shared" si="8"/>
        <v>1</v>
      </c>
      <c r="B562" t="s">
        <v>80</v>
      </c>
      <c r="C562">
        <v>2040</v>
      </c>
      <c r="D562" t="str">
        <f>'Market Share'!B562</f>
        <v>RESBDGSDEOldSHHEP___HIGGEO_23</v>
      </c>
      <c r="E562" t="str">
        <f>VLOOKUP('NZ40-2_MaxInvestShareGroupTarg'!D562,'NZ40-2_tech_groups'!A:B,2,FALSE)</f>
        <v>NZ40-BDG-2-RESBDG</v>
      </c>
      <c r="F562">
        <f>_xlfn.XLOOKUP(D562,'Market Share'!B:B,'Market Share'!M:M)</f>
        <v>0</v>
      </c>
    </row>
    <row r="563" spans="1:6" x14ac:dyDescent="0.25">
      <c r="A563">
        <f t="shared" si="8"/>
        <v>1</v>
      </c>
      <c r="B563" t="s">
        <v>80</v>
      </c>
      <c r="C563">
        <v>2040</v>
      </c>
      <c r="D563" t="str">
        <f>'Market Share'!B563</f>
        <v>RESBDGSATOldSHBOI___STDHH2_23</v>
      </c>
      <c r="E563" t="str">
        <f>VLOOKUP('NZ40-2_MaxInvestShareGroupTarg'!D563,'NZ40-2_tech_groups'!A:B,2,FALSE)</f>
        <v>NZ40-BDG-2-RESBDG</v>
      </c>
      <c r="F563">
        <f>_xlfn.XLOOKUP(D563,'Market Share'!B:B,'Market Share'!M:M)</f>
        <v>0</v>
      </c>
    </row>
    <row r="564" spans="1:6" x14ac:dyDescent="0.25">
      <c r="A564">
        <f t="shared" si="8"/>
        <v>1</v>
      </c>
      <c r="B564" t="s">
        <v>80</v>
      </c>
      <c r="C564">
        <v>2040</v>
      </c>
      <c r="D564" t="str">
        <f>'Market Share'!B564</f>
        <v>RESBDGAPAOldSHBOI___STDHH2_23</v>
      </c>
      <c r="E564" t="str">
        <f>VLOOKUP('NZ40-2_MaxInvestShareGroupTarg'!D564,'NZ40-2_tech_groups'!A:B,2,FALSE)</f>
        <v>NZ40-BDG-2-RESBDG</v>
      </c>
      <c r="F564">
        <f>_xlfn.XLOOKUP(D564,'Market Share'!B:B,'Market Share'!M:M)</f>
        <v>0</v>
      </c>
    </row>
    <row r="565" spans="1:6" x14ac:dyDescent="0.25">
      <c r="A565">
        <f t="shared" si="8"/>
        <v>1</v>
      </c>
      <c r="B565" t="s">
        <v>80</v>
      </c>
      <c r="C565">
        <v>2040</v>
      </c>
      <c r="D565" t="str">
        <f>'Market Share'!B565</f>
        <v>RESBDGSDEOldSHBOI___STDHH2_23</v>
      </c>
      <c r="E565" t="str">
        <f>VLOOKUP('NZ40-2_MaxInvestShareGroupTarg'!D565,'NZ40-2_tech_groups'!A:B,2,FALSE)</f>
        <v>NZ40-BDG-2-RESBDG</v>
      </c>
      <c r="F565">
        <f>_xlfn.XLOOKUP(D565,'Market Share'!B:B,'Market Share'!M:M)</f>
        <v>0</v>
      </c>
    </row>
    <row r="566" spans="1:6" hidden="1" x14ac:dyDescent="0.25">
      <c r="A566">
        <f t="shared" ref="A566" si="9">IF(F566="",0,1)</f>
        <v>0</v>
      </c>
      <c r="B566" t="s">
        <v>80</v>
      </c>
      <c r="C566">
        <f>C2+5</f>
        <v>2045</v>
      </c>
      <c r="D566" t="str">
        <f>D2</f>
        <v>RESBDGSDEOldCWA___CBESRELC_23</v>
      </c>
      <c r="E566" t="str">
        <f>VLOOKUP('NZ40-2_MaxInvestShareGroupTarg'!D566,'NZ40-2_tech_groups'!A:B,2,FALSE)</f>
        <v>NZ40-BDG-2-RESBDG</v>
      </c>
      <c r="F566" t="str">
        <f>_xlfn.XLOOKUP(D566,'Market Share'!B:B,'Market Share'!M:M)</f>
        <v/>
      </c>
    </row>
    <row r="567" spans="1:6" hidden="1" x14ac:dyDescent="0.25">
      <c r="A567">
        <f t="shared" ref="A567:A630" si="10">IF(F567="",0,1)</f>
        <v>0</v>
      </c>
      <c r="B567" t="s">
        <v>80</v>
      </c>
      <c r="C567">
        <f t="shared" ref="C567:C630" si="11">C3+5</f>
        <v>2045</v>
      </c>
      <c r="D567" t="str">
        <f t="shared" ref="D567:D630" si="12">D3</f>
        <v>RESBDGAPAOldCWA___CBESRELC_23</v>
      </c>
      <c r="E567" t="str">
        <f>VLOOKUP('NZ40-2_MaxInvestShareGroupTarg'!D567,'NZ40-2_tech_groups'!A:B,2,FALSE)</f>
        <v>NZ40-BDG-2-RESBDG</v>
      </c>
      <c r="F567" t="str">
        <f>_xlfn.XLOOKUP(D567,'Market Share'!B:B,'Market Share'!M:M)</f>
        <v/>
      </c>
    </row>
    <row r="568" spans="1:6" hidden="1" x14ac:dyDescent="0.25">
      <c r="A568">
        <f t="shared" si="10"/>
        <v>0</v>
      </c>
      <c r="B568" t="s">
        <v>80</v>
      </c>
      <c r="C568">
        <f t="shared" si="11"/>
        <v>2045</v>
      </c>
      <c r="D568" t="str">
        <f t="shared" si="12"/>
        <v>RESBDGSATOldCWA___CBESRELC_23</v>
      </c>
      <c r="E568" t="str">
        <f>VLOOKUP('NZ40-2_MaxInvestShareGroupTarg'!D568,'NZ40-2_tech_groups'!A:B,2,FALSE)</f>
        <v>NZ40-BDG-2-RESBDG</v>
      </c>
      <c r="F568" t="str">
        <f>_xlfn.XLOOKUP(D568,'Market Share'!B:B,'Market Share'!M:M)</f>
        <v/>
      </c>
    </row>
    <row r="569" spans="1:6" hidden="1" x14ac:dyDescent="0.25">
      <c r="A569">
        <f t="shared" si="10"/>
        <v>0</v>
      </c>
      <c r="B569" t="s">
        <v>80</v>
      </c>
      <c r="C569">
        <f t="shared" si="11"/>
        <v>2045</v>
      </c>
      <c r="D569" t="str">
        <f t="shared" si="12"/>
        <v>RESBDGAPANewCWA___CBESRELC_23</v>
      </c>
      <c r="E569" t="str">
        <f>VLOOKUP('NZ40-2_MaxInvestShareGroupTarg'!D569,'NZ40-2_tech_groups'!A:B,2,FALSE)</f>
        <v>NZ40-BDG-2-RESBDG</v>
      </c>
      <c r="F569" t="str">
        <f>_xlfn.XLOOKUP(D569,'Market Share'!B:B,'Market Share'!M:M)</f>
        <v/>
      </c>
    </row>
    <row r="570" spans="1:6" hidden="1" x14ac:dyDescent="0.25">
      <c r="A570">
        <f t="shared" si="10"/>
        <v>0</v>
      </c>
      <c r="B570" t="s">
        <v>80</v>
      </c>
      <c r="C570">
        <f t="shared" si="11"/>
        <v>2045</v>
      </c>
      <c r="D570" t="str">
        <f t="shared" si="12"/>
        <v>RESBDGSDENewCWA___CBESRELC_23</v>
      </c>
      <c r="E570" t="str">
        <f>VLOOKUP('NZ40-2_MaxInvestShareGroupTarg'!D570,'NZ40-2_tech_groups'!A:B,2,FALSE)</f>
        <v>NZ40-BDG-2-RESBDG</v>
      </c>
      <c r="F570" t="str">
        <f>_xlfn.XLOOKUP(D570,'Market Share'!B:B,'Market Share'!M:M)</f>
        <v/>
      </c>
    </row>
    <row r="571" spans="1:6" hidden="1" x14ac:dyDescent="0.25">
      <c r="A571">
        <f t="shared" si="10"/>
        <v>0</v>
      </c>
      <c r="B571" t="s">
        <v>80</v>
      </c>
      <c r="C571">
        <f t="shared" si="11"/>
        <v>2045</v>
      </c>
      <c r="D571" t="str">
        <f t="shared" si="12"/>
        <v>RESBDGSATNewCWA___CBESRELC_23</v>
      </c>
      <c r="E571" t="str">
        <f>VLOOKUP('NZ40-2_MaxInvestShareGroupTarg'!D571,'NZ40-2_tech_groups'!A:B,2,FALSE)</f>
        <v>NZ40-BDG-2-RESBDG</v>
      </c>
      <c r="F571" t="str">
        <f>_xlfn.XLOOKUP(D571,'Market Share'!B:B,'Market Share'!M:M)</f>
        <v/>
      </c>
    </row>
    <row r="572" spans="1:6" hidden="1" x14ac:dyDescent="0.25">
      <c r="A572">
        <f t="shared" si="10"/>
        <v>0</v>
      </c>
      <c r="B572" t="s">
        <v>80</v>
      </c>
      <c r="C572">
        <f t="shared" si="11"/>
        <v>2045</v>
      </c>
      <c r="D572" t="str">
        <f t="shared" si="12"/>
        <v>RESBDGSDEOldLIFLUT5STDELC_23</v>
      </c>
      <c r="E572" t="str">
        <f>VLOOKUP('NZ40-2_MaxInvestShareGroupTarg'!D572,'NZ40-2_tech_groups'!A:B,2,FALSE)</f>
        <v>NZ40-BDG-2-RESBDG</v>
      </c>
      <c r="F572" t="str">
        <f>_xlfn.XLOOKUP(D572,'Market Share'!B:B,'Market Share'!M:M)</f>
        <v/>
      </c>
    </row>
    <row r="573" spans="1:6" hidden="1" x14ac:dyDescent="0.25">
      <c r="A573">
        <f t="shared" si="10"/>
        <v>0</v>
      </c>
      <c r="B573" t="s">
        <v>80</v>
      </c>
      <c r="C573">
        <f t="shared" si="11"/>
        <v>2045</v>
      </c>
      <c r="D573" t="str">
        <f t="shared" si="12"/>
        <v>RESBDGAPAOldLIFLUT5STDELC_23</v>
      </c>
      <c r="E573" t="str">
        <f>VLOOKUP('NZ40-2_MaxInvestShareGroupTarg'!D573,'NZ40-2_tech_groups'!A:B,2,FALSE)</f>
        <v>NZ40-BDG-2-RESBDG</v>
      </c>
      <c r="F573" t="str">
        <f>_xlfn.XLOOKUP(D573,'Market Share'!B:B,'Market Share'!M:M)</f>
        <v/>
      </c>
    </row>
    <row r="574" spans="1:6" x14ac:dyDescent="0.25">
      <c r="A574">
        <f t="shared" si="10"/>
        <v>1</v>
      </c>
      <c r="B574" t="s">
        <v>80</v>
      </c>
      <c r="C574">
        <f t="shared" si="11"/>
        <v>2045</v>
      </c>
      <c r="D574" t="str">
        <f t="shared" si="12"/>
        <v>RESBDGSDEOldRAG______STDNGA_23</v>
      </c>
      <c r="E574" t="str">
        <f>VLOOKUP('NZ40-2_MaxInvestShareGroupTarg'!D574,'NZ40-2_tech_groups'!A:B,2,FALSE)</f>
        <v>NZ40-BDG-2-RESBDG</v>
      </c>
      <c r="F574">
        <f>_xlfn.XLOOKUP(D574,'Market Share'!B:B,'Market Share'!M:M)</f>
        <v>0</v>
      </c>
    </row>
    <row r="575" spans="1:6" x14ac:dyDescent="0.25">
      <c r="A575">
        <f t="shared" si="10"/>
        <v>1</v>
      </c>
      <c r="B575" t="s">
        <v>80</v>
      </c>
      <c r="C575">
        <f t="shared" si="11"/>
        <v>2045</v>
      </c>
      <c r="D575" t="str">
        <f t="shared" si="12"/>
        <v>RESBDGAPAOldRAG______STDNGA_23</v>
      </c>
      <c r="E575" t="str">
        <f>VLOOKUP('NZ40-2_MaxInvestShareGroupTarg'!D575,'NZ40-2_tech_groups'!A:B,2,FALSE)</f>
        <v>NZ40-BDG-2-RESBDG</v>
      </c>
      <c r="F575">
        <f>_xlfn.XLOOKUP(D575,'Market Share'!B:B,'Market Share'!M:M)</f>
        <v>0</v>
      </c>
    </row>
    <row r="576" spans="1:6" hidden="1" x14ac:dyDescent="0.25">
      <c r="A576">
        <f t="shared" si="10"/>
        <v>0</v>
      </c>
      <c r="B576" t="s">
        <v>80</v>
      </c>
      <c r="C576">
        <f t="shared" si="11"/>
        <v>2045</v>
      </c>
      <c r="D576" t="str">
        <f t="shared" si="12"/>
        <v>RESBDGSATOldLIFLUT5STDELC_23</v>
      </c>
      <c r="E576" t="str">
        <f>VLOOKUP('NZ40-2_MaxInvestShareGroupTarg'!D576,'NZ40-2_tech_groups'!A:B,2,FALSE)</f>
        <v>NZ40-BDG-2-RESBDG</v>
      </c>
      <c r="F576" t="str">
        <f>_xlfn.XLOOKUP(D576,'Market Share'!B:B,'Market Share'!M:M)</f>
        <v/>
      </c>
    </row>
    <row r="577" spans="1:6" x14ac:dyDescent="0.25">
      <c r="A577">
        <f t="shared" si="10"/>
        <v>1</v>
      </c>
      <c r="B577" t="s">
        <v>80</v>
      </c>
      <c r="C577">
        <f t="shared" si="11"/>
        <v>2045</v>
      </c>
      <c r="D577" t="str">
        <f t="shared" si="12"/>
        <v>RESBDGSATOldRAG______STDNGA_23</v>
      </c>
      <c r="E577" t="str">
        <f>VLOOKUP('NZ40-2_MaxInvestShareGroupTarg'!D577,'NZ40-2_tech_groups'!A:B,2,FALSE)</f>
        <v>NZ40-BDG-2-RESBDG</v>
      </c>
      <c r="F577">
        <f>_xlfn.XLOOKUP(D577,'Market Share'!B:B,'Market Share'!M:M)</f>
        <v>0</v>
      </c>
    </row>
    <row r="578" spans="1:6" hidden="1" x14ac:dyDescent="0.25">
      <c r="A578">
        <f t="shared" si="10"/>
        <v>0</v>
      </c>
      <c r="B578" t="s">
        <v>80</v>
      </c>
      <c r="C578">
        <f t="shared" si="11"/>
        <v>2045</v>
      </c>
      <c r="D578" t="str">
        <f t="shared" si="12"/>
        <v>RESBDGSDEOldCDY______STDELC_23</v>
      </c>
      <c r="E578" t="str">
        <f>VLOOKUP('NZ40-2_MaxInvestShareGroupTarg'!D578,'NZ40-2_tech_groups'!A:B,2,FALSE)</f>
        <v>NZ40-BDG-2-RESBDG</v>
      </c>
      <c r="F578" t="str">
        <f>_xlfn.XLOOKUP(D578,'Market Share'!B:B,'Market Share'!M:M)</f>
        <v/>
      </c>
    </row>
    <row r="579" spans="1:6" hidden="1" x14ac:dyDescent="0.25">
      <c r="A579">
        <f t="shared" si="10"/>
        <v>0</v>
      </c>
      <c r="B579" t="s">
        <v>80</v>
      </c>
      <c r="C579">
        <f t="shared" si="11"/>
        <v>2045</v>
      </c>
      <c r="D579" t="str">
        <f t="shared" si="12"/>
        <v>RESBDGAPAOldCDY______STDELC_23</v>
      </c>
      <c r="E579" t="str">
        <f>VLOOKUP('NZ40-2_MaxInvestShareGroupTarg'!D579,'NZ40-2_tech_groups'!A:B,2,FALSE)</f>
        <v>NZ40-BDG-2-RESBDG</v>
      </c>
      <c r="F579" t="str">
        <f>_xlfn.XLOOKUP(D579,'Market Share'!B:B,'Market Share'!M:M)</f>
        <v/>
      </c>
    </row>
    <row r="580" spans="1:6" hidden="1" x14ac:dyDescent="0.25">
      <c r="A580">
        <f t="shared" si="10"/>
        <v>0</v>
      </c>
      <c r="B580" t="s">
        <v>80</v>
      </c>
      <c r="C580">
        <f t="shared" si="11"/>
        <v>2045</v>
      </c>
      <c r="D580" t="str">
        <f t="shared" si="12"/>
        <v>RESBDGSATOldCDY______STDELC_23</v>
      </c>
      <c r="E580" t="str">
        <f>VLOOKUP('NZ40-2_MaxInvestShareGroupTarg'!D580,'NZ40-2_tech_groups'!A:B,2,FALSE)</f>
        <v>NZ40-BDG-2-RESBDG</v>
      </c>
      <c r="F580" t="str">
        <f>_xlfn.XLOOKUP(D580,'Market Share'!B:B,'Market Share'!M:M)</f>
        <v/>
      </c>
    </row>
    <row r="581" spans="1:6" hidden="1" x14ac:dyDescent="0.25">
      <c r="A581">
        <f t="shared" si="10"/>
        <v>0</v>
      </c>
      <c r="B581" t="s">
        <v>80</v>
      </c>
      <c r="C581">
        <f t="shared" si="11"/>
        <v>2045</v>
      </c>
      <c r="D581" t="str">
        <f t="shared" si="12"/>
        <v>RESBDGSDEOldDWA______STDELC_23</v>
      </c>
      <c r="E581" t="str">
        <f>VLOOKUP('NZ40-2_MaxInvestShareGroupTarg'!D581,'NZ40-2_tech_groups'!A:B,2,FALSE)</f>
        <v>NZ40-BDG-2-RESBDG</v>
      </c>
      <c r="F581" t="str">
        <f>_xlfn.XLOOKUP(D581,'Market Share'!B:B,'Market Share'!M:M)</f>
        <v/>
      </c>
    </row>
    <row r="582" spans="1:6" hidden="1" x14ac:dyDescent="0.25">
      <c r="A582">
        <f t="shared" si="10"/>
        <v>0</v>
      </c>
      <c r="B582" t="s">
        <v>80</v>
      </c>
      <c r="C582">
        <f t="shared" si="11"/>
        <v>2045</v>
      </c>
      <c r="D582" t="str">
        <f t="shared" si="12"/>
        <v>RESBDGAPAOldDWA______STDELC_23</v>
      </c>
      <c r="E582" t="str">
        <f>VLOOKUP('NZ40-2_MaxInvestShareGroupTarg'!D582,'NZ40-2_tech_groups'!A:B,2,FALSE)</f>
        <v>NZ40-BDG-2-RESBDG</v>
      </c>
      <c r="F582" t="str">
        <f>_xlfn.XLOOKUP(D582,'Market Share'!B:B,'Market Share'!M:M)</f>
        <v/>
      </c>
    </row>
    <row r="583" spans="1:6" hidden="1" x14ac:dyDescent="0.25">
      <c r="A583">
        <f t="shared" si="10"/>
        <v>0</v>
      </c>
      <c r="B583" t="s">
        <v>80</v>
      </c>
      <c r="C583">
        <f t="shared" si="11"/>
        <v>2045</v>
      </c>
      <c r="D583" t="str">
        <f t="shared" si="12"/>
        <v>RESBDGSATOldDWA______STDELC_23</v>
      </c>
      <c r="E583" t="str">
        <f>VLOOKUP('NZ40-2_MaxInvestShareGroupTarg'!D583,'NZ40-2_tech_groups'!A:B,2,FALSE)</f>
        <v>NZ40-BDG-2-RESBDG</v>
      </c>
      <c r="F583" t="str">
        <f>_xlfn.XLOOKUP(D583,'Market Share'!B:B,'Market Share'!M:M)</f>
        <v/>
      </c>
    </row>
    <row r="584" spans="1:6" hidden="1" x14ac:dyDescent="0.25">
      <c r="A584">
        <f t="shared" si="10"/>
        <v>0</v>
      </c>
      <c r="B584" t="s">
        <v>80</v>
      </c>
      <c r="C584">
        <f t="shared" si="11"/>
        <v>2045</v>
      </c>
      <c r="D584" t="str">
        <f t="shared" si="12"/>
        <v>RESBDGSDEOldFRZ___CHSTDELC_23</v>
      </c>
      <c r="E584" t="str">
        <f>VLOOKUP('NZ40-2_MaxInvestShareGroupTarg'!D584,'NZ40-2_tech_groups'!A:B,2,FALSE)</f>
        <v>NZ40-BDG-2-RESBDG</v>
      </c>
      <c r="F584" t="str">
        <f>_xlfn.XLOOKUP(D584,'Market Share'!B:B,'Market Share'!M:M)</f>
        <v/>
      </c>
    </row>
    <row r="585" spans="1:6" hidden="1" x14ac:dyDescent="0.25">
      <c r="A585">
        <f t="shared" si="10"/>
        <v>0</v>
      </c>
      <c r="B585" t="s">
        <v>80</v>
      </c>
      <c r="C585">
        <f t="shared" si="11"/>
        <v>2045</v>
      </c>
      <c r="D585" t="str">
        <f t="shared" si="12"/>
        <v>RESBDGAPANewLIFLUT5STDELC_23</v>
      </c>
      <c r="E585" t="str">
        <f>VLOOKUP('NZ40-2_MaxInvestShareGroupTarg'!D585,'NZ40-2_tech_groups'!A:B,2,FALSE)</f>
        <v>NZ40-BDG-2-RESBDG</v>
      </c>
      <c r="F585" t="str">
        <f>_xlfn.XLOOKUP(D585,'Market Share'!B:B,'Market Share'!M:M)</f>
        <v/>
      </c>
    </row>
    <row r="586" spans="1:6" hidden="1" x14ac:dyDescent="0.25">
      <c r="A586">
        <f t="shared" si="10"/>
        <v>0</v>
      </c>
      <c r="B586" t="s">
        <v>80</v>
      </c>
      <c r="C586">
        <f t="shared" si="11"/>
        <v>2045</v>
      </c>
      <c r="D586" t="str">
        <f t="shared" si="12"/>
        <v>RESBDGSDENewLIFLUT5STDELC_23</v>
      </c>
      <c r="E586" t="str">
        <f>VLOOKUP('NZ40-2_MaxInvestShareGroupTarg'!D586,'NZ40-2_tech_groups'!A:B,2,FALSE)</f>
        <v>NZ40-BDG-2-RESBDG</v>
      </c>
      <c r="F586" t="str">
        <f>_xlfn.XLOOKUP(D586,'Market Share'!B:B,'Market Share'!M:M)</f>
        <v/>
      </c>
    </row>
    <row r="587" spans="1:6" hidden="1" x14ac:dyDescent="0.25">
      <c r="A587">
        <f t="shared" si="10"/>
        <v>0</v>
      </c>
      <c r="B587" t="s">
        <v>80</v>
      </c>
      <c r="C587">
        <f t="shared" si="11"/>
        <v>2045</v>
      </c>
      <c r="D587" t="str">
        <f t="shared" si="12"/>
        <v>RESBDGAPAOldFRZ___CHSTDELC_23</v>
      </c>
      <c r="E587" t="str">
        <f>VLOOKUP('NZ40-2_MaxInvestShareGroupTarg'!D587,'NZ40-2_tech_groups'!A:B,2,FALSE)</f>
        <v>NZ40-BDG-2-RESBDG</v>
      </c>
      <c r="F587" t="str">
        <f>_xlfn.XLOOKUP(D587,'Market Share'!B:B,'Market Share'!M:M)</f>
        <v/>
      </c>
    </row>
    <row r="588" spans="1:6" hidden="1" x14ac:dyDescent="0.25">
      <c r="A588">
        <f t="shared" si="10"/>
        <v>0</v>
      </c>
      <c r="B588" t="s">
        <v>80</v>
      </c>
      <c r="C588">
        <f t="shared" si="11"/>
        <v>2045</v>
      </c>
      <c r="D588" t="str">
        <f t="shared" si="12"/>
        <v>RESBDGSATOldFRZ___CHSTDELC_23</v>
      </c>
      <c r="E588" t="str">
        <f>VLOOKUP('NZ40-2_MaxInvestShareGroupTarg'!D588,'NZ40-2_tech_groups'!A:B,2,FALSE)</f>
        <v>NZ40-BDG-2-RESBDG</v>
      </c>
      <c r="F588" t="str">
        <f>_xlfn.XLOOKUP(D588,'Market Share'!B:B,'Market Share'!M:M)</f>
        <v/>
      </c>
    </row>
    <row r="589" spans="1:6" x14ac:dyDescent="0.25">
      <c r="A589">
        <f t="shared" si="10"/>
        <v>1</v>
      </c>
      <c r="B589" t="s">
        <v>80</v>
      </c>
      <c r="C589">
        <f t="shared" si="11"/>
        <v>2045</v>
      </c>
      <c r="D589" t="str">
        <f t="shared" si="12"/>
        <v>RESBDGAPANewRAG______STDNGA_23</v>
      </c>
      <c r="E589" t="str">
        <f>VLOOKUP('NZ40-2_MaxInvestShareGroupTarg'!D589,'NZ40-2_tech_groups'!A:B,2,FALSE)</f>
        <v>NZ40-BDG-2-RESBDG</v>
      </c>
      <c r="F589">
        <f>_xlfn.XLOOKUP(D589,'Market Share'!B:B,'Market Share'!M:M)</f>
        <v>0</v>
      </c>
    </row>
    <row r="590" spans="1:6" x14ac:dyDescent="0.25">
      <c r="A590">
        <f t="shared" si="10"/>
        <v>1</v>
      </c>
      <c r="B590" t="s">
        <v>80</v>
      </c>
      <c r="C590">
        <f t="shared" si="11"/>
        <v>2045</v>
      </c>
      <c r="D590" t="str">
        <f t="shared" si="12"/>
        <v>RESBDGSDENewRAG______STDNGA_23</v>
      </c>
      <c r="E590" t="str">
        <f>VLOOKUP('NZ40-2_MaxInvestShareGroupTarg'!D590,'NZ40-2_tech_groups'!A:B,2,FALSE)</f>
        <v>NZ40-BDG-2-RESBDG</v>
      </c>
      <c r="F590">
        <f>_xlfn.XLOOKUP(D590,'Market Share'!B:B,'Market Share'!M:M)</f>
        <v>0</v>
      </c>
    </row>
    <row r="591" spans="1:6" x14ac:dyDescent="0.25">
      <c r="A591">
        <f t="shared" si="10"/>
        <v>1</v>
      </c>
      <c r="B591" t="s">
        <v>80</v>
      </c>
      <c r="C591">
        <f t="shared" si="11"/>
        <v>2045</v>
      </c>
      <c r="D591" t="str">
        <f t="shared" si="12"/>
        <v>RESBDGSATNewRAG______STDNGA_23</v>
      </c>
      <c r="E591" t="str">
        <f>VLOOKUP('NZ40-2_MaxInvestShareGroupTarg'!D591,'NZ40-2_tech_groups'!A:B,2,FALSE)</f>
        <v>NZ40-BDG-2-RESBDG</v>
      </c>
      <c r="F591">
        <f>_xlfn.XLOOKUP(D591,'Market Share'!B:B,'Market Share'!M:M)</f>
        <v>0</v>
      </c>
    </row>
    <row r="592" spans="1:6" hidden="1" x14ac:dyDescent="0.25">
      <c r="A592">
        <f t="shared" si="10"/>
        <v>0</v>
      </c>
      <c r="B592" t="s">
        <v>80</v>
      </c>
      <c r="C592">
        <f t="shared" si="11"/>
        <v>2045</v>
      </c>
      <c r="D592" t="str">
        <f t="shared" si="12"/>
        <v>RESBDGSATNewLIFLUT5STDELC_23</v>
      </c>
      <c r="E592" t="str">
        <f>VLOOKUP('NZ40-2_MaxInvestShareGroupTarg'!D592,'NZ40-2_tech_groups'!A:B,2,FALSE)</f>
        <v>NZ40-BDG-2-RESBDG</v>
      </c>
      <c r="F592" t="str">
        <f>_xlfn.XLOOKUP(D592,'Market Share'!B:B,'Market Share'!M:M)</f>
        <v/>
      </c>
    </row>
    <row r="593" spans="1:6" hidden="1" x14ac:dyDescent="0.25">
      <c r="A593">
        <f t="shared" si="10"/>
        <v>0</v>
      </c>
      <c r="B593" t="s">
        <v>80</v>
      </c>
      <c r="C593">
        <f t="shared" si="11"/>
        <v>2045</v>
      </c>
      <c r="D593" t="str">
        <f t="shared" si="12"/>
        <v>RESBDGAPANewDWA______STDELC_23</v>
      </c>
      <c r="E593" t="str">
        <f>VLOOKUP('NZ40-2_MaxInvestShareGroupTarg'!D593,'NZ40-2_tech_groups'!A:B,2,FALSE)</f>
        <v>NZ40-BDG-2-RESBDG</v>
      </c>
      <c r="F593" t="str">
        <f>_xlfn.XLOOKUP(D593,'Market Share'!B:B,'Market Share'!M:M)</f>
        <v/>
      </c>
    </row>
    <row r="594" spans="1:6" hidden="1" x14ac:dyDescent="0.25">
      <c r="A594">
        <f t="shared" si="10"/>
        <v>0</v>
      </c>
      <c r="B594" t="s">
        <v>80</v>
      </c>
      <c r="C594">
        <f t="shared" si="11"/>
        <v>2045</v>
      </c>
      <c r="D594" t="str">
        <f t="shared" si="12"/>
        <v>RESBDGSDENewDWA______STDELC_23</v>
      </c>
      <c r="E594" t="str">
        <f>VLOOKUP('NZ40-2_MaxInvestShareGroupTarg'!D594,'NZ40-2_tech_groups'!A:B,2,FALSE)</f>
        <v>NZ40-BDG-2-RESBDG</v>
      </c>
      <c r="F594" t="str">
        <f>_xlfn.XLOOKUP(D594,'Market Share'!B:B,'Market Share'!M:M)</f>
        <v/>
      </c>
    </row>
    <row r="595" spans="1:6" hidden="1" x14ac:dyDescent="0.25">
      <c r="A595">
        <f t="shared" si="10"/>
        <v>0</v>
      </c>
      <c r="B595" t="s">
        <v>80</v>
      </c>
      <c r="C595">
        <f t="shared" si="11"/>
        <v>2045</v>
      </c>
      <c r="D595" t="str">
        <f t="shared" si="12"/>
        <v>RESBDGSATNewDWA______STDELC_23</v>
      </c>
      <c r="E595" t="str">
        <f>VLOOKUP('NZ40-2_MaxInvestShareGroupTarg'!D595,'NZ40-2_tech_groups'!A:B,2,FALSE)</f>
        <v>NZ40-BDG-2-RESBDG</v>
      </c>
      <c r="F595" t="str">
        <f>_xlfn.XLOOKUP(D595,'Market Share'!B:B,'Market Share'!M:M)</f>
        <v/>
      </c>
    </row>
    <row r="596" spans="1:6" hidden="1" x14ac:dyDescent="0.25">
      <c r="A596">
        <f t="shared" si="10"/>
        <v>0</v>
      </c>
      <c r="B596" t="s">
        <v>80</v>
      </c>
      <c r="C596">
        <f t="shared" si="11"/>
        <v>2045</v>
      </c>
      <c r="D596" t="str">
        <f t="shared" si="12"/>
        <v>RESBDGAPANewCDY______STDELC_23</v>
      </c>
      <c r="E596" t="str">
        <f>VLOOKUP('NZ40-2_MaxInvestShareGroupTarg'!D596,'NZ40-2_tech_groups'!A:B,2,FALSE)</f>
        <v>NZ40-BDG-2-RESBDG</v>
      </c>
      <c r="F596" t="str">
        <f>_xlfn.XLOOKUP(D596,'Market Share'!B:B,'Market Share'!M:M)</f>
        <v/>
      </c>
    </row>
    <row r="597" spans="1:6" hidden="1" x14ac:dyDescent="0.25">
      <c r="A597">
        <f t="shared" si="10"/>
        <v>0</v>
      </c>
      <c r="B597" t="s">
        <v>80</v>
      </c>
      <c r="C597">
        <f t="shared" si="11"/>
        <v>2045</v>
      </c>
      <c r="D597" t="str">
        <f t="shared" si="12"/>
        <v>RESBDGSDENewCDY______STDELC_23</v>
      </c>
      <c r="E597" t="str">
        <f>VLOOKUP('NZ40-2_MaxInvestShareGroupTarg'!D597,'NZ40-2_tech_groups'!A:B,2,FALSE)</f>
        <v>NZ40-BDG-2-RESBDG</v>
      </c>
      <c r="F597" t="str">
        <f>_xlfn.XLOOKUP(D597,'Market Share'!B:B,'Market Share'!M:M)</f>
        <v/>
      </c>
    </row>
    <row r="598" spans="1:6" hidden="1" x14ac:dyDescent="0.25">
      <c r="A598">
        <f t="shared" si="10"/>
        <v>0</v>
      </c>
      <c r="B598" t="s">
        <v>80</v>
      </c>
      <c r="C598">
        <f t="shared" si="11"/>
        <v>2045</v>
      </c>
      <c r="D598" t="str">
        <f t="shared" si="12"/>
        <v>RESBDGSATNewCDY______STDELC_23</v>
      </c>
      <c r="E598" t="str">
        <f>VLOOKUP('NZ40-2_MaxInvestShareGroupTarg'!D598,'NZ40-2_tech_groups'!A:B,2,FALSE)</f>
        <v>NZ40-BDG-2-RESBDG</v>
      </c>
      <c r="F598" t="str">
        <f>_xlfn.XLOOKUP(D598,'Market Share'!B:B,'Market Share'!M:M)</f>
        <v/>
      </c>
    </row>
    <row r="599" spans="1:6" x14ac:dyDescent="0.25">
      <c r="A599">
        <f t="shared" si="10"/>
        <v>1</v>
      </c>
      <c r="B599" t="s">
        <v>80</v>
      </c>
      <c r="C599">
        <f t="shared" si="11"/>
        <v>2045</v>
      </c>
      <c r="D599" t="str">
        <f t="shared" si="12"/>
        <v>RESBDGAPAOldSHFUR___HIGNGA_23</v>
      </c>
      <c r="E599" t="str">
        <f>VLOOKUP('NZ40-2_MaxInvestShareGroupTarg'!D599,'NZ40-2_tech_groups'!A:B,2,FALSE)</f>
        <v>NZ40-BDG-2-RESBDG</v>
      </c>
      <c r="F599">
        <f>_xlfn.XLOOKUP(D599,'Market Share'!B:B,'Market Share'!M:M)</f>
        <v>0</v>
      </c>
    </row>
    <row r="600" spans="1:6" x14ac:dyDescent="0.25">
      <c r="A600">
        <f t="shared" si="10"/>
        <v>1</v>
      </c>
      <c r="B600" t="s">
        <v>80</v>
      </c>
      <c r="C600">
        <f t="shared" si="11"/>
        <v>2045</v>
      </c>
      <c r="D600" t="str">
        <f t="shared" si="12"/>
        <v>RESBDGSDEOldSHFUR___HIGNGA_23</v>
      </c>
      <c r="E600" t="str">
        <f>VLOOKUP('NZ40-2_MaxInvestShareGroupTarg'!D600,'NZ40-2_tech_groups'!A:B,2,FALSE)</f>
        <v>NZ40-BDG-2-RESBDG</v>
      </c>
      <c r="F600">
        <f>_xlfn.XLOOKUP(D600,'Market Share'!B:B,'Market Share'!M:M)</f>
        <v>0</v>
      </c>
    </row>
    <row r="601" spans="1:6" x14ac:dyDescent="0.25">
      <c r="A601">
        <f t="shared" si="10"/>
        <v>1</v>
      </c>
      <c r="B601" t="s">
        <v>80</v>
      </c>
      <c r="C601">
        <f t="shared" si="11"/>
        <v>2045</v>
      </c>
      <c r="D601" t="str">
        <f t="shared" si="12"/>
        <v>RESBDGSATOldSHFUR___HIGNGA_23</v>
      </c>
      <c r="E601" t="str">
        <f>VLOOKUP('NZ40-2_MaxInvestShareGroupTarg'!D601,'NZ40-2_tech_groups'!A:B,2,FALSE)</f>
        <v>NZ40-BDG-2-RESBDG</v>
      </c>
      <c r="F601">
        <f>_xlfn.XLOOKUP(D601,'Market Share'!B:B,'Market Share'!M:M)</f>
        <v>0</v>
      </c>
    </row>
    <row r="602" spans="1:6" x14ac:dyDescent="0.25">
      <c r="A602">
        <f t="shared" si="10"/>
        <v>1</v>
      </c>
      <c r="B602" t="s">
        <v>80</v>
      </c>
      <c r="C602">
        <f t="shared" si="11"/>
        <v>2045</v>
      </c>
      <c r="D602" t="str">
        <f t="shared" si="12"/>
        <v>RESBDGAPAOldWHWTK___HIGNGA_23</v>
      </c>
      <c r="E602" t="str">
        <f>VLOOKUP('NZ40-2_MaxInvestShareGroupTarg'!D602,'NZ40-2_tech_groups'!A:B,2,FALSE)</f>
        <v>NZ40-BDG-2-RESBDG</v>
      </c>
      <c r="F602">
        <f>_xlfn.XLOOKUP(D602,'Market Share'!B:B,'Market Share'!M:M)</f>
        <v>0</v>
      </c>
    </row>
    <row r="603" spans="1:6" hidden="1" x14ac:dyDescent="0.25">
      <c r="A603">
        <f t="shared" si="10"/>
        <v>0</v>
      </c>
      <c r="B603" t="s">
        <v>80</v>
      </c>
      <c r="C603">
        <f t="shared" si="11"/>
        <v>2045</v>
      </c>
      <c r="D603" t="str">
        <f t="shared" si="12"/>
        <v>RESBDGAPANewFRZ___CHSTDELC_23</v>
      </c>
      <c r="E603" t="str">
        <f>VLOOKUP('NZ40-2_MaxInvestShareGroupTarg'!D603,'NZ40-2_tech_groups'!A:B,2,FALSE)</f>
        <v>NZ40-BDG-2-RESBDG</v>
      </c>
      <c r="F603" t="str">
        <f>_xlfn.XLOOKUP(D603,'Market Share'!B:B,'Market Share'!M:M)</f>
        <v/>
      </c>
    </row>
    <row r="604" spans="1:6" hidden="1" x14ac:dyDescent="0.25">
      <c r="A604">
        <f t="shared" si="10"/>
        <v>0</v>
      </c>
      <c r="B604" t="s">
        <v>80</v>
      </c>
      <c r="C604">
        <f t="shared" si="11"/>
        <v>2045</v>
      </c>
      <c r="D604" t="str">
        <f t="shared" si="12"/>
        <v>RESBDGSDENewFRZ___CHSTDELC_23</v>
      </c>
      <c r="E604" t="str">
        <f>VLOOKUP('NZ40-2_MaxInvestShareGroupTarg'!D604,'NZ40-2_tech_groups'!A:B,2,FALSE)</f>
        <v>NZ40-BDG-2-RESBDG</v>
      </c>
      <c r="F604" t="str">
        <f>_xlfn.XLOOKUP(D604,'Market Share'!B:B,'Market Share'!M:M)</f>
        <v/>
      </c>
    </row>
    <row r="605" spans="1:6" hidden="1" x14ac:dyDescent="0.25">
      <c r="A605">
        <f t="shared" si="10"/>
        <v>0</v>
      </c>
      <c r="B605" t="s">
        <v>80</v>
      </c>
      <c r="C605">
        <f t="shared" si="11"/>
        <v>2045</v>
      </c>
      <c r="D605" t="str">
        <f t="shared" si="12"/>
        <v>RESBDGSATNewFRZ___CHSTDELC_23</v>
      </c>
      <c r="E605" t="str">
        <f>VLOOKUP('NZ40-2_MaxInvestShareGroupTarg'!D605,'NZ40-2_tech_groups'!A:B,2,FALSE)</f>
        <v>NZ40-BDG-2-RESBDG</v>
      </c>
      <c r="F605" t="str">
        <f>_xlfn.XLOOKUP(D605,'Market Share'!B:B,'Market Share'!M:M)</f>
        <v/>
      </c>
    </row>
    <row r="606" spans="1:6" hidden="1" x14ac:dyDescent="0.25">
      <c r="A606">
        <f t="shared" si="10"/>
        <v>0</v>
      </c>
      <c r="B606" t="s">
        <v>80</v>
      </c>
      <c r="C606">
        <f t="shared" si="11"/>
        <v>2045</v>
      </c>
      <c r="D606" t="str">
        <f t="shared" si="12"/>
        <v>RESBDGAPANewSCWD___STDELC_23</v>
      </c>
      <c r="E606" t="str">
        <f>VLOOKUP('NZ40-2_MaxInvestShareGroupTarg'!D606,'NZ40-2_tech_groups'!A:B,2,FALSE)</f>
        <v>NZ40-BDG-2-RESBDG</v>
      </c>
      <c r="F606" t="str">
        <f>_xlfn.XLOOKUP(D606,'Market Share'!B:B,'Market Share'!M:M)</f>
        <v/>
      </c>
    </row>
    <row r="607" spans="1:6" hidden="1" x14ac:dyDescent="0.25">
      <c r="A607">
        <f t="shared" si="10"/>
        <v>0</v>
      </c>
      <c r="B607" t="s">
        <v>80</v>
      </c>
      <c r="C607">
        <f t="shared" si="11"/>
        <v>2045</v>
      </c>
      <c r="D607" t="str">
        <f t="shared" si="12"/>
        <v>RESBDGSDENewSCWD___STDELC_23</v>
      </c>
      <c r="E607" t="str">
        <f>VLOOKUP('NZ40-2_MaxInvestShareGroupTarg'!D607,'NZ40-2_tech_groups'!A:B,2,FALSE)</f>
        <v>NZ40-BDG-2-RESBDG</v>
      </c>
      <c r="F607" t="str">
        <f>_xlfn.XLOOKUP(D607,'Market Share'!B:B,'Market Share'!M:M)</f>
        <v/>
      </c>
    </row>
    <row r="608" spans="1:6" hidden="1" x14ac:dyDescent="0.25">
      <c r="A608">
        <f t="shared" si="10"/>
        <v>0</v>
      </c>
      <c r="B608" t="s">
        <v>80</v>
      </c>
      <c r="C608">
        <f t="shared" si="11"/>
        <v>2045</v>
      </c>
      <c r="D608" t="str">
        <f t="shared" si="12"/>
        <v>RESBDGSATNewSCWD___STDELC_23</v>
      </c>
      <c r="E608" t="str">
        <f>VLOOKUP('NZ40-2_MaxInvestShareGroupTarg'!D608,'NZ40-2_tech_groups'!A:B,2,FALSE)</f>
        <v>NZ40-BDG-2-RESBDG</v>
      </c>
      <c r="F608" t="str">
        <f>_xlfn.XLOOKUP(D608,'Market Share'!B:B,'Market Share'!M:M)</f>
        <v/>
      </c>
    </row>
    <row r="609" spans="1:6" x14ac:dyDescent="0.25">
      <c r="A609">
        <f t="shared" si="10"/>
        <v>1</v>
      </c>
      <c r="B609" t="s">
        <v>80</v>
      </c>
      <c r="C609">
        <f t="shared" si="11"/>
        <v>2045</v>
      </c>
      <c r="D609" t="str">
        <f t="shared" si="12"/>
        <v>RESBDGSDEOldWHWTK___HIGNGA_23</v>
      </c>
      <c r="E609" t="str">
        <f>VLOOKUP('NZ40-2_MaxInvestShareGroupTarg'!D609,'NZ40-2_tech_groups'!A:B,2,FALSE)</f>
        <v>NZ40-BDG-2-RESBDG</v>
      </c>
      <c r="F609">
        <f>_xlfn.XLOOKUP(D609,'Market Share'!B:B,'Market Share'!M:M)</f>
        <v>0</v>
      </c>
    </row>
    <row r="610" spans="1:6" hidden="1" x14ac:dyDescent="0.25">
      <c r="A610">
        <f t="shared" si="10"/>
        <v>0</v>
      </c>
      <c r="B610" t="s">
        <v>80</v>
      </c>
      <c r="C610">
        <f t="shared" si="11"/>
        <v>2045</v>
      </c>
      <c r="D610" t="str">
        <f t="shared" si="12"/>
        <v>RESBDGAPAOldSCWD___STDELC_23</v>
      </c>
      <c r="E610" t="str">
        <f>VLOOKUP('NZ40-2_MaxInvestShareGroupTarg'!D610,'NZ40-2_tech_groups'!A:B,2,FALSE)</f>
        <v>NZ40-BDG-2-RESBDG</v>
      </c>
      <c r="F610" t="str">
        <f>_xlfn.XLOOKUP(D610,'Market Share'!B:B,'Market Share'!M:M)</f>
        <v/>
      </c>
    </row>
    <row r="611" spans="1:6" x14ac:dyDescent="0.25">
      <c r="A611">
        <f t="shared" si="10"/>
        <v>1</v>
      </c>
      <c r="B611" t="s">
        <v>80</v>
      </c>
      <c r="C611">
        <f t="shared" si="11"/>
        <v>2045</v>
      </c>
      <c r="D611" t="str">
        <f t="shared" si="12"/>
        <v>RESBDGSATOldWHWTK___HIGNGA_23</v>
      </c>
      <c r="E611" t="str">
        <f>VLOOKUP('NZ40-2_MaxInvestShareGroupTarg'!D611,'NZ40-2_tech_groups'!A:B,2,FALSE)</f>
        <v>NZ40-BDG-2-RESBDG</v>
      </c>
      <c r="F611">
        <f>_xlfn.XLOOKUP(D611,'Market Share'!B:B,'Market Share'!M:M)</f>
        <v>0</v>
      </c>
    </row>
    <row r="612" spans="1:6" hidden="1" x14ac:dyDescent="0.25">
      <c r="A612">
        <f t="shared" si="10"/>
        <v>0</v>
      </c>
      <c r="B612" t="s">
        <v>80</v>
      </c>
      <c r="C612">
        <f t="shared" si="11"/>
        <v>2045</v>
      </c>
      <c r="D612" t="str">
        <f t="shared" si="12"/>
        <v>RESBDGSDEOldSCWD___STDELC_23</v>
      </c>
      <c r="E612" t="str">
        <f>VLOOKUP('NZ40-2_MaxInvestShareGroupTarg'!D612,'NZ40-2_tech_groups'!A:B,2,FALSE)</f>
        <v>NZ40-BDG-2-RESBDG</v>
      </c>
      <c r="F612" t="str">
        <f>_xlfn.XLOOKUP(D612,'Market Share'!B:B,'Market Share'!M:M)</f>
        <v/>
      </c>
    </row>
    <row r="613" spans="1:6" hidden="1" x14ac:dyDescent="0.25">
      <c r="A613">
        <f t="shared" si="10"/>
        <v>0</v>
      </c>
      <c r="B613" t="s">
        <v>80</v>
      </c>
      <c r="C613">
        <f t="shared" si="11"/>
        <v>2045</v>
      </c>
      <c r="D613" t="str">
        <f t="shared" si="12"/>
        <v>RESBDGSATOldSCWD___STDELC_23</v>
      </c>
      <c r="E613" t="str">
        <f>VLOOKUP('NZ40-2_MaxInvestShareGroupTarg'!D613,'NZ40-2_tech_groups'!A:B,2,FALSE)</f>
        <v>NZ40-BDG-2-RESBDG</v>
      </c>
      <c r="F613" t="str">
        <f>_xlfn.XLOOKUP(D613,'Market Share'!B:B,'Market Share'!M:M)</f>
        <v/>
      </c>
    </row>
    <row r="614" spans="1:6" x14ac:dyDescent="0.25">
      <c r="A614">
        <f t="shared" si="10"/>
        <v>1</v>
      </c>
      <c r="B614" t="s">
        <v>80</v>
      </c>
      <c r="C614">
        <f t="shared" si="11"/>
        <v>2045</v>
      </c>
      <c r="D614" t="str">
        <f t="shared" si="12"/>
        <v>RESBDGAPANewWHWTK___STDNGA_23</v>
      </c>
      <c r="E614" t="str">
        <f>VLOOKUP('NZ40-2_MaxInvestShareGroupTarg'!D614,'NZ40-2_tech_groups'!A:B,2,FALSE)</f>
        <v>NZ40-BDG-2-RESBDG</v>
      </c>
      <c r="F614">
        <f>_xlfn.XLOOKUP(D614,'Market Share'!B:B,'Market Share'!M:M)</f>
        <v>0</v>
      </c>
    </row>
    <row r="615" spans="1:6" x14ac:dyDescent="0.25">
      <c r="A615">
        <f t="shared" si="10"/>
        <v>1</v>
      </c>
      <c r="B615" t="s">
        <v>80</v>
      </c>
      <c r="C615">
        <f t="shared" si="11"/>
        <v>2045</v>
      </c>
      <c r="D615" t="str">
        <f t="shared" si="12"/>
        <v>RESBDGSDENewSHFUR___HIGNGA_23</v>
      </c>
      <c r="E615" t="str">
        <f>VLOOKUP('NZ40-2_MaxInvestShareGroupTarg'!D615,'NZ40-2_tech_groups'!A:B,2,FALSE)</f>
        <v>NZ40-BDG-2-RESBDG</v>
      </c>
      <c r="F615">
        <f>_xlfn.XLOOKUP(D615,'Market Share'!B:B,'Market Share'!M:M)</f>
        <v>0</v>
      </c>
    </row>
    <row r="616" spans="1:6" hidden="1" x14ac:dyDescent="0.25">
      <c r="A616">
        <f t="shared" si="10"/>
        <v>0</v>
      </c>
      <c r="B616" t="s">
        <v>80</v>
      </c>
      <c r="C616">
        <f t="shared" si="11"/>
        <v>2045</v>
      </c>
      <c r="D616" t="str">
        <f t="shared" si="12"/>
        <v>RESBDGSDEOldSCWA___STDELC_23</v>
      </c>
      <c r="E616" t="str">
        <f>VLOOKUP('NZ40-2_MaxInvestShareGroupTarg'!D616,'NZ40-2_tech_groups'!A:B,2,FALSE)</f>
        <v>NZ40-BDG-2-RESBDG</v>
      </c>
      <c r="F616" t="str">
        <f>_xlfn.XLOOKUP(D616,'Market Share'!B:B,'Market Share'!M:M)</f>
        <v/>
      </c>
    </row>
    <row r="617" spans="1:6" x14ac:dyDescent="0.25">
      <c r="A617">
        <f t="shared" si="10"/>
        <v>1</v>
      </c>
      <c r="B617" t="s">
        <v>80</v>
      </c>
      <c r="C617">
        <f t="shared" si="11"/>
        <v>2045</v>
      </c>
      <c r="D617" t="str">
        <f t="shared" si="12"/>
        <v>RESBDGSATNewWHWTK___STDNGA_23</v>
      </c>
      <c r="E617" t="str">
        <f>VLOOKUP('NZ40-2_MaxInvestShareGroupTarg'!D617,'NZ40-2_tech_groups'!A:B,2,FALSE)</f>
        <v>NZ40-BDG-2-RESBDG</v>
      </c>
      <c r="F617">
        <f>_xlfn.XLOOKUP(D617,'Market Share'!B:B,'Market Share'!M:M)</f>
        <v>0</v>
      </c>
    </row>
    <row r="618" spans="1:6" x14ac:dyDescent="0.25">
      <c r="A618">
        <f t="shared" si="10"/>
        <v>1</v>
      </c>
      <c r="B618" t="s">
        <v>80</v>
      </c>
      <c r="C618">
        <f t="shared" si="11"/>
        <v>2045</v>
      </c>
      <c r="D618" t="str">
        <f t="shared" si="12"/>
        <v>RESBDGSATNewSHFUR___HIGNGA_23</v>
      </c>
      <c r="E618" t="str">
        <f>VLOOKUP('NZ40-2_MaxInvestShareGroupTarg'!D618,'NZ40-2_tech_groups'!A:B,2,FALSE)</f>
        <v>NZ40-BDG-2-RESBDG</v>
      </c>
      <c r="F618">
        <f>_xlfn.XLOOKUP(D618,'Market Share'!B:B,'Market Share'!M:M)</f>
        <v>0</v>
      </c>
    </row>
    <row r="619" spans="1:6" x14ac:dyDescent="0.25">
      <c r="A619">
        <f t="shared" si="10"/>
        <v>1</v>
      </c>
      <c r="B619" t="s">
        <v>80</v>
      </c>
      <c r="C619">
        <f t="shared" si="11"/>
        <v>2045</v>
      </c>
      <c r="D619" t="str">
        <f t="shared" si="12"/>
        <v>RESBDGSDENewWHWTK___STDNGA_23</v>
      </c>
      <c r="E619" t="str">
        <f>VLOOKUP('NZ40-2_MaxInvestShareGroupTarg'!D619,'NZ40-2_tech_groups'!A:B,2,FALSE)</f>
        <v>NZ40-BDG-2-RESBDG</v>
      </c>
      <c r="F619">
        <f>_xlfn.XLOOKUP(D619,'Market Share'!B:B,'Market Share'!M:M)</f>
        <v>0</v>
      </c>
    </row>
    <row r="620" spans="1:6" hidden="1" x14ac:dyDescent="0.25">
      <c r="A620">
        <f t="shared" si="10"/>
        <v>0</v>
      </c>
      <c r="B620" t="s">
        <v>80</v>
      </c>
      <c r="C620">
        <f t="shared" si="11"/>
        <v>2045</v>
      </c>
      <c r="D620" t="str">
        <f t="shared" si="12"/>
        <v>RESBDGSATOldSCWA___STDELC_23</v>
      </c>
      <c r="E620" t="str">
        <f>VLOOKUP('NZ40-2_MaxInvestShareGroupTarg'!D620,'NZ40-2_tech_groups'!A:B,2,FALSE)</f>
        <v>NZ40-BDG-2-RESBDG</v>
      </c>
      <c r="F620" t="str">
        <f>_xlfn.XLOOKUP(D620,'Market Share'!B:B,'Market Share'!M:M)</f>
        <v/>
      </c>
    </row>
    <row r="621" spans="1:6" hidden="1" x14ac:dyDescent="0.25">
      <c r="A621">
        <f t="shared" si="10"/>
        <v>0</v>
      </c>
      <c r="B621" t="s">
        <v>80</v>
      </c>
      <c r="C621">
        <f t="shared" si="11"/>
        <v>2045</v>
      </c>
      <c r="D621" t="str">
        <f t="shared" si="12"/>
        <v>RESBDGAPAOldSCWA___STDELC_23</v>
      </c>
      <c r="E621" t="str">
        <f>VLOOKUP('NZ40-2_MaxInvestShareGroupTarg'!D621,'NZ40-2_tech_groups'!A:B,2,FALSE)</f>
        <v>NZ40-BDG-2-RESBDG</v>
      </c>
      <c r="F621" t="str">
        <f>_xlfn.XLOOKUP(D621,'Market Share'!B:B,'Market Share'!M:M)</f>
        <v/>
      </c>
    </row>
    <row r="622" spans="1:6" x14ac:dyDescent="0.25">
      <c r="A622">
        <f t="shared" si="10"/>
        <v>1</v>
      </c>
      <c r="B622" t="s">
        <v>80</v>
      </c>
      <c r="C622">
        <f t="shared" si="11"/>
        <v>2045</v>
      </c>
      <c r="D622" t="str">
        <f t="shared" si="12"/>
        <v>RESBDGAPANewSHFUR___ESRNGA_23</v>
      </c>
      <c r="E622" t="str">
        <f>VLOOKUP('NZ40-2_MaxInvestShareGroupTarg'!D622,'NZ40-2_tech_groups'!A:B,2,FALSE)</f>
        <v>NZ40-BDG-2-RESBDG</v>
      </c>
      <c r="F622">
        <f>_xlfn.XLOOKUP(D622,'Market Share'!B:B,'Market Share'!M:M)</f>
        <v>0</v>
      </c>
    </row>
    <row r="623" spans="1:6" x14ac:dyDescent="0.25">
      <c r="A623">
        <f t="shared" si="10"/>
        <v>1</v>
      </c>
      <c r="B623" t="s">
        <v>80</v>
      </c>
      <c r="C623">
        <f t="shared" si="11"/>
        <v>2045</v>
      </c>
      <c r="D623" t="str">
        <f t="shared" si="12"/>
        <v>RESBDGAPANewSHFUR___HIGNGA_23</v>
      </c>
      <c r="E623" t="str">
        <f>VLOOKUP('NZ40-2_MaxInvestShareGroupTarg'!D623,'NZ40-2_tech_groups'!A:B,2,FALSE)</f>
        <v>NZ40-BDG-2-RESBDG</v>
      </c>
      <c r="F623">
        <f>_xlfn.XLOOKUP(D623,'Market Share'!B:B,'Market Share'!M:M)</f>
        <v>0</v>
      </c>
    </row>
    <row r="624" spans="1:6" x14ac:dyDescent="0.25">
      <c r="A624">
        <f t="shared" si="10"/>
        <v>1</v>
      </c>
      <c r="B624" t="s">
        <v>80</v>
      </c>
      <c r="C624">
        <f t="shared" si="11"/>
        <v>2045</v>
      </c>
      <c r="D624" t="str">
        <f t="shared" si="12"/>
        <v>RESBDGSDENewSHFUR___ESRNGA_23</v>
      </c>
      <c r="E624" t="str">
        <f>VLOOKUP('NZ40-2_MaxInvestShareGroupTarg'!D624,'NZ40-2_tech_groups'!A:B,2,FALSE)</f>
        <v>NZ40-BDG-2-RESBDG</v>
      </c>
      <c r="F624">
        <f>_xlfn.XLOOKUP(D624,'Market Share'!B:B,'Market Share'!M:M)</f>
        <v>0</v>
      </c>
    </row>
    <row r="625" spans="1:6" x14ac:dyDescent="0.25">
      <c r="A625">
        <f t="shared" si="10"/>
        <v>1</v>
      </c>
      <c r="B625" t="s">
        <v>80</v>
      </c>
      <c r="C625">
        <f t="shared" si="11"/>
        <v>2045</v>
      </c>
      <c r="D625" t="str">
        <f t="shared" si="12"/>
        <v>RESBDGSATNewSHFUR___ESRNGA_23</v>
      </c>
      <c r="E625" t="str">
        <f>VLOOKUP('NZ40-2_MaxInvestShareGroupTarg'!D625,'NZ40-2_tech_groups'!A:B,2,FALSE)</f>
        <v>NZ40-BDG-2-RESBDG</v>
      </c>
      <c r="F625">
        <f>_xlfn.XLOOKUP(D625,'Market Share'!B:B,'Market Share'!M:M)</f>
        <v>0</v>
      </c>
    </row>
    <row r="626" spans="1:6" hidden="1" x14ac:dyDescent="0.25">
      <c r="A626">
        <f t="shared" si="10"/>
        <v>0</v>
      </c>
      <c r="B626" t="s">
        <v>80</v>
      </c>
      <c r="C626">
        <f t="shared" si="11"/>
        <v>2045</v>
      </c>
      <c r="D626" t="str">
        <f t="shared" si="12"/>
        <v>RESBDGAPANewSHPLT1500WSTDELC_23</v>
      </c>
      <c r="E626" t="str">
        <f>VLOOKUP('NZ40-2_MaxInvestShareGroupTarg'!D626,'NZ40-2_tech_groups'!A:B,2,FALSE)</f>
        <v>NZ40-BDG-2-RESBDG</v>
      </c>
      <c r="F626" t="str">
        <f>_xlfn.XLOOKUP(D626,'Market Share'!B:B,'Market Share'!M:M)</f>
        <v/>
      </c>
    </row>
    <row r="627" spans="1:6" hidden="1" x14ac:dyDescent="0.25">
      <c r="A627">
        <f t="shared" si="10"/>
        <v>0</v>
      </c>
      <c r="B627" t="s">
        <v>80</v>
      </c>
      <c r="C627">
        <f t="shared" si="11"/>
        <v>2045</v>
      </c>
      <c r="D627" t="str">
        <f t="shared" si="12"/>
        <v>RESBDGSATNewSHPLT1500WSTDELC_23</v>
      </c>
      <c r="E627" t="str">
        <f>VLOOKUP('NZ40-2_MaxInvestShareGroupTarg'!D627,'NZ40-2_tech_groups'!A:B,2,FALSE)</f>
        <v>NZ40-BDG-2-RESBDG</v>
      </c>
      <c r="F627" t="str">
        <f>_xlfn.XLOOKUP(D627,'Market Share'!B:B,'Market Share'!M:M)</f>
        <v/>
      </c>
    </row>
    <row r="628" spans="1:6" hidden="1" x14ac:dyDescent="0.25">
      <c r="A628">
        <f t="shared" si="10"/>
        <v>0</v>
      </c>
      <c r="B628" t="s">
        <v>80</v>
      </c>
      <c r="C628">
        <f t="shared" si="11"/>
        <v>2045</v>
      </c>
      <c r="D628" t="str">
        <f t="shared" si="12"/>
        <v>RESBDGSDENewSHPLT1500WSTDELC_23</v>
      </c>
      <c r="E628" t="str">
        <f>VLOOKUP('NZ40-2_MaxInvestShareGroupTarg'!D628,'NZ40-2_tech_groups'!A:B,2,FALSE)</f>
        <v>NZ40-BDG-2-RESBDG</v>
      </c>
      <c r="F628" t="str">
        <f>_xlfn.XLOOKUP(D628,'Market Share'!B:B,'Market Share'!M:M)</f>
        <v/>
      </c>
    </row>
    <row r="629" spans="1:6" x14ac:dyDescent="0.25">
      <c r="A629">
        <f t="shared" si="10"/>
        <v>1</v>
      </c>
      <c r="B629" t="s">
        <v>80</v>
      </c>
      <c r="C629">
        <f t="shared" si="11"/>
        <v>2045</v>
      </c>
      <c r="D629" t="str">
        <f t="shared" si="12"/>
        <v>RESBDGSATOldWHWTK___ESRNGA_23</v>
      </c>
      <c r="E629" t="str">
        <f>VLOOKUP('NZ40-2_MaxInvestShareGroupTarg'!D629,'NZ40-2_tech_groups'!A:B,2,FALSE)</f>
        <v>NZ40-BDG-2-RESBDG</v>
      </c>
      <c r="F629">
        <f>_xlfn.XLOOKUP(D629,'Market Share'!B:B,'Market Share'!M:M)</f>
        <v>0</v>
      </c>
    </row>
    <row r="630" spans="1:6" x14ac:dyDescent="0.25">
      <c r="A630">
        <f t="shared" si="10"/>
        <v>1</v>
      </c>
      <c r="B630" t="s">
        <v>80</v>
      </c>
      <c r="C630">
        <f t="shared" si="11"/>
        <v>2045</v>
      </c>
      <c r="D630" t="str">
        <f t="shared" si="12"/>
        <v>RESBDGSDEOldWHWTK___ESRNGA_23</v>
      </c>
      <c r="E630" t="str">
        <f>VLOOKUP('NZ40-2_MaxInvestShareGroupTarg'!D630,'NZ40-2_tech_groups'!A:B,2,FALSE)</f>
        <v>NZ40-BDG-2-RESBDG</v>
      </c>
      <c r="F630">
        <f>_xlfn.XLOOKUP(D630,'Market Share'!B:B,'Market Share'!M:M)</f>
        <v>0</v>
      </c>
    </row>
    <row r="631" spans="1:6" x14ac:dyDescent="0.25">
      <c r="A631">
        <f t="shared" ref="A631:A694" si="13">IF(F631="",0,1)</f>
        <v>1</v>
      </c>
      <c r="B631" t="s">
        <v>80</v>
      </c>
      <c r="C631">
        <f t="shared" ref="C631:C694" si="14">C67+5</f>
        <v>2045</v>
      </c>
      <c r="D631" t="str">
        <f t="shared" ref="D631:D694" si="15">D67</f>
        <v>RESBDGAPANewWHWTK___ESRNGA_23</v>
      </c>
      <c r="E631" t="str">
        <f>VLOOKUP('NZ40-2_MaxInvestShareGroupTarg'!D631,'NZ40-2_tech_groups'!A:B,2,FALSE)</f>
        <v>NZ40-BDG-2-RESBDG</v>
      </c>
      <c r="F631">
        <f>_xlfn.XLOOKUP(D631,'Market Share'!B:B,'Market Share'!M:M)</f>
        <v>0</v>
      </c>
    </row>
    <row r="632" spans="1:6" x14ac:dyDescent="0.25">
      <c r="A632">
        <f t="shared" si="13"/>
        <v>1</v>
      </c>
      <c r="B632" t="s">
        <v>80</v>
      </c>
      <c r="C632">
        <f t="shared" si="14"/>
        <v>2045</v>
      </c>
      <c r="D632" t="str">
        <f t="shared" si="15"/>
        <v>RESBDGSDENewWHWTK___HIGNGA_23</v>
      </c>
      <c r="E632" t="str">
        <f>VLOOKUP('NZ40-2_MaxInvestShareGroupTarg'!D632,'NZ40-2_tech_groups'!A:B,2,FALSE)</f>
        <v>NZ40-BDG-2-RESBDG</v>
      </c>
      <c r="F632">
        <f>_xlfn.XLOOKUP(D632,'Market Share'!B:B,'Market Share'!M:M)</f>
        <v>0</v>
      </c>
    </row>
    <row r="633" spans="1:6" x14ac:dyDescent="0.25">
      <c r="A633">
        <f t="shared" si="13"/>
        <v>1</v>
      </c>
      <c r="B633" t="s">
        <v>80</v>
      </c>
      <c r="C633">
        <f t="shared" si="14"/>
        <v>2045</v>
      </c>
      <c r="D633" t="str">
        <f t="shared" si="15"/>
        <v>RESBDGAPANewWHWTK___HIGNGA_23</v>
      </c>
      <c r="E633" t="str">
        <f>VLOOKUP('NZ40-2_MaxInvestShareGroupTarg'!D633,'NZ40-2_tech_groups'!A:B,2,FALSE)</f>
        <v>NZ40-BDG-2-RESBDG</v>
      </c>
      <c r="F633">
        <f>_xlfn.XLOOKUP(D633,'Market Share'!B:B,'Market Share'!M:M)</f>
        <v>0</v>
      </c>
    </row>
    <row r="634" spans="1:6" x14ac:dyDescent="0.25">
      <c r="A634">
        <f t="shared" si="13"/>
        <v>1</v>
      </c>
      <c r="B634" t="s">
        <v>80</v>
      </c>
      <c r="C634">
        <f t="shared" si="14"/>
        <v>2045</v>
      </c>
      <c r="D634" t="str">
        <f t="shared" si="15"/>
        <v>RESBDGAPAOldWHWTK___ESRNGA_23</v>
      </c>
      <c r="E634" t="str">
        <f>VLOOKUP('NZ40-2_MaxInvestShareGroupTarg'!D634,'NZ40-2_tech_groups'!A:B,2,FALSE)</f>
        <v>NZ40-BDG-2-RESBDG</v>
      </c>
      <c r="F634">
        <f>_xlfn.XLOOKUP(D634,'Market Share'!B:B,'Market Share'!M:M)</f>
        <v>0</v>
      </c>
    </row>
    <row r="635" spans="1:6" x14ac:dyDescent="0.25">
      <c r="A635">
        <f t="shared" si="13"/>
        <v>1</v>
      </c>
      <c r="B635" t="s">
        <v>80</v>
      </c>
      <c r="C635">
        <f t="shared" si="14"/>
        <v>2045</v>
      </c>
      <c r="D635" t="str">
        <f t="shared" si="15"/>
        <v>RESBDGAPANewWHSYS___STDPRO_23</v>
      </c>
      <c r="E635" t="str">
        <f>VLOOKUP('NZ40-2_MaxInvestShareGroupTarg'!D635,'NZ40-2_tech_groups'!A:B,2,FALSE)</f>
        <v>NZ40-BDG-2-RESBDG</v>
      </c>
      <c r="F635">
        <f>_xlfn.XLOOKUP(D635,'Market Share'!B:B,'Market Share'!M:M)</f>
        <v>0</v>
      </c>
    </row>
    <row r="636" spans="1:6" x14ac:dyDescent="0.25">
      <c r="A636">
        <f t="shared" si="13"/>
        <v>1</v>
      </c>
      <c r="B636" t="s">
        <v>80</v>
      </c>
      <c r="C636">
        <f t="shared" si="14"/>
        <v>2045</v>
      </c>
      <c r="D636" t="str">
        <f t="shared" si="15"/>
        <v>RESBDGSDENewWHWTK___ESRNGA_23</v>
      </c>
      <c r="E636" t="str">
        <f>VLOOKUP('NZ40-2_MaxInvestShareGroupTarg'!D636,'NZ40-2_tech_groups'!A:B,2,FALSE)</f>
        <v>NZ40-BDG-2-RESBDG</v>
      </c>
      <c r="F636">
        <f>_xlfn.XLOOKUP(D636,'Market Share'!B:B,'Market Share'!M:M)</f>
        <v>0</v>
      </c>
    </row>
    <row r="637" spans="1:6" hidden="1" x14ac:dyDescent="0.25">
      <c r="A637">
        <f t="shared" si="13"/>
        <v>0</v>
      </c>
      <c r="B637" t="s">
        <v>80</v>
      </c>
      <c r="C637">
        <f t="shared" si="14"/>
        <v>2045</v>
      </c>
      <c r="D637" t="str">
        <f t="shared" si="15"/>
        <v>RESBDGSDENewSCWA___STDELC_23</v>
      </c>
      <c r="E637" t="str">
        <f>VLOOKUP('NZ40-2_MaxInvestShareGroupTarg'!D637,'NZ40-2_tech_groups'!A:B,2,FALSE)</f>
        <v>NZ40-BDG-2-RESBDG</v>
      </c>
      <c r="F637" t="str">
        <f>_xlfn.XLOOKUP(D637,'Market Share'!B:B,'Market Share'!M:M)</f>
        <v/>
      </c>
    </row>
    <row r="638" spans="1:6" x14ac:dyDescent="0.25">
      <c r="A638">
        <f t="shared" si="13"/>
        <v>1</v>
      </c>
      <c r="B638" t="s">
        <v>80</v>
      </c>
      <c r="C638">
        <f t="shared" si="14"/>
        <v>2045</v>
      </c>
      <c r="D638" t="str">
        <f t="shared" si="15"/>
        <v>RESBDGSATNewWHWTK___ESRNGA_23</v>
      </c>
      <c r="E638" t="str">
        <f>VLOOKUP('NZ40-2_MaxInvestShareGroupTarg'!D638,'NZ40-2_tech_groups'!A:B,2,FALSE)</f>
        <v>NZ40-BDG-2-RESBDG</v>
      </c>
      <c r="F638">
        <f>_xlfn.XLOOKUP(D638,'Market Share'!B:B,'Market Share'!M:M)</f>
        <v>0</v>
      </c>
    </row>
    <row r="639" spans="1:6" hidden="1" x14ac:dyDescent="0.25">
      <c r="A639">
        <f t="shared" si="13"/>
        <v>0</v>
      </c>
      <c r="B639" t="s">
        <v>80</v>
      </c>
      <c r="C639">
        <f t="shared" si="14"/>
        <v>2045</v>
      </c>
      <c r="D639" t="str">
        <f t="shared" si="15"/>
        <v>RESBDGSATNewSCWA___STDELC_23</v>
      </c>
      <c r="E639" t="str">
        <f>VLOOKUP('NZ40-2_MaxInvestShareGroupTarg'!D639,'NZ40-2_tech_groups'!A:B,2,FALSE)</f>
        <v>NZ40-BDG-2-RESBDG</v>
      </c>
      <c r="F639" t="str">
        <f>_xlfn.XLOOKUP(D639,'Market Share'!B:B,'Market Share'!M:M)</f>
        <v/>
      </c>
    </row>
    <row r="640" spans="1:6" x14ac:dyDescent="0.25">
      <c r="A640">
        <f t="shared" si="13"/>
        <v>1</v>
      </c>
      <c r="B640" t="s">
        <v>80</v>
      </c>
      <c r="C640">
        <f t="shared" si="14"/>
        <v>2045</v>
      </c>
      <c r="D640" t="str">
        <f t="shared" si="15"/>
        <v>RESBDGSDENewWHSYS___STDPRO_23</v>
      </c>
      <c r="E640" t="str">
        <f>VLOOKUP('NZ40-2_MaxInvestShareGroupTarg'!D640,'NZ40-2_tech_groups'!A:B,2,FALSE)</f>
        <v>NZ40-BDG-2-RESBDG</v>
      </c>
      <c r="F640">
        <f>_xlfn.XLOOKUP(D640,'Market Share'!B:B,'Market Share'!M:M)</f>
        <v>0</v>
      </c>
    </row>
    <row r="641" spans="1:6" x14ac:dyDescent="0.25">
      <c r="A641">
        <f t="shared" si="13"/>
        <v>1</v>
      </c>
      <c r="B641" t="s">
        <v>80</v>
      </c>
      <c r="C641">
        <f t="shared" si="14"/>
        <v>2045</v>
      </c>
      <c r="D641" t="str">
        <f t="shared" si="15"/>
        <v>RESBDGSATNewWHSYS___STDBMA_23</v>
      </c>
      <c r="E641" t="str">
        <f>VLOOKUP('NZ40-2_MaxInvestShareGroupTarg'!D641,'NZ40-2_tech_groups'!A:B,2,FALSE)</f>
        <v>NZ40-BDG-2-RESBDG</v>
      </c>
      <c r="F641">
        <f>_xlfn.XLOOKUP(D641,'Market Share'!B:B,'Market Share'!M:M)</f>
        <v>0</v>
      </c>
    </row>
    <row r="642" spans="1:6" x14ac:dyDescent="0.25">
      <c r="A642">
        <f t="shared" si="13"/>
        <v>1</v>
      </c>
      <c r="B642" t="s">
        <v>80</v>
      </c>
      <c r="C642">
        <f t="shared" si="14"/>
        <v>2045</v>
      </c>
      <c r="D642" t="str">
        <f t="shared" si="15"/>
        <v>RESBDGSATNewWHSYS___STDBWP_23</v>
      </c>
      <c r="E642" t="str">
        <f>VLOOKUP('NZ40-2_MaxInvestShareGroupTarg'!D642,'NZ40-2_tech_groups'!A:B,2,FALSE)</f>
        <v>NZ40-BDG-2-RESBDG</v>
      </c>
      <c r="F642">
        <f>_xlfn.XLOOKUP(D642,'Market Share'!B:B,'Market Share'!M:M)</f>
        <v>0</v>
      </c>
    </row>
    <row r="643" spans="1:6" hidden="1" x14ac:dyDescent="0.25">
      <c r="A643">
        <f t="shared" si="13"/>
        <v>0</v>
      </c>
      <c r="B643" t="s">
        <v>80</v>
      </c>
      <c r="C643">
        <f t="shared" si="14"/>
        <v>2045</v>
      </c>
      <c r="D643" t="str">
        <f t="shared" si="15"/>
        <v>RESBDGAPANewSCWA___STDELC_23</v>
      </c>
      <c r="E643" t="str">
        <f>VLOOKUP('NZ40-2_MaxInvestShareGroupTarg'!D643,'NZ40-2_tech_groups'!A:B,2,FALSE)</f>
        <v>NZ40-BDG-2-RESBDG</v>
      </c>
      <c r="F643" t="str">
        <f>_xlfn.XLOOKUP(D643,'Market Share'!B:B,'Market Share'!M:M)</f>
        <v/>
      </c>
    </row>
    <row r="644" spans="1:6" x14ac:dyDescent="0.25">
      <c r="A644">
        <f t="shared" si="13"/>
        <v>1</v>
      </c>
      <c r="B644" t="s">
        <v>80</v>
      </c>
      <c r="C644">
        <f t="shared" si="14"/>
        <v>2045</v>
      </c>
      <c r="D644" t="str">
        <f t="shared" si="15"/>
        <v>RESBDGSATNewWHSYS___STDLFO_23</v>
      </c>
      <c r="E644" t="str">
        <f>VLOOKUP('NZ40-2_MaxInvestShareGroupTarg'!D644,'NZ40-2_tech_groups'!A:B,2,FALSE)</f>
        <v>NZ40-BDG-2-RESBDG</v>
      </c>
      <c r="F644">
        <f>_xlfn.XLOOKUP(D644,'Market Share'!B:B,'Market Share'!M:M)</f>
        <v>0</v>
      </c>
    </row>
    <row r="645" spans="1:6" x14ac:dyDescent="0.25">
      <c r="A645">
        <f t="shared" si="13"/>
        <v>1</v>
      </c>
      <c r="B645" t="s">
        <v>80</v>
      </c>
      <c r="C645">
        <f t="shared" si="14"/>
        <v>2045</v>
      </c>
      <c r="D645" t="str">
        <f t="shared" si="15"/>
        <v>RESBDGSATNewWHWTK___HIGNGA_23</v>
      </c>
      <c r="E645" t="str">
        <f>VLOOKUP('NZ40-2_MaxInvestShareGroupTarg'!D645,'NZ40-2_tech_groups'!A:B,2,FALSE)</f>
        <v>NZ40-BDG-2-RESBDG</v>
      </c>
      <c r="F645">
        <f>_xlfn.XLOOKUP(D645,'Market Share'!B:B,'Market Share'!M:M)</f>
        <v>0</v>
      </c>
    </row>
    <row r="646" spans="1:6" x14ac:dyDescent="0.25">
      <c r="A646">
        <f t="shared" si="13"/>
        <v>1</v>
      </c>
      <c r="B646" t="s">
        <v>80</v>
      </c>
      <c r="C646">
        <f t="shared" si="14"/>
        <v>2045</v>
      </c>
      <c r="D646" t="str">
        <f t="shared" si="15"/>
        <v>RESBDGSATNewWHSYS___STDPRO_23</v>
      </c>
      <c r="E646" t="str">
        <f>VLOOKUP('NZ40-2_MaxInvestShareGroupTarg'!D646,'NZ40-2_tech_groups'!A:B,2,FALSE)</f>
        <v>NZ40-BDG-2-RESBDG</v>
      </c>
      <c r="F646">
        <f>_xlfn.XLOOKUP(D646,'Market Share'!B:B,'Market Share'!M:M)</f>
        <v>0</v>
      </c>
    </row>
    <row r="647" spans="1:6" x14ac:dyDescent="0.25">
      <c r="A647">
        <f t="shared" si="13"/>
        <v>1</v>
      </c>
      <c r="B647" t="s">
        <v>80</v>
      </c>
      <c r="C647">
        <f t="shared" si="14"/>
        <v>2045</v>
      </c>
      <c r="D647" t="str">
        <f t="shared" si="15"/>
        <v>RESBDGSDENewWHSYS___STDBMA_23</v>
      </c>
      <c r="E647" t="str">
        <f>VLOOKUP('NZ40-2_MaxInvestShareGroupTarg'!D647,'NZ40-2_tech_groups'!A:B,2,FALSE)</f>
        <v>NZ40-BDG-2-RESBDG</v>
      </c>
      <c r="F647">
        <f>_xlfn.XLOOKUP(D647,'Market Share'!B:B,'Market Share'!M:M)</f>
        <v>0</v>
      </c>
    </row>
    <row r="648" spans="1:6" x14ac:dyDescent="0.25">
      <c r="A648">
        <f t="shared" si="13"/>
        <v>1</v>
      </c>
      <c r="B648" t="s">
        <v>80</v>
      </c>
      <c r="C648">
        <f t="shared" si="14"/>
        <v>2045</v>
      </c>
      <c r="D648" t="str">
        <f t="shared" si="15"/>
        <v>RESBDGSDENewWHSYS___STDLFO_23</v>
      </c>
      <c r="E648" t="str">
        <f>VLOOKUP('NZ40-2_MaxInvestShareGroupTarg'!D648,'NZ40-2_tech_groups'!A:B,2,FALSE)</f>
        <v>NZ40-BDG-2-RESBDG</v>
      </c>
      <c r="F648">
        <f>_xlfn.XLOOKUP(D648,'Market Share'!B:B,'Market Share'!M:M)</f>
        <v>0</v>
      </c>
    </row>
    <row r="649" spans="1:6" hidden="1" x14ac:dyDescent="0.25">
      <c r="A649">
        <f t="shared" si="13"/>
        <v>0</v>
      </c>
      <c r="B649" t="s">
        <v>80</v>
      </c>
      <c r="C649">
        <f t="shared" si="14"/>
        <v>2045</v>
      </c>
      <c r="D649" t="str">
        <f t="shared" si="15"/>
        <v>RESBDGSDENewREF___FRTSTDELC_23</v>
      </c>
      <c r="E649" t="str">
        <f>VLOOKUP('NZ40-2_MaxInvestShareGroupTarg'!D649,'NZ40-2_tech_groups'!A:B,2,FALSE)</f>
        <v>NZ40-BDG-2-RESBDG</v>
      </c>
      <c r="F649" t="str">
        <f>_xlfn.XLOOKUP(D649,'Market Share'!B:B,'Market Share'!M:M)</f>
        <v/>
      </c>
    </row>
    <row r="650" spans="1:6" hidden="1" x14ac:dyDescent="0.25">
      <c r="A650">
        <f t="shared" si="13"/>
        <v>0</v>
      </c>
      <c r="B650" t="s">
        <v>80</v>
      </c>
      <c r="C650">
        <f t="shared" si="14"/>
        <v>2045</v>
      </c>
      <c r="D650" t="str">
        <f t="shared" si="15"/>
        <v>RESBDGSATNewREF___FRTSTDELC_23</v>
      </c>
      <c r="E650" t="str">
        <f>VLOOKUP('NZ40-2_MaxInvestShareGroupTarg'!D650,'NZ40-2_tech_groups'!A:B,2,FALSE)</f>
        <v>NZ40-BDG-2-RESBDG</v>
      </c>
      <c r="F650" t="str">
        <f>_xlfn.XLOOKUP(D650,'Market Share'!B:B,'Market Share'!M:M)</f>
        <v/>
      </c>
    </row>
    <row r="651" spans="1:6" x14ac:dyDescent="0.25">
      <c r="A651">
        <f t="shared" si="13"/>
        <v>1</v>
      </c>
      <c r="B651" t="s">
        <v>80</v>
      </c>
      <c r="C651">
        <f t="shared" si="14"/>
        <v>2045</v>
      </c>
      <c r="D651" t="str">
        <f t="shared" si="15"/>
        <v>RESBDGSDENewWHSYS___STDBWP_23</v>
      </c>
      <c r="E651" t="str">
        <f>VLOOKUP('NZ40-2_MaxInvestShareGroupTarg'!D651,'NZ40-2_tech_groups'!A:B,2,FALSE)</f>
        <v>NZ40-BDG-2-RESBDG</v>
      </c>
      <c r="F651">
        <f>_xlfn.XLOOKUP(D651,'Market Share'!B:B,'Market Share'!M:M)</f>
        <v>0</v>
      </c>
    </row>
    <row r="652" spans="1:6" x14ac:dyDescent="0.25">
      <c r="A652">
        <f t="shared" si="13"/>
        <v>1</v>
      </c>
      <c r="B652" t="s">
        <v>80</v>
      </c>
      <c r="C652">
        <f t="shared" si="14"/>
        <v>2045</v>
      </c>
      <c r="D652" t="str">
        <f t="shared" si="15"/>
        <v>RESBDGSATNewWHSYS___STDKER_23</v>
      </c>
      <c r="E652" t="str">
        <f>VLOOKUP('NZ40-2_MaxInvestShareGroupTarg'!D652,'NZ40-2_tech_groups'!A:B,2,FALSE)</f>
        <v>NZ40-BDG-2-RESBDG</v>
      </c>
      <c r="F652">
        <f>_xlfn.XLOOKUP(D652,'Market Share'!B:B,'Market Share'!M:M)</f>
        <v>0</v>
      </c>
    </row>
    <row r="653" spans="1:6" hidden="1" x14ac:dyDescent="0.25">
      <c r="A653">
        <f t="shared" si="13"/>
        <v>0</v>
      </c>
      <c r="B653" t="s">
        <v>80</v>
      </c>
      <c r="C653">
        <f t="shared" si="14"/>
        <v>2045</v>
      </c>
      <c r="D653" t="str">
        <f t="shared" si="15"/>
        <v>RESBDGAPANewREF___FRTSTDELC_23</v>
      </c>
      <c r="E653" t="str">
        <f>VLOOKUP('NZ40-2_MaxInvestShareGroupTarg'!D653,'NZ40-2_tech_groups'!A:B,2,FALSE)</f>
        <v>NZ40-BDG-2-RESBDG</v>
      </c>
      <c r="F653" t="str">
        <f>_xlfn.XLOOKUP(D653,'Market Share'!B:B,'Market Share'!M:M)</f>
        <v/>
      </c>
    </row>
    <row r="654" spans="1:6" x14ac:dyDescent="0.25">
      <c r="A654">
        <f t="shared" si="13"/>
        <v>1</v>
      </c>
      <c r="B654" t="s">
        <v>80</v>
      </c>
      <c r="C654">
        <f t="shared" si="14"/>
        <v>2045</v>
      </c>
      <c r="D654" t="str">
        <f t="shared" si="15"/>
        <v>RESBDGAPANewWHSYS___STDLFO_23</v>
      </c>
      <c r="E654" t="str">
        <f>VLOOKUP('NZ40-2_MaxInvestShareGroupTarg'!D654,'NZ40-2_tech_groups'!A:B,2,FALSE)</f>
        <v>NZ40-BDG-2-RESBDG</v>
      </c>
      <c r="F654">
        <f>_xlfn.XLOOKUP(D654,'Market Share'!B:B,'Market Share'!M:M)</f>
        <v>0</v>
      </c>
    </row>
    <row r="655" spans="1:6" x14ac:dyDescent="0.25">
      <c r="A655">
        <f t="shared" si="13"/>
        <v>1</v>
      </c>
      <c r="B655" t="s">
        <v>80</v>
      </c>
      <c r="C655">
        <f t="shared" si="14"/>
        <v>2045</v>
      </c>
      <c r="D655" t="str">
        <f t="shared" si="15"/>
        <v>RESBDGSATOldWHSYS___STDBMA_23</v>
      </c>
      <c r="E655" t="str">
        <f>VLOOKUP('NZ40-2_MaxInvestShareGroupTarg'!D655,'NZ40-2_tech_groups'!A:B,2,FALSE)</f>
        <v>NZ40-BDG-2-RESBDG</v>
      </c>
      <c r="F655">
        <f>_xlfn.XLOOKUP(D655,'Market Share'!B:B,'Market Share'!M:M)</f>
        <v>0</v>
      </c>
    </row>
    <row r="656" spans="1:6" x14ac:dyDescent="0.25">
      <c r="A656">
        <f t="shared" si="13"/>
        <v>1</v>
      </c>
      <c r="B656" t="s">
        <v>80</v>
      </c>
      <c r="C656">
        <f t="shared" si="14"/>
        <v>2045</v>
      </c>
      <c r="D656" t="str">
        <f t="shared" si="15"/>
        <v>RESBDGSATOldWHSYS___STDLFO_23</v>
      </c>
      <c r="E656" t="str">
        <f>VLOOKUP('NZ40-2_MaxInvestShareGroupTarg'!D656,'NZ40-2_tech_groups'!A:B,2,FALSE)</f>
        <v>NZ40-BDG-2-RESBDG</v>
      </c>
      <c r="F656">
        <f>_xlfn.XLOOKUP(D656,'Market Share'!B:B,'Market Share'!M:M)</f>
        <v>0</v>
      </c>
    </row>
    <row r="657" spans="1:6" x14ac:dyDescent="0.25">
      <c r="A657">
        <f t="shared" si="13"/>
        <v>1</v>
      </c>
      <c r="B657" t="s">
        <v>80</v>
      </c>
      <c r="C657">
        <f t="shared" si="14"/>
        <v>2045</v>
      </c>
      <c r="D657" t="str">
        <f t="shared" si="15"/>
        <v>RESBDGSDENewWHSYS___STDKER_23</v>
      </c>
      <c r="E657" t="str">
        <f>VLOOKUP('NZ40-2_MaxInvestShareGroupTarg'!D657,'NZ40-2_tech_groups'!A:B,2,FALSE)</f>
        <v>NZ40-BDG-2-RESBDG</v>
      </c>
      <c r="F657">
        <f>_xlfn.XLOOKUP(D657,'Market Share'!B:B,'Market Share'!M:M)</f>
        <v>0</v>
      </c>
    </row>
    <row r="658" spans="1:6" x14ac:dyDescent="0.25">
      <c r="A658">
        <f t="shared" si="13"/>
        <v>1</v>
      </c>
      <c r="B658" t="s">
        <v>80</v>
      </c>
      <c r="C658">
        <f t="shared" si="14"/>
        <v>2045</v>
      </c>
      <c r="D658" t="str">
        <f t="shared" si="15"/>
        <v>RESBDGSATOldWHSYS___STDBWP_23</v>
      </c>
      <c r="E658" t="str">
        <f>VLOOKUP('NZ40-2_MaxInvestShareGroupTarg'!D658,'NZ40-2_tech_groups'!A:B,2,FALSE)</f>
        <v>NZ40-BDG-2-RESBDG</v>
      </c>
      <c r="F658">
        <f>_xlfn.XLOOKUP(D658,'Market Share'!B:B,'Market Share'!M:M)</f>
        <v>0</v>
      </c>
    </row>
    <row r="659" spans="1:6" x14ac:dyDescent="0.25">
      <c r="A659">
        <f t="shared" si="13"/>
        <v>1</v>
      </c>
      <c r="B659" t="s">
        <v>80</v>
      </c>
      <c r="C659">
        <f t="shared" si="14"/>
        <v>2045</v>
      </c>
      <c r="D659" t="str">
        <f t="shared" si="15"/>
        <v>RESBDGSDEOldWHSYS___STDBMA_23</v>
      </c>
      <c r="E659" t="str">
        <f>VLOOKUP('NZ40-2_MaxInvestShareGroupTarg'!D659,'NZ40-2_tech_groups'!A:B,2,FALSE)</f>
        <v>NZ40-BDG-2-RESBDG</v>
      </c>
      <c r="F659">
        <f>_xlfn.XLOOKUP(D659,'Market Share'!B:B,'Market Share'!M:M)</f>
        <v>0</v>
      </c>
    </row>
    <row r="660" spans="1:6" x14ac:dyDescent="0.25">
      <c r="A660">
        <f t="shared" si="13"/>
        <v>1</v>
      </c>
      <c r="B660" t="s">
        <v>80</v>
      </c>
      <c r="C660">
        <f t="shared" si="14"/>
        <v>2045</v>
      </c>
      <c r="D660" t="str">
        <f t="shared" si="15"/>
        <v>RESBDGSDEOldWHSYS___STDLFO_23</v>
      </c>
      <c r="E660" t="str">
        <f>VLOOKUP('NZ40-2_MaxInvestShareGroupTarg'!D660,'NZ40-2_tech_groups'!A:B,2,FALSE)</f>
        <v>NZ40-BDG-2-RESBDG</v>
      </c>
      <c r="F660">
        <f>_xlfn.XLOOKUP(D660,'Market Share'!B:B,'Market Share'!M:M)</f>
        <v>0</v>
      </c>
    </row>
    <row r="661" spans="1:6" x14ac:dyDescent="0.25">
      <c r="A661">
        <f t="shared" si="13"/>
        <v>1</v>
      </c>
      <c r="B661" t="s">
        <v>80</v>
      </c>
      <c r="C661">
        <f t="shared" si="14"/>
        <v>2045</v>
      </c>
      <c r="D661" t="str">
        <f t="shared" si="15"/>
        <v>RESBDGAPANewWHSYS___STDBMA_23</v>
      </c>
      <c r="E661" t="str">
        <f>VLOOKUP('NZ40-2_MaxInvestShareGroupTarg'!D661,'NZ40-2_tech_groups'!A:B,2,FALSE)</f>
        <v>NZ40-BDG-2-RESBDG</v>
      </c>
      <c r="F661">
        <f>_xlfn.XLOOKUP(D661,'Market Share'!B:B,'Market Share'!M:M)</f>
        <v>0</v>
      </c>
    </row>
    <row r="662" spans="1:6" x14ac:dyDescent="0.25">
      <c r="A662">
        <f t="shared" si="13"/>
        <v>1</v>
      </c>
      <c r="B662" t="s">
        <v>80</v>
      </c>
      <c r="C662">
        <f t="shared" si="14"/>
        <v>2045</v>
      </c>
      <c r="D662" t="str">
        <f t="shared" si="15"/>
        <v>RESBDGSDEOldSHFUR___HIGPRO_23</v>
      </c>
      <c r="E662" t="str">
        <f>VLOOKUP('NZ40-2_MaxInvestShareGroupTarg'!D662,'NZ40-2_tech_groups'!A:B,2,FALSE)</f>
        <v>NZ40-BDG-2-RESBDG</v>
      </c>
      <c r="F662">
        <f>_xlfn.XLOOKUP(D662,'Market Share'!B:B,'Market Share'!M:M)</f>
        <v>0</v>
      </c>
    </row>
    <row r="663" spans="1:6" x14ac:dyDescent="0.25">
      <c r="A663">
        <f t="shared" si="13"/>
        <v>1</v>
      </c>
      <c r="B663" t="s">
        <v>80</v>
      </c>
      <c r="C663">
        <f t="shared" si="14"/>
        <v>2045</v>
      </c>
      <c r="D663" t="str">
        <f t="shared" si="15"/>
        <v>RESBDGSDEOldWHSYS___STDBWP_23</v>
      </c>
      <c r="E663" t="str">
        <f>VLOOKUP('NZ40-2_MaxInvestShareGroupTarg'!D663,'NZ40-2_tech_groups'!A:B,2,FALSE)</f>
        <v>NZ40-BDG-2-RESBDG</v>
      </c>
      <c r="F663">
        <f>_xlfn.XLOOKUP(D663,'Market Share'!B:B,'Market Share'!M:M)</f>
        <v>0</v>
      </c>
    </row>
    <row r="664" spans="1:6" x14ac:dyDescent="0.25">
      <c r="A664">
        <f t="shared" si="13"/>
        <v>1</v>
      </c>
      <c r="B664" t="s">
        <v>80</v>
      </c>
      <c r="C664">
        <f t="shared" si="14"/>
        <v>2045</v>
      </c>
      <c r="D664" t="str">
        <f t="shared" si="15"/>
        <v>RESBDGAPAOldSHFUR___HIGPRO_23</v>
      </c>
      <c r="E664" t="str">
        <f>VLOOKUP('NZ40-2_MaxInvestShareGroupTarg'!D664,'NZ40-2_tech_groups'!A:B,2,FALSE)</f>
        <v>NZ40-BDG-2-RESBDG</v>
      </c>
      <c r="F664">
        <f>_xlfn.XLOOKUP(D664,'Market Share'!B:B,'Market Share'!M:M)</f>
        <v>0</v>
      </c>
    </row>
    <row r="665" spans="1:6" x14ac:dyDescent="0.25">
      <c r="A665">
        <f t="shared" si="13"/>
        <v>1</v>
      </c>
      <c r="B665" t="s">
        <v>80</v>
      </c>
      <c r="C665">
        <f t="shared" si="14"/>
        <v>2045</v>
      </c>
      <c r="D665" t="str">
        <f t="shared" si="15"/>
        <v>RESBDGAPANewWHSYS___STDBWP_23</v>
      </c>
      <c r="E665" t="str">
        <f>VLOOKUP('NZ40-2_MaxInvestShareGroupTarg'!D665,'NZ40-2_tech_groups'!A:B,2,FALSE)</f>
        <v>NZ40-BDG-2-RESBDG</v>
      </c>
      <c r="F665">
        <f>_xlfn.XLOOKUP(D665,'Market Share'!B:B,'Market Share'!M:M)</f>
        <v>0</v>
      </c>
    </row>
    <row r="666" spans="1:6" x14ac:dyDescent="0.25">
      <c r="A666">
        <f t="shared" si="13"/>
        <v>1</v>
      </c>
      <c r="B666" t="s">
        <v>80</v>
      </c>
      <c r="C666">
        <f t="shared" si="14"/>
        <v>2045</v>
      </c>
      <c r="D666" t="str">
        <f t="shared" si="15"/>
        <v>RESBDGAPANewWHSYS___STDKER_23</v>
      </c>
      <c r="E666" t="str">
        <f>VLOOKUP('NZ40-2_MaxInvestShareGroupTarg'!D666,'NZ40-2_tech_groups'!A:B,2,FALSE)</f>
        <v>NZ40-BDG-2-RESBDG</v>
      </c>
      <c r="F666">
        <f>_xlfn.XLOOKUP(D666,'Market Share'!B:B,'Market Share'!M:M)</f>
        <v>0</v>
      </c>
    </row>
    <row r="667" spans="1:6" x14ac:dyDescent="0.25">
      <c r="A667">
        <f t="shared" si="13"/>
        <v>1</v>
      </c>
      <c r="B667" t="s">
        <v>80</v>
      </c>
      <c r="C667">
        <f t="shared" si="14"/>
        <v>2045</v>
      </c>
      <c r="D667" t="str">
        <f t="shared" si="15"/>
        <v>RESBDGAPAOldWHSYS___STDBMA_23</v>
      </c>
      <c r="E667" t="str">
        <f>VLOOKUP('NZ40-2_MaxInvestShareGroupTarg'!D667,'NZ40-2_tech_groups'!A:B,2,FALSE)</f>
        <v>NZ40-BDG-2-RESBDG</v>
      </c>
      <c r="F667">
        <f>_xlfn.XLOOKUP(D667,'Market Share'!B:B,'Market Share'!M:M)</f>
        <v>0</v>
      </c>
    </row>
    <row r="668" spans="1:6" x14ac:dyDescent="0.25">
      <c r="A668">
        <f t="shared" si="13"/>
        <v>1</v>
      </c>
      <c r="B668" t="s">
        <v>80</v>
      </c>
      <c r="C668">
        <f t="shared" si="14"/>
        <v>2045</v>
      </c>
      <c r="D668" t="str">
        <f t="shared" si="15"/>
        <v>RESBDGAPAOldWHSYS___STDLFO_23</v>
      </c>
      <c r="E668" t="str">
        <f>VLOOKUP('NZ40-2_MaxInvestShareGroupTarg'!D668,'NZ40-2_tech_groups'!A:B,2,FALSE)</f>
        <v>NZ40-BDG-2-RESBDG</v>
      </c>
      <c r="F668">
        <f>_xlfn.XLOOKUP(D668,'Market Share'!B:B,'Market Share'!M:M)</f>
        <v>0</v>
      </c>
    </row>
    <row r="669" spans="1:6" x14ac:dyDescent="0.25">
      <c r="A669">
        <f t="shared" si="13"/>
        <v>1</v>
      </c>
      <c r="B669" t="s">
        <v>80</v>
      </c>
      <c r="C669">
        <f t="shared" si="14"/>
        <v>2045</v>
      </c>
      <c r="D669" t="str">
        <f t="shared" si="15"/>
        <v>RESBDGSATOldSHFUR___HIGPRO_23</v>
      </c>
      <c r="E669" t="str">
        <f>VLOOKUP('NZ40-2_MaxInvestShareGroupTarg'!D669,'NZ40-2_tech_groups'!A:B,2,FALSE)</f>
        <v>NZ40-BDG-2-RESBDG</v>
      </c>
      <c r="F669">
        <f>_xlfn.XLOOKUP(D669,'Market Share'!B:B,'Market Share'!M:M)</f>
        <v>0</v>
      </c>
    </row>
    <row r="670" spans="1:6" x14ac:dyDescent="0.25">
      <c r="A670">
        <f t="shared" si="13"/>
        <v>1</v>
      </c>
      <c r="B670" t="s">
        <v>80</v>
      </c>
      <c r="C670">
        <f t="shared" si="14"/>
        <v>2045</v>
      </c>
      <c r="D670" t="str">
        <f t="shared" si="15"/>
        <v>RESBDGSATOldWHSYS___STDKER_23</v>
      </c>
      <c r="E670" t="str">
        <f>VLOOKUP('NZ40-2_MaxInvestShareGroupTarg'!D670,'NZ40-2_tech_groups'!A:B,2,FALSE)</f>
        <v>NZ40-BDG-2-RESBDG</v>
      </c>
      <c r="F670">
        <f>_xlfn.XLOOKUP(D670,'Market Share'!B:B,'Market Share'!M:M)</f>
        <v>0</v>
      </c>
    </row>
    <row r="671" spans="1:6" x14ac:dyDescent="0.25">
      <c r="A671">
        <f t="shared" si="13"/>
        <v>1</v>
      </c>
      <c r="B671" t="s">
        <v>80</v>
      </c>
      <c r="C671">
        <f t="shared" si="14"/>
        <v>2045</v>
      </c>
      <c r="D671" t="str">
        <f t="shared" si="15"/>
        <v>RESBDGAPAOldWHSYS___STDBWP_23</v>
      </c>
      <c r="E671" t="str">
        <f>VLOOKUP('NZ40-2_MaxInvestShareGroupTarg'!D671,'NZ40-2_tech_groups'!A:B,2,FALSE)</f>
        <v>NZ40-BDG-2-RESBDG</v>
      </c>
      <c r="F671">
        <f>_xlfn.XLOOKUP(D671,'Market Share'!B:B,'Market Share'!M:M)</f>
        <v>0</v>
      </c>
    </row>
    <row r="672" spans="1:6" hidden="1" x14ac:dyDescent="0.25">
      <c r="A672">
        <f t="shared" si="13"/>
        <v>0</v>
      </c>
      <c r="B672" t="s">
        <v>80</v>
      </c>
      <c r="C672">
        <f t="shared" si="14"/>
        <v>2045</v>
      </c>
      <c r="D672" t="str">
        <f t="shared" si="15"/>
        <v>RESBDGSATNewCWA___CBSTDELC_23</v>
      </c>
      <c r="E672" t="str">
        <f>VLOOKUP('NZ40-2_MaxInvestShareGroupTarg'!D672,'NZ40-2_tech_groups'!A:B,2,FALSE)</f>
        <v>NZ40-BDG-2-RESBDG</v>
      </c>
      <c r="F672" t="str">
        <f>_xlfn.XLOOKUP(D672,'Market Share'!B:B,'Market Share'!M:M)</f>
        <v/>
      </c>
    </row>
    <row r="673" spans="1:6" hidden="1" x14ac:dyDescent="0.25">
      <c r="A673">
        <f t="shared" si="13"/>
        <v>0</v>
      </c>
      <c r="B673" t="s">
        <v>80</v>
      </c>
      <c r="C673">
        <f t="shared" si="14"/>
        <v>2045</v>
      </c>
      <c r="D673" t="str">
        <f t="shared" si="15"/>
        <v>RESBDGSDENewSHHEP___ESRELC_23</v>
      </c>
      <c r="E673" t="str">
        <f>VLOOKUP('NZ40-2_MaxInvestShareGroupTarg'!D673,'NZ40-2_tech_groups'!A:B,2,FALSE)</f>
        <v>NZ40-BDG-2-RESBDG</v>
      </c>
      <c r="F673" t="str">
        <f>_xlfn.XLOOKUP(D673,'Market Share'!B:B,'Market Share'!M:M)</f>
        <v/>
      </c>
    </row>
    <row r="674" spans="1:6" hidden="1" x14ac:dyDescent="0.25">
      <c r="A674">
        <f t="shared" si="13"/>
        <v>0</v>
      </c>
      <c r="B674" t="s">
        <v>80</v>
      </c>
      <c r="C674">
        <f t="shared" si="14"/>
        <v>2045</v>
      </c>
      <c r="D674" t="str">
        <f t="shared" si="15"/>
        <v>RESBDGSATNewSCWA___ESRELC_23</v>
      </c>
      <c r="E674" t="str">
        <f>VLOOKUP('NZ40-2_MaxInvestShareGroupTarg'!D674,'NZ40-2_tech_groups'!A:B,2,FALSE)</f>
        <v>NZ40-BDG-2-RESBDG</v>
      </c>
      <c r="F674" t="str">
        <f>_xlfn.XLOOKUP(D674,'Market Share'!B:B,'Market Share'!M:M)</f>
        <v/>
      </c>
    </row>
    <row r="675" spans="1:6" x14ac:dyDescent="0.25">
      <c r="A675">
        <f t="shared" si="13"/>
        <v>1</v>
      </c>
      <c r="B675" t="s">
        <v>80</v>
      </c>
      <c r="C675">
        <f t="shared" si="14"/>
        <v>2045</v>
      </c>
      <c r="D675" t="str">
        <f t="shared" si="15"/>
        <v>RESBDGSDEOldWHSYS___STDKER_23</v>
      </c>
      <c r="E675" t="str">
        <f>VLOOKUP('NZ40-2_MaxInvestShareGroupTarg'!D675,'NZ40-2_tech_groups'!A:B,2,FALSE)</f>
        <v>NZ40-BDG-2-RESBDG</v>
      </c>
      <c r="F675">
        <f>_xlfn.XLOOKUP(D675,'Market Share'!B:B,'Market Share'!M:M)</f>
        <v>0</v>
      </c>
    </row>
    <row r="676" spans="1:6" hidden="1" x14ac:dyDescent="0.25">
      <c r="A676">
        <f t="shared" si="13"/>
        <v>0</v>
      </c>
      <c r="B676" t="s">
        <v>80</v>
      </c>
      <c r="C676">
        <f t="shared" si="14"/>
        <v>2045</v>
      </c>
      <c r="D676" t="str">
        <f t="shared" si="15"/>
        <v>RESBDGSATNewLIFLUT5HIGELC_23</v>
      </c>
      <c r="E676" t="str">
        <f>VLOOKUP('NZ40-2_MaxInvestShareGroupTarg'!D676,'NZ40-2_tech_groups'!A:B,2,FALSE)</f>
        <v>NZ40-BDG-2-RESBDG</v>
      </c>
      <c r="F676" t="str">
        <f>_xlfn.XLOOKUP(D676,'Market Share'!B:B,'Market Share'!M:M)</f>
        <v/>
      </c>
    </row>
    <row r="677" spans="1:6" x14ac:dyDescent="0.25">
      <c r="A677">
        <f t="shared" si="13"/>
        <v>1</v>
      </c>
      <c r="B677" t="s">
        <v>80</v>
      </c>
      <c r="C677">
        <f t="shared" si="14"/>
        <v>2045</v>
      </c>
      <c r="D677" t="str">
        <f t="shared" si="15"/>
        <v>RESBDGSATNewSHFUR___STDNGA_23</v>
      </c>
      <c r="E677" t="str">
        <f>VLOOKUP('NZ40-2_MaxInvestShareGroupTarg'!D677,'NZ40-2_tech_groups'!A:B,2,FALSE)</f>
        <v>NZ40-BDG-2-RESBDG</v>
      </c>
      <c r="F677">
        <f>_xlfn.XLOOKUP(D677,'Market Share'!B:B,'Market Share'!M:M)</f>
        <v>0</v>
      </c>
    </row>
    <row r="678" spans="1:6" hidden="1" x14ac:dyDescent="0.25">
      <c r="A678">
        <f t="shared" si="13"/>
        <v>0</v>
      </c>
      <c r="B678" t="s">
        <v>80</v>
      </c>
      <c r="C678">
        <f t="shared" si="14"/>
        <v>2045</v>
      </c>
      <c r="D678" t="str">
        <f t="shared" si="15"/>
        <v>RESBDGSATNewSHPLT1000WSTDELC_23</v>
      </c>
      <c r="E678" t="str">
        <f>VLOOKUP('NZ40-2_MaxInvestShareGroupTarg'!D678,'NZ40-2_tech_groups'!A:B,2,FALSE)</f>
        <v>NZ40-BDG-2-RESBDG</v>
      </c>
      <c r="F678" t="str">
        <f>_xlfn.XLOOKUP(D678,'Market Share'!B:B,'Market Share'!M:M)</f>
        <v/>
      </c>
    </row>
    <row r="679" spans="1:6" hidden="1" x14ac:dyDescent="0.25">
      <c r="A679">
        <f t="shared" si="13"/>
        <v>0</v>
      </c>
      <c r="B679" t="s">
        <v>80</v>
      </c>
      <c r="C679">
        <f t="shared" si="14"/>
        <v>2045</v>
      </c>
      <c r="D679" t="str">
        <f t="shared" si="15"/>
        <v>RESBDGSATNewSCWA___HIGELC_23</v>
      </c>
      <c r="E679" t="str">
        <f>VLOOKUP('NZ40-2_MaxInvestShareGroupTarg'!D679,'NZ40-2_tech_groups'!A:B,2,FALSE)</f>
        <v>NZ40-BDG-2-RESBDG</v>
      </c>
      <c r="F679" t="str">
        <f>_xlfn.XLOOKUP(D679,'Market Share'!B:B,'Market Share'!M:M)</f>
        <v/>
      </c>
    </row>
    <row r="680" spans="1:6" hidden="1" x14ac:dyDescent="0.25">
      <c r="A680">
        <f t="shared" si="13"/>
        <v>0</v>
      </c>
      <c r="B680" t="s">
        <v>80</v>
      </c>
      <c r="C680">
        <f t="shared" si="14"/>
        <v>2045</v>
      </c>
      <c r="D680" t="str">
        <f t="shared" si="15"/>
        <v>RESBDGSATNewFRZ___CHHIGELC_23</v>
      </c>
      <c r="E680" t="str">
        <f>VLOOKUP('NZ40-2_MaxInvestShareGroupTarg'!D680,'NZ40-2_tech_groups'!A:B,2,FALSE)</f>
        <v>NZ40-BDG-2-RESBDG</v>
      </c>
      <c r="F680" t="str">
        <f>_xlfn.XLOOKUP(D680,'Market Share'!B:B,'Market Share'!M:M)</f>
        <v/>
      </c>
    </row>
    <row r="681" spans="1:6" x14ac:dyDescent="0.25">
      <c r="A681">
        <f t="shared" si="13"/>
        <v>1</v>
      </c>
      <c r="B681" t="s">
        <v>80</v>
      </c>
      <c r="C681">
        <f t="shared" si="14"/>
        <v>2045</v>
      </c>
      <c r="D681" t="str">
        <f t="shared" si="15"/>
        <v>RESBDGSATOldWHSYS___STDPRO_23</v>
      </c>
      <c r="E681" t="str">
        <f>VLOOKUP('NZ40-2_MaxInvestShareGroupTarg'!D681,'NZ40-2_tech_groups'!A:B,2,FALSE)</f>
        <v>NZ40-BDG-2-RESBDG</v>
      </c>
      <c r="F681">
        <f>_xlfn.XLOOKUP(D681,'Market Share'!B:B,'Market Share'!M:M)</f>
        <v>0</v>
      </c>
    </row>
    <row r="682" spans="1:6" hidden="1" x14ac:dyDescent="0.25">
      <c r="A682">
        <f t="shared" si="13"/>
        <v>0</v>
      </c>
      <c r="B682" t="s">
        <v>80</v>
      </c>
      <c r="C682">
        <f t="shared" si="14"/>
        <v>2045</v>
      </c>
      <c r="D682" t="str">
        <f t="shared" si="15"/>
        <v>RESBDGSATNewSCWD___ESRELC_23</v>
      </c>
      <c r="E682" t="str">
        <f>VLOOKUP('NZ40-2_MaxInvestShareGroupTarg'!D682,'NZ40-2_tech_groups'!A:B,2,FALSE)</f>
        <v>NZ40-BDG-2-RESBDG</v>
      </c>
      <c r="F682" t="str">
        <f>_xlfn.XLOOKUP(D682,'Market Share'!B:B,'Market Share'!M:M)</f>
        <v/>
      </c>
    </row>
    <row r="683" spans="1:6" hidden="1" x14ac:dyDescent="0.25">
      <c r="A683">
        <f t="shared" si="13"/>
        <v>0</v>
      </c>
      <c r="B683" t="s">
        <v>80</v>
      </c>
      <c r="C683">
        <f t="shared" si="14"/>
        <v>2045</v>
      </c>
      <c r="D683" t="str">
        <f t="shared" si="15"/>
        <v>RESBDGSDEOldSHHEP___ESRELC_23</v>
      </c>
      <c r="E683" t="str">
        <f>VLOOKUP('NZ40-2_MaxInvestShareGroupTarg'!D683,'NZ40-2_tech_groups'!A:B,2,FALSE)</f>
        <v>NZ40-BDG-2-RESBDG</v>
      </c>
      <c r="F683" t="str">
        <f>_xlfn.XLOOKUP(D683,'Market Share'!B:B,'Market Share'!M:M)</f>
        <v/>
      </c>
    </row>
    <row r="684" spans="1:6" hidden="1" x14ac:dyDescent="0.25">
      <c r="A684">
        <f t="shared" si="13"/>
        <v>0</v>
      </c>
      <c r="B684" t="s">
        <v>80</v>
      </c>
      <c r="C684">
        <f t="shared" si="14"/>
        <v>2045</v>
      </c>
      <c r="D684" t="str">
        <f t="shared" si="15"/>
        <v>RESBDGSATNewWHWTK___STDELC_23</v>
      </c>
      <c r="E684" t="str">
        <f>VLOOKUP('NZ40-2_MaxInvestShareGroupTarg'!D684,'NZ40-2_tech_groups'!A:B,2,FALSE)</f>
        <v>NZ40-BDG-2-RESBDG</v>
      </c>
      <c r="F684" t="str">
        <f>_xlfn.XLOOKUP(D684,'Market Share'!B:B,'Market Share'!M:M)</f>
        <v/>
      </c>
    </row>
    <row r="685" spans="1:6" hidden="1" x14ac:dyDescent="0.25">
      <c r="A685">
        <f t="shared" si="13"/>
        <v>0</v>
      </c>
      <c r="B685" t="s">
        <v>80</v>
      </c>
      <c r="C685">
        <f t="shared" si="14"/>
        <v>2045</v>
      </c>
      <c r="D685" t="str">
        <f t="shared" si="15"/>
        <v>RESBDGSATNewFRZ___CHESRELC_23</v>
      </c>
      <c r="E685" t="str">
        <f>VLOOKUP('NZ40-2_MaxInvestShareGroupTarg'!D685,'NZ40-2_tech_groups'!A:B,2,FALSE)</f>
        <v>NZ40-BDG-2-RESBDG</v>
      </c>
      <c r="F685" t="str">
        <f>_xlfn.XLOOKUP(D685,'Market Share'!B:B,'Market Share'!M:M)</f>
        <v/>
      </c>
    </row>
    <row r="686" spans="1:6" hidden="1" x14ac:dyDescent="0.25">
      <c r="A686">
        <f t="shared" si="13"/>
        <v>0</v>
      </c>
      <c r="B686" t="s">
        <v>80</v>
      </c>
      <c r="C686">
        <f t="shared" si="14"/>
        <v>2045</v>
      </c>
      <c r="D686" t="str">
        <f t="shared" si="15"/>
        <v>RESBDGAPANewSHHEP___ESRELC_23</v>
      </c>
      <c r="E686" t="str">
        <f>VLOOKUP('NZ40-2_MaxInvestShareGroupTarg'!D686,'NZ40-2_tech_groups'!A:B,2,FALSE)</f>
        <v>NZ40-BDG-2-RESBDG</v>
      </c>
      <c r="F686" t="str">
        <f>_xlfn.XLOOKUP(D686,'Market Share'!B:B,'Market Share'!M:M)</f>
        <v/>
      </c>
    </row>
    <row r="687" spans="1:6" x14ac:dyDescent="0.25">
      <c r="A687">
        <f t="shared" si="13"/>
        <v>1</v>
      </c>
      <c r="B687" t="s">
        <v>80</v>
      </c>
      <c r="C687">
        <f t="shared" si="14"/>
        <v>2045</v>
      </c>
      <c r="D687" t="str">
        <f t="shared" si="15"/>
        <v>RESBDGAPAOldWHSYS___STDKER_23</v>
      </c>
      <c r="E687" t="str">
        <f>VLOOKUP('NZ40-2_MaxInvestShareGroupTarg'!D687,'NZ40-2_tech_groups'!A:B,2,FALSE)</f>
        <v>NZ40-BDG-2-RESBDG</v>
      </c>
      <c r="F687">
        <f>_xlfn.XLOOKUP(D687,'Market Share'!B:B,'Market Share'!M:M)</f>
        <v>0</v>
      </c>
    </row>
    <row r="688" spans="1:6" hidden="1" x14ac:dyDescent="0.25">
      <c r="A688">
        <f t="shared" si="13"/>
        <v>0</v>
      </c>
      <c r="B688" t="s">
        <v>80</v>
      </c>
      <c r="C688">
        <f t="shared" si="14"/>
        <v>2045</v>
      </c>
      <c r="D688" t="str">
        <f t="shared" si="15"/>
        <v>RESBDGSATNewLIFLUT8STDELC_23</v>
      </c>
      <c r="E688" t="str">
        <f>VLOOKUP('NZ40-2_MaxInvestShareGroupTarg'!D688,'NZ40-2_tech_groups'!A:B,2,FALSE)</f>
        <v>NZ40-BDG-2-RESBDG</v>
      </c>
      <c r="F688" t="str">
        <f>_xlfn.XLOOKUP(D688,'Market Share'!B:B,'Market Share'!M:M)</f>
        <v/>
      </c>
    </row>
    <row r="689" spans="1:6" hidden="1" x14ac:dyDescent="0.25">
      <c r="A689">
        <f t="shared" si="13"/>
        <v>0</v>
      </c>
      <c r="B689" t="s">
        <v>80</v>
      </c>
      <c r="C689">
        <f t="shared" si="14"/>
        <v>2045</v>
      </c>
      <c r="D689" t="str">
        <f t="shared" si="15"/>
        <v>RESBDGSATNewLIFLC___STDELC_23</v>
      </c>
      <c r="E689" t="str">
        <f>VLOOKUP('NZ40-2_MaxInvestShareGroupTarg'!D689,'NZ40-2_tech_groups'!A:B,2,FALSE)</f>
        <v>NZ40-BDG-2-RESBDG</v>
      </c>
      <c r="F689" t="str">
        <f>_xlfn.XLOOKUP(D689,'Market Share'!B:B,'Market Share'!M:M)</f>
        <v/>
      </c>
    </row>
    <row r="690" spans="1:6" hidden="1" x14ac:dyDescent="0.25">
      <c r="A690">
        <f t="shared" si="13"/>
        <v>0</v>
      </c>
      <c r="B690" t="s">
        <v>80</v>
      </c>
      <c r="C690">
        <f t="shared" si="14"/>
        <v>2045</v>
      </c>
      <c r="D690" t="str">
        <f t="shared" si="15"/>
        <v>RESBDGSATNewLIFLUT12STDELC_23</v>
      </c>
      <c r="E690" t="str">
        <f>VLOOKUP('NZ40-2_MaxInvestShareGroupTarg'!D690,'NZ40-2_tech_groups'!A:B,2,FALSE)</f>
        <v>NZ40-BDG-2-RESBDG</v>
      </c>
      <c r="F690" t="str">
        <f>_xlfn.XLOOKUP(D690,'Market Share'!B:B,'Market Share'!M:M)</f>
        <v/>
      </c>
    </row>
    <row r="691" spans="1:6" x14ac:dyDescent="0.25">
      <c r="A691">
        <f t="shared" si="13"/>
        <v>1</v>
      </c>
      <c r="B691" t="s">
        <v>80</v>
      </c>
      <c r="C691">
        <f t="shared" si="14"/>
        <v>2045</v>
      </c>
      <c r="D691" t="str">
        <f t="shared" si="15"/>
        <v>RESBDGSDEOldWHSYS___STDPRO_23</v>
      </c>
      <c r="E691" t="str">
        <f>VLOOKUP('NZ40-2_MaxInvestShareGroupTarg'!D691,'NZ40-2_tech_groups'!A:B,2,FALSE)</f>
        <v>NZ40-BDG-2-RESBDG</v>
      </c>
      <c r="F691">
        <f>_xlfn.XLOOKUP(D691,'Market Share'!B:B,'Market Share'!M:M)</f>
        <v>0</v>
      </c>
    </row>
    <row r="692" spans="1:6" hidden="1" x14ac:dyDescent="0.25">
      <c r="A692">
        <f t="shared" si="13"/>
        <v>0</v>
      </c>
      <c r="B692" t="s">
        <v>80</v>
      </c>
      <c r="C692">
        <f t="shared" si="14"/>
        <v>2045</v>
      </c>
      <c r="D692" t="str">
        <f t="shared" si="15"/>
        <v>RESBDGSDENewCWA___CBSTDELC_23</v>
      </c>
      <c r="E692" t="str">
        <f>VLOOKUP('NZ40-2_MaxInvestShareGroupTarg'!D692,'NZ40-2_tech_groups'!A:B,2,FALSE)</f>
        <v>NZ40-BDG-2-RESBDG</v>
      </c>
      <c r="F692" t="str">
        <f>_xlfn.XLOOKUP(D692,'Market Share'!B:B,'Market Share'!M:M)</f>
        <v/>
      </c>
    </row>
    <row r="693" spans="1:6" hidden="1" x14ac:dyDescent="0.25">
      <c r="A693">
        <f t="shared" si="13"/>
        <v>0</v>
      </c>
      <c r="B693" t="s">
        <v>80</v>
      </c>
      <c r="C693">
        <f t="shared" si="14"/>
        <v>2045</v>
      </c>
      <c r="D693" t="str">
        <f t="shared" si="15"/>
        <v>RESBDGAPAOldSHHEP___ESRELC_23</v>
      </c>
      <c r="E693" t="str">
        <f>VLOOKUP('NZ40-2_MaxInvestShareGroupTarg'!D693,'NZ40-2_tech_groups'!A:B,2,FALSE)</f>
        <v>NZ40-BDG-2-RESBDG</v>
      </c>
      <c r="F693" t="str">
        <f>_xlfn.XLOOKUP(D693,'Market Share'!B:B,'Market Share'!M:M)</f>
        <v/>
      </c>
    </row>
    <row r="694" spans="1:6" hidden="1" x14ac:dyDescent="0.25">
      <c r="A694">
        <f t="shared" si="13"/>
        <v>0</v>
      </c>
      <c r="B694" t="s">
        <v>80</v>
      </c>
      <c r="C694">
        <f t="shared" si="14"/>
        <v>2045</v>
      </c>
      <c r="D694" t="str">
        <f t="shared" si="15"/>
        <v>RESBDGSATNewLILED___STDELC_23</v>
      </c>
      <c r="E694" t="str">
        <f>VLOOKUP('NZ40-2_MaxInvestShareGroupTarg'!D694,'NZ40-2_tech_groups'!A:B,2,FALSE)</f>
        <v>NZ40-BDG-2-RESBDG</v>
      </c>
      <c r="F694" t="str">
        <f>_xlfn.XLOOKUP(D694,'Market Share'!B:B,'Market Share'!M:M)</f>
        <v/>
      </c>
    </row>
    <row r="695" spans="1:6" x14ac:dyDescent="0.25">
      <c r="A695">
        <f t="shared" ref="A695:A758" si="16">IF(F695="",0,1)</f>
        <v>1</v>
      </c>
      <c r="B695" t="s">
        <v>80</v>
      </c>
      <c r="C695">
        <f t="shared" ref="C695:C758" si="17">C131+5</f>
        <v>2045</v>
      </c>
      <c r="D695" t="str">
        <f t="shared" ref="D695:D758" si="18">D131</f>
        <v>RESBDGSDENewSHFUR___STDNGA_23</v>
      </c>
      <c r="E695" t="str">
        <f>VLOOKUP('NZ40-2_MaxInvestShareGroupTarg'!D695,'NZ40-2_tech_groups'!A:B,2,FALSE)</f>
        <v>NZ40-BDG-2-RESBDG</v>
      </c>
      <c r="F695">
        <f>_xlfn.XLOOKUP(D695,'Market Share'!B:B,'Market Share'!M:M)</f>
        <v>0</v>
      </c>
    </row>
    <row r="696" spans="1:6" hidden="1" x14ac:dyDescent="0.25">
      <c r="A696">
        <f t="shared" si="16"/>
        <v>0</v>
      </c>
      <c r="B696" t="s">
        <v>80</v>
      </c>
      <c r="C696">
        <f t="shared" si="17"/>
        <v>2045</v>
      </c>
      <c r="D696" t="str">
        <f t="shared" si="18"/>
        <v>RESBDGSATNewSCWD___HIGELC_23</v>
      </c>
      <c r="E696" t="str">
        <f>VLOOKUP('NZ40-2_MaxInvestShareGroupTarg'!D696,'NZ40-2_tech_groups'!A:B,2,FALSE)</f>
        <v>NZ40-BDG-2-RESBDG</v>
      </c>
      <c r="F696" t="str">
        <f>_xlfn.XLOOKUP(D696,'Market Share'!B:B,'Market Share'!M:M)</f>
        <v/>
      </c>
    </row>
    <row r="697" spans="1:6" hidden="1" x14ac:dyDescent="0.25">
      <c r="A697">
        <f t="shared" si="16"/>
        <v>0</v>
      </c>
      <c r="B697" t="s">
        <v>80</v>
      </c>
      <c r="C697">
        <f t="shared" si="17"/>
        <v>2045</v>
      </c>
      <c r="D697" t="str">
        <f t="shared" si="18"/>
        <v>RESBDGSATNewSHPLT500WSTDELC_23</v>
      </c>
      <c r="E697" t="str">
        <f>VLOOKUP('NZ40-2_MaxInvestShareGroupTarg'!D697,'NZ40-2_tech_groups'!A:B,2,FALSE)</f>
        <v>NZ40-BDG-2-RESBDG</v>
      </c>
      <c r="F697" t="str">
        <f>_xlfn.XLOOKUP(D697,'Market Share'!B:B,'Market Share'!M:M)</f>
        <v/>
      </c>
    </row>
    <row r="698" spans="1:6" x14ac:dyDescent="0.25">
      <c r="A698">
        <f t="shared" si="16"/>
        <v>1</v>
      </c>
      <c r="B698" t="s">
        <v>80</v>
      </c>
      <c r="C698">
        <f t="shared" si="17"/>
        <v>2045</v>
      </c>
      <c r="D698" t="str">
        <f t="shared" si="18"/>
        <v>RESBDGSATNewSHFUR___HIGPRO_23</v>
      </c>
      <c r="E698" t="str">
        <f>VLOOKUP('NZ40-2_MaxInvestShareGroupTarg'!D698,'NZ40-2_tech_groups'!A:B,2,FALSE)</f>
        <v>NZ40-BDG-2-RESBDG</v>
      </c>
      <c r="F698">
        <f>_xlfn.XLOOKUP(D698,'Market Share'!B:B,'Market Share'!M:M)</f>
        <v>0</v>
      </c>
    </row>
    <row r="699" spans="1:6" x14ac:dyDescent="0.25">
      <c r="A699">
        <f t="shared" si="16"/>
        <v>1</v>
      </c>
      <c r="B699" t="s">
        <v>80</v>
      </c>
      <c r="C699">
        <f t="shared" si="17"/>
        <v>2045</v>
      </c>
      <c r="D699" t="str">
        <f t="shared" si="18"/>
        <v>RESBDGSATNewWHSTHBCKSTDNGA_23</v>
      </c>
      <c r="E699" t="str">
        <f>VLOOKUP('NZ40-2_MaxInvestShareGroupTarg'!D699,'NZ40-2_tech_groups'!A:B,2,FALSE)</f>
        <v>NZ40-BDG-2-RESBDG</v>
      </c>
      <c r="F699">
        <f>_xlfn.XLOOKUP(D699,'Market Share'!B:B,'Market Share'!M:M)</f>
        <v>0</v>
      </c>
    </row>
    <row r="700" spans="1:6" hidden="1" x14ac:dyDescent="0.25">
      <c r="A700">
        <f t="shared" si="16"/>
        <v>0</v>
      </c>
      <c r="B700" t="s">
        <v>80</v>
      </c>
      <c r="C700">
        <f t="shared" si="17"/>
        <v>2045</v>
      </c>
      <c r="D700" t="str">
        <f t="shared" si="18"/>
        <v>RESBDGSATNewLIFLUT8HIGELC_23</v>
      </c>
      <c r="E700" t="str">
        <f>VLOOKUP('NZ40-2_MaxInvestShareGroupTarg'!D700,'NZ40-2_tech_groups'!A:B,2,FALSE)</f>
        <v>NZ40-BDG-2-RESBDG</v>
      </c>
      <c r="F700" t="str">
        <f>_xlfn.XLOOKUP(D700,'Market Share'!B:B,'Market Share'!M:M)</f>
        <v/>
      </c>
    </row>
    <row r="701" spans="1:6" hidden="1" x14ac:dyDescent="0.25">
      <c r="A701">
        <f t="shared" si="16"/>
        <v>0</v>
      </c>
      <c r="B701" t="s">
        <v>80</v>
      </c>
      <c r="C701">
        <f t="shared" si="17"/>
        <v>2045</v>
      </c>
      <c r="D701" t="str">
        <f t="shared" si="18"/>
        <v>RESBDGSATNewCWA___CBHIGELC_23</v>
      </c>
      <c r="E701" t="str">
        <f>VLOOKUP('NZ40-2_MaxInvestShareGroupTarg'!D701,'NZ40-2_tech_groups'!A:B,2,FALSE)</f>
        <v>NZ40-BDG-2-RESBDG</v>
      </c>
      <c r="F701" t="str">
        <f>_xlfn.XLOOKUP(D701,'Market Share'!B:B,'Market Share'!M:M)</f>
        <v/>
      </c>
    </row>
    <row r="702" spans="1:6" hidden="1" x14ac:dyDescent="0.25">
      <c r="A702">
        <f t="shared" si="16"/>
        <v>0</v>
      </c>
      <c r="B702" t="s">
        <v>80</v>
      </c>
      <c r="C702">
        <f t="shared" si="17"/>
        <v>2045</v>
      </c>
      <c r="D702" t="str">
        <f t="shared" si="18"/>
        <v>RESBDGSATNewDWA______ESRELC_23</v>
      </c>
      <c r="E702" t="str">
        <f>VLOOKUP('NZ40-2_MaxInvestShareGroupTarg'!D702,'NZ40-2_tech_groups'!A:B,2,FALSE)</f>
        <v>NZ40-BDG-2-RESBDG</v>
      </c>
      <c r="F702" t="str">
        <f>_xlfn.XLOOKUP(D702,'Market Share'!B:B,'Market Share'!M:M)</f>
        <v/>
      </c>
    </row>
    <row r="703" spans="1:6" x14ac:dyDescent="0.25">
      <c r="A703">
        <f t="shared" si="16"/>
        <v>1</v>
      </c>
      <c r="B703" t="s">
        <v>80</v>
      </c>
      <c r="C703">
        <f t="shared" si="17"/>
        <v>2045</v>
      </c>
      <c r="D703" t="str">
        <f t="shared" si="18"/>
        <v>RESBDGAPAOldWHSYS___STDPRO_23</v>
      </c>
      <c r="E703" t="str">
        <f>VLOOKUP('NZ40-2_MaxInvestShareGroupTarg'!D703,'NZ40-2_tech_groups'!A:B,2,FALSE)</f>
        <v>NZ40-BDG-2-RESBDG</v>
      </c>
      <c r="F703">
        <f>_xlfn.XLOOKUP(D703,'Market Share'!B:B,'Market Share'!M:M)</f>
        <v>0</v>
      </c>
    </row>
    <row r="704" spans="1:6" hidden="1" x14ac:dyDescent="0.25">
      <c r="A704">
        <f t="shared" si="16"/>
        <v>0</v>
      </c>
      <c r="B704" t="s">
        <v>80</v>
      </c>
      <c r="C704">
        <f t="shared" si="17"/>
        <v>2045</v>
      </c>
      <c r="D704" t="str">
        <f t="shared" si="18"/>
        <v>RESBDGSDENewFRZ___CHHIGELC_23</v>
      </c>
      <c r="E704" t="str">
        <f>VLOOKUP('NZ40-2_MaxInvestShareGroupTarg'!D704,'NZ40-2_tech_groups'!A:B,2,FALSE)</f>
        <v>NZ40-BDG-2-RESBDG</v>
      </c>
      <c r="F704" t="str">
        <f>_xlfn.XLOOKUP(D704,'Market Share'!B:B,'Market Share'!M:M)</f>
        <v/>
      </c>
    </row>
    <row r="705" spans="1:6" hidden="1" x14ac:dyDescent="0.25">
      <c r="A705">
        <f t="shared" si="16"/>
        <v>0</v>
      </c>
      <c r="B705" t="s">
        <v>80</v>
      </c>
      <c r="C705">
        <f t="shared" si="17"/>
        <v>2045</v>
      </c>
      <c r="D705" t="str">
        <f t="shared" si="18"/>
        <v>RESBDGSATNewLIFLC___HIGELC_23</v>
      </c>
      <c r="E705" t="str">
        <f>VLOOKUP('NZ40-2_MaxInvestShareGroupTarg'!D705,'NZ40-2_tech_groups'!A:B,2,FALSE)</f>
        <v>NZ40-BDG-2-RESBDG</v>
      </c>
      <c r="F705" t="str">
        <f>_xlfn.XLOOKUP(D705,'Market Share'!B:B,'Market Share'!M:M)</f>
        <v/>
      </c>
    </row>
    <row r="706" spans="1:6" hidden="1" x14ac:dyDescent="0.25">
      <c r="A706">
        <f t="shared" si="16"/>
        <v>0</v>
      </c>
      <c r="B706" t="s">
        <v>80</v>
      </c>
      <c r="C706">
        <f t="shared" si="17"/>
        <v>2045</v>
      </c>
      <c r="D706" t="str">
        <f t="shared" si="18"/>
        <v>RESBDGSATNewSCCE___STDELC_23</v>
      </c>
      <c r="E706" t="str">
        <f>VLOOKUP('NZ40-2_MaxInvestShareGroupTarg'!D706,'NZ40-2_tech_groups'!A:B,2,FALSE)</f>
        <v>NZ40-BDG-2-RESBDG</v>
      </c>
      <c r="F706" t="str">
        <f>_xlfn.XLOOKUP(D706,'Market Share'!B:B,'Market Share'!M:M)</f>
        <v/>
      </c>
    </row>
    <row r="707" spans="1:6" hidden="1" x14ac:dyDescent="0.25">
      <c r="A707">
        <f t="shared" si="16"/>
        <v>0</v>
      </c>
      <c r="B707" t="s">
        <v>80</v>
      </c>
      <c r="C707">
        <f t="shared" si="17"/>
        <v>2045</v>
      </c>
      <c r="D707" t="str">
        <f t="shared" si="18"/>
        <v>RESBDGSATNewSCCE___ESRELC_23</v>
      </c>
      <c r="E707" t="str">
        <f>VLOOKUP('NZ40-2_MaxInvestShareGroupTarg'!D707,'NZ40-2_tech_groups'!A:B,2,FALSE)</f>
        <v>NZ40-BDG-2-RESBDG</v>
      </c>
      <c r="F707" t="str">
        <f>_xlfn.XLOOKUP(D707,'Market Share'!B:B,'Market Share'!M:M)</f>
        <v/>
      </c>
    </row>
    <row r="708" spans="1:6" x14ac:dyDescent="0.25">
      <c r="A708">
        <f t="shared" si="16"/>
        <v>1</v>
      </c>
      <c r="B708" t="s">
        <v>80</v>
      </c>
      <c r="C708">
        <f t="shared" si="17"/>
        <v>2045</v>
      </c>
      <c r="D708" t="str">
        <f t="shared" si="18"/>
        <v>RESBDGAPANewSHFUR___STDNGA_23</v>
      </c>
      <c r="E708" t="str">
        <f>VLOOKUP('NZ40-2_MaxInvestShareGroupTarg'!D708,'NZ40-2_tech_groups'!A:B,2,FALSE)</f>
        <v>NZ40-BDG-2-RESBDG</v>
      </c>
      <c r="F708">
        <f>_xlfn.XLOOKUP(D708,'Market Share'!B:B,'Market Share'!M:M)</f>
        <v>0</v>
      </c>
    </row>
    <row r="709" spans="1:6" hidden="1" x14ac:dyDescent="0.25">
      <c r="A709">
        <f t="shared" si="16"/>
        <v>0</v>
      </c>
      <c r="B709" t="s">
        <v>80</v>
      </c>
      <c r="C709">
        <f t="shared" si="17"/>
        <v>2045</v>
      </c>
      <c r="D709" t="str">
        <f t="shared" si="18"/>
        <v>RESBDGSDENewFRZ___CHESRELC_23</v>
      </c>
      <c r="E709" t="str">
        <f>VLOOKUP('NZ40-2_MaxInvestShareGroupTarg'!D709,'NZ40-2_tech_groups'!A:B,2,FALSE)</f>
        <v>NZ40-BDG-2-RESBDG</v>
      </c>
      <c r="F709" t="str">
        <f>_xlfn.XLOOKUP(D709,'Market Share'!B:B,'Market Share'!M:M)</f>
        <v/>
      </c>
    </row>
    <row r="710" spans="1:6" hidden="1" x14ac:dyDescent="0.25">
      <c r="A710">
        <f t="shared" si="16"/>
        <v>0</v>
      </c>
      <c r="B710" t="s">
        <v>80</v>
      </c>
      <c r="C710">
        <f t="shared" si="17"/>
        <v>2045</v>
      </c>
      <c r="D710" t="str">
        <f t="shared" si="18"/>
        <v>RESBDGSATNewDWA______HIGELC_23</v>
      </c>
      <c r="E710" t="str">
        <f>VLOOKUP('NZ40-2_MaxInvestShareGroupTarg'!D710,'NZ40-2_tech_groups'!A:B,2,FALSE)</f>
        <v>NZ40-BDG-2-RESBDG</v>
      </c>
      <c r="F710" t="str">
        <f>_xlfn.XLOOKUP(D710,'Market Share'!B:B,'Market Share'!M:M)</f>
        <v/>
      </c>
    </row>
    <row r="711" spans="1:6" hidden="1" x14ac:dyDescent="0.25">
      <c r="A711">
        <f t="shared" si="16"/>
        <v>0</v>
      </c>
      <c r="B711" t="s">
        <v>80</v>
      </c>
      <c r="C711">
        <f t="shared" si="17"/>
        <v>2045</v>
      </c>
      <c r="D711" t="str">
        <f t="shared" si="18"/>
        <v>RESBDGSATNewFRZ___STGSTDELC_23</v>
      </c>
      <c r="E711" t="str">
        <f>VLOOKUP('NZ40-2_MaxInvestShareGroupTarg'!D711,'NZ40-2_tech_groups'!A:B,2,FALSE)</f>
        <v>NZ40-BDG-2-RESBDG</v>
      </c>
      <c r="F711" t="str">
        <f>_xlfn.XLOOKUP(D711,'Market Share'!B:B,'Market Share'!M:M)</f>
        <v/>
      </c>
    </row>
    <row r="712" spans="1:6" hidden="1" x14ac:dyDescent="0.25">
      <c r="A712">
        <f t="shared" si="16"/>
        <v>0</v>
      </c>
      <c r="B712" t="s">
        <v>80</v>
      </c>
      <c r="C712">
        <f t="shared" si="17"/>
        <v>2045</v>
      </c>
      <c r="D712" t="str">
        <f t="shared" si="18"/>
        <v>RESBDGSATNewLILED___ESRELC_23</v>
      </c>
      <c r="E712" t="str">
        <f>VLOOKUP('NZ40-2_MaxInvestShareGroupTarg'!D712,'NZ40-2_tech_groups'!A:B,2,FALSE)</f>
        <v>NZ40-BDG-2-RESBDG</v>
      </c>
      <c r="F712" t="str">
        <f>_xlfn.XLOOKUP(D712,'Market Share'!B:B,'Market Share'!M:M)</f>
        <v/>
      </c>
    </row>
    <row r="713" spans="1:6" x14ac:dyDescent="0.25">
      <c r="A713">
        <f t="shared" si="16"/>
        <v>1</v>
      </c>
      <c r="B713" t="s">
        <v>80</v>
      </c>
      <c r="C713">
        <f t="shared" si="17"/>
        <v>2045</v>
      </c>
      <c r="D713" t="str">
        <f t="shared" si="18"/>
        <v>RESBDGSATOldWHWTK___STDNGA_23</v>
      </c>
      <c r="E713" t="str">
        <f>VLOOKUP('NZ40-2_MaxInvestShareGroupTarg'!D713,'NZ40-2_tech_groups'!A:B,2,FALSE)</f>
        <v>NZ40-BDG-2-RESBDG</v>
      </c>
      <c r="F713">
        <f>_xlfn.XLOOKUP(D713,'Market Share'!B:B,'Market Share'!M:M)</f>
        <v>0</v>
      </c>
    </row>
    <row r="714" spans="1:6" hidden="1" x14ac:dyDescent="0.25">
      <c r="A714">
        <f t="shared" si="16"/>
        <v>0</v>
      </c>
      <c r="B714" t="s">
        <v>80</v>
      </c>
      <c r="C714">
        <f t="shared" si="17"/>
        <v>2045</v>
      </c>
      <c r="D714" t="str">
        <f t="shared" si="18"/>
        <v>RESBDGSATNewSCCE___HIGELC_23</v>
      </c>
      <c r="E714" t="str">
        <f>VLOOKUP('NZ40-2_MaxInvestShareGroupTarg'!D714,'NZ40-2_tech_groups'!A:B,2,FALSE)</f>
        <v>NZ40-BDG-2-RESBDG</v>
      </c>
      <c r="F714" t="str">
        <f>_xlfn.XLOOKUP(D714,'Market Share'!B:B,'Market Share'!M:M)</f>
        <v/>
      </c>
    </row>
    <row r="715" spans="1:6" hidden="1" x14ac:dyDescent="0.25">
      <c r="A715">
        <f t="shared" si="16"/>
        <v>0</v>
      </c>
      <c r="B715" t="s">
        <v>80</v>
      </c>
      <c r="C715">
        <f t="shared" si="17"/>
        <v>2045</v>
      </c>
      <c r="D715" t="str">
        <f t="shared" si="18"/>
        <v>RESBDGSDENewWHWTK___STDELC_23</v>
      </c>
      <c r="E715" t="str">
        <f>VLOOKUP('NZ40-2_MaxInvestShareGroupTarg'!D715,'NZ40-2_tech_groups'!A:B,2,FALSE)</f>
        <v>NZ40-BDG-2-RESBDG</v>
      </c>
      <c r="F715" t="str">
        <f>_xlfn.XLOOKUP(D715,'Market Share'!B:B,'Market Share'!M:M)</f>
        <v/>
      </c>
    </row>
    <row r="716" spans="1:6" hidden="1" x14ac:dyDescent="0.25">
      <c r="A716">
        <f t="shared" si="16"/>
        <v>0</v>
      </c>
      <c r="B716" t="s">
        <v>80</v>
      </c>
      <c r="C716">
        <f t="shared" si="17"/>
        <v>2045</v>
      </c>
      <c r="D716" t="str">
        <f t="shared" si="18"/>
        <v>RESBDGSATNewFRZ___STGESRELC_23</v>
      </c>
      <c r="E716" t="str">
        <f>VLOOKUP('NZ40-2_MaxInvestShareGroupTarg'!D716,'NZ40-2_tech_groups'!A:B,2,FALSE)</f>
        <v>NZ40-BDG-2-RESBDG</v>
      </c>
      <c r="F716" t="str">
        <f>_xlfn.XLOOKUP(D716,'Market Share'!B:B,'Market Share'!M:M)</f>
        <v/>
      </c>
    </row>
    <row r="717" spans="1:6" hidden="1" x14ac:dyDescent="0.25">
      <c r="A717">
        <f t="shared" si="16"/>
        <v>0</v>
      </c>
      <c r="B717" t="s">
        <v>80</v>
      </c>
      <c r="C717">
        <f t="shared" si="17"/>
        <v>2045</v>
      </c>
      <c r="D717" t="str">
        <f t="shared" si="18"/>
        <v>RESBDGSATNewFRZ___STGHIGELC_23</v>
      </c>
      <c r="E717" t="str">
        <f>VLOOKUP('NZ40-2_MaxInvestShareGroupTarg'!D717,'NZ40-2_tech_groups'!A:B,2,FALSE)</f>
        <v>NZ40-BDG-2-RESBDG</v>
      </c>
      <c r="F717" t="str">
        <f>_xlfn.XLOOKUP(D717,'Market Share'!B:B,'Market Share'!M:M)</f>
        <v/>
      </c>
    </row>
    <row r="718" spans="1:6" x14ac:dyDescent="0.25">
      <c r="A718">
        <f t="shared" si="16"/>
        <v>1</v>
      </c>
      <c r="B718" t="s">
        <v>80</v>
      </c>
      <c r="C718">
        <f t="shared" si="17"/>
        <v>2045</v>
      </c>
      <c r="D718" t="str">
        <f t="shared" si="18"/>
        <v>RESBDGSATNewSHFUR___ESRPRO_23</v>
      </c>
      <c r="E718" t="str">
        <f>VLOOKUP('NZ40-2_MaxInvestShareGroupTarg'!D718,'NZ40-2_tech_groups'!A:B,2,FALSE)</f>
        <v>NZ40-BDG-2-RESBDG</v>
      </c>
      <c r="F718">
        <f>_xlfn.XLOOKUP(D718,'Market Share'!B:B,'Market Share'!M:M)</f>
        <v>0</v>
      </c>
    </row>
    <row r="719" spans="1:6" hidden="1" x14ac:dyDescent="0.25">
      <c r="A719">
        <f t="shared" si="16"/>
        <v>0</v>
      </c>
      <c r="B719" t="s">
        <v>80</v>
      </c>
      <c r="C719">
        <f t="shared" si="17"/>
        <v>2045</v>
      </c>
      <c r="D719" t="str">
        <f t="shared" si="18"/>
        <v>RESBDGSATNewLIFLC___ESRELC_23</v>
      </c>
      <c r="E719" t="str">
        <f>VLOOKUP('NZ40-2_MaxInvestShareGroupTarg'!D719,'NZ40-2_tech_groups'!A:B,2,FALSE)</f>
        <v>NZ40-BDG-2-RESBDG</v>
      </c>
      <c r="F719" t="str">
        <f>_xlfn.XLOOKUP(D719,'Market Share'!B:B,'Market Share'!M:M)</f>
        <v/>
      </c>
    </row>
    <row r="720" spans="1:6" hidden="1" x14ac:dyDescent="0.25">
      <c r="A720">
        <f t="shared" si="16"/>
        <v>0</v>
      </c>
      <c r="B720" t="s">
        <v>80</v>
      </c>
      <c r="C720">
        <f t="shared" si="17"/>
        <v>2045</v>
      </c>
      <c r="D720" t="str">
        <f t="shared" si="18"/>
        <v>RESBDGSATNewSHFUR___STDELC_23</v>
      </c>
      <c r="E720" t="str">
        <f>VLOOKUP('NZ40-2_MaxInvestShareGroupTarg'!D720,'NZ40-2_tech_groups'!A:B,2,FALSE)</f>
        <v>NZ40-BDG-2-RESBDG</v>
      </c>
      <c r="F720" t="str">
        <f>_xlfn.XLOOKUP(D720,'Market Share'!B:B,'Market Share'!M:M)</f>
        <v/>
      </c>
    </row>
    <row r="721" spans="1:6" hidden="1" x14ac:dyDescent="0.25">
      <c r="A721">
        <f t="shared" si="16"/>
        <v>0</v>
      </c>
      <c r="B721" t="s">
        <v>80</v>
      </c>
      <c r="C721">
        <f t="shared" si="17"/>
        <v>2045</v>
      </c>
      <c r="D721" t="str">
        <f t="shared" si="18"/>
        <v>RESBDGSATNewLIINC60WSTDELC_23</v>
      </c>
      <c r="E721" t="str">
        <f>VLOOKUP('NZ40-2_MaxInvestShareGroupTarg'!D721,'NZ40-2_tech_groups'!A:B,2,FALSE)</f>
        <v>NZ40-BDG-2-RESBDG</v>
      </c>
      <c r="F721" t="str">
        <f>_xlfn.XLOOKUP(D721,'Market Share'!B:B,'Market Share'!M:M)</f>
        <v/>
      </c>
    </row>
    <row r="722" spans="1:6" hidden="1" x14ac:dyDescent="0.25">
      <c r="A722">
        <f t="shared" si="16"/>
        <v>0</v>
      </c>
      <c r="B722" t="s">
        <v>80</v>
      </c>
      <c r="C722">
        <f t="shared" si="17"/>
        <v>2045</v>
      </c>
      <c r="D722" t="str">
        <f t="shared" si="18"/>
        <v>RESBDGSDENewLIFLUT5HIGELC_23</v>
      </c>
      <c r="E722" t="str">
        <f>VLOOKUP('NZ40-2_MaxInvestShareGroupTarg'!D722,'NZ40-2_tech_groups'!A:B,2,FALSE)</f>
        <v>NZ40-BDG-2-RESBDG</v>
      </c>
      <c r="F722" t="str">
        <f>_xlfn.XLOOKUP(D722,'Market Share'!B:B,'Market Share'!M:M)</f>
        <v/>
      </c>
    </row>
    <row r="723" spans="1:6" hidden="1" x14ac:dyDescent="0.25">
      <c r="A723">
        <f t="shared" si="16"/>
        <v>0</v>
      </c>
      <c r="B723" t="s">
        <v>80</v>
      </c>
      <c r="C723">
        <f t="shared" si="17"/>
        <v>2045</v>
      </c>
      <c r="D723" t="str">
        <f t="shared" si="18"/>
        <v>RESBDGSDENewSHPLT1000WSTDELC_23</v>
      </c>
      <c r="E723" t="str">
        <f>VLOOKUP('NZ40-2_MaxInvestShareGroupTarg'!D723,'NZ40-2_tech_groups'!A:B,2,FALSE)</f>
        <v>NZ40-BDG-2-RESBDG</v>
      </c>
      <c r="F723" t="str">
        <f>_xlfn.XLOOKUP(D723,'Market Share'!B:B,'Market Share'!M:M)</f>
        <v/>
      </c>
    </row>
    <row r="724" spans="1:6" hidden="1" x14ac:dyDescent="0.25">
      <c r="A724">
        <f t="shared" si="16"/>
        <v>0</v>
      </c>
      <c r="B724" t="s">
        <v>80</v>
      </c>
      <c r="C724">
        <f t="shared" si="17"/>
        <v>2045</v>
      </c>
      <c r="D724" t="str">
        <f t="shared" si="18"/>
        <v>RESBDGSATNewREF___FRTESRELC_23</v>
      </c>
      <c r="E724" t="str">
        <f>VLOOKUP('NZ40-2_MaxInvestShareGroupTarg'!D724,'NZ40-2_tech_groups'!A:B,2,FALSE)</f>
        <v>NZ40-BDG-2-RESBDG</v>
      </c>
      <c r="F724" t="str">
        <f>_xlfn.XLOOKUP(D724,'Market Share'!B:B,'Market Share'!M:M)</f>
        <v/>
      </c>
    </row>
    <row r="725" spans="1:6" hidden="1" x14ac:dyDescent="0.25">
      <c r="A725">
        <f t="shared" si="16"/>
        <v>0</v>
      </c>
      <c r="B725" t="s">
        <v>80</v>
      </c>
      <c r="C725">
        <f t="shared" si="17"/>
        <v>2045</v>
      </c>
      <c r="D725" t="str">
        <f t="shared" si="18"/>
        <v>RESBDGAPANewLIFLUT5HIGELC_23</v>
      </c>
      <c r="E725" t="str">
        <f>VLOOKUP('NZ40-2_MaxInvestShareGroupTarg'!D725,'NZ40-2_tech_groups'!A:B,2,FALSE)</f>
        <v>NZ40-BDG-2-RESBDG</v>
      </c>
      <c r="F725" t="str">
        <f>_xlfn.XLOOKUP(D725,'Market Share'!B:B,'Market Share'!M:M)</f>
        <v/>
      </c>
    </row>
    <row r="726" spans="1:6" hidden="1" x14ac:dyDescent="0.25">
      <c r="A726">
        <f t="shared" si="16"/>
        <v>0</v>
      </c>
      <c r="B726" t="s">
        <v>80</v>
      </c>
      <c r="C726">
        <f t="shared" si="17"/>
        <v>2045</v>
      </c>
      <c r="D726" t="str">
        <f t="shared" si="18"/>
        <v>RESBDGSATNewLIHAL60WSTDELC_23</v>
      </c>
      <c r="E726" t="str">
        <f>VLOOKUP('NZ40-2_MaxInvestShareGroupTarg'!D726,'NZ40-2_tech_groups'!A:B,2,FALSE)</f>
        <v>NZ40-BDG-2-RESBDG</v>
      </c>
      <c r="F726" t="str">
        <f>_xlfn.XLOOKUP(D726,'Market Share'!B:B,'Market Share'!M:M)</f>
        <v/>
      </c>
    </row>
    <row r="727" spans="1:6" x14ac:dyDescent="0.25">
      <c r="A727">
        <f t="shared" si="16"/>
        <v>1</v>
      </c>
      <c r="B727" t="s">
        <v>80</v>
      </c>
      <c r="C727">
        <f t="shared" si="17"/>
        <v>2045</v>
      </c>
      <c r="D727" t="str">
        <f t="shared" si="18"/>
        <v>RESBDGSDEOldWHWTK___STDNGA_23</v>
      </c>
      <c r="E727" t="str">
        <f>VLOOKUP('NZ40-2_MaxInvestShareGroupTarg'!D727,'NZ40-2_tech_groups'!A:B,2,FALSE)</f>
        <v>NZ40-BDG-2-RESBDG</v>
      </c>
      <c r="F727">
        <f>_xlfn.XLOOKUP(D727,'Market Share'!B:B,'Market Share'!M:M)</f>
        <v>0</v>
      </c>
    </row>
    <row r="728" spans="1:6" hidden="1" x14ac:dyDescent="0.25">
      <c r="A728">
        <f t="shared" si="16"/>
        <v>0</v>
      </c>
      <c r="B728" t="s">
        <v>80</v>
      </c>
      <c r="C728">
        <f t="shared" si="17"/>
        <v>2045</v>
      </c>
      <c r="D728" t="str">
        <f t="shared" si="18"/>
        <v>RESBDGSATNewWHWTK___HIGELC_23</v>
      </c>
      <c r="E728" t="str">
        <f>VLOOKUP('NZ40-2_MaxInvestShareGroupTarg'!D728,'NZ40-2_tech_groups'!A:B,2,FALSE)</f>
        <v>NZ40-BDG-2-RESBDG</v>
      </c>
      <c r="F728" t="str">
        <f>_xlfn.XLOOKUP(D728,'Market Share'!B:B,'Market Share'!M:M)</f>
        <v/>
      </c>
    </row>
    <row r="729" spans="1:6" x14ac:dyDescent="0.25">
      <c r="A729">
        <f t="shared" si="16"/>
        <v>1</v>
      </c>
      <c r="B729" t="s">
        <v>80</v>
      </c>
      <c r="C729">
        <f t="shared" si="17"/>
        <v>2045</v>
      </c>
      <c r="D729" t="str">
        <f t="shared" si="18"/>
        <v>RESBDGSATNewRAG______HIGNGA_23</v>
      </c>
      <c r="E729" t="str">
        <f>VLOOKUP('NZ40-2_MaxInvestShareGroupTarg'!D729,'NZ40-2_tech_groups'!A:B,2,FALSE)</f>
        <v>NZ40-BDG-2-RESBDG</v>
      </c>
      <c r="F729">
        <f>_xlfn.XLOOKUP(D729,'Market Share'!B:B,'Market Share'!M:M)</f>
        <v>0</v>
      </c>
    </row>
    <row r="730" spans="1:6" x14ac:dyDescent="0.25">
      <c r="A730">
        <f t="shared" si="16"/>
        <v>1</v>
      </c>
      <c r="B730" t="s">
        <v>80</v>
      </c>
      <c r="C730">
        <f t="shared" si="17"/>
        <v>2045</v>
      </c>
      <c r="D730" t="str">
        <f t="shared" si="18"/>
        <v>RESBDGSATNewSHFUR___STDPRO_23</v>
      </c>
      <c r="E730" t="str">
        <f>VLOOKUP('NZ40-2_MaxInvestShareGroupTarg'!D730,'NZ40-2_tech_groups'!A:B,2,FALSE)</f>
        <v>NZ40-BDG-2-RESBDG</v>
      </c>
      <c r="F730">
        <f>_xlfn.XLOOKUP(D730,'Market Share'!B:B,'Market Share'!M:M)</f>
        <v>0</v>
      </c>
    </row>
    <row r="731" spans="1:6" x14ac:dyDescent="0.25">
      <c r="A731">
        <f t="shared" si="16"/>
        <v>1</v>
      </c>
      <c r="B731" t="s">
        <v>80</v>
      </c>
      <c r="C731">
        <f t="shared" si="17"/>
        <v>2045</v>
      </c>
      <c r="D731" t="str">
        <f t="shared" si="18"/>
        <v>RESBDGSATNewSHFUR___STDLFO_23</v>
      </c>
      <c r="E731" t="str">
        <f>VLOOKUP('NZ40-2_MaxInvestShareGroupTarg'!D731,'NZ40-2_tech_groups'!A:B,2,FALSE)</f>
        <v>NZ40-BDG-2-RESBDG</v>
      </c>
      <c r="F731">
        <f>_xlfn.XLOOKUP(D731,'Market Share'!B:B,'Market Share'!M:M)</f>
        <v>0</v>
      </c>
    </row>
    <row r="732" spans="1:6" hidden="1" x14ac:dyDescent="0.25">
      <c r="A732">
        <f t="shared" si="16"/>
        <v>0</v>
      </c>
      <c r="B732" t="s">
        <v>80</v>
      </c>
      <c r="C732">
        <f t="shared" si="17"/>
        <v>2045</v>
      </c>
      <c r="D732" t="str">
        <f t="shared" si="18"/>
        <v>RESBDGSATOldCWA___CBSTDELC_23</v>
      </c>
      <c r="E732" t="str">
        <f>VLOOKUP('NZ40-2_MaxInvestShareGroupTarg'!D732,'NZ40-2_tech_groups'!A:B,2,FALSE)</f>
        <v>NZ40-BDG-2-RESBDG</v>
      </c>
      <c r="F732" t="str">
        <f>_xlfn.XLOOKUP(D732,'Market Share'!B:B,'Market Share'!M:M)</f>
        <v/>
      </c>
    </row>
    <row r="733" spans="1:6" hidden="1" x14ac:dyDescent="0.25">
      <c r="A733">
        <f t="shared" si="16"/>
        <v>0</v>
      </c>
      <c r="B733" t="s">
        <v>80</v>
      </c>
      <c r="C733">
        <f t="shared" si="17"/>
        <v>2045</v>
      </c>
      <c r="D733" t="str">
        <f t="shared" si="18"/>
        <v>RESBDGSATNewREF___FRTHIGELC_23</v>
      </c>
      <c r="E733" t="str">
        <f>VLOOKUP('NZ40-2_MaxInvestShareGroupTarg'!D733,'NZ40-2_tech_groups'!A:B,2,FALSE)</f>
        <v>NZ40-BDG-2-RESBDG</v>
      </c>
      <c r="F733" t="str">
        <f>_xlfn.XLOOKUP(D733,'Market Share'!B:B,'Market Share'!M:M)</f>
        <v/>
      </c>
    </row>
    <row r="734" spans="1:6" x14ac:dyDescent="0.25">
      <c r="A734">
        <f t="shared" si="16"/>
        <v>1</v>
      </c>
      <c r="B734" t="s">
        <v>80</v>
      </c>
      <c r="C734">
        <f t="shared" si="17"/>
        <v>2045</v>
      </c>
      <c r="D734" t="str">
        <f t="shared" si="18"/>
        <v>RESBDGSATNewSHFUR___STDKER_23</v>
      </c>
      <c r="E734" t="str">
        <f>VLOOKUP('NZ40-2_MaxInvestShareGroupTarg'!D734,'NZ40-2_tech_groups'!A:B,2,FALSE)</f>
        <v>NZ40-BDG-2-RESBDG</v>
      </c>
      <c r="F734">
        <f>_xlfn.XLOOKUP(D734,'Market Share'!B:B,'Market Share'!M:M)</f>
        <v>0</v>
      </c>
    </row>
    <row r="735" spans="1:6" x14ac:dyDescent="0.25">
      <c r="A735">
        <f t="shared" si="16"/>
        <v>1</v>
      </c>
      <c r="B735" t="s">
        <v>80</v>
      </c>
      <c r="C735">
        <f t="shared" si="17"/>
        <v>2045</v>
      </c>
      <c r="D735" t="str">
        <f t="shared" si="18"/>
        <v>RESBDGSDENewWHSTHBCKSTDNGA_23</v>
      </c>
      <c r="E735" t="str">
        <f>VLOOKUP('NZ40-2_MaxInvestShareGroupTarg'!D735,'NZ40-2_tech_groups'!A:B,2,FALSE)</f>
        <v>NZ40-BDG-2-RESBDG</v>
      </c>
      <c r="F735">
        <f>_xlfn.XLOOKUP(D735,'Market Share'!B:B,'Market Share'!M:M)</f>
        <v>0</v>
      </c>
    </row>
    <row r="736" spans="1:6" hidden="1" x14ac:dyDescent="0.25">
      <c r="A736">
        <f t="shared" si="16"/>
        <v>0</v>
      </c>
      <c r="B736" t="s">
        <v>80</v>
      </c>
      <c r="C736">
        <f t="shared" si="17"/>
        <v>2045</v>
      </c>
      <c r="D736" t="str">
        <f t="shared" si="18"/>
        <v>RESBDGSATOldSCWA___ESRELC_23</v>
      </c>
      <c r="E736" t="str">
        <f>VLOOKUP('NZ40-2_MaxInvestShareGroupTarg'!D736,'NZ40-2_tech_groups'!A:B,2,FALSE)</f>
        <v>NZ40-BDG-2-RESBDG</v>
      </c>
      <c r="F736" t="str">
        <f>_xlfn.XLOOKUP(D736,'Market Share'!B:B,'Market Share'!M:M)</f>
        <v/>
      </c>
    </row>
    <row r="737" spans="1:6" hidden="1" x14ac:dyDescent="0.25">
      <c r="A737">
        <f t="shared" si="16"/>
        <v>0</v>
      </c>
      <c r="B737" t="s">
        <v>80</v>
      </c>
      <c r="C737">
        <f t="shared" si="17"/>
        <v>2045</v>
      </c>
      <c r="D737" t="str">
        <f t="shared" si="18"/>
        <v>RESBDGSATNewCDY______ESRELC_23</v>
      </c>
      <c r="E737" t="str">
        <f>VLOOKUP('NZ40-2_MaxInvestShareGroupTarg'!D737,'NZ40-2_tech_groups'!A:B,2,FALSE)</f>
        <v>NZ40-BDG-2-RESBDG</v>
      </c>
      <c r="F737" t="str">
        <f>_xlfn.XLOOKUP(D737,'Market Share'!B:B,'Market Share'!M:M)</f>
        <v/>
      </c>
    </row>
    <row r="738" spans="1:6" hidden="1" x14ac:dyDescent="0.25">
      <c r="A738">
        <f t="shared" si="16"/>
        <v>0</v>
      </c>
      <c r="B738" t="s">
        <v>80</v>
      </c>
      <c r="C738">
        <f t="shared" si="17"/>
        <v>2045</v>
      </c>
      <c r="D738" t="str">
        <f t="shared" si="18"/>
        <v>RESBDGSDENewDWA______ESRELC_23</v>
      </c>
      <c r="E738" t="str">
        <f>VLOOKUP('NZ40-2_MaxInvestShareGroupTarg'!D738,'NZ40-2_tech_groups'!A:B,2,FALSE)</f>
        <v>NZ40-BDG-2-RESBDG</v>
      </c>
      <c r="F738" t="str">
        <f>_xlfn.XLOOKUP(D738,'Market Share'!B:B,'Market Share'!M:M)</f>
        <v/>
      </c>
    </row>
    <row r="739" spans="1:6" hidden="1" x14ac:dyDescent="0.25">
      <c r="A739">
        <f t="shared" si="16"/>
        <v>0</v>
      </c>
      <c r="B739" t="s">
        <v>80</v>
      </c>
      <c r="C739">
        <f t="shared" si="17"/>
        <v>2045</v>
      </c>
      <c r="D739" t="str">
        <f t="shared" si="18"/>
        <v>RESBDGSDENewCWA___CBHIGELC_23</v>
      </c>
      <c r="E739" t="str">
        <f>VLOOKUP('NZ40-2_MaxInvestShareGroupTarg'!D739,'NZ40-2_tech_groups'!A:B,2,FALSE)</f>
        <v>NZ40-BDG-2-RESBDG</v>
      </c>
      <c r="F739" t="str">
        <f>_xlfn.XLOOKUP(D739,'Market Share'!B:B,'Market Share'!M:M)</f>
        <v/>
      </c>
    </row>
    <row r="740" spans="1:6" hidden="1" x14ac:dyDescent="0.25">
      <c r="A740">
        <f t="shared" si="16"/>
        <v>0</v>
      </c>
      <c r="B740" t="s">
        <v>80</v>
      </c>
      <c r="C740">
        <f t="shared" si="17"/>
        <v>2045</v>
      </c>
      <c r="D740" t="str">
        <f t="shared" si="18"/>
        <v>RESBDGAPANewCWA___CBSTDELC_23</v>
      </c>
      <c r="E740" t="str">
        <f>VLOOKUP('NZ40-2_MaxInvestShareGroupTarg'!D740,'NZ40-2_tech_groups'!A:B,2,FALSE)</f>
        <v>NZ40-BDG-2-RESBDG</v>
      </c>
      <c r="F740" t="str">
        <f>_xlfn.XLOOKUP(D740,'Market Share'!B:B,'Market Share'!M:M)</f>
        <v/>
      </c>
    </row>
    <row r="741" spans="1:6" hidden="1" x14ac:dyDescent="0.25">
      <c r="A741">
        <f t="shared" si="16"/>
        <v>0</v>
      </c>
      <c r="B741" t="s">
        <v>80</v>
      </c>
      <c r="C741">
        <f t="shared" si="17"/>
        <v>2045</v>
      </c>
      <c r="D741" t="str">
        <f t="shared" si="18"/>
        <v>RESBDGSATOldLIFLUT5HIGELC_23</v>
      </c>
      <c r="E741" t="str">
        <f>VLOOKUP('NZ40-2_MaxInvestShareGroupTarg'!D741,'NZ40-2_tech_groups'!A:B,2,FALSE)</f>
        <v>NZ40-BDG-2-RESBDG</v>
      </c>
      <c r="F741" t="str">
        <f>_xlfn.XLOOKUP(D741,'Market Share'!B:B,'Market Share'!M:M)</f>
        <v/>
      </c>
    </row>
    <row r="742" spans="1:6" hidden="1" x14ac:dyDescent="0.25">
      <c r="A742">
        <f t="shared" si="16"/>
        <v>0</v>
      </c>
      <c r="B742" t="s">
        <v>80</v>
      </c>
      <c r="C742">
        <f t="shared" si="17"/>
        <v>2045</v>
      </c>
      <c r="D742" t="str">
        <f t="shared" si="18"/>
        <v>RESBDGSATOldSHHEP___ESRELC_23</v>
      </c>
      <c r="E742" t="str">
        <f>VLOOKUP('NZ40-2_MaxInvestShareGroupTarg'!D742,'NZ40-2_tech_groups'!A:B,2,FALSE)</f>
        <v>NZ40-BDG-2-RESBDG</v>
      </c>
      <c r="F742" t="str">
        <f>_xlfn.XLOOKUP(D742,'Market Share'!B:B,'Market Share'!M:M)</f>
        <v/>
      </c>
    </row>
    <row r="743" spans="1:6" hidden="1" x14ac:dyDescent="0.25">
      <c r="A743">
        <f t="shared" si="16"/>
        <v>0</v>
      </c>
      <c r="B743" t="s">
        <v>80</v>
      </c>
      <c r="C743">
        <f t="shared" si="17"/>
        <v>2045</v>
      </c>
      <c r="D743" t="str">
        <f t="shared" si="18"/>
        <v>RESBDGSDENewLIFLUT8STDELC_23</v>
      </c>
      <c r="E743" t="str">
        <f>VLOOKUP('NZ40-2_MaxInvestShareGroupTarg'!D743,'NZ40-2_tech_groups'!A:B,2,FALSE)</f>
        <v>NZ40-BDG-2-RESBDG</v>
      </c>
      <c r="F743" t="str">
        <f>_xlfn.XLOOKUP(D743,'Market Share'!B:B,'Market Share'!M:M)</f>
        <v/>
      </c>
    </row>
    <row r="744" spans="1:6" hidden="1" x14ac:dyDescent="0.25">
      <c r="A744">
        <f t="shared" si="16"/>
        <v>0</v>
      </c>
      <c r="B744" t="s">
        <v>80</v>
      </c>
      <c r="C744">
        <f t="shared" si="17"/>
        <v>2045</v>
      </c>
      <c r="D744" t="str">
        <f t="shared" si="18"/>
        <v>RESBDGSATOldSCWA___HIGELC_23</v>
      </c>
      <c r="E744" t="str">
        <f>VLOOKUP('NZ40-2_MaxInvestShareGroupTarg'!D744,'NZ40-2_tech_groups'!A:B,2,FALSE)</f>
        <v>NZ40-BDG-2-RESBDG</v>
      </c>
      <c r="F744" t="str">
        <f>_xlfn.XLOOKUP(D744,'Market Share'!B:B,'Market Share'!M:M)</f>
        <v/>
      </c>
    </row>
    <row r="745" spans="1:6" x14ac:dyDescent="0.25">
      <c r="A745">
        <f t="shared" si="16"/>
        <v>1</v>
      </c>
      <c r="B745" t="s">
        <v>80</v>
      </c>
      <c r="C745">
        <f t="shared" si="17"/>
        <v>2045</v>
      </c>
      <c r="D745" t="str">
        <f t="shared" si="18"/>
        <v>RESBDGAPAOldWHWTK___STDNGA_23</v>
      </c>
      <c r="E745" t="str">
        <f>VLOOKUP('NZ40-2_MaxInvestShareGroupTarg'!D745,'NZ40-2_tech_groups'!A:B,2,FALSE)</f>
        <v>NZ40-BDG-2-RESBDG</v>
      </c>
      <c r="F745">
        <f>_xlfn.XLOOKUP(D745,'Market Share'!B:B,'Market Share'!M:M)</f>
        <v>0</v>
      </c>
    </row>
    <row r="746" spans="1:6" hidden="1" x14ac:dyDescent="0.25">
      <c r="A746">
        <f t="shared" si="16"/>
        <v>0</v>
      </c>
      <c r="B746" t="s">
        <v>80</v>
      </c>
      <c r="C746">
        <f t="shared" si="17"/>
        <v>2045</v>
      </c>
      <c r="D746" t="str">
        <f t="shared" si="18"/>
        <v>RESBDGSDEOldCWA___CBSTDELC_23</v>
      </c>
      <c r="E746" t="str">
        <f>VLOOKUP('NZ40-2_MaxInvestShareGroupTarg'!D746,'NZ40-2_tech_groups'!A:B,2,FALSE)</f>
        <v>NZ40-BDG-2-RESBDG</v>
      </c>
      <c r="F746" t="str">
        <f>_xlfn.XLOOKUP(D746,'Market Share'!B:B,'Market Share'!M:M)</f>
        <v/>
      </c>
    </row>
    <row r="747" spans="1:6" hidden="1" x14ac:dyDescent="0.25">
      <c r="A747">
        <f t="shared" si="16"/>
        <v>0</v>
      </c>
      <c r="B747" t="s">
        <v>80</v>
      </c>
      <c r="C747">
        <f t="shared" si="17"/>
        <v>2045</v>
      </c>
      <c r="D747" t="str">
        <f t="shared" si="18"/>
        <v>RESBDGAPAOldLIFLUT5HIGELC_23</v>
      </c>
      <c r="E747" t="str">
        <f>VLOOKUP('NZ40-2_MaxInvestShareGroupTarg'!D747,'NZ40-2_tech_groups'!A:B,2,FALSE)</f>
        <v>NZ40-BDG-2-RESBDG</v>
      </c>
      <c r="F747" t="str">
        <f>_xlfn.XLOOKUP(D747,'Market Share'!B:B,'Market Share'!M:M)</f>
        <v/>
      </c>
    </row>
    <row r="748" spans="1:6" hidden="1" x14ac:dyDescent="0.25">
      <c r="A748">
        <f t="shared" si="16"/>
        <v>0</v>
      </c>
      <c r="B748" t="s">
        <v>80</v>
      </c>
      <c r="C748">
        <f t="shared" si="17"/>
        <v>2045</v>
      </c>
      <c r="D748" t="str">
        <f t="shared" si="18"/>
        <v>RESBDGSDENewDWA______HIGELC_23</v>
      </c>
      <c r="E748" t="str">
        <f>VLOOKUP('NZ40-2_MaxInvestShareGroupTarg'!D748,'NZ40-2_tech_groups'!A:B,2,FALSE)</f>
        <v>NZ40-BDG-2-RESBDG</v>
      </c>
      <c r="F748" t="str">
        <f>_xlfn.XLOOKUP(D748,'Market Share'!B:B,'Market Share'!M:M)</f>
        <v/>
      </c>
    </row>
    <row r="749" spans="1:6" hidden="1" x14ac:dyDescent="0.25">
      <c r="A749">
        <f t="shared" si="16"/>
        <v>0</v>
      </c>
      <c r="B749" t="s">
        <v>80</v>
      </c>
      <c r="C749">
        <f t="shared" si="17"/>
        <v>2045</v>
      </c>
      <c r="D749" t="str">
        <f t="shared" si="18"/>
        <v>RESBDGAPANewLIFLUT8STDELC_23</v>
      </c>
      <c r="E749" t="str">
        <f>VLOOKUP('NZ40-2_MaxInvestShareGroupTarg'!D749,'NZ40-2_tech_groups'!A:B,2,FALSE)</f>
        <v>NZ40-BDG-2-RESBDG</v>
      </c>
      <c r="F749" t="str">
        <f>_xlfn.XLOOKUP(D749,'Market Share'!B:B,'Market Share'!M:M)</f>
        <v/>
      </c>
    </row>
    <row r="750" spans="1:6" hidden="1" x14ac:dyDescent="0.25">
      <c r="A750">
        <f t="shared" si="16"/>
        <v>0</v>
      </c>
      <c r="B750" t="s">
        <v>80</v>
      </c>
      <c r="C750">
        <f t="shared" si="17"/>
        <v>2045</v>
      </c>
      <c r="D750" t="str">
        <f t="shared" si="18"/>
        <v>RESBDGSDENewLIFLC___STDELC_23</v>
      </c>
      <c r="E750" t="str">
        <f>VLOOKUP('NZ40-2_MaxInvestShareGroupTarg'!D750,'NZ40-2_tech_groups'!A:B,2,FALSE)</f>
        <v>NZ40-BDG-2-RESBDG</v>
      </c>
      <c r="F750" t="str">
        <f>_xlfn.XLOOKUP(D750,'Market Share'!B:B,'Market Share'!M:M)</f>
        <v/>
      </c>
    </row>
    <row r="751" spans="1:6" hidden="1" x14ac:dyDescent="0.25">
      <c r="A751">
        <f t="shared" si="16"/>
        <v>0</v>
      </c>
      <c r="B751" t="s">
        <v>80</v>
      </c>
      <c r="C751">
        <f t="shared" si="17"/>
        <v>2045</v>
      </c>
      <c r="D751" t="str">
        <f t="shared" si="18"/>
        <v>RESBDGAPANewSHPLT1000WSTDELC_23</v>
      </c>
      <c r="E751" t="str">
        <f>VLOOKUP('NZ40-2_MaxInvestShareGroupTarg'!D751,'NZ40-2_tech_groups'!A:B,2,FALSE)</f>
        <v>NZ40-BDG-2-RESBDG</v>
      </c>
      <c r="F751" t="str">
        <f>_xlfn.XLOOKUP(D751,'Market Share'!B:B,'Market Share'!M:M)</f>
        <v/>
      </c>
    </row>
    <row r="752" spans="1:6" x14ac:dyDescent="0.25">
      <c r="A752">
        <f t="shared" si="16"/>
        <v>1</v>
      </c>
      <c r="B752" t="s">
        <v>80</v>
      </c>
      <c r="C752">
        <f t="shared" si="17"/>
        <v>2045</v>
      </c>
      <c r="D752" t="str">
        <f t="shared" si="18"/>
        <v>RESBDGSDENewSHFUR___HIGPRO_23</v>
      </c>
      <c r="E752" t="str">
        <f>VLOOKUP('NZ40-2_MaxInvestShareGroupTarg'!D752,'NZ40-2_tech_groups'!A:B,2,FALSE)</f>
        <v>NZ40-BDG-2-RESBDG</v>
      </c>
      <c r="F752">
        <f>_xlfn.XLOOKUP(D752,'Market Share'!B:B,'Market Share'!M:M)</f>
        <v>0</v>
      </c>
    </row>
    <row r="753" spans="1:6" hidden="1" x14ac:dyDescent="0.25">
      <c r="A753">
        <f t="shared" si="16"/>
        <v>0</v>
      </c>
      <c r="B753" t="s">
        <v>80</v>
      </c>
      <c r="C753">
        <f t="shared" si="17"/>
        <v>2045</v>
      </c>
      <c r="D753" t="str">
        <f t="shared" si="18"/>
        <v>RESBDGSATOldSCWD___ESRELC_23</v>
      </c>
      <c r="E753" t="str">
        <f>VLOOKUP('NZ40-2_MaxInvestShareGroupTarg'!D753,'NZ40-2_tech_groups'!A:B,2,FALSE)</f>
        <v>NZ40-BDG-2-RESBDG</v>
      </c>
      <c r="F753" t="str">
        <f>_xlfn.XLOOKUP(D753,'Market Share'!B:B,'Market Share'!M:M)</f>
        <v/>
      </c>
    </row>
    <row r="754" spans="1:6" hidden="1" x14ac:dyDescent="0.25">
      <c r="A754">
        <f t="shared" si="16"/>
        <v>0</v>
      </c>
      <c r="B754" t="s">
        <v>80</v>
      </c>
      <c r="C754">
        <f t="shared" si="17"/>
        <v>2045</v>
      </c>
      <c r="D754" t="str">
        <f t="shared" si="18"/>
        <v>RESBDGSATOldFRZ___CHHIGELC_23</v>
      </c>
      <c r="E754" t="str">
        <f>VLOOKUP('NZ40-2_MaxInvestShareGroupTarg'!D754,'NZ40-2_tech_groups'!A:B,2,FALSE)</f>
        <v>NZ40-BDG-2-RESBDG</v>
      </c>
      <c r="F754" t="str">
        <f>_xlfn.XLOOKUP(D754,'Market Share'!B:B,'Market Share'!M:M)</f>
        <v/>
      </c>
    </row>
    <row r="755" spans="1:6" hidden="1" x14ac:dyDescent="0.25">
      <c r="A755">
        <f t="shared" si="16"/>
        <v>0</v>
      </c>
      <c r="B755" t="s">
        <v>80</v>
      </c>
      <c r="C755">
        <f t="shared" si="17"/>
        <v>2045</v>
      </c>
      <c r="D755" t="str">
        <f t="shared" si="18"/>
        <v>RESBDGAPANewLIFLC___STDELC_23</v>
      </c>
      <c r="E755" t="str">
        <f>VLOOKUP('NZ40-2_MaxInvestShareGroupTarg'!D755,'NZ40-2_tech_groups'!A:B,2,FALSE)</f>
        <v>NZ40-BDG-2-RESBDG</v>
      </c>
      <c r="F755" t="str">
        <f>_xlfn.XLOOKUP(D755,'Market Share'!B:B,'Market Share'!M:M)</f>
        <v/>
      </c>
    </row>
    <row r="756" spans="1:6" hidden="1" x14ac:dyDescent="0.25">
      <c r="A756">
        <f t="shared" si="16"/>
        <v>0</v>
      </c>
      <c r="B756" t="s">
        <v>80</v>
      </c>
      <c r="C756">
        <f t="shared" si="17"/>
        <v>2045</v>
      </c>
      <c r="D756" t="str">
        <f t="shared" si="18"/>
        <v>RESBDGSDENewLIFLUT12STDELC_23</v>
      </c>
      <c r="E756" t="str">
        <f>VLOOKUP('NZ40-2_MaxInvestShareGroupTarg'!D756,'NZ40-2_tech_groups'!A:B,2,FALSE)</f>
        <v>NZ40-BDG-2-RESBDG</v>
      </c>
      <c r="F756" t="str">
        <f>_xlfn.XLOOKUP(D756,'Market Share'!B:B,'Market Share'!M:M)</f>
        <v/>
      </c>
    </row>
    <row r="757" spans="1:6" hidden="1" x14ac:dyDescent="0.25">
      <c r="A757">
        <f t="shared" si="16"/>
        <v>0</v>
      </c>
      <c r="B757" t="s">
        <v>80</v>
      </c>
      <c r="C757">
        <f t="shared" si="17"/>
        <v>2045</v>
      </c>
      <c r="D757" t="str">
        <f t="shared" si="18"/>
        <v>RESBDGSATNewCDY______HIGELC_23</v>
      </c>
      <c r="E757" t="str">
        <f>VLOOKUP('NZ40-2_MaxInvestShareGroupTarg'!D757,'NZ40-2_tech_groups'!A:B,2,FALSE)</f>
        <v>NZ40-BDG-2-RESBDG</v>
      </c>
      <c r="F757" t="str">
        <f>_xlfn.XLOOKUP(D757,'Market Share'!B:B,'Market Share'!M:M)</f>
        <v/>
      </c>
    </row>
    <row r="758" spans="1:6" hidden="1" x14ac:dyDescent="0.25">
      <c r="A758">
        <f t="shared" si="16"/>
        <v>0</v>
      </c>
      <c r="B758" t="s">
        <v>80</v>
      </c>
      <c r="C758">
        <f t="shared" si="17"/>
        <v>2045</v>
      </c>
      <c r="D758" t="str">
        <f t="shared" si="18"/>
        <v>RESBDGSDENewFRZ___STGSTDELC_23</v>
      </c>
      <c r="E758" t="str">
        <f>VLOOKUP('NZ40-2_MaxInvestShareGroupTarg'!D758,'NZ40-2_tech_groups'!A:B,2,FALSE)</f>
        <v>NZ40-BDG-2-RESBDG</v>
      </c>
      <c r="F758" t="str">
        <f>_xlfn.XLOOKUP(D758,'Market Share'!B:B,'Market Share'!M:M)</f>
        <v/>
      </c>
    </row>
    <row r="759" spans="1:6" hidden="1" x14ac:dyDescent="0.25">
      <c r="A759">
        <f t="shared" ref="A759:A822" si="19">IF(F759="",0,1)</f>
        <v>0</v>
      </c>
      <c r="B759" t="s">
        <v>80</v>
      </c>
      <c r="C759">
        <f t="shared" ref="C759:C822" si="20">C195+5</f>
        <v>2045</v>
      </c>
      <c r="D759" t="str">
        <f t="shared" ref="D759:D822" si="21">D195</f>
        <v>RESBDGSDENewLILED___STDELC_23</v>
      </c>
      <c r="E759" t="str">
        <f>VLOOKUP('NZ40-2_MaxInvestShareGroupTarg'!D759,'NZ40-2_tech_groups'!A:B,2,FALSE)</f>
        <v>NZ40-BDG-2-RESBDG</v>
      </c>
      <c r="F759" t="str">
        <f>_xlfn.XLOOKUP(D759,'Market Share'!B:B,'Market Share'!M:M)</f>
        <v/>
      </c>
    </row>
    <row r="760" spans="1:6" hidden="1" x14ac:dyDescent="0.25">
      <c r="A760">
        <f t="shared" si="19"/>
        <v>0</v>
      </c>
      <c r="B760" t="s">
        <v>80</v>
      </c>
      <c r="C760">
        <f t="shared" si="20"/>
        <v>2045</v>
      </c>
      <c r="D760" t="str">
        <f t="shared" si="21"/>
        <v>RESBDGSATNewSHHEP___ESRELC_23</v>
      </c>
      <c r="E760" t="str">
        <f>VLOOKUP('NZ40-2_MaxInvestShareGroupTarg'!D760,'NZ40-2_tech_groups'!A:B,2,FALSE)</f>
        <v>NZ40-BDG-2-RESBDG</v>
      </c>
      <c r="F760" t="str">
        <f>_xlfn.XLOOKUP(D760,'Market Share'!B:B,'Market Share'!M:M)</f>
        <v/>
      </c>
    </row>
    <row r="761" spans="1:6" hidden="1" x14ac:dyDescent="0.25">
      <c r="A761">
        <f t="shared" si="19"/>
        <v>0</v>
      </c>
      <c r="B761" t="s">
        <v>80</v>
      </c>
      <c r="C761">
        <f t="shared" si="20"/>
        <v>2045</v>
      </c>
      <c r="D761" t="str">
        <f t="shared" si="21"/>
        <v>RESBDGAPANewLIFLUT12STDELC_23</v>
      </c>
      <c r="E761" t="str">
        <f>VLOOKUP('NZ40-2_MaxInvestShareGroupTarg'!D761,'NZ40-2_tech_groups'!A:B,2,FALSE)</f>
        <v>NZ40-BDG-2-RESBDG</v>
      </c>
      <c r="F761" t="str">
        <f>_xlfn.XLOOKUP(D761,'Market Share'!B:B,'Market Share'!M:M)</f>
        <v/>
      </c>
    </row>
    <row r="762" spans="1:6" hidden="1" x14ac:dyDescent="0.25">
      <c r="A762">
        <f t="shared" si="19"/>
        <v>0</v>
      </c>
      <c r="B762" t="s">
        <v>80</v>
      </c>
      <c r="C762">
        <f t="shared" si="20"/>
        <v>2045</v>
      </c>
      <c r="D762" t="str">
        <f t="shared" si="21"/>
        <v>RESBDGSDENewFRZ___STGESRELC_23</v>
      </c>
      <c r="E762" t="str">
        <f>VLOOKUP('NZ40-2_MaxInvestShareGroupTarg'!D762,'NZ40-2_tech_groups'!A:B,2,FALSE)</f>
        <v>NZ40-BDG-2-RESBDG</v>
      </c>
      <c r="F762" t="str">
        <f>_xlfn.XLOOKUP(D762,'Market Share'!B:B,'Market Share'!M:M)</f>
        <v/>
      </c>
    </row>
    <row r="763" spans="1:6" hidden="1" x14ac:dyDescent="0.25">
      <c r="A763">
        <f t="shared" si="19"/>
        <v>0</v>
      </c>
      <c r="B763" t="s">
        <v>80</v>
      </c>
      <c r="C763">
        <f t="shared" si="20"/>
        <v>2045</v>
      </c>
      <c r="D763" t="str">
        <f t="shared" si="21"/>
        <v>RESBDGSATOldFRZ___CHESRELC_23</v>
      </c>
      <c r="E763" t="str">
        <f>VLOOKUP('NZ40-2_MaxInvestShareGroupTarg'!D763,'NZ40-2_tech_groups'!A:B,2,FALSE)</f>
        <v>NZ40-BDG-2-RESBDG</v>
      </c>
      <c r="F763" t="str">
        <f>_xlfn.XLOOKUP(D763,'Market Share'!B:B,'Market Share'!M:M)</f>
        <v/>
      </c>
    </row>
    <row r="764" spans="1:6" hidden="1" x14ac:dyDescent="0.25">
      <c r="A764">
        <f t="shared" si="19"/>
        <v>0</v>
      </c>
      <c r="B764" t="s">
        <v>80</v>
      </c>
      <c r="C764">
        <f t="shared" si="20"/>
        <v>2045</v>
      </c>
      <c r="D764" t="str">
        <f t="shared" si="21"/>
        <v>RESBDGSATNewREF___FRDSTDELC_23</v>
      </c>
      <c r="E764" t="str">
        <f>VLOOKUP('NZ40-2_MaxInvestShareGroupTarg'!D764,'NZ40-2_tech_groups'!A:B,2,FALSE)</f>
        <v>NZ40-BDG-2-RESBDG</v>
      </c>
      <c r="F764" t="str">
        <f>_xlfn.XLOOKUP(D764,'Market Share'!B:B,'Market Share'!M:M)</f>
        <v/>
      </c>
    </row>
    <row r="765" spans="1:6" hidden="1" x14ac:dyDescent="0.25">
      <c r="A765">
        <f t="shared" si="19"/>
        <v>0</v>
      </c>
      <c r="B765" t="s">
        <v>80</v>
      </c>
      <c r="C765">
        <f t="shared" si="20"/>
        <v>2045</v>
      </c>
      <c r="D765" t="str">
        <f t="shared" si="21"/>
        <v>RESBDGAPANewLILED___STDELC_23</v>
      </c>
      <c r="E765" t="str">
        <f>VLOOKUP('NZ40-2_MaxInvestShareGroupTarg'!D765,'NZ40-2_tech_groups'!A:B,2,FALSE)</f>
        <v>NZ40-BDG-2-RESBDG</v>
      </c>
      <c r="F765" t="str">
        <f>_xlfn.XLOOKUP(D765,'Market Share'!B:B,'Market Share'!M:M)</f>
        <v/>
      </c>
    </row>
    <row r="766" spans="1:6" hidden="1" x14ac:dyDescent="0.25">
      <c r="A766">
        <f t="shared" si="19"/>
        <v>0</v>
      </c>
      <c r="B766" t="s">
        <v>80</v>
      </c>
      <c r="C766">
        <f t="shared" si="20"/>
        <v>2045</v>
      </c>
      <c r="D766" t="str">
        <f t="shared" si="21"/>
        <v>RESBDGAPANewFRZ___CHHIGELC_23</v>
      </c>
      <c r="E766" t="str">
        <f>VLOOKUP('NZ40-2_MaxInvestShareGroupTarg'!D766,'NZ40-2_tech_groups'!A:B,2,FALSE)</f>
        <v>NZ40-BDG-2-RESBDG</v>
      </c>
      <c r="F766" t="str">
        <f>_xlfn.XLOOKUP(D766,'Market Share'!B:B,'Market Share'!M:M)</f>
        <v/>
      </c>
    </row>
    <row r="767" spans="1:6" hidden="1" x14ac:dyDescent="0.25">
      <c r="A767">
        <f t="shared" si="19"/>
        <v>0</v>
      </c>
      <c r="B767" t="s">
        <v>80</v>
      </c>
      <c r="C767">
        <f t="shared" si="20"/>
        <v>2045</v>
      </c>
      <c r="D767" t="str">
        <f t="shared" si="21"/>
        <v>RESBDGSDENewFRZ___STGHIGELC_23</v>
      </c>
      <c r="E767" t="str">
        <f>VLOOKUP('NZ40-2_MaxInvestShareGroupTarg'!D767,'NZ40-2_tech_groups'!A:B,2,FALSE)</f>
        <v>NZ40-BDG-2-RESBDG</v>
      </c>
      <c r="F767" t="str">
        <f>_xlfn.XLOOKUP(D767,'Market Share'!B:B,'Market Share'!M:M)</f>
        <v/>
      </c>
    </row>
    <row r="768" spans="1:6" hidden="1" x14ac:dyDescent="0.25">
      <c r="A768">
        <f t="shared" si="19"/>
        <v>0</v>
      </c>
      <c r="B768" t="s">
        <v>80</v>
      </c>
      <c r="C768">
        <f t="shared" si="20"/>
        <v>2045</v>
      </c>
      <c r="D768" t="str">
        <f t="shared" si="21"/>
        <v>RESBDGSDENewSHPLT500WSTDELC_23</v>
      </c>
      <c r="E768" t="str">
        <f>VLOOKUP('NZ40-2_MaxInvestShareGroupTarg'!D768,'NZ40-2_tech_groups'!A:B,2,FALSE)</f>
        <v>NZ40-BDG-2-RESBDG</v>
      </c>
      <c r="F768" t="str">
        <f>_xlfn.XLOOKUP(D768,'Market Share'!B:B,'Market Share'!M:M)</f>
        <v/>
      </c>
    </row>
    <row r="769" spans="1:6" hidden="1" x14ac:dyDescent="0.25">
      <c r="A769">
        <f t="shared" si="19"/>
        <v>0</v>
      </c>
      <c r="B769" t="s">
        <v>80</v>
      </c>
      <c r="C769">
        <f t="shared" si="20"/>
        <v>2045</v>
      </c>
      <c r="D769" t="str">
        <f t="shared" si="21"/>
        <v>RESBDGSATNewREF___FRDESRELC_23</v>
      </c>
      <c r="E769" t="str">
        <f>VLOOKUP('NZ40-2_MaxInvestShareGroupTarg'!D769,'NZ40-2_tech_groups'!A:B,2,FALSE)</f>
        <v>NZ40-BDG-2-RESBDG</v>
      </c>
      <c r="F769" t="str">
        <f>_xlfn.XLOOKUP(D769,'Market Share'!B:B,'Market Share'!M:M)</f>
        <v/>
      </c>
    </row>
    <row r="770" spans="1:6" hidden="1" x14ac:dyDescent="0.25">
      <c r="A770">
        <f t="shared" si="19"/>
        <v>0</v>
      </c>
      <c r="B770" t="s">
        <v>80</v>
      </c>
      <c r="C770">
        <f t="shared" si="20"/>
        <v>2045</v>
      </c>
      <c r="D770" t="str">
        <f t="shared" si="21"/>
        <v>RESBDGSATNewREF___FRDHIGELC_23</v>
      </c>
      <c r="E770" t="str">
        <f>VLOOKUP('NZ40-2_MaxInvestShareGroupTarg'!D770,'NZ40-2_tech_groups'!A:B,2,FALSE)</f>
        <v>NZ40-BDG-2-RESBDG</v>
      </c>
      <c r="F770" t="str">
        <f>_xlfn.XLOOKUP(D770,'Market Share'!B:B,'Market Share'!M:M)</f>
        <v/>
      </c>
    </row>
    <row r="771" spans="1:6" hidden="1" x14ac:dyDescent="0.25">
      <c r="A771">
        <f t="shared" si="19"/>
        <v>0</v>
      </c>
      <c r="B771" t="s">
        <v>80</v>
      </c>
      <c r="C771">
        <f t="shared" si="20"/>
        <v>2045</v>
      </c>
      <c r="D771" t="str">
        <f t="shared" si="21"/>
        <v>RESBDGSATOldLIFLUT8STDELC_23</v>
      </c>
      <c r="E771" t="str">
        <f>VLOOKUP('NZ40-2_MaxInvestShareGroupTarg'!D771,'NZ40-2_tech_groups'!A:B,2,FALSE)</f>
        <v>NZ40-BDG-2-RESBDG</v>
      </c>
      <c r="F771" t="str">
        <f>_xlfn.XLOOKUP(D771,'Market Share'!B:B,'Market Share'!M:M)</f>
        <v/>
      </c>
    </row>
    <row r="772" spans="1:6" hidden="1" x14ac:dyDescent="0.25">
      <c r="A772">
        <f t="shared" si="19"/>
        <v>0</v>
      </c>
      <c r="B772" t="s">
        <v>80</v>
      </c>
      <c r="C772">
        <f t="shared" si="20"/>
        <v>2045</v>
      </c>
      <c r="D772" t="str">
        <f t="shared" si="21"/>
        <v>RESBDGSATOldLIFLC___STDELC_23</v>
      </c>
      <c r="E772" t="str">
        <f>VLOOKUP('NZ40-2_MaxInvestShareGroupTarg'!D772,'NZ40-2_tech_groups'!A:B,2,FALSE)</f>
        <v>NZ40-BDG-2-RESBDG</v>
      </c>
      <c r="F772" t="str">
        <f>_xlfn.XLOOKUP(D772,'Market Share'!B:B,'Market Share'!M:M)</f>
        <v/>
      </c>
    </row>
    <row r="773" spans="1:6" hidden="1" x14ac:dyDescent="0.25">
      <c r="A773">
        <f t="shared" si="19"/>
        <v>0</v>
      </c>
      <c r="B773" t="s">
        <v>80</v>
      </c>
      <c r="C773">
        <f t="shared" si="20"/>
        <v>2045</v>
      </c>
      <c r="D773" t="str">
        <f t="shared" si="21"/>
        <v>RESBDGAPAOldCWA___CBSTDELC_23</v>
      </c>
      <c r="E773" t="str">
        <f>VLOOKUP('NZ40-2_MaxInvestShareGroupTarg'!D773,'NZ40-2_tech_groups'!A:B,2,FALSE)</f>
        <v>NZ40-BDG-2-RESBDG</v>
      </c>
      <c r="F773" t="str">
        <f>_xlfn.XLOOKUP(D773,'Market Share'!B:B,'Market Share'!M:M)</f>
        <v/>
      </c>
    </row>
    <row r="774" spans="1:6" hidden="1" x14ac:dyDescent="0.25">
      <c r="A774">
        <f t="shared" si="19"/>
        <v>0</v>
      </c>
      <c r="B774" t="s">
        <v>80</v>
      </c>
      <c r="C774">
        <f t="shared" si="20"/>
        <v>2045</v>
      </c>
      <c r="D774" t="str">
        <f t="shared" si="21"/>
        <v>RESBDGSDEOldFRZ___CHHIGELC_23</v>
      </c>
      <c r="E774" t="str">
        <f>VLOOKUP('NZ40-2_MaxInvestShareGroupTarg'!D774,'NZ40-2_tech_groups'!A:B,2,FALSE)</f>
        <v>NZ40-BDG-2-RESBDG</v>
      </c>
      <c r="F774" t="str">
        <f>_xlfn.XLOOKUP(D774,'Market Share'!B:B,'Market Share'!M:M)</f>
        <v/>
      </c>
    </row>
    <row r="775" spans="1:6" hidden="1" x14ac:dyDescent="0.25">
      <c r="A775">
        <f t="shared" si="19"/>
        <v>0</v>
      </c>
      <c r="B775" t="s">
        <v>80</v>
      </c>
      <c r="C775">
        <f t="shared" si="20"/>
        <v>2045</v>
      </c>
      <c r="D775" t="str">
        <f t="shared" si="21"/>
        <v>RESBDGSATNewWHHEP___ESRELC_23</v>
      </c>
      <c r="E775" t="str">
        <f>VLOOKUP('NZ40-2_MaxInvestShareGroupTarg'!D775,'NZ40-2_tech_groups'!A:B,2,FALSE)</f>
        <v>NZ40-BDG-2-RESBDG</v>
      </c>
      <c r="F775" t="str">
        <f>_xlfn.XLOOKUP(D775,'Market Share'!B:B,'Market Share'!M:M)</f>
        <v/>
      </c>
    </row>
    <row r="776" spans="1:6" hidden="1" x14ac:dyDescent="0.25">
      <c r="A776">
        <f t="shared" si="19"/>
        <v>0</v>
      </c>
      <c r="B776" t="s">
        <v>80</v>
      </c>
      <c r="C776">
        <f t="shared" si="20"/>
        <v>2045</v>
      </c>
      <c r="D776" t="str">
        <f t="shared" si="21"/>
        <v>RESBDGSDENewLIFLUT8HIGELC_23</v>
      </c>
      <c r="E776" t="str">
        <f>VLOOKUP('NZ40-2_MaxInvestShareGroupTarg'!D776,'NZ40-2_tech_groups'!A:B,2,FALSE)</f>
        <v>NZ40-BDG-2-RESBDG</v>
      </c>
      <c r="F776" t="str">
        <f>_xlfn.XLOOKUP(D776,'Market Share'!B:B,'Market Share'!M:M)</f>
        <v/>
      </c>
    </row>
    <row r="777" spans="1:6" hidden="1" x14ac:dyDescent="0.25">
      <c r="A777">
        <f t="shared" si="19"/>
        <v>0</v>
      </c>
      <c r="B777" t="s">
        <v>80</v>
      </c>
      <c r="C777">
        <f t="shared" si="20"/>
        <v>2045</v>
      </c>
      <c r="D777" t="str">
        <f t="shared" si="21"/>
        <v>RESBDGSDENewREF___FRTESRELC_23</v>
      </c>
      <c r="E777" t="str">
        <f>VLOOKUP('NZ40-2_MaxInvestShareGroupTarg'!D777,'NZ40-2_tech_groups'!A:B,2,FALSE)</f>
        <v>NZ40-BDG-2-RESBDG</v>
      </c>
      <c r="F777" t="str">
        <f>_xlfn.XLOOKUP(D777,'Market Share'!B:B,'Market Share'!M:M)</f>
        <v/>
      </c>
    </row>
    <row r="778" spans="1:6" hidden="1" x14ac:dyDescent="0.25">
      <c r="A778">
        <f t="shared" si="19"/>
        <v>0</v>
      </c>
      <c r="B778" t="s">
        <v>80</v>
      </c>
      <c r="C778">
        <f t="shared" si="20"/>
        <v>2045</v>
      </c>
      <c r="D778" t="str">
        <f t="shared" si="21"/>
        <v>RESBDGSATNewSHHEP___STDELC_23</v>
      </c>
      <c r="E778" t="str">
        <f>VLOOKUP('NZ40-2_MaxInvestShareGroupTarg'!D778,'NZ40-2_tech_groups'!A:B,2,FALSE)</f>
        <v>NZ40-BDG-2-RESBDG</v>
      </c>
      <c r="F778" t="str">
        <f>_xlfn.XLOOKUP(D778,'Market Share'!B:B,'Market Share'!M:M)</f>
        <v/>
      </c>
    </row>
    <row r="779" spans="1:6" hidden="1" x14ac:dyDescent="0.25">
      <c r="A779">
        <f t="shared" si="19"/>
        <v>0</v>
      </c>
      <c r="B779" t="s">
        <v>80</v>
      </c>
      <c r="C779">
        <f t="shared" si="20"/>
        <v>2045</v>
      </c>
      <c r="D779" t="str">
        <f t="shared" si="21"/>
        <v>RESBDGSATNewWHHEP___STDELC_23</v>
      </c>
      <c r="E779" t="str">
        <f>VLOOKUP('NZ40-2_MaxInvestShareGroupTarg'!D779,'NZ40-2_tech_groups'!A:B,2,FALSE)</f>
        <v>NZ40-BDG-2-RESBDG</v>
      </c>
      <c r="F779" t="str">
        <f>_xlfn.XLOOKUP(D779,'Market Share'!B:B,'Market Share'!M:M)</f>
        <v/>
      </c>
    </row>
    <row r="780" spans="1:6" hidden="1" x14ac:dyDescent="0.25">
      <c r="A780">
        <f t="shared" si="19"/>
        <v>0</v>
      </c>
      <c r="B780" t="s">
        <v>80</v>
      </c>
      <c r="C780">
        <f t="shared" si="20"/>
        <v>2045</v>
      </c>
      <c r="D780" t="str">
        <f t="shared" si="21"/>
        <v>RESBDGAPANewFRZ___CHESRELC_23</v>
      </c>
      <c r="E780" t="str">
        <f>VLOOKUP('NZ40-2_MaxInvestShareGroupTarg'!D780,'NZ40-2_tech_groups'!A:B,2,FALSE)</f>
        <v>NZ40-BDG-2-RESBDG</v>
      </c>
      <c r="F780" t="str">
        <f>_xlfn.XLOOKUP(D780,'Market Share'!B:B,'Market Share'!M:M)</f>
        <v/>
      </c>
    </row>
    <row r="781" spans="1:6" hidden="1" x14ac:dyDescent="0.25">
      <c r="A781">
        <f t="shared" si="19"/>
        <v>0</v>
      </c>
      <c r="B781" t="s">
        <v>80</v>
      </c>
      <c r="C781">
        <f t="shared" si="20"/>
        <v>2045</v>
      </c>
      <c r="D781" t="str">
        <f t="shared" si="21"/>
        <v>RESBDGSDEOldLIFLUT5HIGELC_23</v>
      </c>
      <c r="E781" t="str">
        <f>VLOOKUP('NZ40-2_MaxInvestShareGroupTarg'!D781,'NZ40-2_tech_groups'!A:B,2,FALSE)</f>
        <v>NZ40-BDG-2-RESBDG</v>
      </c>
      <c r="F781" t="str">
        <f>_xlfn.XLOOKUP(D781,'Market Share'!B:B,'Market Share'!M:M)</f>
        <v/>
      </c>
    </row>
    <row r="782" spans="1:6" hidden="1" x14ac:dyDescent="0.25">
      <c r="A782">
        <f t="shared" si="19"/>
        <v>0</v>
      </c>
      <c r="B782" t="s">
        <v>80</v>
      </c>
      <c r="C782">
        <f t="shared" si="20"/>
        <v>2045</v>
      </c>
      <c r="D782" t="str">
        <f t="shared" si="21"/>
        <v>RESBDGSATNewSHHEP___HIGELC_23</v>
      </c>
      <c r="E782" t="str">
        <f>VLOOKUP('NZ40-2_MaxInvestShareGroupTarg'!D782,'NZ40-2_tech_groups'!A:B,2,FALSE)</f>
        <v>NZ40-BDG-2-RESBDG</v>
      </c>
      <c r="F782" t="str">
        <f>_xlfn.XLOOKUP(D782,'Market Share'!B:B,'Market Share'!M:M)</f>
        <v/>
      </c>
    </row>
    <row r="783" spans="1:6" hidden="1" x14ac:dyDescent="0.25">
      <c r="A783">
        <f t="shared" si="19"/>
        <v>0</v>
      </c>
      <c r="B783" t="s">
        <v>80</v>
      </c>
      <c r="C783">
        <f t="shared" si="20"/>
        <v>2045</v>
      </c>
      <c r="D783" t="str">
        <f t="shared" si="21"/>
        <v>RESBDGAPAOldLIFLUT8STDELC_23</v>
      </c>
      <c r="E783" t="str">
        <f>VLOOKUP('NZ40-2_MaxInvestShareGroupTarg'!D783,'NZ40-2_tech_groups'!A:B,2,FALSE)</f>
        <v>NZ40-BDG-2-RESBDG</v>
      </c>
      <c r="F783" t="str">
        <f>_xlfn.XLOOKUP(D783,'Market Share'!B:B,'Market Share'!M:M)</f>
        <v/>
      </c>
    </row>
    <row r="784" spans="1:6" hidden="1" x14ac:dyDescent="0.25">
      <c r="A784">
        <f t="shared" si="19"/>
        <v>0</v>
      </c>
      <c r="B784" t="s">
        <v>80</v>
      </c>
      <c r="C784">
        <f t="shared" si="20"/>
        <v>2045</v>
      </c>
      <c r="D784" t="str">
        <f t="shared" si="21"/>
        <v>RESBDGAPAOldLIFLC___STDELC_23</v>
      </c>
      <c r="E784" t="str">
        <f>VLOOKUP('NZ40-2_MaxInvestShareGroupTarg'!D784,'NZ40-2_tech_groups'!A:B,2,FALSE)</f>
        <v>NZ40-BDG-2-RESBDG</v>
      </c>
      <c r="F784" t="str">
        <f>_xlfn.XLOOKUP(D784,'Market Share'!B:B,'Market Share'!M:M)</f>
        <v/>
      </c>
    </row>
    <row r="785" spans="1:6" x14ac:dyDescent="0.25">
      <c r="A785">
        <f t="shared" si="19"/>
        <v>1</v>
      </c>
      <c r="B785" t="s">
        <v>80</v>
      </c>
      <c r="C785">
        <f t="shared" si="20"/>
        <v>2045</v>
      </c>
      <c r="D785" t="str">
        <f t="shared" si="21"/>
        <v>RESBDGSATNewSHFUR___HIGLFO_23</v>
      </c>
      <c r="E785" t="str">
        <f>VLOOKUP('NZ40-2_MaxInvestShareGroupTarg'!D785,'NZ40-2_tech_groups'!A:B,2,FALSE)</f>
        <v>NZ40-BDG-2-RESBDG</v>
      </c>
      <c r="F785">
        <f>_xlfn.XLOOKUP(D785,'Market Share'!B:B,'Market Share'!M:M)</f>
        <v>0</v>
      </c>
    </row>
    <row r="786" spans="1:6" hidden="1" x14ac:dyDescent="0.25">
      <c r="A786">
        <f t="shared" si="19"/>
        <v>0</v>
      </c>
      <c r="B786" t="s">
        <v>80</v>
      </c>
      <c r="C786">
        <f t="shared" si="20"/>
        <v>2045</v>
      </c>
      <c r="D786" t="str">
        <f t="shared" si="21"/>
        <v>RESBDGAPANewWHWTK___STDELC_23</v>
      </c>
      <c r="E786" t="str">
        <f>VLOOKUP('NZ40-2_MaxInvestShareGroupTarg'!D786,'NZ40-2_tech_groups'!A:B,2,FALSE)</f>
        <v>NZ40-BDG-2-RESBDG</v>
      </c>
      <c r="F786" t="str">
        <f>_xlfn.XLOOKUP(D786,'Market Share'!B:B,'Market Share'!M:M)</f>
        <v/>
      </c>
    </row>
    <row r="787" spans="1:6" hidden="1" x14ac:dyDescent="0.25">
      <c r="A787">
        <f t="shared" si="19"/>
        <v>0</v>
      </c>
      <c r="B787" t="s">
        <v>80</v>
      </c>
      <c r="C787">
        <f t="shared" si="20"/>
        <v>2045</v>
      </c>
      <c r="D787" t="str">
        <f t="shared" si="21"/>
        <v>RESBDGAPANewLIFLUT8HIGELC_23</v>
      </c>
      <c r="E787" t="str">
        <f>VLOOKUP('NZ40-2_MaxInvestShareGroupTarg'!D787,'NZ40-2_tech_groups'!A:B,2,FALSE)</f>
        <v>NZ40-BDG-2-RESBDG</v>
      </c>
      <c r="F787" t="str">
        <f>_xlfn.XLOOKUP(D787,'Market Share'!B:B,'Market Share'!M:M)</f>
        <v/>
      </c>
    </row>
    <row r="788" spans="1:6" x14ac:dyDescent="0.25">
      <c r="A788">
        <f t="shared" si="19"/>
        <v>1</v>
      </c>
      <c r="B788" t="s">
        <v>80</v>
      </c>
      <c r="C788">
        <f t="shared" si="20"/>
        <v>2045</v>
      </c>
      <c r="D788" t="str">
        <f t="shared" si="21"/>
        <v>RESBDGSATOldWHSTHBCKSTDNGA_23</v>
      </c>
      <c r="E788" t="str">
        <f>VLOOKUP('NZ40-2_MaxInvestShareGroupTarg'!D788,'NZ40-2_tech_groups'!A:B,2,FALSE)</f>
        <v>NZ40-BDG-2-RESBDG</v>
      </c>
      <c r="F788">
        <f>_xlfn.XLOOKUP(D788,'Market Share'!B:B,'Market Share'!M:M)</f>
        <v>0</v>
      </c>
    </row>
    <row r="789" spans="1:6" hidden="1" x14ac:dyDescent="0.25">
      <c r="A789">
        <f t="shared" si="19"/>
        <v>0</v>
      </c>
      <c r="B789" t="s">
        <v>80</v>
      </c>
      <c r="C789">
        <f t="shared" si="20"/>
        <v>2045</v>
      </c>
      <c r="D789" t="str">
        <f t="shared" si="21"/>
        <v>RESBDGSDEOldFRZ___CHESRELC_23</v>
      </c>
      <c r="E789" t="str">
        <f>VLOOKUP('NZ40-2_MaxInvestShareGroupTarg'!D789,'NZ40-2_tech_groups'!A:B,2,FALSE)</f>
        <v>NZ40-BDG-2-RESBDG</v>
      </c>
      <c r="F789" t="str">
        <f>_xlfn.XLOOKUP(D789,'Market Share'!B:B,'Market Share'!M:M)</f>
        <v/>
      </c>
    </row>
    <row r="790" spans="1:6" x14ac:dyDescent="0.25">
      <c r="A790">
        <f t="shared" si="19"/>
        <v>1</v>
      </c>
      <c r="B790" t="s">
        <v>80</v>
      </c>
      <c r="C790">
        <f t="shared" si="20"/>
        <v>2045</v>
      </c>
      <c r="D790" t="str">
        <f t="shared" si="21"/>
        <v>RESBDGSDENewRAG______HIGNGA_23</v>
      </c>
      <c r="E790" t="str">
        <f>VLOOKUP('NZ40-2_MaxInvestShareGroupTarg'!D790,'NZ40-2_tech_groups'!A:B,2,FALSE)</f>
        <v>NZ40-BDG-2-RESBDG</v>
      </c>
      <c r="F790">
        <f>_xlfn.XLOOKUP(D790,'Market Share'!B:B,'Market Share'!M:M)</f>
        <v>0</v>
      </c>
    </row>
    <row r="791" spans="1:6" hidden="1" x14ac:dyDescent="0.25">
      <c r="A791">
        <f t="shared" si="19"/>
        <v>0</v>
      </c>
      <c r="B791" t="s">
        <v>80</v>
      </c>
      <c r="C791">
        <f t="shared" si="20"/>
        <v>2045</v>
      </c>
      <c r="D791" t="str">
        <f t="shared" si="21"/>
        <v>RESBDGSATNewWHHEP___HIGELC_23</v>
      </c>
      <c r="E791" t="str">
        <f>VLOOKUP('NZ40-2_MaxInvestShareGroupTarg'!D791,'NZ40-2_tech_groups'!A:B,2,FALSE)</f>
        <v>NZ40-BDG-2-RESBDG</v>
      </c>
      <c r="F791" t="str">
        <f>_xlfn.XLOOKUP(D791,'Market Share'!B:B,'Market Share'!M:M)</f>
        <v/>
      </c>
    </row>
    <row r="792" spans="1:6" hidden="1" x14ac:dyDescent="0.25">
      <c r="A792">
        <f t="shared" si="19"/>
        <v>0</v>
      </c>
      <c r="B792" t="s">
        <v>80</v>
      </c>
      <c r="C792">
        <f t="shared" si="20"/>
        <v>2045</v>
      </c>
      <c r="D792" t="str">
        <f t="shared" si="21"/>
        <v>RESBDGSATOldLIFLUT12STDELC_23</v>
      </c>
      <c r="E792" t="str">
        <f>VLOOKUP('NZ40-2_MaxInvestShareGroupTarg'!D792,'NZ40-2_tech_groups'!A:B,2,FALSE)</f>
        <v>NZ40-BDG-2-RESBDG</v>
      </c>
      <c r="F792" t="str">
        <f>_xlfn.XLOOKUP(D792,'Market Share'!B:B,'Market Share'!M:M)</f>
        <v/>
      </c>
    </row>
    <row r="793" spans="1:6" hidden="1" x14ac:dyDescent="0.25">
      <c r="A793">
        <f t="shared" si="19"/>
        <v>0</v>
      </c>
      <c r="B793" t="s">
        <v>80</v>
      </c>
      <c r="C793">
        <f t="shared" si="20"/>
        <v>2045</v>
      </c>
      <c r="D793" t="str">
        <f t="shared" si="21"/>
        <v>RESBDGSDENewREF___FRTHIGELC_23</v>
      </c>
      <c r="E793" t="str">
        <f>VLOOKUP('NZ40-2_MaxInvestShareGroupTarg'!D793,'NZ40-2_tech_groups'!A:B,2,FALSE)</f>
        <v>NZ40-BDG-2-RESBDG</v>
      </c>
      <c r="F793" t="str">
        <f>_xlfn.XLOOKUP(D793,'Market Share'!B:B,'Market Share'!M:M)</f>
        <v/>
      </c>
    </row>
    <row r="794" spans="1:6" hidden="1" x14ac:dyDescent="0.25">
      <c r="A794">
        <f t="shared" si="19"/>
        <v>0</v>
      </c>
      <c r="B794" t="s">
        <v>80</v>
      </c>
      <c r="C794">
        <f t="shared" si="20"/>
        <v>2045</v>
      </c>
      <c r="D794" t="str">
        <f t="shared" si="21"/>
        <v>RESBDGSDENewSCWA___ESRELC_23</v>
      </c>
      <c r="E794" t="str">
        <f>VLOOKUP('NZ40-2_MaxInvestShareGroupTarg'!D794,'NZ40-2_tech_groups'!A:B,2,FALSE)</f>
        <v>NZ40-BDG-2-RESBDG</v>
      </c>
      <c r="F794" t="str">
        <f>_xlfn.XLOOKUP(D794,'Market Share'!B:B,'Market Share'!M:M)</f>
        <v/>
      </c>
    </row>
    <row r="795" spans="1:6" hidden="1" x14ac:dyDescent="0.25">
      <c r="A795">
        <f t="shared" si="19"/>
        <v>0</v>
      </c>
      <c r="B795" t="s">
        <v>80</v>
      </c>
      <c r="C795">
        <f t="shared" si="20"/>
        <v>2045</v>
      </c>
      <c r="D795" t="str">
        <f t="shared" si="21"/>
        <v>RESBDGSATNewRAG______STDELC_23</v>
      </c>
      <c r="E795" t="str">
        <f>VLOOKUP('NZ40-2_MaxInvestShareGroupTarg'!D795,'NZ40-2_tech_groups'!A:B,2,FALSE)</f>
        <v>NZ40-BDG-2-RESBDG</v>
      </c>
      <c r="F795" t="str">
        <f>_xlfn.XLOOKUP(D795,'Market Share'!B:B,'Market Share'!M:M)</f>
        <v/>
      </c>
    </row>
    <row r="796" spans="1:6" hidden="1" x14ac:dyDescent="0.25">
      <c r="A796">
        <f t="shared" si="19"/>
        <v>0</v>
      </c>
      <c r="B796" t="s">
        <v>80</v>
      </c>
      <c r="C796">
        <f t="shared" si="20"/>
        <v>2045</v>
      </c>
      <c r="D796" t="str">
        <f t="shared" si="21"/>
        <v>RESBDGSATOldLILED___STDELC_23</v>
      </c>
      <c r="E796" t="str">
        <f>VLOOKUP('NZ40-2_MaxInvestShareGroupTarg'!D796,'NZ40-2_tech_groups'!A:B,2,FALSE)</f>
        <v>NZ40-BDG-2-RESBDG</v>
      </c>
      <c r="F796" t="str">
        <f>_xlfn.XLOOKUP(D796,'Market Share'!B:B,'Market Share'!M:M)</f>
        <v/>
      </c>
    </row>
    <row r="797" spans="1:6" hidden="1" x14ac:dyDescent="0.25">
      <c r="A797">
        <f t="shared" si="19"/>
        <v>0</v>
      </c>
      <c r="B797" t="s">
        <v>80</v>
      </c>
      <c r="C797">
        <f t="shared" si="20"/>
        <v>2045</v>
      </c>
      <c r="D797" t="str">
        <f t="shared" si="21"/>
        <v>RESBDGAPANewSCWA___ESRELC_23</v>
      </c>
      <c r="E797" t="str">
        <f>VLOOKUP('NZ40-2_MaxInvestShareGroupTarg'!D797,'NZ40-2_tech_groups'!A:B,2,FALSE)</f>
        <v>NZ40-BDG-2-RESBDG</v>
      </c>
      <c r="F797" t="str">
        <f>_xlfn.XLOOKUP(D797,'Market Share'!B:B,'Market Share'!M:M)</f>
        <v/>
      </c>
    </row>
    <row r="798" spans="1:6" x14ac:dyDescent="0.25">
      <c r="A798">
        <f t="shared" si="19"/>
        <v>1</v>
      </c>
      <c r="B798" t="s">
        <v>80</v>
      </c>
      <c r="C798">
        <f t="shared" si="20"/>
        <v>2045</v>
      </c>
      <c r="D798" t="str">
        <f t="shared" si="21"/>
        <v>RESBDGSATNewSHFIR___STDPRO_23</v>
      </c>
      <c r="E798" t="str">
        <f>VLOOKUP('NZ40-2_MaxInvestShareGroupTarg'!D798,'NZ40-2_tech_groups'!A:B,2,FALSE)</f>
        <v>NZ40-BDG-2-RESBDG</v>
      </c>
      <c r="F798">
        <f>_xlfn.XLOOKUP(D798,'Market Share'!B:B,'Market Share'!M:M)</f>
        <v>0</v>
      </c>
    </row>
    <row r="799" spans="1:6" x14ac:dyDescent="0.25">
      <c r="A799">
        <f t="shared" si="19"/>
        <v>1</v>
      </c>
      <c r="B799" t="s">
        <v>80</v>
      </c>
      <c r="C799">
        <f t="shared" si="20"/>
        <v>2045</v>
      </c>
      <c r="D799" t="str">
        <f t="shared" si="21"/>
        <v>RESBDGAPANewSHFUR___HIGPRO_23</v>
      </c>
      <c r="E799" t="str">
        <f>VLOOKUP('NZ40-2_MaxInvestShareGroupTarg'!D799,'NZ40-2_tech_groups'!A:B,2,FALSE)</f>
        <v>NZ40-BDG-2-RESBDG</v>
      </c>
      <c r="F799">
        <f>_xlfn.XLOOKUP(D799,'Market Share'!B:B,'Market Share'!M:M)</f>
        <v>0</v>
      </c>
    </row>
    <row r="800" spans="1:6" hidden="1" x14ac:dyDescent="0.25">
      <c r="A800">
        <f t="shared" si="19"/>
        <v>0</v>
      </c>
      <c r="B800" t="s">
        <v>80</v>
      </c>
      <c r="C800">
        <f t="shared" si="20"/>
        <v>2045</v>
      </c>
      <c r="D800" t="str">
        <f t="shared" si="21"/>
        <v>RESBDGAPAOldLIFLUT12STDELC_23</v>
      </c>
      <c r="E800" t="str">
        <f>VLOOKUP('NZ40-2_MaxInvestShareGroupTarg'!D800,'NZ40-2_tech_groups'!A:B,2,FALSE)</f>
        <v>NZ40-BDG-2-RESBDG</v>
      </c>
      <c r="F800" t="str">
        <f>_xlfn.XLOOKUP(D800,'Market Share'!B:B,'Market Share'!M:M)</f>
        <v/>
      </c>
    </row>
    <row r="801" spans="1:6" hidden="1" x14ac:dyDescent="0.25">
      <c r="A801">
        <f t="shared" si="19"/>
        <v>0</v>
      </c>
      <c r="B801" t="s">
        <v>80</v>
      </c>
      <c r="C801">
        <f t="shared" si="20"/>
        <v>2045</v>
      </c>
      <c r="D801" t="str">
        <f t="shared" si="21"/>
        <v>RESBDGSDENewCDY______ESRELC_23</v>
      </c>
      <c r="E801" t="str">
        <f>VLOOKUP('NZ40-2_MaxInvestShareGroupTarg'!D801,'NZ40-2_tech_groups'!A:B,2,FALSE)</f>
        <v>NZ40-BDG-2-RESBDG</v>
      </c>
      <c r="F801" t="str">
        <f>_xlfn.XLOOKUP(D801,'Market Share'!B:B,'Market Share'!M:M)</f>
        <v/>
      </c>
    </row>
    <row r="802" spans="1:6" hidden="1" x14ac:dyDescent="0.25">
      <c r="A802">
        <f t="shared" si="19"/>
        <v>0</v>
      </c>
      <c r="B802" t="s">
        <v>80</v>
      </c>
      <c r="C802">
        <f t="shared" si="20"/>
        <v>2045</v>
      </c>
      <c r="D802" t="str">
        <f t="shared" si="21"/>
        <v>RESBDGSATOldREF___FRTSTDELC_23</v>
      </c>
      <c r="E802" t="str">
        <f>VLOOKUP('NZ40-2_MaxInvestShareGroupTarg'!D802,'NZ40-2_tech_groups'!A:B,2,FALSE)</f>
        <v>NZ40-BDG-2-RESBDG</v>
      </c>
      <c r="F802" t="str">
        <f>_xlfn.XLOOKUP(D802,'Market Share'!B:B,'Market Share'!M:M)</f>
        <v/>
      </c>
    </row>
    <row r="803" spans="1:6" hidden="1" x14ac:dyDescent="0.25">
      <c r="A803">
        <f t="shared" si="19"/>
        <v>0</v>
      </c>
      <c r="B803" t="s">
        <v>80</v>
      </c>
      <c r="C803">
        <f t="shared" si="20"/>
        <v>2045</v>
      </c>
      <c r="D803" t="str">
        <f t="shared" si="21"/>
        <v>RESBDGSATNewCWA___TPSTDELC_23</v>
      </c>
      <c r="E803" t="str">
        <f>VLOOKUP('NZ40-2_MaxInvestShareGroupTarg'!D803,'NZ40-2_tech_groups'!A:B,2,FALSE)</f>
        <v>NZ40-BDG-2-RESBDG</v>
      </c>
      <c r="F803" t="str">
        <f>_xlfn.XLOOKUP(D803,'Market Share'!B:B,'Market Share'!M:M)</f>
        <v/>
      </c>
    </row>
    <row r="804" spans="1:6" hidden="1" x14ac:dyDescent="0.25">
      <c r="A804">
        <f t="shared" si="19"/>
        <v>0</v>
      </c>
      <c r="B804" t="s">
        <v>80</v>
      </c>
      <c r="C804">
        <f t="shared" si="20"/>
        <v>2045</v>
      </c>
      <c r="D804" t="str">
        <f t="shared" si="21"/>
        <v>RESBDGSATOldSCWD___HIGELC_23</v>
      </c>
      <c r="E804" t="str">
        <f>VLOOKUP('NZ40-2_MaxInvestShareGroupTarg'!D804,'NZ40-2_tech_groups'!A:B,2,FALSE)</f>
        <v>NZ40-BDG-2-RESBDG</v>
      </c>
      <c r="F804" t="str">
        <f>_xlfn.XLOOKUP(D804,'Market Share'!B:B,'Market Share'!M:M)</f>
        <v/>
      </c>
    </row>
    <row r="805" spans="1:6" hidden="1" x14ac:dyDescent="0.25">
      <c r="A805">
        <f t="shared" si="19"/>
        <v>0</v>
      </c>
      <c r="B805" t="s">
        <v>80</v>
      </c>
      <c r="C805">
        <f t="shared" si="20"/>
        <v>2045</v>
      </c>
      <c r="D805" t="str">
        <f t="shared" si="21"/>
        <v>RESBDGSDENewLIFLC___HIGELC_23</v>
      </c>
      <c r="E805" t="str">
        <f>VLOOKUP('NZ40-2_MaxInvestShareGroupTarg'!D805,'NZ40-2_tech_groups'!A:B,2,FALSE)</f>
        <v>NZ40-BDG-2-RESBDG</v>
      </c>
      <c r="F805" t="str">
        <f>_xlfn.XLOOKUP(D805,'Market Share'!B:B,'Market Share'!M:M)</f>
        <v/>
      </c>
    </row>
    <row r="806" spans="1:6" hidden="1" x14ac:dyDescent="0.25">
      <c r="A806">
        <f t="shared" si="19"/>
        <v>0</v>
      </c>
      <c r="B806" t="s">
        <v>80</v>
      </c>
      <c r="C806">
        <f t="shared" si="20"/>
        <v>2045</v>
      </c>
      <c r="D806" t="str">
        <f t="shared" si="21"/>
        <v>RESBDGAPAOldLILED___STDELC_23</v>
      </c>
      <c r="E806" t="str">
        <f>VLOOKUP('NZ40-2_MaxInvestShareGroupTarg'!D806,'NZ40-2_tech_groups'!A:B,2,FALSE)</f>
        <v>NZ40-BDG-2-RESBDG</v>
      </c>
      <c r="F806" t="str">
        <f>_xlfn.XLOOKUP(D806,'Market Share'!B:B,'Market Share'!M:M)</f>
        <v/>
      </c>
    </row>
    <row r="807" spans="1:6" hidden="1" x14ac:dyDescent="0.25">
      <c r="A807">
        <f t="shared" si="19"/>
        <v>0</v>
      </c>
      <c r="B807" t="s">
        <v>80</v>
      </c>
      <c r="C807">
        <f t="shared" si="20"/>
        <v>2045</v>
      </c>
      <c r="D807" t="str">
        <f t="shared" si="21"/>
        <v>RESBDGSDENewWHWTK___HIGELC_23</v>
      </c>
      <c r="E807" t="str">
        <f>VLOOKUP('NZ40-2_MaxInvestShareGroupTarg'!D807,'NZ40-2_tech_groups'!A:B,2,FALSE)</f>
        <v>NZ40-BDG-2-RESBDG</v>
      </c>
      <c r="F807" t="str">
        <f>_xlfn.XLOOKUP(D807,'Market Share'!B:B,'Market Share'!M:M)</f>
        <v/>
      </c>
    </row>
    <row r="808" spans="1:6" x14ac:dyDescent="0.25">
      <c r="A808">
        <f t="shared" si="19"/>
        <v>1</v>
      </c>
      <c r="B808" t="s">
        <v>80</v>
      </c>
      <c r="C808">
        <f t="shared" si="20"/>
        <v>2045</v>
      </c>
      <c r="D808" t="str">
        <f t="shared" si="21"/>
        <v>RESBDGSATNewSHHEP___STDNGA_23</v>
      </c>
      <c r="E808" t="str">
        <f>VLOOKUP('NZ40-2_MaxInvestShareGroupTarg'!D808,'NZ40-2_tech_groups'!A:B,2,FALSE)</f>
        <v>NZ40-BDG-2-RESBDG</v>
      </c>
      <c r="F808">
        <f>_xlfn.XLOOKUP(D808,'Market Share'!B:B,'Market Share'!M:M)</f>
        <v>0</v>
      </c>
    </row>
    <row r="809" spans="1:6" x14ac:dyDescent="0.25">
      <c r="A809">
        <f t="shared" si="19"/>
        <v>1</v>
      </c>
      <c r="B809" t="s">
        <v>80</v>
      </c>
      <c r="C809">
        <f t="shared" si="20"/>
        <v>2045</v>
      </c>
      <c r="D809" t="str">
        <f t="shared" si="21"/>
        <v>RESBDGSATNewSHFIR___HIGPRO_23</v>
      </c>
      <c r="E809" t="str">
        <f>VLOOKUP('NZ40-2_MaxInvestShareGroupTarg'!D809,'NZ40-2_tech_groups'!A:B,2,FALSE)</f>
        <v>NZ40-BDG-2-RESBDG</v>
      </c>
      <c r="F809">
        <f>_xlfn.XLOOKUP(D809,'Market Share'!B:B,'Market Share'!M:M)</f>
        <v>0</v>
      </c>
    </row>
    <row r="810" spans="1:6" x14ac:dyDescent="0.25">
      <c r="A810">
        <f t="shared" si="19"/>
        <v>1</v>
      </c>
      <c r="B810" t="s">
        <v>80</v>
      </c>
      <c r="C810">
        <f t="shared" si="20"/>
        <v>2045</v>
      </c>
      <c r="D810" t="str">
        <f t="shared" si="21"/>
        <v>RESBDGSDENewSHFUR___ESRPRO_23</v>
      </c>
      <c r="E810" t="str">
        <f>VLOOKUP('NZ40-2_MaxInvestShareGroupTarg'!D810,'NZ40-2_tech_groups'!A:B,2,FALSE)</f>
        <v>NZ40-BDG-2-RESBDG</v>
      </c>
      <c r="F810">
        <f>_xlfn.XLOOKUP(D810,'Market Share'!B:B,'Market Share'!M:M)</f>
        <v>0</v>
      </c>
    </row>
    <row r="811" spans="1:6" hidden="1" x14ac:dyDescent="0.25">
      <c r="A811">
        <f t="shared" si="19"/>
        <v>0</v>
      </c>
      <c r="B811" t="s">
        <v>80</v>
      </c>
      <c r="C811">
        <f t="shared" si="20"/>
        <v>2045</v>
      </c>
      <c r="D811" t="str">
        <f t="shared" si="21"/>
        <v>RESBDGAPAOldFRZ___CHHIGELC_23</v>
      </c>
      <c r="E811" t="str">
        <f>VLOOKUP('NZ40-2_MaxInvestShareGroupTarg'!D811,'NZ40-2_tech_groups'!A:B,2,FALSE)</f>
        <v>NZ40-BDG-2-RESBDG</v>
      </c>
      <c r="F811" t="str">
        <f>_xlfn.XLOOKUP(D811,'Market Share'!B:B,'Market Share'!M:M)</f>
        <v/>
      </c>
    </row>
    <row r="812" spans="1:6" x14ac:dyDescent="0.25">
      <c r="A812">
        <f t="shared" si="19"/>
        <v>1</v>
      </c>
      <c r="B812" t="s">
        <v>80</v>
      </c>
      <c r="C812">
        <f t="shared" si="20"/>
        <v>2045</v>
      </c>
      <c r="D812" t="str">
        <f t="shared" si="21"/>
        <v>RESBDGSATNewSHPST___STDBWP_23</v>
      </c>
      <c r="E812" t="str">
        <f>VLOOKUP('NZ40-2_MaxInvestShareGroupTarg'!D812,'NZ40-2_tech_groups'!A:B,2,FALSE)</f>
        <v>NZ40-BDG-2-RESBDG</v>
      </c>
      <c r="F812">
        <f>_xlfn.XLOOKUP(D812,'Market Share'!B:B,'Market Share'!M:M)</f>
        <v>0</v>
      </c>
    </row>
    <row r="813" spans="1:6" hidden="1" x14ac:dyDescent="0.25">
      <c r="A813">
        <f t="shared" si="19"/>
        <v>0</v>
      </c>
      <c r="B813" t="s">
        <v>80</v>
      </c>
      <c r="C813">
        <f t="shared" si="20"/>
        <v>2045</v>
      </c>
      <c r="D813" t="str">
        <f t="shared" si="21"/>
        <v>RESBDGSDENewSCWA___HIGELC_23</v>
      </c>
      <c r="E813" t="str">
        <f>VLOOKUP('NZ40-2_MaxInvestShareGroupTarg'!D813,'NZ40-2_tech_groups'!A:B,2,FALSE)</f>
        <v>NZ40-BDG-2-RESBDG</v>
      </c>
      <c r="F813" t="str">
        <f>_xlfn.XLOOKUP(D813,'Market Share'!B:B,'Market Share'!M:M)</f>
        <v/>
      </c>
    </row>
    <row r="814" spans="1:6" hidden="1" x14ac:dyDescent="0.25">
      <c r="A814">
        <f t="shared" si="19"/>
        <v>0</v>
      </c>
      <c r="B814" t="s">
        <v>80</v>
      </c>
      <c r="C814">
        <f t="shared" si="20"/>
        <v>2045</v>
      </c>
      <c r="D814" t="str">
        <f t="shared" si="21"/>
        <v>RESBDGSDENewLILED___ESRELC_23</v>
      </c>
      <c r="E814" t="str">
        <f>VLOOKUP('NZ40-2_MaxInvestShareGroupTarg'!D814,'NZ40-2_tech_groups'!A:B,2,FALSE)</f>
        <v>NZ40-BDG-2-RESBDG</v>
      </c>
      <c r="F814" t="str">
        <f>_xlfn.XLOOKUP(D814,'Market Share'!B:B,'Market Share'!M:M)</f>
        <v/>
      </c>
    </row>
    <row r="815" spans="1:6" hidden="1" x14ac:dyDescent="0.25">
      <c r="A815">
        <f t="shared" si="19"/>
        <v>0</v>
      </c>
      <c r="B815" t="s">
        <v>80</v>
      </c>
      <c r="C815">
        <f t="shared" si="20"/>
        <v>2045</v>
      </c>
      <c r="D815" t="str">
        <f t="shared" si="21"/>
        <v>RESBDGAPANewSHPLT500WSTDELC_23</v>
      </c>
      <c r="E815" t="str">
        <f>VLOOKUP('NZ40-2_MaxInvestShareGroupTarg'!D815,'NZ40-2_tech_groups'!A:B,2,FALSE)</f>
        <v>NZ40-BDG-2-RESBDG</v>
      </c>
      <c r="F815" t="str">
        <f>_xlfn.XLOOKUP(D815,'Market Share'!B:B,'Market Share'!M:M)</f>
        <v/>
      </c>
    </row>
    <row r="816" spans="1:6" hidden="1" x14ac:dyDescent="0.25">
      <c r="A816">
        <f t="shared" si="19"/>
        <v>0</v>
      </c>
      <c r="B816" t="s">
        <v>80</v>
      </c>
      <c r="C816">
        <f t="shared" si="20"/>
        <v>2045</v>
      </c>
      <c r="D816" t="str">
        <f t="shared" si="21"/>
        <v>RESBDGAPANewSCWA___HIGELC_23</v>
      </c>
      <c r="E816" t="str">
        <f>VLOOKUP('NZ40-2_MaxInvestShareGroupTarg'!D816,'NZ40-2_tech_groups'!A:B,2,FALSE)</f>
        <v>NZ40-BDG-2-RESBDG</v>
      </c>
      <c r="F816" t="str">
        <f>_xlfn.XLOOKUP(D816,'Market Share'!B:B,'Market Share'!M:M)</f>
        <v/>
      </c>
    </row>
    <row r="817" spans="1:6" hidden="1" x14ac:dyDescent="0.25">
      <c r="A817">
        <f t="shared" si="19"/>
        <v>0</v>
      </c>
      <c r="B817" t="s">
        <v>80</v>
      </c>
      <c r="C817">
        <f t="shared" si="20"/>
        <v>2045</v>
      </c>
      <c r="D817" t="str">
        <f t="shared" si="21"/>
        <v>RESBDGAPANewLIFLC___HIGELC_23</v>
      </c>
      <c r="E817" t="str">
        <f>VLOOKUP('NZ40-2_MaxInvestShareGroupTarg'!D817,'NZ40-2_tech_groups'!A:B,2,FALSE)</f>
        <v>NZ40-BDG-2-RESBDG</v>
      </c>
      <c r="F817" t="str">
        <f>_xlfn.XLOOKUP(D817,'Market Share'!B:B,'Market Share'!M:M)</f>
        <v/>
      </c>
    </row>
    <row r="818" spans="1:6" hidden="1" x14ac:dyDescent="0.25">
      <c r="A818">
        <f t="shared" si="19"/>
        <v>0</v>
      </c>
      <c r="B818" t="s">
        <v>80</v>
      </c>
      <c r="C818">
        <f t="shared" si="20"/>
        <v>2045</v>
      </c>
      <c r="D818" t="str">
        <f t="shared" si="21"/>
        <v>RESBDGSDENewSCWD___ESRELC_23</v>
      </c>
      <c r="E818" t="str">
        <f>VLOOKUP('NZ40-2_MaxInvestShareGroupTarg'!D818,'NZ40-2_tech_groups'!A:B,2,FALSE)</f>
        <v>NZ40-BDG-2-RESBDG</v>
      </c>
      <c r="F818" t="str">
        <f>_xlfn.XLOOKUP(D818,'Market Share'!B:B,'Market Share'!M:M)</f>
        <v/>
      </c>
    </row>
    <row r="819" spans="1:6" x14ac:dyDescent="0.25">
      <c r="A819">
        <f t="shared" si="19"/>
        <v>1</v>
      </c>
      <c r="B819" t="s">
        <v>80</v>
      </c>
      <c r="C819">
        <f t="shared" si="20"/>
        <v>2045</v>
      </c>
      <c r="D819" t="str">
        <f t="shared" si="21"/>
        <v>RESBDGSATNewSHPST___HIGBWP_23</v>
      </c>
      <c r="E819" t="str">
        <f>VLOOKUP('NZ40-2_MaxInvestShareGroupTarg'!D819,'NZ40-2_tech_groups'!A:B,2,FALSE)</f>
        <v>NZ40-BDG-2-RESBDG</v>
      </c>
      <c r="F819">
        <f>_xlfn.XLOOKUP(D819,'Market Share'!B:B,'Market Share'!M:M)</f>
        <v>0</v>
      </c>
    </row>
    <row r="820" spans="1:6" hidden="1" x14ac:dyDescent="0.25">
      <c r="A820">
        <f t="shared" si="19"/>
        <v>0</v>
      </c>
      <c r="B820" t="s">
        <v>80</v>
      </c>
      <c r="C820">
        <f t="shared" si="20"/>
        <v>2045</v>
      </c>
      <c r="D820" t="str">
        <f t="shared" si="21"/>
        <v>RESBDGSATOldLIFLUT8HIGELC_23</v>
      </c>
      <c r="E820" t="str">
        <f>VLOOKUP('NZ40-2_MaxInvestShareGroupTarg'!D820,'NZ40-2_tech_groups'!A:B,2,FALSE)</f>
        <v>NZ40-BDG-2-RESBDG</v>
      </c>
      <c r="F820" t="str">
        <f>_xlfn.XLOOKUP(D820,'Market Share'!B:B,'Market Share'!M:M)</f>
        <v/>
      </c>
    </row>
    <row r="821" spans="1:6" hidden="1" x14ac:dyDescent="0.25">
      <c r="A821">
        <f t="shared" si="19"/>
        <v>0</v>
      </c>
      <c r="B821" t="s">
        <v>80</v>
      </c>
      <c r="C821">
        <f t="shared" si="20"/>
        <v>2045</v>
      </c>
      <c r="D821" t="str">
        <f t="shared" si="21"/>
        <v>RESBDGAPANewSCWD___ESRELC_23</v>
      </c>
      <c r="E821" t="str">
        <f>VLOOKUP('NZ40-2_MaxInvestShareGroupTarg'!D821,'NZ40-2_tech_groups'!A:B,2,FALSE)</f>
        <v>NZ40-BDG-2-RESBDG</v>
      </c>
      <c r="F821" t="str">
        <f>_xlfn.XLOOKUP(D821,'Market Share'!B:B,'Market Share'!M:M)</f>
        <v/>
      </c>
    </row>
    <row r="822" spans="1:6" x14ac:dyDescent="0.25">
      <c r="A822">
        <f t="shared" si="19"/>
        <v>1</v>
      </c>
      <c r="B822" t="s">
        <v>80</v>
      </c>
      <c r="C822">
        <f t="shared" si="20"/>
        <v>2045</v>
      </c>
      <c r="D822" t="str">
        <f t="shared" si="21"/>
        <v>RESBDGSDEOldWHSTHBCKSTDNGA_23</v>
      </c>
      <c r="E822" t="str">
        <f>VLOOKUP('NZ40-2_MaxInvestShareGroupTarg'!D822,'NZ40-2_tech_groups'!A:B,2,FALSE)</f>
        <v>NZ40-BDG-2-RESBDG</v>
      </c>
      <c r="F822">
        <f>_xlfn.XLOOKUP(D822,'Market Share'!B:B,'Market Share'!M:M)</f>
        <v>0</v>
      </c>
    </row>
    <row r="823" spans="1:6" hidden="1" x14ac:dyDescent="0.25">
      <c r="A823">
        <f t="shared" ref="A823:A886" si="22">IF(F823="",0,1)</f>
        <v>0</v>
      </c>
      <c r="B823" t="s">
        <v>80</v>
      </c>
      <c r="C823">
        <f t="shared" ref="C823:C886" si="23">C259+5</f>
        <v>2045</v>
      </c>
      <c r="D823" t="str">
        <f t="shared" ref="D823:D886" si="24">D259</f>
        <v>RESBDGSATNewCWA___TPESRELC_23</v>
      </c>
      <c r="E823" t="str">
        <f>VLOOKUP('NZ40-2_MaxInvestShareGroupTarg'!D823,'NZ40-2_tech_groups'!A:B,2,FALSE)</f>
        <v>NZ40-BDG-2-RESBDG</v>
      </c>
      <c r="F823" t="str">
        <f>_xlfn.XLOOKUP(D823,'Market Share'!B:B,'Market Share'!M:M)</f>
        <v/>
      </c>
    </row>
    <row r="824" spans="1:6" hidden="1" x14ac:dyDescent="0.25">
      <c r="A824">
        <f t="shared" si="22"/>
        <v>0</v>
      </c>
      <c r="B824" t="s">
        <v>80</v>
      </c>
      <c r="C824">
        <f t="shared" si="23"/>
        <v>2045</v>
      </c>
      <c r="D824" t="str">
        <f t="shared" si="24"/>
        <v>RESBDGAPANewLILED___ESRELC_23</v>
      </c>
      <c r="E824" t="str">
        <f>VLOOKUP('NZ40-2_MaxInvestShareGroupTarg'!D824,'NZ40-2_tech_groups'!A:B,2,FALSE)</f>
        <v>NZ40-BDG-2-RESBDG</v>
      </c>
      <c r="F824" t="str">
        <f>_xlfn.XLOOKUP(D824,'Market Share'!B:B,'Market Share'!M:M)</f>
        <v/>
      </c>
    </row>
    <row r="825" spans="1:6" hidden="1" x14ac:dyDescent="0.25">
      <c r="A825">
        <f t="shared" si="22"/>
        <v>0</v>
      </c>
      <c r="B825" t="s">
        <v>80</v>
      </c>
      <c r="C825">
        <f t="shared" si="23"/>
        <v>2045</v>
      </c>
      <c r="D825" t="str">
        <f t="shared" si="24"/>
        <v>RESBDGSDENewSHFUR___STDELC_23</v>
      </c>
      <c r="E825" t="str">
        <f>VLOOKUP('NZ40-2_MaxInvestShareGroupTarg'!D825,'NZ40-2_tech_groups'!A:B,2,FALSE)</f>
        <v>NZ40-BDG-2-RESBDG</v>
      </c>
      <c r="F825" t="str">
        <f>_xlfn.XLOOKUP(D825,'Market Share'!B:B,'Market Share'!M:M)</f>
        <v/>
      </c>
    </row>
    <row r="826" spans="1:6" hidden="1" x14ac:dyDescent="0.25">
      <c r="A826">
        <f t="shared" si="22"/>
        <v>0</v>
      </c>
      <c r="B826" t="s">
        <v>80</v>
      </c>
      <c r="C826">
        <f t="shared" si="23"/>
        <v>2045</v>
      </c>
      <c r="D826" t="str">
        <f t="shared" si="24"/>
        <v>RESBDGSATNewWHSTHBCKSTDELC_23</v>
      </c>
      <c r="E826" t="str">
        <f>VLOOKUP('NZ40-2_MaxInvestShareGroupTarg'!D826,'NZ40-2_tech_groups'!A:B,2,FALSE)</f>
        <v>NZ40-BDG-2-RESBDG</v>
      </c>
      <c r="F826" t="str">
        <f>_xlfn.XLOOKUP(D826,'Market Share'!B:B,'Market Share'!M:M)</f>
        <v/>
      </c>
    </row>
    <row r="827" spans="1:6" hidden="1" x14ac:dyDescent="0.25">
      <c r="A827">
        <f t="shared" si="22"/>
        <v>0</v>
      </c>
      <c r="B827" t="s">
        <v>80</v>
      </c>
      <c r="C827">
        <f t="shared" si="23"/>
        <v>2045</v>
      </c>
      <c r="D827" t="str">
        <f t="shared" si="24"/>
        <v>RESBDGAPAOldFRZ___CHESRELC_23</v>
      </c>
      <c r="E827" t="str">
        <f>VLOOKUP('NZ40-2_MaxInvestShareGroupTarg'!D827,'NZ40-2_tech_groups'!A:B,2,FALSE)</f>
        <v>NZ40-BDG-2-RESBDG</v>
      </c>
      <c r="F827" t="str">
        <f>_xlfn.XLOOKUP(D827,'Market Share'!B:B,'Market Share'!M:M)</f>
        <v/>
      </c>
    </row>
    <row r="828" spans="1:6" hidden="1" x14ac:dyDescent="0.25">
      <c r="A828">
        <f t="shared" si="22"/>
        <v>0</v>
      </c>
      <c r="B828" t="s">
        <v>80</v>
      </c>
      <c r="C828">
        <f t="shared" si="23"/>
        <v>2045</v>
      </c>
      <c r="D828" t="str">
        <f t="shared" si="24"/>
        <v>RESBDGSATOldDWA______ESRELC_23</v>
      </c>
      <c r="E828" t="str">
        <f>VLOOKUP('NZ40-2_MaxInvestShareGroupTarg'!D828,'NZ40-2_tech_groups'!A:B,2,FALSE)</f>
        <v>NZ40-BDG-2-RESBDG</v>
      </c>
      <c r="F828" t="str">
        <f>_xlfn.XLOOKUP(D828,'Market Share'!B:B,'Market Share'!M:M)</f>
        <v/>
      </c>
    </row>
    <row r="829" spans="1:6" hidden="1" x14ac:dyDescent="0.25">
      <c r="A829">
        <f t="shared" si="22"/>
        <v>0</v>
      </c>
      <c r="B829" t="s">
        <v>80</v>
      </c>
      <c r="C829">
        <f t="shared" si="23"/>
        <v>2045</v>
      </c>
      <c r="D829" t="str">
        <f t="shared" si="24"/>
        <v>RESBDGSDENewLIFLC___ESRELC_23</v>
      </c>
      <c r="E829" t="str">
        <f>VLOOKUP('NZ40-2_MaxInvestShareGroupTarg'!D829,'NZ40-2_tech_groups'!A:B,2,FALSE)</f>
        <v>NZ40-BDG-2-RESBDG</v>
      </c>
      <c r="F829" t="str">
        <f>_xlfn.XLOOKUP(D829,'Market Share'!B:B,'Market Share'!M:M)</f>
        <v/>
      </c>
    </row>
    <row r="830" spans="1:6" hidden="1" x14ac:dyDescent="0.25">
      <c r="A830">
        <f t="shared" si="22"/>
        <v>0</v>
      </c>
      <c r="B830" t="s">
        <v>80</v>
      </c>
      <c r="C830">
        <f t="shared" si="23"/>
        <v>2045</v>
      </c>
      <c r="D830" t="str">
        <f t="shared" si="24"/>
        <v>RESBDGSATNewCWA___FRESRELC_23</v>
      </c>
      <c r="E830" t="str">
        <f>VLOOKUP('NZ40-2_MaxInvestShareGroupTarg'!D830,'NZ40-2_tech_groups'!A:B,2,FALSE)</f>
        <v>NZ40-BDG-2-RESBDG</v>
      </c>
      <c r="F830" t="str">
        <f>_xlfn.XLOOKUP(D830,'Market Share'!B:B,'Market Share'!M:M)</f>
        <v/>
      </c>
    </row>
    <row r="831" spans="1:6" hidden="1" x14ac:dyDescent="0.25">
      <c r="A831">
        <f t="shared" si="22"/>
        <v>0</v>
      </c>
      <c r="B831" t="s">
        <v>80</v>
      </c>
      <c r="C831">
        <f t="shared" si="23"/>
        <v>2045</v>
      </c>
      <c r="D831" t="str">
        <f t="shared" si="24"/>
        <v>RESBDGSDEOldLIFLUT8STDELC_23</v>
      </c>
      <c r="E831" t="str">
        <f>VLOOKUP('NZ40-2_MaxInvestShareGroupTarg'!D831,'NZ40-2_tech_groups'!A:B,2,FALSE)</f>
        <v>NZ40-BDG-2-RESBDG</v>
      </c>
      <c r="F831" t="str">
        <f>_xlfn.XLOOKUP(D831,'Market Share'!B:B,'Market Share'!M:M)</f>
        <v/>
      </c>
    </row>
    <row r="832" spans="1:6" hidden="1" x14ac:dyDescent="0.25">
      <c r="A832">
        <f t="shared" si="22"/>
        <v>0</v>
      </c>
      <c r="B832" t="s">
        <v>80</v>
      </c>
      <c r="C832">
        <f t="shared" si="23"/>
        <v>2045</v>
      </c>
      <c r="D832" t="str">
        <f t="shared" si="24"/>
        <v>RESBDGSATNewCWA___FRSTDELC_23</v>
      </c>
      <c r="E832" t="str">
        <f>VLOOKUP('NZ40-2_MaxInvestShareGroupTarg'!D832,'NZ40-2_tech_groups'!A:B,2,FALSE)</f>
        <v>NZ40-BDG-2-RESBDG</v>
      </c>
      <c r="F832" t="str">
        <f>_xlfn.XLOOKUP(D832,'Market Share'!B:B,'Market Share'!M:M)</f>
        <v/>
      </c>
    </row>
    <row r="833" spans="1:6" hidden="1" x14ac:dyDescent="0.25">
      <c r="A833">
        <f t="shared" si="22"/>
        <v>0</v>
      </c>
      <c r="B833" t="s">
        <v>80</v>
      </c>
      <c r="C833">
        <f t="shared" si="23"/>
        <v>2045</v>
      </c>
      <c r="D833" t="str">
        <f t="shared" si="24"/>
        <v>RESBDGSDEOldREF___FRTSTDELC_23</v>
      </c>
      <c r="E833" t="str">
        <f>VLOOKUP('NZ40-2_MaxInvestShareGroupTarg'!D833,'NZ40-2_tech_groups'!A:B,2,FALSE)</f>
        <v>NZ40-BDG-2-RESBDG</v>
      </c>
      <c r="F833" t="str">
        <f>_xlfn.XLOOKUP(D833,'Market Share'!B:B,'Market Share'!M:M)</f>
        <v/>
      </c>
    </row>
    <row r="834" spans="1:6" hidden="1" x14ac:dyDescent="0.25">
      <c r="A834">
        <f t="shared" si="22"/>
        <v>0</v>
      </c>
      <c r="B834" t="s">
        <v>80</v>
      </c>
      <c r="C834">
        <f t="shared" si="23"/>
        <v>2045</v>
      </c>
      <c r="D834" t="str">
        <f t="shared" si="24"/>
        <v>RESBDGAPAOldLIFLUT8HIGELC_23</v>
      </c>
      <c r="E834" t="str">
        <f>VLOOKUP('NZ40-2_MaxInvestShareGroupTarg'!D834,'NZ40-2_tech_groups'!A:B,2,FALSE)</f>
        <v>NZ40-BDG-2-RESBDG</v>
      </c>
      <c r="F834" t="str">
        <f>_xlfn.XLOOKUP(D834,'Market Share'!B:B,'Market Share'!M:M)</f>
        <v/>
      </c>
    </row>
    <row r="835" spans="1:6" hidden="1" x14ac:dyDescent="0.25">
      <c r="A835">
        <f t="shared" si="22"/>
        <v>0</v>
      </c>
      <c r="B835" t="s">
        <v>80</v>
      </c>
      <c r="C835">
        <f t="shared" si="23"/>
        <v>2045</v>
      </c>
      <c r="D835" t="str">
        <f t="shared" si="24"/>
        <v>RESBDGAPAOldSCWA___ESRELC_23</v>
      </c>
      <c r="E835" t="str">
        <f>VLOOKUP('NZ40-2_MaxInvestShareGroupTarg'!D835,'NZ40-2_tech_groups'!A:B,2,FALSE)</f>
        <v>NZ40-BDG-2-RESBDG</v>
      </c>
      <c r="F835" t="str">
        <f>_xlfn.XLOOKUP(D835,'Market Share'!B:B,'Market Share'!M:M)</f>
        <v/>
      </c>
    </row>
    <row r="836" spans="1:6" hidden="1" x14ac:dyDescent="0.25">
      <c r="A836">
        <f t="shared" si="22"/>
        <v>0</v>
      </c>
      <c r="B836" t="s">
        <v>80</v>
      </c>
      <c r="C836">
        <f t="shared" si="23"/>
        <v>2045</v>
      </c>
      <c r="D836" t="str">
        <f t="shared" si="24"/>
        <v>RESBDGSDEOldLIFLC___STDELC_23</v>
      </c>
      <c r="E836" t="str">
        <f>VLOOKUP('NZ40-2_MaxInvestShareGroupTarg'!D836,'NZ40-2_tech_groups'!A:B,2,FALSE)</f>
        <v>NZ40-BDG-2-RESBDG</v>
      </c>
      <c r="F836" t="str">
        <f>_xlfn.XLOOKUP(D836,'Market Share'!B:B,'Market Share'!M:M)</f>
        <v/>
      </c>
    </row>
    <row r="837" spans="1:6" hidden="1" x14ac:dyDescent="0.25">
      <c r="A837">
        <f t="shared" si="22"/>
        <v>0</v>
      </c>
      <c r="B837" t="s">
        <v>80</v>
      </c>
      <c r="C837">
        <f t="shared" si="23"/>
        <v>2045</v>
      </c>
      <c r="D837" t="str">
        <f t="shared" si="24"/>
        <v>RESBDGSATNewCWA___TPHIGELC_23</v>
      </c>
      <c r="E837" t="str">
        <f>VLOOKUP('NZ40-2_MaxInvestShareGroupTarg'!D837,'NZ40-2_tech_groups'!A:B,2,FALSE)</f>
        <v>NZ40-BDG-2-RESBDG</v>
      </c>
      <c r="F837" t="str">
        <f>_xlfn.XLOOKUP(D837,'Market Share'!B:B,'Market Share'!M:M)</f>
        <v/>
      </c>
    </row>
    <row r="838" spans="1:6" hidden="1" x14ac:dyDescent="0.25">
      <c r="A838">
        <f t="shared" si="22"/>
        <v>0</v>
      </c>
      <c r="B838" t="s">
        <v>80</v>
      </c>
      <c r="C838">
        <f t="shared" si="23"/>
        <v>2045</v>
      </c>
      <c r="D838" t="str">
        <f t="shared" si="24"/>
        <v>RESBDGSATOldCWA___CBHIGELC_23</v>
      </c>
      <c r="E838" t="str">
        <f>VLOOKUP('NZ40-2_MaxInvestShareGroupTarg'!D838,'NZ40-2_tech_groups'!A:B,2,FALSE)</f>
        <v>NZ40-BDG-2-RESBDG</v>
      </c>
      <c r="F838" t="str">
        <f>_xlfn.XLOOKUP(D838,'Market Share'!B:B,'Market Share'!M:M)</f>
        <v/>
      </c>
    </row>
    <row r="839" spans="1:6" hidden="1" x14ac:dyDescent="0.25">
      <c r="A839">
        <f t="shared" si="22"/>
        <v>0</v>
      </c>
      <c r="B839" t="s">
        <v>80</v>
      </c>
      <c r="C839">
        <f t="shared" si="23"/>
        <v>2045</v>
      </c>
      <c r="D839" t="str">
        <f t="shared" si="24"/>
        <v>RESBDGAPANewLIFLC___ESRELC_23</v>
      </c>
      <c r="E839" t="str">
        <f>VLOOKUP('NZ40-2_MaxInvestShareGroupTarg'!D839,'NZ40-2_tech_groups'!A:B,2,FALSE)</f>
        <v>NZ40-BDG-2-RESBDG</v>
      </c>
      <c r="F839" t="str">
        <f>_xlfn.XLOOKUP(D839,'Market Share'!B:B,'Market Share'!M:M)</f>
        <v/>
      </c>
    </row>
    <row r="840" spans="1:6" hidden="1" x14ac:dyDescent="0.25">
      <c r="A840">
        <f t="shared" si="22"/>
        <v>0</v>
      </c>
      <c r="B840" t="s">
        <v>80</v>
      </c>
      <c r="C840">
        <f t="shared" si="23"/>
        <v>2045</v>
      </c>
      <c r="D840" t="str">
        <f t="shared" si="24"/>
        <v>RESBDGSDENewLIINC60WSTDELC_23</v>
      </c>
      <c r="E840" t="str">
        <f>VLOOKUP('NZ40-2_MaxInvestShareGroupTarg'!D840,'NZ40-2_tech_groups'!A:B,2,FALSE)</f>
        <v>NZ40-BDG-2-RESBDG</v>
      </c>
      <c r="F840" t="str">
        <f>_xlfn.XLOOKUP(D840,'Market Share'!B:B,'Market Share'!M:M)</f>
        <v/>
      </c>
    </row>
    <row r="841" spans="1:6" x14ac:dyDescent="0.25">
      <c r="A841">
        <f t="shared" si="22"/>
        <v>1</v>
      </c>
      <c r="B841" t="s">
        <v>80</v>
      </c>
      <c r="C841">
        <f t="shared" si="23"/>
        <v>2045</v>
      </c>
      <c r="D841" t="str">
        <f t="shared" si="24"/>
        <v>RESBDGAPANewWHSTHBCKSTDNGA_23</v>
      </c>
      <c r="E841" t="str">
        <f>VLOOKUP('NZ40-2_MaxInvestShareGroupTarg'!D841,'NZ40-2_tech_groups'!A:B,2,FALSE)</f>
        <v>NZ40-BDG-2-RESBDG</v>
      </c>
      <c r="F841">
        <f>_xlfn.XLOOKUP(D841,'Market Share'!B:B,'Market Share'!M:M)</f>
        <v>0</v>
      </c>
    </row>
    <row r="842" spans="1:6" x14ac:dyDescent="0.25">
      <c r="A842">
        <f t="shared" si="22"/>
        <v>1</v>
      </c>
      <c r="B842" t="s">
        <v>80</v>
      </c>
      <c r="C842">
        <f t="shared" si="23"/>
        <v>2045</v>
      </c>
      <c r="D842" t="str">
        <f t="shared" si="24"/>
        <v>RESBDGSATOldSHFUR___ESRNGA_23</v>
      </c>
      <c r="E842" t="str">
        <f>VLOOKUP('NZ40-2_MaxInvestShareGroupTarg'!D842,'NZ40-2_tech_groups'!A:B,2,FALSE)</f>
        <v>NZ40-BDG-2-RESBDG</v>
      </c>
      <c r="F842">
        <f>_xlfn.XLOOKUP(D842,'Market Share'!B:B,'Market Share'!M:M)</f>
        <v>0</v>
      </c>
    </row>
    <row r="843" spans="1:6" hidden="1" x14ac:dyDescent="0.25">
      <c r="A843">
        <f t="shared" si="22"/>
        <v>0</v>
      </c>
      <c r="B843" t="s">
        <v>80</v>
      </c>
      <c r="C843">
        <f t="shared" si="23"/>
        <v>2045</v>
      </c>
      <c r="D843" t="str">
        <f t="shared" si="24"/>
        <v>RESBDGSATOldSCCE___ESRELC_23</v>
      </c>
      <c r="E843" t="str">
        <f>VLOOKUP('NZ40-2_MaxInvestShareGroupTarg'!D843,'NZ40-2_tech_groups'!A:B,2,FALSE)</f>
        <v>NZ40-BDG-2-RESBDG</v>
      </c>
      <c r="F843" t="str">
        <f>_xlfn.XLOOKUP(D843,'Market Share'!B:B,'Market Share'!M:M)</f>
        <v/>
      </c>
    </row>
    <row r="844" spans="1:6" x14ac:dyDescent="0.25">
      <c r="A844">
        <f t="shared" si="22"/>
        <v>1</v>
      </c>
      <c r="B844" t="s">
        <v>80</v>
      </c>
      <c r="C844">
        <f t="shared" si="23"/>
        <v>2045</v>
      </c>
      <c r="D844" t="str">
        <f t="shared" si="24"/>
        <v>RESBDGSATNewSHSTV___STDBMA_23</v>
      </c>
      <c r="E844" t="str">
        <f>VLOOKUP('NZ40-2_MaxInvestShareGroupTarg'!D844,'NZ40-2_tech_groups'!A:B,2,FALSE)</f>
        <v>NZ40-BDG-2-RESBDG</v>
      </c>
      <c r="F844">
        <f>_xlfn.XLOOKUP(D844,'Market Share'!B:B,'Market Share'!M:M)</f>
        <v>0</v>
      </c>
    </row>
    <row r="845" spans="1:6" hidden="1" x14ac:dyDescent="0.25">
      <c r="A845">
        <f t="shared" si="22"/>
        <v>0</v>
      </c>
      <c r="B845" t="s">
        <v>80</v>
      </c>
      <c r="C845">
        <f t="shared" si="23"/>
        <v>2045</v>
      </c>
      <c r="D845" t="str">
        <f t="shared" si="24"/>
        <v>RESBDGSATNewCWA___FRHIGELC_23</v>
      </c>
      <c r="E845" t="str">
        <f>VLOOKUP('NZ40-2_MaxInvestShareGroupTarg'!D845,'NZ40-2_tech_groups'!A:B,2,FALSE)</f>
        <v>NZ40-BDG-2-RESBDG</v>
      </c>
      <c r="F845" t="str">
        <f>_xlfn.XLOOKUP(D845,'Market Share'!B:B,'Market Share'!M:M)</f>
        <v/>
      </c>
    </row>
    <row r="846" spans="1:6" x14ac:dyDescent="0.25">
      <c r="A846">
        <f t="shared" si="22"/>
        <v>1</v>
      </c>
      <c r="B846" t="s">
        <v>80</v>
      </c>
      <c r="C846">
        <f t="shared" si="23"/>
        <v>2045</v>
      </c>
      <c r="D846" t="str">
        <f t="shared" si="24"/>
        <v>RESBDGSATNewSHSTV___HIGBMA_23</v>
      </c>
      <c r="E846" t="str">
        <f>VLOOKUP('NZ40-2_MaxInvestShareGroupTarg'!D846,'NZ40-2_tech_groups'!A:B,2,FALSE)</f>
        <v>NZ40-BDG-2-RESBDG</v>
      </c>
      <c r="F846">
        <f>_xlfn.XLOOKUP(D846,'Market Share'!B:B,'Market Share'!M:M)</f>
        <v>0</v>
      </c>
    </row>
    <row r="847" spans="1:6" hidden="1" x14ac:dyDescent="0.25">
      <c r="A847">
        <f t="shared" si="22"/>
        <v>0</v>
      </c>
      <c r="B847" t="s">
        <v>80</v>
      </c>
      <c r="C847">
        <f t="shared" si="23"/>
        <v>2045</v>
      </c>
      <c r="D847" t="str">
        <f t="shared" si="24"/>
        <v>RESBDGSATOldLIFLC___HIGELC_23</v>
      </c>
      <c r="E847" t="str">
        <f>VLOOKUP('NZ40-2_MaxInvestShareGroupTarg'!D847,'NZ40-2_tech_groups'!A:B,2,FALSE)</f>
        <v>NZ40-BDG-2-RESBDG</v>
      </c>
      <c r="F847" t="str">
        <f>_xlfn.XLOOKUP(D847,'Market Share'!B:B,'Market Share'!M:M)</f>
        <v/>
      </c>
    </row>
    <row r="848" spans="1:6" hidden="1" x14ac:dyDescent="0.25">
      <c r="A848">
        <f t="shared" si="22"/>
        <v>0</v>
      </c>
      <c r="B848" t="s">
        <v>80</v>
      </c>
      <c r="C848">
        <f t="shared" si="23"/>
        <v>2045</v>
      </c>
      <c r="D848" t="str">
        <f t="shared" si="24"/>
        <v>RESBDGSATOldSCCE___STDELC_23</v>
      </c>
      <c r="E848" t="str">
        <f>VLOOKUP('NZ40-2_MaxInvestShareGroupTarg'!D848,'NZ40-2_tech_groups'!A:B,2,FALSE)</f>
        <v>NZ40-BDG-2-RESBDG</v>
      </c>
      <c r="F848" t="str">
        <f>_xlfn.XLOOKUP(D848,'Market Share'!B:B,'Market Share'!M:M)</f>
        <v/>
      </c>
    </row>
    <row r="849" spans="1:6" hidden="1" x14ac:dyDescent="0.25">
      <c r="A849">
        <f t="shared" si="22"/>
        <v>0</v>
      </c>
      <c r="B849" t="s">
        <v>80</v>
      </c>
      <c r="C849">
        <f t="shared" si="23"/>
        <v>2045</v>
      </c>
      <c r="D849" t="str">
        <f t="shared" si="24"/>
        <v>RESBDGSDENewCDY______HIGELC_23</v>
      </c>
      <c r="E849" t="str">
        <f>VLOOKUP('NZ40-2_MaxInvestShareGroupTarg'!D849,'NZ40-2_tech_groups'!A:B,2,FALSE)</f>
        <v>NZ40-BDG-2-RESBDG</v>
      </c>
      <c r="F849" t="str">
        <f>_xlfn.XLOOKUP(D849,'Market Share'!B:B,'Market Share'!M:M)</f>
        <v/>
      </c>
    </row>
    <row r="850" spans="1:6" x14ac:dyDescent="0.25">
      <c r="A850">
        <f t="shared" si="22"/>
        <v>1</v>
      </c>
      <c r="B850" t="s">
        <v>80</v>
      </c>
      <c r="C850">
        <f t="shared" si="23"/>
        <v>2045</v>
      </c>
      <c r="D850" t="str">
        <f t="shared" si="24"/>
        <v>RESBDGSDENewSHFUR___STDPRO_23</v>
      </c>
      <c r="E850" t="str">
        <f>VLOOKUP('NZ40-2_MaxInvestShareGroupTarg'!D850,'NZ40-2_tech_groups'!A:B,2,FALSE)</f>
        <v>NZ40-BDG-2-RESBDG</v>
      </c>
      <c r="F850">
        <f>_xlfn.XLOOKUP(D850,'Market Share'!B:B,'Market Share'!M:M)</f>
        <v>0</v>
      </c>
    </row>
    <row r="851" spans="1:6" hidden="1" x14ac:dyDescent="0.25">
      <c r="A851">
        <f t="shared" si="22"/>
        <v>0</v>
      </c>
      <c r="B851" t="s">
        <v>80</v>
      </c>
      <c r="C851">
        <f t="shared" si="23"/>
        <v>2045</v>
      </c>
      <c r="D851" t="str">
        <f t="shared" si="24"/>
        <v>RESBDGSATOldSCCE___HIGELC_23</v>
      </c>
      <c r="E851" t="str">
        <f>VLOOKUP('NZ40-2_MaxInvestShareGroupTarg'!D851,'NZ40-2_tech_groups'!A:B,2,FALSE)</f>
        <v>NZ40-BDG-2-RESBDG</v>
      </c>
      <c r="F851" t="str">
        <f>_xlfn.XLOOKUP(D851,'Market Share'!B:B,'Market Share'!M:M)</f>
        <v/>
      </c>
    </row>
    <row r="852" spans="1:6" hidden="1" x14ac:dyDescent="0.25">
      <c r="A852">
        <f t="shared" si="22"/>
        <v>0</v>
      </c>
      <c r="B852" t="s">
        <v>80</v>
      </c>
      <c r="C852">
        <f t="shared" si="23"/>
        <v>2045</v>
      </c>
      <c r="D852" t="str">
        <f t="shared" si="24"/>
        <v>RESBDGAPAOldSCWA___HIGELC_23</v>
      </c>
      <c r="E852" t="str">
        <f>VLOOKUP('NZ40-2_MaxInvestShareGroupTarg'!D852,'NZ40-2_tech_groups'!A:B,2,FALSE)</f>
        <v>NZ40-BDG-2-RESBDG</v>
      </c>
      <c r="F852" t="str">
        <f>_xlfn.XLOOKUP(D852,'Market Share'!B:B,'Market Share'!M:M)</f>
        <v/>
      </c>
    </row>
    <row r="853" spans="1:6" hidden="1" x14ac:dyDescent="0.25">
      <c r="A853">
        <f t="shared" si="22"/>
        <v>0</v>
      </c>
      <c r="B853" t="s">
        <v>80</v>
      </c>
      <c r="C853">
        <f t="shared" si="23"/>
        <v>2045</v>
      </c>
      <c r="D853" t="str">
        <f t="shared" si="24"/>
        <v>RESBDGAPANewDWA______ESRELC_23</v>
      </c>
      <c r="E853" t="str">
        <f>VLOOKUP('NZ40-2_MaxInvestShareGroupTarg'!D853,'NZ40-2_tech_groups'!A:B,2,FALSE)</f>
        <v>NZ40-BDG-2-RESBDG</v>
      </c>
      <c r="F853" t="str">
        <f>_xlfn.XLOOKUP(D853,'Market Share'!B:B,'Market Share'!M:M)</f>
        <v/>
      </c>
    </row>
    <row r="854" spans="1:6" hidden="1" x14ac:dyDescent="0.25">
      <c r="A854">
        <f t="shared" si="22"/>
        <v>0</v>
      </c>
      <c r="B854" t="s">
        <v>80</v>
      </c>
      <c r="C854">
        <f t="shared" si="23"/>
        <v>2045</v>
      </c>
      <c r="D854" t="str">
        <f t="shared" si="24"/>
        <v>RESBDGAPANewLIINC60WSTDELC_23</v>
      </c>
      <c r="E854" t="str">
        <f>VLOOKUP('NZ40-2_MaxInvestShareGroupTarg'!D854,'NZ40-2_tech_groups'!A:B,2,FALSE)</f>
        <v>NZ40-BDG-2-RESBDG</v>
      </c>
      <c r="F854" t="str">
        <f>_xlfn.XLOOKUP(D854,'Market Share'!B:B,'Market Share'!M:M)</f>
        <v/>
      </c>
    </row>
    <row r="855" spans="1:6" hidden="1" x14ac:dyDescent="0.25">
      <c r="A855">
        <f t="shared" si="22"/>
        <v>0</v>
      </c>
      <c r="B855" t="s">
        <v>80</v>
      </c>
      <c r="C855">
        <f t="shared" si="23"/>
        <v>2045</v>
      </c>
      <c r="D855" t="str">
        <f t="shared" si="24"/>
        <v>RESBDGSATOldDWA______HIGELC_23</v>
      </c>
      <c r="E855" t="str">
        <f>VLOOKUP('NZ40-2_MaxInvestShareGroupTarg'!D855,'NZ40-2_tech_groups'!A:B,2,FALSE)</f>
        <v>NZ40-BDG-2-RESBDG</v>
      </c>
      <c r="F855" t="str">
        <f>_xlfn.XLOOKUP(D855,'Market Share'!B:B,'Market Share'!M:M)</f>
        <v/>
      </c>
    </row>
    <row r="856" spans="1:6" hidden="1" x14ac:dyDescent="0.25">
      <c r="A856">
        <f t="shared" si="22"/>
        <v>0</v>
      </c>
      <c r="B856" t="s">
        <v>80</v>
      </c>
      <c r="C856">
        <f t="shared" si="23"/>
        <v>2045</v>
      </c>
      <c r="D856" t="str">
        <f t="shared" si="24"/>
        <v>RESBDGSDEOldLIFLUT12STDELC_23</v>
      </c>
      <c r="E856" t="str">
        <f>VLOOKUP('NZ40-2_MaxInvestShareGroupTarg'!D856,'NZ40-2_tech_groups'!A:B,2,FALSE)</f>
        <v>NZ40-BDG-2-RESBDG</v>
      </c>
      <c r="F856" t="str">
        <f>_xlfn.XLOOKUP(D856,'Market Share'!B:B,'Market Share'!M:M)</f>
        <v/>
      </c>
    </row>
    <row r="857" spans="1:6" hidden="1" x14ac:dyDescent="0.25">
      <c r="A857">
        <f t="shared" si="22"/>
        <v>0</v>
      </c>
      <c r="B857" t="s">
        <v>80</v>
      </c>
      <c r="C857">
        <f t="shared" si="23"/>
        <v>2045</v>
      </c>
      <c r="D857" t="str">
        <f t="shared" si="24"/>
        <v>RESBDGAPAOldLIFLC___HIGELC_23</v>
      </c>
      <c r="E857" t="str">
        <f>VLOOKUP('NZ40-2_MaxInvestShareGroupTarg'!D857,'NZ40-2_tech_groups'!A:B,2,FALSE)</f>
        <v>NZ40-BDG-2-RESBDG</v>
      </c>
      <c r="F857" t="str">
        <f>_xlfn.XLOOKUP(D857,'Market Share'!B:B,'Market Share'!M:M)</f>
        <v/>
      </c>
    </row>
    <row r="858" spans="1:6" hidden="1" x14ac:dyDescent="0.25">
      <c r="A858">
        <f t="shared" si="22"/>
        <v>0</v>
      </c>
      <c r="B858" t="s">
        <v>80</v>
      </c>
      <c r="C858">
        <f t="shared" si="23"/>
        <v>2045</v>
      </c>
      <c r="D858" t="str">
        <f t="shared" si="24"/>
        <v>RESBDGSDEOldLILED___STDELC_23</v>
      </c>
      <c r="E858" t="str">
        <f>VLOOKUP('NZ40-2_MaxInvestShareGroupTarg'!D858,'NZ40-2_tech_groups'!A:B,2,FALSE)</f>
        <v>NZ40-BDG-2-RESBDG</v>
      </c>
      <c r="F858" t="str">
        <f>_xlfn.XLOOKUP(D858,'Market Share'!B:B,'Market Share'!M:M)</f>
        <v/>
      </c>
    </row>
    <row r="859" spans="1:6" x14ac:dyDescent="0.25">
      <c r="A859">
        <f t="shared" si="22"/>
        <v>1</v>
      </c>
      <c r="B859" t="s">
        <v>80</v>
      </c>
      <c r="C859">
        <f t="shared" si="23"/>
        <v>2045</v>
      </c>
      <c r="D859" t="str">
        <f t="shared" si="24"/>
        <v>RESBDGSDENewSHFUR___STDLFO_23</v>
      </c>
      <c r="E859" t="str">
        <f>VLOOKUP('NZ40-2_MaxInvestShareGroupTarg'!D859,'NZ40-2_tech_groups'!A:B,2,FALSE)</f>
        <v>NZ40-BDG-2-RESBDG</v>
      </c>
      <c r="F859">
        <f>_xlfn.XLOOKUP(D859,'Market Share'!B:B,'Market Share'!M:M)</f>
        <v>0</v>
      </c>
    </row>
    <row r="860" spans="1:6" hidden="1" x14ac:dyDescent="0.25">
      <c r="A860">
        <f t="shared" si="22"/>
        <v>0</v>
      </c>
      <c r="B860" t="s">
        <v>80</v>
      </c>
      <c r="C860">
        <f t="shared" si="23"/>
        <v>2045</v>
      </c>
      <c r="D860" t="str">
        <f t="shared" si="24"/>
        <v>RESBDGSDENewLIHAL60WSTDELC_23</v>
      </c>
      <c r="E860" t="str">
        <f>VLOOKUP('NZ40-2_MaxInvestShareGroupTarg'!D860,'NZ40-2_tech_groups'!A:B,2,FALSE)</f>
        <v>NZ40-BDG-2-RESBDG</v>
      </c>
      <c r="F860" t="str">
        <f>_xlfn.XLOOKUP(D860,'Market Share'!B:B,'Market Share'!M:M)</f>
        <v/>
      </c>
    </row>
    <row r="861" spans="1:6" hidden="1" x14ac:dyDescent="0.25">
      <c r="A861">
        <f t="shared" si="22"/>
        <v>0</v>
      </c>
      <c r="B861" t="s">
        <v>80</v>
      </c>
      <c r="C861">
        <f t="shared" si="23"/>
        <v>2045</v>
      </c>
      <c r="D861" t="str">
        <f t="shared" si="24"/>
        <v>RESBDGSDENewREF___FRDSTDELC_23</v>
      </c>
      <c r="E861" t="str">
        <f>VLOOKUP('NZ40-2_MaxInvestShareGroupTarg'!D861,'NZ40-2_tech_groups'!A:B,2,FALSE)</f>
        <v>NZ40-BDG-2-RESBDG</v>
      </c>
      <c r="F861" t="str">
        <f>_xlfn.XLOOKUP(D861,'Market Share'!B:B,'Market Share'!M:M)</f>
        <v/>
      </c>
    </row>
    <row r="862" spans="1:6" x14ac:dyDescent="0.25">
      <c r="A862">
        <f t="shared" si="22"/>
        <v>1</v>
      </c>
      <c r="B862" t="s">
        <v>80</v>
      </c>
      <c r="C862">
        <f t="shared" si="23"/>
        <v>2045</v>
      </c>
      <c r="D862" t="str">
        <f t="shared" si="24"/>
        <v>RESBDGSATOldSHFUR___STDNGA_23</v>
      </c>
      <c r="E862" t="str">
        <f>VLOOKUP('NZ40-2_MaxInvestShareGroupTarg'!D862,'NZ40-2_tech_groups'!A:B,2,FALSE)</f>
        <v>NZ40-BDG-2-RESBDG</v>
      </c>
      <c r="F862">
        <f>_xlfn.XLOOKUP(D862,'Market Share'!B:B,'Market Share'!M:M)</f>
        <v>0</v>
      </c>
    </row>
    <row r="863" spans="1:6" hidden="1" x14ac:dyDescent="0.25">
      <c r="A863">
        <f t="shared" si="22"/>
        <v>0</v>
      </c>
      <c r="B863" t="s">
        <v>80</v>
      </c>
      <c r="C863">
        <f t="shared" si="23"/>
        <v>2045</v>
      </c>
      <c r="D863" t="str">
        <f t="shared" si="24"/>
        <v>RESBDGSATOldWHWTK___STDELC_23</v>
      </c>
      <c r="E863" t="str">
        <f>VLOOKUP('NZ40-2_MaxInvestShareGroupTarg'!D863,'NZ40-2_tech_groups'!A:B,2,FALSE)</f>
        <v>NZ40-BDG-2-RESBDG</v>
      </c>
      <c r="F863" t="str">
        <f>_xlfn.XLOOKUP(D863,'Market Share'!B:B,'Market Share'!M:M)</f>
        <v/>
      </c>
    </row>
    <row r="864" spans="1:6" x14ac:dyDescent="0.25">
      <c r="A864">
        <f t="shared" si="22"/>
        <v>1</v>
      </c>
      <c r="B864" t="s">
        <v>80</v>
      </c>
      <c r="C864">
        <f t="shared" si="23"/>
        <v>2045</v>
      </c>
      <c r="D864" t="str">
        <f t="shared" si="24"/>
        <v>RESBDGAPAOldWHSTHBCKSTDNGA_23</v>
      </c>
      <c r="E864" t="str">
        <f>VLOOKUP('NZ40-2_MaxInvestShareGroupTarg'!D864,'NZ40-2_tech_groups'!A:B,2,FALSE)</f>
        <v>NZ40-BDG-2-RESBDG</v>
      </c>
      <c r="F864">
        <f>_xlfn.XLOOKUP(D864,'Market Share'!B:B,'Market Share'!M:M)</f>
        <v>0</v>
      </c>
    </row>
    <row r="865" spans="1:6" hidden="1" x14ac:dyDescent="0.25">
      <c r="A865">
        <f t="shared" si="22"/>
        <v>0</v>
      </c>
      <c r="B865" t="s">
        <v>80</v>
      </c>
      <c r="C865">
        <f t="shared" si="23"/>
        <v>2045</v>
      </c>
      <c r="D865" t="str">
        <f t="shared" si="24"/>
        <v>RESBDGSDEOldDWA______ESRELC_23</v>
      </c>
      <c r="E865" t="str">
        <f>VLOOKUP('NZ40-2_MaxInvestShareGroupTarg'!D865,'NZ40-2_tech_groups'!A:B,2,FALSE)</f>
        <v>NZ40-BDG-2-RESBDG</v>
      </c>
      <c r="F865" t="str">
        <f>_xlfn.XLOOKUP(D865,'Market Share'!B:B,'Market Share'!M:M)</f>
        <v/>
      </c>
    </row>
    <row r="866" spans="1:6" x14ac:dyDescent="0.25">
      <c r="A866">
        <f t="shared" si="22"/>
        <v>1</v>
      </c>
      <c r="B866" t="s">
        <v>80</v>
      </c>
      <c r="C866">
        <f t="shared" si="23"/>
        <v>2045</v>
      </c>
      <c r="D866" t="str">
        <f t="shared" si="24"/>
        <v>RESBDGSDENewSHFUR___STDKER_23</v>
      </c>
      <c r="E866" t="str">
        <f>VLOOKUP('NZ40-2_MaxInvestShareGroupTarg'!D866,'NZ40-2_tech_groups'!A:B,2,FALSE)</f>
        <v>NZ40-BDG-2-RESBDG</v>
      </c>
      <c r="F866">
        <f>_xlfn.XLOOKUP(D866,'Market Share'!B:B,'Market Share'!M:M)</f>
        <v>0</v>
      </c>
    </row>
    <row r="867" spans="1:6" hidden="1" x14ac:dyDescent="0.25">
      <c r="A867">
        <f t="shared" si="22"/>
        <v>0</v>
      </c>
      <c r="B867" t="s">
        <v>80</v>
      </c>
      <c r="C867">
        <f t="shared" si="23"/>
        <v>2045</v>
      </c>
      <c r="D867" t="str">
        <f t="shared" si="24"/>
        <v>RESBDGAPANewCWA___CBHIGELC_23</v>
      </c>
      <c r="E867" t="str">
        <f>VLOOKUP('NZ40-2_MaxInvestShareGroupTarg'!D867,'NZ40-2_tech_groups'!A:B,2,FALSE)</f>
        <v>NZ40-BDG-2-RESBDG</v>
      </c>
      <c r="F867" t="str">
        <f>_xlfn.XLOOKUP(D867,'Market Share'!B:B,'Market Share'!M:M)</f>
        <v/>
      </c>
    </row>
    <row r="868" spans="1:6" hidden="1" x14ac:dyDescent="0.25">
      <c r="A868">
        <f t="shared" si="22"/>
        <v>0</v>
      </c>
      <c r="B868" t="s">
        <v>80</v>
      </c>
      <c r="C868">
        <f t="shared" si="23"/>
        <v>2045</v>
      </c>
      <c r="D868" t="str">
        <f t="shared" si="24"/>
        <v>RESBDGSDENewREF___FRDESRELC_23</v>
      </c>
      <c r="E868" t="str">
        <f>VLOOKUP('NZ40-2_MaxInvestShareGroupTarg'!D868,'NZ40-2_tech_groups'!A:B,2,FALSE)</f>
        <v>NZ40-BDG-2-RESBDG</v>
      </c>
      <c r="F868" t="str">
        <f>_xlfn.XLOOKUP(D868,'Market Share'!B:B,'Market Share'!M:M)</f>
        <v/>
      </c>
    </row>
    <row r="869" spans="1:6" hidden="1" x14ac:dyDescent="0.25">
      <c r="A869">
        <f t="shared" si="22"/>
        <v>0</v>
      </c>
      <c r="B869" t="s">
        <v>80</v>
      </c>
      <c r="C869">
        <f t="shared" si="23"/>
        <v>2045</v>
      </c>
      <c r="D869" t="str">
        <f t="shared" si="24"/>
        <v>RESBDGSATOldFRZ___STGSTDELC_23</v>
      </c>
      <c r="E869" t="str">
        <f>VLOOKUP('NZ40-2_MaxInvestShareGroupTarg'!D869,'NZ40-2_tech_groups'!A:B,2,FALSE)</f>
        <v>NZ40-BDG-2-RESBDG</v>
      </c>
      <c r="F869" t="str">
        <f>_xlfn.XLOOKUP(D869,'Market Share'!B:B,'Market Share'!M:M)</f>
        <v/>
      </c>
    </row>
    <row r="870" spans="1:6" hidden="1" x14ac:dyDescent="0.25">
      <c r="A870">
        <f t="shared" si="22"/>
        <v>0</v>
      </c>
      <c r="B870" t="s">
        <v>80</v>
      </c>
      <c r="C870">
        <f t="shared" si="23"/>
        <v>2045</v>
      </c>
      <c r="D870" t="str">
        <f t="shared" si="24"/>
        <v>RESBDGSDENewREF___FRDHIGELC_23</v>
      </c>
      <c r="E870" t="str">
        <f>VLOOKUP('NZ40-2_MaxInvestShareGroupTarg'!D870,'NZ40-2_tech_groups'!A:B,2,FALSE)</f>
        <v>NZ40-BDG-2-RESBDG</v>
      </c>
      <c r="F870" t="str">
        <f>_xlfn.XLOOKUP(D870,'Market Share'!B:B,'Market Share'!M:M)</f>
        <v/>
      </c>
    </row>
    <row r="871" spans="1:6" hidden="1" x14ac:dyDescent="0.25">
      <c r="A871">
        <f t="shared" si="22"/>
        <v>0</v>
      </c>
      <c r="B871" t="s">
        <v>80</v>
      </c>
      <c r="C871">
        <f t="shared" si="23"/>
        <v>2045</v>
      </c>
      <c r="D871" t="str">
        <f t="shared" si="24"/>
        <v>RESBDGSATOldLILED___ESRELC_23</v>
      </c>
      <c r="E871" t="str">
        <f>VLOOKUP('NZ40-2_MaxInvestShareGroupTarg'!D871,'NZ40-2_tech_groups'!A:B,2,FALSE)</f>
        <v>NZ40-BDG-2-RESBDG</v>
      </c>
      <c r="F871" t="str">
        <f>_xlfn.XLOOKUP(D871,'Market Share'!B:B,'Market Share'!M:M)</f>
        <v/>
      </c>
    </row>
    <row r="872" spans="1:6" hidden="1" x14ac:dyDescent="0.25">
      <c r="A872">
        <f t="shared" si="22"/>
        <v>0</v>
      </c>
      <c r="B872" t="s">
        <v>80</v>
      </c>
      <c r="C872">
        <f t="shared" si="23"/>
        <v>2045</v>
      </c>
      <c r="D872" t="str">
        <f t="shared" si="24"/>
        <v>RESBDGAPANewLIHAL60WSTDELC_23</v>
      </c>
      <c r="E872" t="str">
        <f>VLOOKUP('NZ40-2_MaxInvestShareGroupTarg'!D872,'NZ40-2_tech_groups'!A:B,2,FALSE)</f>
        <v>NZ40-BDG-2-RESBDG</v>
      </c>
      <c r="F872" t="str">
        <f>_xlfn.XLOOKUP(D872,'Market Share'!B:B,'Market Share'!M:M)</f>
        <v/>
      </c>
    </row>
    <row r="873" spans="1:6" hidden="1" x14ac:dyDescent="0.25">
      <c r="A873">
        <f t="shared" si="22"/>
        <v>0</v>
      </c>
      <c r="B873" t="s">
        <v>80</v>
      </c>
      <c r="C873">
        <f t="shared" si="23"/>
        <v>2045</v>
      </c>
      <c r="D873" t="str">
        <f t="shared" si="24"/>
        <v>RESBDGAPAOldREF___FRTSTDELC_23</v>
      </c>
      <c r="E873" t="str">
        <f>VLOOKUP('NZ40-2_MaxInvestShareGroupTarg'!D873,'NZ40-2_tech_groups'!A:B,2,FALSE)</f>
        <v>NZ40-BDG-2-RESBDG</v>
      </c>
      <c r="F873" t="str">
        <f>_xlfn.XLOOKUP(D873,'Market Share'!B:B,'Market Share'!M:M)</f>
        <v/>
      </c>
    </row>
    <row r="874" spans="1:6" x14ac:dyDescent="0.25">
      <c r="A874">
        <f t="shared" si="22"/>
        <v>1</v>
      </c>
      <c r="B874" t="s">
        <v>80</v>
      </c>
      <c r="C874">
        <f t="shared" si="23"/>
        <v>2045</v>
      </c>
      <c r="D874" t="str">
        <f t="shared" si="24"/>
        <v>RESBDGAPANewSHFUR___ESRPRO_23</v>
      </c>
      <c r="E874" t="str">
        <f>VLOOKUP('NZ40-2_MaxInvestShareGroupTarg'!D874,'NZ40-2_tech_groups'!A:B,2,FALSE)</f>
        <v>NZ40-BDG-2-RESBDG</v>
      </c>
      <c r="F874">
        <f>_xlfn.XLOOKUP(D874,'Market Share'!B:B,'Market Share'!M:M)</f>
        <v>0</v>
      </c>
    </row>
    <row r="875" spans="1:6" hidden="1" x14ac:dyDescent="0.25">
      <c r="A875">
        <f t="shared" si="22"/>
        <v>0</v>
      </c>
      <c r="B875" t="s">
        <v>80</v>
      </c>
      <c r="C875">
        <f t="shared" si="23"/>
        <v>2045</v>
      </c>
      <c r="D875" t="str">
        <f t="shared" si="24"/>
        <v>RESBDGSATOldFRZ___STGESRELC_23</v>
      </c>
      <c r="E875" t="str">
        <f>VLOOKUP('NZ40-2_MaxInvestShareGroupTarg'!D875,'NZ40-2_tech_groups'!A:B,2,FALSE)</f>
        <v>NZ40-BDG-2-RESBDG</v>
      </c>
      <c r="F875" t="str">
        <f>_xlfn.XLOOKUP(D875,'Market Share'!B:B,'Market Share'!M:M)</f>
        <v/>
      </c>
    </row>
    <row r="876" spans="1:6" hidden="1" x14ac:dyDescent="0.25">
      <c r="A876">
        <f t="shared" si="22"/>
        <v>0</v>
      </c>
      <c r="B876" t="s">
        <v>80</v>
      </c>
      <c r="C876">
        <f t="shared" si="23"/>
        <v>2045</v>
      </c>
      <c r="D876" t="str">
        <f t="shared" si="24"/>
        <v>RESBDGSATOldLIFLC___ESRELC_23</v>
      </c>
      <c r="E876" t="str">
        <f>VLOOKUP('NZ40-2_MaxInvestShareGroupTarg'!D876,'NZ40-2_tech_groups'!A:B,2,FALSE)</f>
        <v>NZ40-BDG-2-RESBDG</v>
      </c>
      <c r="F876" t="str">
        <f>_xlfn.XLOOKUP(D876,'Market Share'!B:B,'Market Share'!M:M)</f>
        <v/>
      </c>
    </row>
    <row r="877" spans="1:6" hidden="1" x14ac:dyDescent="0.25">
      <c r="A877">
        <f t="shared" si="22"/>
        <v>0</v>
      </c>
      <c r="B877" t="s">
        <v>80</v>
      </c>
      <c r="C877">
        <f t="shared" si="23"/>
        <v>2045</v>
      </c>
      <c r="D877" t="str">
        <f t="shared" si="24"/>
        <v>RESBDGSDEOldCWA___CBHIGELC_23</v>
      </c>
      <c r="E877" t="str">
        <f>VLOOKUP('NZ40-2_MaxInvestShareGroupTarg'!D877,'NZ40-2_tech_groups'!A:B,2,FALSE)</f>
        <v>NZ40-BDG-2-RESBDG</v>
      </c>
      <c r="F877" t="str">
        <f>_xlfn.XLOOKUP(D877,'Market Share'!B:B,'Market Share'!M:M)</f>
        <v/>
      </c>
    </row>
    <row r="878" spans="1:6" hidden="1" x14ac:dyDescent="0.25">
      <c r="A878">
        <f t="shared" si="22"/>
        <v>0</v>
      </c>
      <c r="B878" t="s">
        <v>80</v>
      </c>
      <c r="C878">
        <f t="shared" si="23"/>
        <v>2045</v>
      </c>
      <c r="D878" t="str">
        <f t="shared" si="24"/>
        <v>RESBDGSATNewRAG______HIGELC_23</v>
      </c>
      <c r="E878" t="str">
        <f>VLOOKUP('NZ40-2_MaxInvestShareGroupTarg'!D878,'NZ40-2_tech_groups'!A:B,2,FALSE)</f>
        <v>NZ40-BDG-2-RESBDG</v>
      </c>
      <c r="F878" t="str">
        <f>_xlfn.XLOOKUP(D878,'Market Share'!B:B,'Market Share'!M:M)</f>
        <v/>
      </c>
    </row>
    <row r="879" spans="1:6" hidden="1" x14ac:dyDescent="0.25">
      <c r="A879">
        <f t="shared" si="22"/>
        <v>0</v>
      </c>
      <c r="B879" t="s">
        <v>80</v>
      </c>
      <c r="C879">
        <f t="shared" si="23"/>
        <v>2045</v>
      </c>
      <c r="D879" t="str">
        <f t="shared" si="24"/>
        <v>RESBDGAPAOldSCWD___ESRELC_23</v>
      </c>
      <c r="E879" t="str">
        <f>VLOOKUP('NZ40-2_MaxInvestShareGroupTarg'!D879,'NZ40-2_tech_groups'!A:B,2,FALSE)</f>
        <v>NZ40-BDG-2-RESBDG</v>
      </c>
      <c r="F879" t="str">
        <f>_xlfn.XLOOKUP(D879,'Market Share'!B:B,'Market Share'!M:M)</f>
        <v/>
      </c>
    </row>
    <row r="880" spans="1:6" hidden="1" x14ac:dyDescent="0.25">
      <c r="A880">
        <f t="shared" si="22"/>
        <v>0</v>
      </c>
      <c r="B880" t="s">
        <v>80</v>
      </c>
      <c r="C880">
        <f t="shared" si="23"/>
        <v>2045</v>
      </c>
      <c r="D880" t="str">
        <f t="shared" si="24"/>
        <v>RESBDGAPAOldLILED___ESRELC_23</v>
      </c>
      <c r="E880" t="str">
        <f>VLOOKUP('NZ40-2_MaxInvestShareGroupTarg'!D880,'NZ40-2_tech_groups'!A:B,2,FALSE)</f>
        <v>NZ40-BDG-2-RESBDG</v>
      </c>
      <c r="F880" t="str">
        <f>_xlfn.XLOOKUP(D880,'Market Share'!B:B,'Market Share'!M:M)</f>
        <v/>
      </c>
    </row>
    <row r="881" spans="1:6" x14ac:dyDescent="0.25">
      <c r="A881">
        <f t="shared" si="22"/>
        <v>1</v>
      </c>
      <c r="B881" t="s">
        <v>80</v>
      </c>
      <c r="C881">
        <f t="shared" si="23"/>
        <v>2045</v>
      </c>
      <c r="D881" t="str">
        <f t="shared" si="24"/>
        <v>RESBDGAPAOldSHFUR___ESRNGA_23</v>
      </c>
      <c r="E881" t="str">
        <f>VLOOKUP('NZ40-2_MaxInvestShareGroupTarg'!D881,'NZ40-2_tech_groups'!A:B,2,FALSE)</f>
        <v>NZ40-BDG-2-RESBDG</v>
      </c>
      <c r="F881">
        <f>_xlfn.XLOOKUP(D881,'Market Share'!B:B,'Market Share'!M:M)</f>
        <v>0</v>
      </c>
    </row>
    <row r="882" spans="1:6" hidden="1" x14ac:dyDescent="0.25">
      <c r="A882">
        <f t="shared" si="22"/>
        <v>0</v>
      </c>
      <c r="B882" t="s">
        <v>80</v>
      </c>
      <c r="C882">
        <f t="shared" si="23"/>
        <v>2045</v>
      </c>
      <c r="D882" t="str">
        <f t="shared" si="24"/>
        <v>RESBDGAPANewDWA______HIGELC_23</v>
      </c>
      <c r="E882" t="str">
        <f>VLOOKUP('NZ40-2_MaxInvestShareGroupTarg'!D882,'NZ40-2_tech_groups'!A:B,2,FALSE)</f>
        <v>NZ40-BDG-2-RESBDG</v>
      </c>
      <c r="F882" t="str">
        <f>_xlfn.XLOOKUP(D882,'Market Share'!B:B,'Market Share'!M:M)</f>
        <v/>
      </c>
    </row>
    <row r="883" spans="1:6" hidden="1" x14ac:dyDescent="0.25">
      <c r="A883">
        <f t="shared" si="22"/>
        <v>0</v>
      </c>
      <c r="B883" t="s">
        <v>80</v>
      </c>
      <c r="C883">
        <f t="shared" si="23"/>
        <v>2045</v>
      </c>
      <c r="D883" t="str">
        <f t="shared" si="24"/>
        <v>RESBDGSATOldFRZ___STGHIGELC_23</v>
      </c>
      <c r="E883" t="str">
        <f>VLOOKUP('NZ40-2_MaxInvestShareGroupTarg'!D883,'NZ40-2_tech_groups'!A:B,2,FALSE)</f>
        <v>NZ40-BDG-2-RESBDG</v>
      </c>
      <c r="F883" t="str">
        <f>_xlfn.XLOOKUP(D883,'Market Share'!B:B,'Market Share'!M:M)</f>
        <v/>
      </c>
    </row>
    <row r="884" spans="1:6" hidden="1" x14ac:dyDescent="0.25">
      <c r="A884">
        <f t="shared" si="22"/>
        <v>0</v>
      </c>
      <c r="B884" t="s">
        <v>80</v>
      </c>
      <c r="C884">
        <f t="shared" si="23"/>
        <v>2045</v>
      </c>
      <c r="D884" t="str">
        <f t="shared" si="24"/>
        <v>RESBDGAPANewSHFUR___STDELC_23</v>
      </c>
      <c r="E884" t="str">
        <f>VLOOKUP('NZ40-2_MaxInvestShareGroupTarg'!D884,'NZ40-2_tech_groups'!A:B,2,FALSE)</f>
        <v>NZ40-BDG-2-RESBDG</v>
      </c>
      <c r="F884" t="str">
        <f>_xlfn.XLOOKUP(D884,'Market Share'!B:B,'Market Share'!M:M)</f>
        <v/>
      </c>
    </row>
    <row r="885" spans="1:6" hidden="1" x14ac:dyDescent="0.25">
      <c r="A885">
        <f t="shared" si="22"/>
        <v>0</v>
      </c>
      <c r="B885" t="s">
        <v>80</v>
      </c>
      <c r="C885">
        <f t="shared" si="23"/>
        <v>2045</v>
      </c>
      <c r="D885" t="str">
        <f t="shared" si="24"/>
        <v>RESBDGSDENewWHHEP___ESRELC_23</v>
      </c>
      <c r="E885" t="str">
        <f>VLOOKUP('NZ40-2_MaxInvestShareGroupTarg'!D885,'NZ40-2_tech_groups'!A:B,2,FALSE)</f>
        <v>NZ40-BDG-2-RESBDG</v>
      </c>
      <c r="F885" t="str">
        <f>_xlfn.XLOOKUP(D885,'Market Share'!B:B,'Market Share'!M:M)</f>
        <v/>
      </c>
    </row>
    <row r="886" spans="1:6" hidden="1" x14ac:dyDescent="0.25">
      <c r="A886">
        <f t="shared" si="22"/>
        <v>0</v>
      </c>
      <c r="B886" t="s">
        <v>80</v>
      </c>
      <c r="C886">
        <f t="shared" si="23"/>
        <v>2045</v>
      </c>
      <c r="D886" t="str">
        <f t="shared" si="24"/>
        <v>RESBDGSATOldLIINC60WSTDELC_23</v>
      </c>
      <c r="E886" t="str">
        <f>VLOOKUP('NZ40-2_MaxInvestShareGroupTarg'!D886,'NZ40-2_tech_groups'!A:B,2,FALSE)</f>
        <v>NZ40-BDG-2-RESBDG</v>
      </c>
      <c r="F886" t="str">
        <f>_xlfn.XLOOKUP(D886,'Market Share'!B:B,'Market Share'!M:M)</f>
        <v/>
      </c>
    </row>
    <row r="887" spans="1:6" hidden="1" x14ac:dyDescent="0.25">
      <c r="A887">
        <f t="shared" ref="A887:A950" si="25">IF(F887="",0,1)</f>
        <v>0</v>
      </c>
      <c r="B887" t="s">
        <v>80</v>
      </c>
      <c r="C887">
        <f t="shared" ref="C887:C950" si="26">C323+5</f>
        <v>2045</v>
      </c>
      <c r="D887" t="str">
        <f t="shared" ref="D887:D950" si="27">D323</f>
        <v>RESBDGAPAOldLIFLC___ESRELC_23</v>
      </c>
      <c r="E887" t="str">
        <f>VLOOKUP('NZ40-2_MaxInvestShareGroupTarg'!D887,'NZ40-2_tech_groups'!A:B,2,FALSE)</f>
        <v>NZ40-BDG-2-RESBDG</v>
      </c>
      <c r="F887" t="str">
        <f>_xlfn.XLOOKUP(D887,'Market Share'!B:B,'Market Share'!M:M)</f>
        <v/>
      </c>
    </row>
    <row r="888" spans="1:6" hidden="1" x14ac:dyDescent="0.25">
      <c r="A888">
        <f t="shared" si="25"/>
        <v>0</v>
      </c>
      <c r="B888" t="s">
        <v>80</v>
      </c>
      <c r="C888">
        <f t="shared" si="26"/>
        <v>2045</v>
      </c>
      <c r="D888" t="str">
        <f t="shared" si="27"/>
        <v>RESBDGSDEOldLIFLUT8HIGELC_23</v>
      </c>
      <c r="E888" t="str">
        <f>VLOOKUP('NZ40-2_MaxInvestShareGroupTarg'!D888,'NZ40-2_tech_groups'!A:B,2,FALSE)</f>
        <v>NZ40-BDG-2-RESBDG</v>
      </c>
      <c r="F888" t="str">
        <f>_xlfn.XLOOKUP(D888,'Market Share'!B:B,'Market Share'!M:M)</f>
        <v/>
      </c>
    </row>
    <row r="889" spans="1:6" hidden="1" x14ac:dyDescent="0.25">
      <c r="A889">
        <f t="shared" si="25"/>
        <v>0</v>
      </c>
      <c r="B889" t="s">
        <v>80</v>
      </c>
      <c r="C889">
        <f t="shared" si="26"/>
        <v>2045</v>
      </c>
      <c r="D889" t="str">
        <f t="shared" si="27"/>
        <v>RESBDGSDENewWHHEP___STDELC_23</v>
      </c>
      <c r="E889" t="str">
        <f>VLOOKUP('NZ40-2_MaxInvestShareGroupTarg'!D889,'NZ40-2_tech_groups'!A:B,2,FALSE)</f>
        <v>NZ40-BDG-2-RESBDG</v>
      </c>
      <c r="F889" t="str">
        <f>_xlfn.XLOOKUP(D889,'Market Share'!B:B,'Market Share'!M:M)</f>
        <v/>
      </c>
    </row>
    <row r="890" spans="1:6" hidden="1" x14ac:dyDescent="0.25">
      <c r="A890">
        <f t="shared" si="25"/>
        <v>0</v>
      </c>
      <c r="B890" t="s">
        <v>80</v>
      </c>
      <c r="C890">
        <f t="shared" si="26"/>
        <v>2045</v>
      </c>
      <c r="D890" t="str">
        <f t="shared" si="27"/>
        <v>RESBDGSDEOldDWA______HIGELC_23</v>
      </c>
      <c r="E890" t="str">
        <f>VLOOKUP('NZ40-2_MaxInvestShareGroupTarg'!D890,'NZ40-2_tech_groups'!A:B,2,FALSE)</f>
        <v>NZ40-BDG-2-RESBDG</v>
      </c>
      <c r="F890" t="str">
        <f>_xlfn.XLOOKUP(D890,'Market Share'!B:B,'Market Share'!M:M)</f>
        <v/>
      </c>
    </row>
    <row r="891" spans="1:6" hidden="1" x14ac:dyDescent="0.25">
      <c r="A891">
        <f t="shared" si="25"/>
        <v>0</v>
      </c>
      <c r="B891" t="s">
        <v>80</v>
      </c>
      <c r="C891">
        <f t="shared" si="26"/>
        <v>2045</v>
      </c>
      <c r="D891" t="str">
        <f t="shared" si="27"/>
        <v>RESBDGAPANewFRZ___STGSTDELC_23</v>
      </c>
      <c r="E891" t="str">
        <f>VLOOKUP('NZ40-2_MaxInvestShareGroupTarg'!D891,'NZ40-2_tech_groups'!A:B,2,FALSE)</f>
        <v>NZ40-BDG-2-RESBDG</v>
      </c>
      <c r="F891" t="str">
        <f>_xlfn.XLOOKUP(D891,'Market Share'!B:B,'Market Share'!M:M)</f>
        <v/>
      </c>
    </row>
    <row r="892" spans="1:6" hidden="1" x14ac:dyDescent="0.25">
      <c r="A892">
        <f t="shared" si="25"/>
        <v>0</v>
      </c>
      <c r="B892" t="s">
        <v>80</v>
      </c>
      <c r="C892">
        <f t="shared" si="26"/>
        <v>2045</v>
      </c>
      <c r="D892" t="str">
        <f t="shared" si="27"/>
        <v>RESBDGSDENewSHHEP___HIGELC_23</v>
      </c>
      <c r="E892" t="str">
        <f>VLOOKUP('NZ40-2_MaxInvestShareGroupTarg'!D892,'NZ40-2_tech_groups'!A:B,2,FALSE)</f>
        <v>NZ40-BDG-2-RESBDG</v>
      </c>
      <c r="F892" t="str">
        <f>_xlfn.XLOOKUP(D892,'Market Share'!B:B,'Market Share'!M:M)</f>
        <v/>
      </c>
    </row>
    <row r="893" spans="1:6" hidden="1" x14ac:dyDescent="0.25">
      <c r="A893">
        <f t="shared" si="25"/>
        <v>0</v>
      </c>
      <c r="B893" t="s">
        <v>80</v>
      </c>
      <c r="C893">
        <f t="shared" si="26"/>
        <v>2045</v>
      </c>
      <c r="D893" t="str">
        <f t="shared" si="27"/>
        <v>RESBDGSDENewSCWD___HIGELC_23</v>
      </c>
      <c r="E893" t="str">
        <f>VLOOKUP('NZ40-2_MaxInvestShareGroupTarg'!D893,'NZ40-2_tech_groups'!A:B,2,FALSE)</f>
        <v>NZ40-BDG-2-RESBDG</v>
      </c>
      <c r="F893" t="str">
        <f>_xlfn.XLOOKUP(D893,'Market Share'!B:B,'Market Share'!M:M)</f>
        <v/>
      </c>
    </row>
    <row r="894" spans="1:6" hidden="1" x14ac:dyDescent="0.25">
      <c r="A894">
        <f t="shared" si="25"/>
        <v>0</v>
      </c>
      <c r="B894" t="s">
        <v>80</v>
      </c>
      <c r="C894">
        <f t="shared" si="26"/>
        <v>2045</v>
      </c>
      <c r="D894" t="str">
        <f t="shared" si="27"/>
        <v>RESBDGSDEOldSCWA___ESRELC_23</v>
      </c>
      <c r="E894" t="str">
        <f>VLOOKUP('NZ40-2_MaxInvestShareGroupTarg'!D894,'NZ40-2_tech_groups'!A:B,2,FALSE)</f>
        <v>NZ40-BDG-2-RESBDG</v>
      </c>
      <c r="F894" t="str">
        <f>_xlfn.XLOOKUP(D894,'Market Share'!B:B,'Market Share'!M:M)</f>
        <v/>
      </c>
    </row>
    <row r="895" spans="1:6" hidden="1" x14ac:dyDescent="0.25">
      <c r="A895">
        <f t="shared" si="25"/>
        <v>0</v>
      </c>
      <c r="B895" t="s">
        <v>80</v>
      </c>
      <c r="C895">
        <f t="shared" si="26"/>
        <v>2045</v>
      </c>
      <c r="D895" t="str">
        <f t="shared" si="27"/>
        <v>RESBDGAPANewSCWD___HIGELC_23</v>
      </c>
      <c r="E895" t="str">
        <f>VLOOKUP('NZ40-2_MaxInvestShareGroupTarg'!D895,'NZ40-2_tech_groups'!A:B,2,FALSE)</f>
        <v>NZ40-BDG-2-RESBDG</v>
      </c>
      <c r="F895" t="str">
        <f>_xlfn.XLOOKUP(D895,'Market Share'!B:B,'Market Share'!M:M)</f>
        <v/>
      </c>
    </row>
    <row r="896" spans="1:6" hidden="1" x14ac:dyDescent="0.25">
      <c r="A896">
        <f t="shared" si="25"/>
        <v>0</v>
      </c>
      <c r="B896" t="s">
        <v>80</v>
      </c>
      <c r="C896">
        <f t="shared" si="26"/>
        <v>2045</v>
      </c>
      <c r="D896" t="str">
        <f t="shared" si="27"/>
        <v>RESBDGSATOldREF___FRTESRELC_23</v>
      </c>
      <c r="E896" t="str">
        <f>VLOOKUP('NZ40-2_MaxInvestShareGroupTarg'!D896,'NZ40-2_tech_groups'!A:B,2,FALSE)</f>
        <v>NZ40-BDG-2-RESBDG</v>
      </c>
      <c r="F896" t="str">
        <f>_xlfn.XLOOKUP(D896,'Market Share'!B:B,'Market Share'!M:M)</f>
        <v/>
      </c>
    </row>
    <row r="897" spans="1:6" hidden="1" x14ac:dyDescent="0.25">
      <c r="A897">
        <f t="shared" si="25"/>
        <v>0</v>
      </c>
      <c r="B897" t="s">
        <v>80</v>
      </c>
      <c r="C897">
        <f t="shared" si="26"/>
        <v>2045</v>
      </c>
      <c r="D897" t="str">
        <f t="shared" si="27"/>
        <v>RESBDGSDENewRAG______STDELC_23</v>
      </c>
      <c r="E897" t="str">
        <f>VLOOKUP('NZ40-2_MaxInvestShareGroupTarg'!D897,'NZ40-2_tech_groups'!A:B,2,FALSE)</f>
        <v>NZ40-BDG-2-RESBDG</v>
      </c>
      <c r="F897" t="str">
        <f>_xlfn.XLOOKUP(D897,'Market Share'!B:B,'Market Share'!M:M)</f>
        <v/>
      </c>
    </row>
    <row r="898" spans="1:6" x14ac:dyDescent="0.25">
      <c r="A898">
        <f t="shared" si="25"/>
        <v>1</v>
      </c>
      <c r="B898" t="s">
        <v>80</v>
      </c>
      <c r="C898">
        <f t="shared" si="26"/>
        <v>2045</v>
      </c>
      <c r="D898" t="str">
        <f t="shared" si="27"/>
        <v>RESBDGAPAOldSHFUR___STDNGA_23</v>
      </c>
      <c r="E898" t="str">
        <f>VLOOKUP('NZ40-2_MaxInvestShareGroupTarg'!D898,'NZ40-2_tech_groups'!A:B,2,FALSE)</f>
        <v>NZ40-BDG-2-RESBDG</v>
      </c>
      <c r="F898">
        <f>_xlfn.XLOOKUP(D898,'Market Share'!B:B,'Market Share'!M:M)</f>
        <v>0</v>
      </c>
    </row>
    <row r="899" spans="1:6" hidden="1" x14ac:dyDescent="0.25">
      <c r="A899">
        <f t="shared" si="25"/>
        <v>0</v>
      </c>
      <c r="B899" t="s">
        <v>80</v>
      </c>
      <c r="C899">
        <f t="shared" si="26"/>
        <v>2045</v>
      </c>
      <c r="D899" t="str">
        <f t="shared" si="27"/>
        <v>RESBDGAPAOldLIINC60WSTDELC_23</v>
      </c>
      <c r="E899" t="str">
        <f>VLOOKUP('NZ40-2_MaxInvestShareGroupTarg'!D899,'NZ40-2_tech_groups'!A:B,2,FALSE)</f>
        <v>NZ40-BDG-2-RESBDG</v>
      </c>
      <c r="F899" t="str">
        <f>_xlfn.XLOOKUP(D899,'Market Share'!B:B,'Market Share'!M:M)</f>
        <v/>
      </c>
    </row>
    <row r="900" spans="1:6" hidden="1" x14ac:dyDescent="0.25">
      <c r="A900">
        <f t="shared" si="25"/>
        <v>0</v>
      </c>
      <c r="B900" t="s">
        <v>80</v>
      </c>
      <c r="C900">
        <f t="shared" si="26"/>
        <v>2045</v>
      </c>
      <c r="D900" t="str">
        <f t="shared" si="27"/>
        <v>RESBDGSDENewSHHEP___STDELC_23</v>
      </c>
      <c r="E900" t="str">
        <f>VLOOKUP('NZ40-2_MaxInvestShareGroupTarg'!D900,'NZ40-2_tech_groups'!A:B,2,FALSE)</f>
        <v>NZ40-BDG-2-RESBDG</v>
      </c>
      <c r="F900" t="str">
        <f>_xlfn.XLOOKUP(D900,'Market Share'!B:B,'Market Share'!M:M)</f>
        <v/>
      </c>
    </row>
    <row r="901" spans="1:6" hidden="1" x14ac:dyDescent="0.25">
      <c r="A901">
        <f t="shared" si="25"/>
        <v>0</v>
      </c>
      <c r="B901" t="s">
        <v>80</v>
      </c>
      <c r="C901">
        <f t="shared" si="26"/>
        <v>2045</v>
      </c>
      <c r="D901" t="str">
        <f t="shared" si="27"/>
        <v>RESBDGSDEOldFRZ___STGSTDELC_23</v>
      </c>
      <c r="E901" t="str">
        <f>VLOOKUP('NZ40-2_MaxInvestShareGroupTarg'!D901,'NZ40-2_tech_groups'!A:B,2,FALSE)</f>
        <v>NZ40-BDG-2-RESBDG</v>
      </c>
      <c r="F901" t="str">
        <f>_xlfn.XLOOKUP(D901,'Market Share'!B:B,'Market Share'!M:M)</f>
        <v/>
      </c>
    </row>
    <row r="902" spans="1:6" hidden="1" x14ac:dyDescent="0.25">
      <c r="A902">
        <f t="shared" si="25"/>
        <v>0</v>
      </c>
      <c r="B902" t="s">
        <v>80</v>
      </c>
      <c r="C902">
        <f t="shared" si="26"/>
        <v>2045</v>
      </c>
      <c r="D902" t="str">
        <f t="shared" si="27"/>
        <v>RESBDGAPANewFRZ___STGESRELC_23</v>
      </c>
      <c r="E902" t="str">
        <f>VLOOKUP('NZ40-2_MaxInvestShareGroupTarg'!D902,'NZ40-2_tech_groups'!A:B,2,FALSE)</f>
        <v>NZ40-BDG-2-RESBDG</v>
      </c>
      <c r="F902" t="str">
        <f>_xlfn.XLOOKUP(D902,'Market Share'!B:B,'Market Share'!M:M)</f>
        <v/>
      </c>
    </row>
    <row r="903" spans="1:6" x14ac:dyDescent="0.25">
      <c r="A903">
        <f t="shared" si="25"/>
        <v>1</v>
      </c>
      <c r="B903" t="s">
        <v>80</v>
      </c>
      <c r="C903">
        <f t="shared" si="26"/>
        <v>2045</v>
      </c>
      <c r="D903" t="str">
        <f t="shared" si="27"/>
        <v>RESBDGSDEOldSHFUR___ESRNGA_23</v>
      </c>
      <c r="E903" t="str">
        <f>VLOOKUP('NZ40-2_MaxInvestShareGroupTarg'!D903,'NZ40-2_tech_groups'!A:B,2,FALSE)</f>
        <v>NZ40-BDG-2-RESBDG</v>
      </c>
      <c r="F903">
        <f>_xlfn.XLOOKUP(D903,'Market Share'!B:B,'Market Share'!M:M)</f>
        <v>0</v>
      </c>
    </row>
    <row r="904" spans="1:6" hidden="1" x14ac:dyDescent="0.25">
      <c r="A904">
        <f t="shared" si="25"/>
        <v>0</v>
      </c>
      <c r="B904" t="s">
        <v>80</v>
      </c>
      <c r="C904">
        <f t="shared" si="26"/>
        <v>2045</v>
      </c>
      <c r="D904" t="str">
        <f t="shared" si="27"/>
        <v>RESBDGSDENewWHHEP___HIGELC_23</v>
      </c>
      <c r="E904" t="str">
        <f>VLOOKUP('NZ40-2_MaxInvestShareGroupTarg'!D904,'NZ40-2_tech_groups'!A:B,2,FALSE)</f>
        <v>NZ40-BDG-2-RESBDG</v>
      </c>
      <c r="F904" t="str">
        <f>_xlfn.XLOOKUP(D904,'Market Share'!B:B,'Market Share'!M:M)</f>
        <v/>
      </c>
    </row>
    <row r="905" spans="1:6" hidden="1" x14ac:dyDescent="0.25">
      <c r="A905">
        <f t="shared" si="25"/>
        <v>0</v>
      </c>
      <c r="B905" t="s">
        <v>80</v>
      </c>
      <c r="C905">
        <f t="shared" si="26"/>
        <v>2045</v>
      </c>
      <c r="D905" t="str">
        <f t="shared" si="27"/>
        <v>RESBDGSATOldLIHAL60WSTDELC_23</v>
      </c>
      <c r="E905" t="str">
        <f>VLOOKUP('NZ40-2_MaxInvestShareGroupTarg'!D905,'NZ40-2_tech_groups'!A:B,2,FALSE)</f>
        <v>NZ40-BDG-2-RESBDG</v>
      </c>
      <c r="F905" t="str">
        <f>_xlfn.XLOOKUP(D905,'Market Share'!B:B,'Market Share'!M:M)</f>
        <v/>
      </c>
    </row>
    <row r="906" spans="1:6" hidden="1" x14ac:dyDescent="0.25">
      <c r="A906">
        <f t="shared" si="25"/>
        <v>0</v>
      </c>
      <c r="B906" t="s">
        <v>80</v>
      </c>
      <c r="C906">
        <f t="shared" si="26"/>
        <v>2045</v>
      </c>
      <c r="D906" t="str">
        <f t="shared" si="27"/>
        <v>RESBDGAPANewFRZ___STGHIGELC_23</v>
      </c>
      <c r="E906" t="str">
        <f>VLOOKUP('NZ40-2_MaxInvestShareGroupTarg'!D906,'NZ40-2_tech_groups'!A:B,2,FALSE)</f>
        <v>NZ40-BDG-2-RESBDG</v>
      </c>
      <c r="F906" t="str">
        <f>_xlfn.XLOOKUP(D906,'Market Share'!B:B,'Market Share'!M:M)</f>
        <v/>
      </c>
    </row>
    <row r="907" spans="1:6" hidden="1" x14ac:dyDescent="0.25">
      <c r="A907">
        <f t="shared" si="25"/>
        <v>0</v>
      </c>
      <c r="B907" t="s">
        <v>80</v>
      </c>
      <c r="C907">
        <f t="shared" si="26"/>
        <v>2045</v>
      </c>
      <c r="D907" t="str">
        <f t="shared" si="27"/>
        <v>RESBDGAPAOldDWA______ESRELC_23</v>
      </c>
      <c r="E907" t="str">
        <f>VLOOKUP('NZ40-2_MaxInvestShareGroupTarg'!D907,'NZ40-2_tech_groups'!A:B,2,FALSE)</f>
        <v>NZ40-BDG-2-RESBDG</v>
      </c>
      <c r="F907" t="str">
        <f>_xlfn.XLOOKUP(D907,'Market Share'!B:B,'Market Share'!M:M)</f>
        <v/>
      </c>
    </row>
    <row r="908" spans="1:6" x14ac:dyDescent="0.25">
      <c r="A908">
        <f t="shared" si="25"/>
        <v>1</v>
      </c>
      <c r="B908" t="s">
        <v>80</v>
      </c>
      <c r="C908">
        <f t="shared" si="26"/>
        <v>2045</v>
      </c>
      <c r="D908" t="str">
        <f t="shared" si="27"/>
        <v>RESBDGSATOldRAG______HIGNGA_23</v>
      </c>
      <c r="E908" t="str">
        <f>VLOOKUP('NZ40-2_MaxInvestShareGroupTarg'!D908,'NZ40-2_tech_groups'!A:B,2,FALSE)</f>
        <v>NZ40-BDG-2-RESBDG</v>
      </c>
      <c r="F908">
        <f>_xlfn.XLOOKUP(D908,'Market Share'!B:B,'Market Share'!M:M)</f>
        <v>0</v>
      </c>
    </row>
    <row r="909" spans="1:6" hidden="1" x14ac:dyDescent="0.25">
      <c r="A909">
        <f t="shared" si="25"/>
        <v>0</v>
      </c>
      <c r="B909" t="s">
        <v>80</v>
      </c>
      <c r="C909">
        <f t="shared" si="26"/>
        <v>2045</v>
      </c>
      <c r="D909" t="str">
        <f t="shared" si="27"/>
        <v>RESBDGSATOldREF___FRTHIGELC_23</v>
      </c>
      <c r="E909" t="str">
        <f>VLOOKUP('NZ40-2_MaxInvestShareGroupTarg'!D909,'NZ40-2_tech_groups'!A:B,2,FALSE)</f>
        <v>NZ40-BDG-2-RESBDG</v>
      </c>
      <c r="F909" t="str">
        <f>_xlfn.XLOOKUP(D909,'Market Share'!B:B,'Market Share'!M:M)</f>
        <v/>
      </c>
    </row>
    <row r="910" spans="1:6" x14ac:dyDescent="0.25">
      <c r="A910">
        <f t="shared" si="25"/>
        <v>1</v>
      </c>
      <c r="B910" t="s">
        <v>80</v>
      </c>
      <c r="C910">
        <f t="shared" si="26"/>
        <v>2045</v>
      </c>
      <c r="D910" t="str">
        <f t="shared" si="27"/>
        <v>RESBDGAPANewSHFUR___STDPRO_23</v>
      </c>
      <c r="E910" t="str">
        <f>VLOOKUP('NZ40-2_MaxInvestShareGroupTarg'!D910,'NZ40-2_tech_groups'!A:B,2,FALSE)</f>
        <v>NZ40-BDG-2-RESBDG</v>
      </c>
      <c r="F910">
        <f>_xlfn.XLOOKUP(D910,'Market Share'!B:B,'Market Share'!M:M)</f>
        <v>0</v>
      </c>
    </row>
    <row r="911" spans="1:6" hidden="1" x14ac:dyDescent="0.25">
      <c r="A911">
        <f t="shared" si="25"/>
        <v>0</v>
      </c>
      <c r="B911" t="s">
        <v>80</v>
      </c>
      <c r="C911">
        <f t="shared" si="26"/>
        <v>2045</v>
      </c>
      <c r="D911" t="str">
        <f t="shared" si="27"/>
        <v>RESBDGSDEOldFRZ___STGESRELC_23</v>
      </c>
      <c r="E911" t="str">
        <f>VLOOKUP('NZ40-2_MaxInvestShareGroupTarg'!D911,'NZ40-2_tech_groups'!A:B,2,FALSE)</f>
        <v>NZ40-BDG-2-RESBDG</v>
      </c>
      <c r="F911" t="str">
        <f>_xlfn.XLOOKUP(D911,'Market Share'!B:B,'Market Share'!M:M)</f>
        <v/>
      </c>
    </row>
    <row r="912" spans="1:6" hidden="1" x14ac:dyDescent="0.25">
      <c r="A912">
        <f t="shared" si="25"/>
        <v>0</v>
      </c>
      <c r="B912" t="s">
        <v>80</v>
      </c>
      <c r="C912">
        <f t="shared" si="26"/>
        <v>2045</v>
      </c>
      <c r="D912" t="str">
        <f t="shared" si="27"/>
        <v>RESBDGSDENewCWA___TPSTDELC_23</v>
      </c>
      <c r="E912" t="str">
        <f>VLOOKUP('NZ40-2_MaxInvestShareGroupTarg'!D912,'NZ40-2_tech_groups'!A:B,2,FALSE)</f>
        <v>NZ40-BDG-2-RESBDG</v>
      </c>
      <c r="F912" t="str">
        <f>_xlfn.XLOOKUP(D912,'Market Share'!B:B,'Market Share'!M:M)</f>
        <v/>
      </c>
    </row>
    <row r="913" spans="1:6" hidden="1" x14ac:dyDescent="0.25">
      <c r="A913">
        <f t="shared" si="25"/>
        <v>0</v>
      </c>
      <c r="B913" t="s">
        <v>80</v>
      </c>
      <c r="C913">
        <f t="shared" si="26"/>
        <v>2045</v>
      </c>
      <c r="D913" t="str">
        <f t="shared" si="27"/>
        <v>RESBDGSDEOldSCWA___HIGELC_23</v>
      </c>
      <c r="E913" t="str">
        <f>VLOOKUP('NZ40-2_MaxInvestShareGroupTarg'!D913,'NZ40-2_tech_groups'!A:B,2,FALSE)</f>
        <v>NZ40-BDG-2-RESBDG</v>
      </c>
      <c r="F913" t="str">
        <f>_xlfn.XLOOKUP(D913,'Market Share'!B:B,'Market Share'!M:M)</f>
        <v/>
      </c>
    </row>
    <row r="914" spans="1:6" hidden="1" x14ac:dyDescent="0.25">
      <c r="A914">
        <f t="shared" si="25"/>
        <v>0</v>
      </c>
      <c r="B914" t="s">
        <v>80</v>
      </c>
      <c r="C914">
        <f t="shared" si="26"/>
        <v>2045</v>
      </c>
      <c r="D914" t="str">
        <f t="shared" si="27"/>
        <v>RESBDGSDEOldLIFLC___HIGELC_23</v>
      </c>
      <c r="E914" t="str">
        <f>VLOOKUP('NZ40-2_MaxInvestShareGroupTarg'!D914,'NZ40-2_tech_groups'!A:B,2,FALSE)</f>
        <v>NZ40-BDG-2-RESBDG</v>
      </c>
      <c r="F914" t="str">
        <f>_xlfn.XLOOKUP(D914,'Market Share'!B:B,'Market Share'!M:M)</f>
        <v/>
      </c>
    </row>
    <row r="915" spans="1:6" hidden="1" x14ac:dyDescent="0.25">
      <c r="A915">
        <f t="shared" si="25"/>
        <v>0</v>
      </c>
      <c r="B915" t="s">
        <v>80</v>
      </c>
      <c r="C915">
        <f t="shared" si="26"/>
        <v>2045</v>
      </c>
      <c r="D915" t="str">
        <f t="shared" si="27"/>
        <v>RESBDGSDEOldWHWTK___STDELC_23</v>
      </c>
      <c r="E915" t="str">
        <f>VLOOKUP('NZ40-2_MaxInvestShareGroupTarg'!D915,'NZ40-2_tech_groups'!A:B,2,FALSE)</f>
        <v>NZ40-BDG-2-RESBDG</v>
      </c>
      <c r="F915" t="str">
        <f>_xlfn.XLOOKUP(D915,'Market Share'!B:B,'Market Share'!M:M)</f>
        <v/>
      </c>
    </row>
    <row r="916" spans="1:6" hidden="1" x14ac:dyDescent="0.25">
      <c r="A916">
        <f t="shared" si="25"/>
        <v>0</v>
      </c>
      <c r="B916" t="s">
        <v>80</v>
      </c>
      <c r="C916">
        <f t="shared" si="26"/>
        <v>2045</v>
      </c>
      <c r="D916" t="str">
        <f t="shared" si="27"/>
        <v>RESBDGSDEOldFRZ___STGHIGELC_23</v>
      </c>
      <c r="E916" t="str">
        <f>VLOOKUP('NZ40-2_MaxInvestShareGroupTarg'!D916,'NZ40-2_tech_groups'!A:B,2,FALSE)</f>
        <v>NZ40-BDG-2-RESBDG</v>
      </c>
      <c r="F916" t="str">
        <f>_xlfn.XLOOKUP(D916,'Market Share'!B:B,'Market Share'!M:M)</f>
        <v/>
      </c>
    </row>
    <row r="917" spans="1:6" hidden="1" x14ac:dyDescent="0.25">
      <c r="A917">
        <f t="shared" si="25"/>
        <v>0</v>
      </c>
      <c r="B917" t="s">
        <v>80</v>
      </c>
      <c r="C917">
        <f t="shared" si="26"/>
        <v>2045</v>
      </c>
      <c r="D917" t="str">
        <f t="shared" si="27"/>
        <v>RESBDGAPAOldLIHAL60WSTDELC_23</v>
      </c>
      <c r="E917" t="str">
        <f>VLOOKUP('NZ40-2_MaxInvestShareGroupTarg'!D917,'NZ40-2_tech_groups'!A:B,2,FALSE)</f>
        <v>NZ40-BDG-2-RESBDG</v>
      </c>
      <c r="F917" t="str">
        <f>_xlfn.XLOOKUP(D917,'Market Share'!B:B,'Market Share'!M:M)</f>
        <v/>
      </c>
    </row>
    <row r="918" spans="1:6" hidden="1" x14ac:dyDescent="0.25">
      <c r="A918">
        <f t="shared" si="25"/>
        <v>0</v>
      </c>
      <c r="B918" t="s">
        <v>80</v>
      </c>
      <c r="C918">
        <f t="shared" si="26"/>
        <v>2045</v>
      </c>
      <c r="D918" t="str">
        <f t="shared" si="27"/>
        <v>RESBDGAPANewREF___FRTESRELC_23</v>
      </c>
      <c r="E918" t="str">
        <f>VLOOKUP('NZ40-2_MaxInvestShareGroupTarg'!D918,'NZ40-2_tech_groups'!A:B,2,FALSE)</f>
        <v>NZ40-BDG-2-RESBDG</v>
      </c>
      <c r="F918" t="str">
        <f>_xlfn.XLOOKUP(D918,'Market Share'!B:B,'Market Share'!M:M)</f>
        <v/>
      </c>
    </row>
    <row r="919" spans="1:6" x14ac:dyDescent="0.25">
      <c r="A919">
        <f t="shared" si="25"/>
        <v>1</v>
      </c>
      <c r="B919" t="s">
        <v>80</v>
      </c>
      <c r="C919">
        <f t="shared" si="26"/>
        <v>2045</v>
      </c>
      <c r="D919" t="str">
        <f t="shared" si="27"/>
        <v>RESBDGAPANewSHFUR___STDLFO_23</v>
      </c>
      <c r="E919" t="str">
        <f>VLOOKUP('NZ40-2_MaxInvestShareGroupTarg'!D919,'NZ40-2_tech_groups'!A:B,2,FALSE)</f>
        <v>NZ40-BDG-2-RESBDG</v>
      </c>
      <c r="F919">
        <f>_xlfn.XLOOKUP(D919,'Market Share'!B:B,'Market Share'!M:M)</f>
        <v>0</v>
      </c>
    </row>
    <row r="920" spans="1:6" x14ac:dyDescent="0.25">
      <c r="A920">
        <f t="shared" si="25"/>
        <v>1</v>
      </c>
      <c r="B920" t="s">
        <v>80</v>
      </c>
      <c r="C920">
        <f t="shared" si="26"/>
        <v>2045</v>
      </c>
      <c r="D920" t="str">
        <f t="shared" si="27"/>
        <v>RESBDGSDEOldSHFUR___STDNGA_23</v>
      </c>
      <c r="E920" t="str">
        <f>VLOOKUP('NZ40-2_MaxInvestShareGroupTarg'!D920,'NZ40-2_tech_groups'!A:B,2,FALSE)</f>
        <v>NZ40-BDG-2-RESBDG</v>
      </c>
      <c r="F920">
        <f>_xlfn.XLOOKUP(D920,'Market Share'!B:B,'Market Share'!M:M)</f>
        <v>0</v>
      </c>
    </row>
    <row r="921" spans="1:6" hidden="1" x14ac:dyDescent="0.25">
      <c r="A921">
        <f t="shared" si="25"/>
        <v>0</v>
      </c>
      <c r="B921" t="s">
        <v>80</v>
      </c>
      <c r="C921">
        <f t="shared" si="26"/>
        <v>2045</v>
      </c>
      <c r="D921" t="str">
        <f t="shared" si="27"/>
        <v>RESBDGAPAOldCWA___CBHIGELC_23</v>
      </c>
      <c r="E921" t="str">
        <f>VLOOKUP('NZ40-2_MaxInvestShareGroupTarg'!D921,'NZ40-2_tech_groups'!A:B,2,FALSE)</f>
        <v>NZ40-BDG-2-RESBDG</v>
      </c>
      <c r="F921" t="str">
        <f>_xlfn.XLOOKUP(D921,'Market Share'!B:B,'Market Share'!M:M)</f>
        <v/>
      </c>
    </row>
    <row r="922" spans="1:6" x14ac:dyDescent="0.25">
      <c r="A922">
        <f t="shared" si="25"/>
        <v>1</v>
      </c>
      <c r="B922" t="s">
        <v>80</v>
      </c>
      <c r="C922">
        <f t="shared" si="26"/>
        <v>2045</v>
      </c>
      <c r="D922" t="str">
        <f t="shared" si="27"/>
        <v>RESBDGSATNewSHHEP___STDGEO_23</v>
      </c>
      <c r="E922" t="str">
        <f>VLOOKUP('NZ40-2_MaxInvestShareGroupTarg'!D922,'NZ40-2_tech_groups'!A:B,2,FALSE)</f>
        <v>NZ40-BDG-2-RESBDG</v>
      </c>
      <c r="F922">
        <f>_xlfn.XLOOKUP(D922,'Market Share'!B:B,'Market Share'!M:M)</f>
        <v>0</v>
      </c>
    </row>
    <row r="923" spans="1:6" x14ac:dyDescent="0.25">
      <c r="A923">
        <f t="shared" si="25"/>
        <v>1</v>
      </c>
      <c r="B923" t="s">
        <v>80</v>
      </c>
      <c r="C923">
        <f t="shared" si="26"/>
        <v>2045</v>
      </c>
      <c r="D923" t="str">
        <f t="shared" si="27"/>
        <v>RESBDGAPANewSHFUR___STDKER_23</v>
      </c>
      <c r="E923" t="str">
        <f>VLOOKUP('NZ40-2_MaxInvestShareGroupTarg'!D923,'NZ40-2_tech_groups'!A:B,2,FALSE)</f>
        <v>NZ40-BDG-2-RESBDG</v>
      </c>
      <c r="F923">
        <f>_xlfn.XLOOKUP(D923,'Market Share'!B:B,'Market Share'!M:M)</f>
        <v>0</v>
      </c>
    </row>
    <row r="924" spans="1:6" hidden="1" x14ac:dyDescent="0.25">
      <c r="A924">
        <f t="shared" si="25"/>
        <v>0</v>
      </c>
      <c r="B924" t="s">
        <v>80</v>
      </c>
      <c r="C924">
        <f t="shared" si="26"/>
        <v>2045</v>
      </c>
      <c r="D924" t="str">
        <f t="shared" si="27"/>
        <v>RESBDGSATOldSHPLT1500WSTDELC_23</v>
      </c>
      <c r="E924" t="str">
        <f>VLOOKUP('NZ40-2_MaxInvestShareGroupTarg'!D924,'NZ40-2_tech_groups'!A:B,2,FALSE)</f>
        <v>NZ40-BDG-2-RESBDG</v>
      </c>
      <c r="F924" t="str">
        <f>_xlfn.XLOOKUP(D924,'Market Share'!B:B,'Market Share'!M:M)</f>
        <v/>
      </c>
    </row>
    <row r="925" spans="1:6" x14ac:dyDescent="0.25">
      <c r="A925">
        <f t="shared" si="25"/>
        <v>1</v>
      </c>
      <c r="B925" t="s">
        <v>80</v>
      </c>
      <c r="C925">
        <f t="shared" si="26"/>
        <v>2045</v>
      </c>
      <c r="D925" t="str">
        <f t="shared" si="27"/>
        <v>RESBDGSATNewSHHEP___ESRGEO_23</v>
      </c>
      <c r="E925" t="str">
        <f>VLOOKUP('NZ40-2_MaxInvestShareGroupTarg'!D925,'NZ40-2_tech_groups'!A:B,2,FALSE)</f>
        <v>NZ40-BDG-2-RESBDG</v>
      </c>
      <c r="F925">
        <f>_xlfn.XLOOKUP(D925,'Market Share'!B:B,'Market Share'!M:M)</f>
        <v>0</v>
      </c>
    </row>
    <row r="926" spans="1:6" hidden="1" x14ac:dyDescent="0.25">
      <c r="A926">
        <f t="shared" si="25"/>
        <v>0</v>
      </c>
      <c r="B926" t="s">
        <v>80</v>
      </c>
      <c r="C926">
        <f t="shared" si="26"/>
        <v>2045</v>
      </c>
      <c r="D926" t="str">
        <f t="shared" si="27"/>
        <v>RESBDGSDEOldREF___FRTESRELC_23</v>
      </c>
      <c r="E926" t="str">
        <f>VLOOKUP('NZ40-2_MaxInvestShareGroupTarg'!D926,'NZ40-2_tech_groups'!A:B,2,FALSE)</f>
        <v>NZ40-BDG-2-RESBDG</v>
      </c>
      <c r="F926" t="str">
        <f>_xlfn.XLOOKUP(D926,'Market Share'!B:B,'Market Share'!M:M)</f>
        <v/>
      </c>
    </row>
    <row r="927" spans="1:6" x14ac:dyDescent="0.25">
      <c r="A927">
        <f t="shared" si="25"/>
        <v>1</v>
      </c>
      <c r="B927" t="s">
        <v>80</v>
      </c>
      <c r="C927">
        <f t="shared" si="26"/>
        <v>2045</v>
      </c>
      <c r="D927" t="str">
        <f t="shared" si="27"/>
        <v>RESBDGSDENewSHHEP___STDNGA_23</v>
      </c>
      <c r="E927" t="str">
        <f>VLOOKUP('NZ40-2_MaxInvestShareGroupTarg'!D927,'NZ40-2_tech_groups'!A:B,2,FALSE)</f>
        <v>NZ40-BDG-2-RESBDG</v>
      </c>
      <c r="F927">
        <f>_xlfn.XLOOKUP(D927,'Market Share'!B:B,'Market Share'!M:M)</f>
        <v>0</v>
      </c>
    </row>
    <row r="928" spans="1:6" x14ac:dyDescent="0.25">
      <c r="A928">
        <f t="shared" si="25"/>
        <v>1</v>
      </c>
      <c r="B928" t="s">
        <v>80</v>
      </c>
      <c r="C928">
        <f t="shared" si="26"/>
        <v>2045</v>
      </c>
      <c r="D928" t="str">
        <f t="shared" si="27"/>
        <v>RESBDGSATNewSHHEP___HIGGEO_23</v>
      </c>
      <c r="E928" t="str">
        <f>VLOOKUP('NZ40-2_MaxInvestShareGroupTarg'!D928,'NZ40-2_tech_groups'!A:B,2,FALSE)</f>
        <v>NZ40-BDG-2-RESBDG</v>
      </c>
      <c r="F928">
        <f>_xlfn.XLOOKUP(D928,'Market Share'!B:B,'Market Share'!M:M)</f>
        <v>0</v>
      </c>
    </row>
    <row r="929" spans="1:6" hidden="1" x14ac:dyDescent="0.25">
      <c r="A929">
        <f t="shared" si="25"/>
        <v>0</v>
      </c>
      <c r="B929" t="s">
        <v>80</v>
      </c>
      <c r="C929">
        <f t="shared" si="26"/>
        <v>2045</v>
      </c>
      <c r="D929" t="str">
        <f t="shared" si="27"/>
        <v>RESBDGSATOldCDY______ESRELC_23</v>
      </c>
      <c r="E929" t="str">
        <f>VLOOKUP('NZ40-2_MaxInvestShareGroupTarg'!D929,'NZ40-2_tech_groups'!A:B,2,FALSE)</f>
        <v>NZ40-BDG-2-RESBDG</v>
      </c>
      <c r="F929" t="str">
        <f>_xlfn.XLOOKUP(D929,'Market Share'!B:B,'Market Share'!M:M)</f>
        <v/>
      </c>
    </row>
    <row r="930" spans="1:6" hidden="1" x14ac:dyDescent="0.25">
      <c r="A930">
        <f t="shared" si="25"/>
        <v>0</v>
      </c>
      <c r="B930" t="s">
        <v>80</v>
      </c>
      <c r="C930">
        <f t="shared" si="26"/>
        <v>2045</v>
      </c>
      <c r="D930" t="str">
        <f t="shared" si="27"/>
        <v>RESBDGSATOldSHPLT1000WSTDELC_23</v>
      </c>
      <c r="E930" t="str">
        <f>VLOOKUP('NZ40-2_MaxInvestShareGroupTarg'!D930,'NZ40-2_tech_groups'!A:B,2,FALSE)</f>
        <v>NZ40-BDG-2-RESBDG</v>
      </c>
      <c r="F930" t="str">
        <f>_xlfn.XLOOKUP(D930,'Market Share'!B:B,'Market Share'!M:M)</f>
        <v/>
      </c>
    </row>
    <row r="931" spans="1:6" hidden="1" x14ac:dyDescent="0.25">
      <c r="A931">
        <f t="shared" si="25"/>
        <v>0</v>
      </c>
      <c r="B931" t="s">
        <v>80</v>
      </c>
      <c r="C931">
        <f t="shared" si="26"/>
        <v>2045</v>
      </c>
      <c r="D931" t="str">
        <f t="shared" si="27"/>
        <v>RESBDGAPANewREF___FRTHIGELC_23</v>
      </c>
      <c r="E931" t="str">
        <f>VLOOKUP('NZ40-2_MaxInvestShareGroupTarg'!D931,'NZ40-2_tech_groups'!A:B,2,FALSE)</f>
        <v>NZ40-BDG-2-RESBDG</v>
      </c>
      <c r="F931" t="str">
        <f>_xlfn.XLOOKUP(D931,'Market Share'!B:B,'Market Share'!M:M)</f>
        <v/>
      </c>
    </row>
    <row r="932" spans="1:6" hidden="1" x14ac:dyDescent="0.25">
      <c r="A932">
        <f t="shared" si="25"/>
        <v>0</v>
      </c>
      <c r="B932" t="s">
        <v>80</v>
      </c>
      <c r="C932">
        <f t="shared" si="26"/>
        <v>2045</v>
      </c>
      <c r="D932" t="str">
        <f t="shared" si="27"/>
        <v>RESBDGSDENewCWA___TPESRELC_23</v>
      </c>
      <c r="E932" t="str">
        <f>VLOOKUP('NZ40-2_MaxInvestShareGroupTarg'!D932,'NZ40-2_tech_groups'!A:B,2,FALSE)</f>
        <v>NZ40-BDG-2-RESBDG</v>
      </c>
      <c r="F932" t="str">
        <f>_xlfn.XLOOKUP(D932,'Market Share'!B:B,'Market Share'!M:M)</f>
        <v/>
      </c>
    </row>
    <row r="933" spans="1:6" hidden="1" x14ac:dyDescent="0.25">
      <c r="A933">
        <f t="shared" si="25"/>
        <v>0</v>
      </c>
      <c r="B933" t="s">
        <v>80</v>
      </c>
      <c r="C933">
        <f t="shared" si="26"/>
        <v>2045</v>
      </c>
      <c r="D933" t="str">
        <f t="shared" si="27"/>
        <v>RESBDGAPAOldDWA______HIGELC_23</v>
      </c>
      <c r="E933" t="str">
        <f>VLOOKUP('NZ40-2_MaxInvestShareGroupTarg'!D933,'NZ40-2_tech_groups'!A:B,2,FALSE)</f>
        <v>NZ40-BDG-2-RESBDG</v>
      </c>
      <c r="F933" t="str">
        <f>_xlfn.XLOOKUP(D933,'Market Share'!B:B,'Market Share'!M:M)</f>
        <v/>
      </c>
    </row>
    <row r="934" spans="1:6" x14ac:dyDescent="0.25">
      <c r="A934">
        <f t="shared" si="25"/>
        <v>1</v>
      </c>
      <c r="B934" t="s">
        <v>80</v>
      </c>
      <c r="C934">
        <f t="shared" si="26"/>
        <v>2045</v>
      </c>
      <c r="D934" t="str">
        <f t="shared" si="27"/>
        <v>RESBDGSATOldSHFUR___ESRPRO_23</v>
      </c>
      <c r="E934" t="str">
        <f>VLOOKUP('NZ40-2_MaxInvestShareGroupTarg'!D934,'NZ40-2_tech_groups'!A:B,2,FALSE)</f>
        <v>NZ40-BDG-2-RESBDG</v>
      </c>
      <c r="F934">
        <f>_xlfn.XLOOKUP(D934,'Market Share'!B:B,'Market Share'!M:M)</f>
        <v>0</v>
      </c>
    </row>
    <row r="935" spans="1:6" hidden="1" x14ac:dyDescent="0.25">
      <c r="A935">
        <f t="shared" si="25"/>
        <v>0</v>
      </c>
      <c r="B935" t="s">
        <v>80</v>
      </c>
      <c r="C935">
        <f t="shared" si="26"/>
        <v>2045</v>
      </c>
      <c r="D935" t="str">
        <f t="shared" si="27"/>
        <v>RESBDGSDEOldLILED___ESRELC_23</v>
      </c>
      <c r="E935" t="str">
        <f>VLOOKUP('NZ40-2_MaxInvestShareGroupTarg'!D935,'NZ40-2_tech_groups'!A:B,2,FALSE)</f>
        <v>NZ40-BDG-2-RESBDG</v>
      </c>
      <c r="F935" t="str">
        <f>_xlfn.XLOOKUP(D935,'Market Share'!B:B,'Market Share'!M:M)</f>
        <v/>
      </c>
    </row>
    <row r="936" spans="1:6" hidden="1" x14ac:dyDescent="0.25">
      <c r="A936">
        <f t="shared" si="25"/>
        <v>0</v>
      </c>
      <c r="B936" t="s">
        <v>80</v>
      </c>
      <c r="C936">
        <f t="shared" si="26"/>
        <v>2045</v>
      </c>
      <c r="D936" t="str">
        <f t="shared" si="27"/>
        <v>RESBDGSATOldWHWTK___HIGELC_23</v>
      </c>
      <c r="E936" t="str">
        <f>VLOOKUP('NZ40-2_MaxInvestShareGroupTarg'!D936,'NZ40-2_tech_groups'!A:B,2,FALSE)</f>
        <v>NZ40-BDG-2-RESBDG</v>
      </c>
      <c r="F936" t="str">
        <f>_xlfn.XLOOKUP(D936,'Market Share'!B:B,'Market Share'!M:M)</f>
        <v/>
      </c>
    </row>
    <row r="937" spans="1:6" hidden="1" x14ac:dyDescent="0.25">
      <c r="A937">
        <f t="shared" si="25"/>
        <v>0</v>
      </c>
      <c r="B937" t="s">
        <v>80</v>
      </c>
      <c r="C937">
        <f t="shared" si="26"/>
        <v>2045</v>
      </c>
      <c r="D937" t="str">
        <f t="shared" si="27"/>
        <v>RESBDGSDENewSCCE___ESRELC_23</v>
      </c>
      <c r="E937" t="str">
        <f>VLOOKUP('NZ40-2_MaxInvestShareGroupTarg'!D937,'NZ40-2_tech_groups'!A:B,2,FALSE)</f>
        <v>NZ40-BDG-2-RESBDG</v>
      </c>
      <c r="F937" t="str">
        <f>_xlfn.XLOOKUP(D937,'Market Share'!B:B,'Market Share'!M:M)</f>
        <v/>
      </c>
    </row>
    <row r="938" spans="1:6" hidden="1" x14ac:dyDescent="0.25">
      <c r="A938">
        <f t="shared" si="25"/>
        <v>0</v>
      </c>
      <c r="B938" t="s">
        <v>80</v>
      </c>
      <c r="C938">
        <f t="shared" si="26"/>
        <v>2045</v>
      </c>
      <c r="D938" t="str">
        <f t="shared" si="27"/>
        <v>RESBDGAPANewSCCE___ESRELC_23</v>
      </c>
      <c r="E938" t="str">
        <f>VLOOKUP('NZ40-2_MaxInvestShareGroupTarg'!D938,'NZ40-2_tech_groups'!A:B,2,FALSE)</f>
        <v>NZ40-BDG-2-RESBDG</v>
      </c>
      <c r="F938" t="str">
        <f>_xlfn.XLOOKUP(D938,'Market Share'!B:B,'Market Share'!M:M)</f>
        <v/>
      </c>
    </row>
    <row r="939" spans="1:6" x14ac:dyDescent="0.25">
      <c r="A939">
        <f t="shared" si="25"/>
        <v>1</v>
      </c>
      <c r="B939" t="s">
        <v>80</v>
      </c>
      <c r="C939">
        <f t="shared" si="26"/>
        <v>2045</v>
      </c>
      <c r="D939" t="str">
        <f t="shared" si="27"/>
        <v>RESBDGSDENewSHFUR___HIGLFO_23</v>
      </c>
      <c r="E939" t="str">
        <f>VLOOKUP('NZ40-2_MaxInvestShareGroupTarg'!D939,'NZ40-2_tech_groups'!A:B,2,FALSE)</f>
        <v>NZ40-BDG-2-RESBDG</v>
      </c>
      <c r="F939">
        <f>_xlfn.XLOOKUP(D939,'Market Share'!B:B,'Market Share'!M:M)</f>
        <v>0</v>
      </c>
    </row>
    <row r="940" spans="1:6" hidden="1" x14ac:dyDescent="0.25">
      <c r="A940">
        <f t="shared" si="25"/>
        <v>0</v>
      </c>
      <c r="B940" t="s">
        <v>80</v>
      </c>
      <c r="C940">
        <f t="shared" si="26"/>
        <v>2045</v>
      </c>
      <c r="D940" t="str">
        <f t="shared" si="27"/>
        <v>RESBDGSDENewCWA___FRESRELC_23</v>
      </c>
      <c r="E940" t="str">
        <f>VLOOKUP('NZ40-2_MaxInvestShareGroupTarg'!D940,'NZ40-2_tech_groups'!A:B,2,FALSE)</f>
        <v>NZ40-BDG-2-RESBDG</v>
      </c>
      <c r="F940" t="str">
        <f>_xlfn.XLOOKUP(D940,'Market Share'!B:B,'Market Share'!M:M)</f>
        <v/>
      </c>
    </row>
    <row r="941" spans="1:6" hidden="1" x14ac:dyDescent="0.25">
      <c r="A941">
        <f t="shared" si="25"/>
        <v>0</v>
      </c>
      <c r="B941" t="s">
        <v>80</v>
      </c>
      <c r="C941">
        <f t="shared" si="26"/>
        <v>2045</v>
      </c>
      <c r="D941" t="str">
        <f t="shared" si="27"/>
        <v>RESBDGSDENewSCCE___STDELC_23</v>
      </c>
      <c r="E941" t="str">
        <f>VLOOKUP('NZ40-2_MaxInvestShareGroupTarg'!D941,'NZ40-2_tech_groups'!A:B,2,FALSE)</f>
        <v>NZ40-BDG-2-RESBDG</v>
      </c>
      <c r="F941" t="str">
        <f>_xlfn.XLOOKUP(D941,'Market Share'!B:B,'Market Share'!M:M)</f>
        <v/>
      </c>
    </row>
    <row r="942" spans="1:6" hidden="1" x14ac:dyDescent="0.25">
      <c r="A942">
        <f t="shared" si="25"/>
        <v>0</v>
      </c>
      <c r="B942" t="s">
        <v>80</v>
      </c>
      <c r="C942">
        <f t="shared" si="26"/>
        <v>2045</v>
      </c>
      <c r="D942" t="str">
        <f t="shared" si="27"/>
        <v>RESBDGSDENewCWA___FRSTDELC_23</v>
      </c>
      <c r="E942" t="str">
        <f>VLOOKUP('NZ40-2_MaxInvestShareGroupTarg'!D942,'NZ40-2_tech_groups'!A:B,2,FALSE)</f>
        <v>NZ40-BDG-2-RESBDG</v>
      </c>
      <c r="F942" t="str">
        <f>_xlfn.XLOOKUP(D942,'Market Share'!B:B,'Market Share'!M:M)</f>
        <v/>
      </c>
    </row>
    <row r="943" spans="1:6" hidden="1" x14ac:dyDescent="0.25">
      <c r="A943">
        <f t="shared" si="25"/>
        <v>0</v>
      </c>
      <c r="B943" t="s">
        <v>80</v>
      </c>
      <c r="C943">
        <f t="shared" si="26"/>
        <v>2045</v>
      </c>
      <c r="D943" t="str">
        <f t="shared" si="27"/>
        <v>RESBDGSDENewWHSTHBCKSTDELC_23</v>
      </c>
      <c r="E943" t="str">
        <f>VLOOKUP('NZ40-2_MaxInvestShareGroupTarg'!D943,'NZ40-2_tech_groups'!A:B,2,FALSE)</f>
        <v>NZ40-BDG-2-RESBDG</v>
      </c>
      <c r="F943" t="str">
        <f>_xlfn.XLOOKUP(D943,'Market Share'!B:B,'Market Share'!M:M)</f>
        <v/>
      </c>
    </row>
    <row r="944" spans="1:6" hidden="1" x14ac:dyDescent="0.25">
      <c r="A944">
        <f t="shared" si="25"/>
        <v>0</v>
      </c>
      <c r="B944" t="s">
        <v>80</v>
      </c>
      <c r="C944">
        <f t="shared" si="26"/>
        <v>2045</v>
      </c>
      <c r="D944" t="str">
        <f t="shared" si="27"/>
        <v>RESBDGAPANewSCCE___STDELC_23</v>
      </c>
      <c r="E944" t="str">
        <f>VLOOKUP('NZ40-2_MaxInvestShareGroupTarg'!D944,'NZ40-2_tech_groups'!A:B,2,FALSE)</f>
        <v>NZ40-BDG-2-RESBDG</v>
      </c>
      <c r="F944" t="str">
        <f>_xlfn.XLOOKUP(D944,'Market Share'!B:B,'Market Share'!M:M)</f>
        <v/>
      </c>
    </row>
    <row r="945" spans="1:6" hidden="1" x14ac:dyDescent="0.25">
      <c r="A945">
        <f t="shared" si="25"/>
        <v>0</v>
      </c>
      <c r="B945" t="s">
        <v>80</v>
      </c>
      <c r="C945">
        <f t="shared" si="26"/>
        <v>2045</v>
      </c>
      <c r="D945" t="str">
        <f t="shared" si="27"/>
        <v>RESBDGSDEOldSCWD___ESRELC_23</v>
      </c>
      <c r="E945" t="str">
        <f>VLOOKUP('NZ40-2_MaxInvestShareGroupTarg'!D945,'NZ40-2_tech_groups'!A:B,2,FALSE)</f>
        <v>NZ40-BDG-2-RESBDG</v>
      </c>
      <c r="F945" t="str">
        <f>_xlfn.XLOOKUP(D945,'Market Share'!B:B,'Market Share'!M:M)</f>
        <v/>
      </c>
    </row>
    <row r="946" spans="1:6" hidden="1" x14ac:dyDescent="0.25">
      <c r="A946">
        <f t="shared" si="25"/>
        <v>0</v>
      </c>
      <c r="B946" t="s">
        <v>80</v>
      </c>
      <c r="C946">
        <f t="shared" si="26"/>
        <v>2045</v>
      </c>
      <c r="D946" t="str">
        <f t="shared" si="27"/>
        <v>RESBDGSDEOldREF___FRTHIGELC_23</v>
      </c>
      <c r="E946" t="str">
        <f>VLOOKUP('NZ40-2_MaxInvestShareGroupTarg'!D946,'NZ40-2_tech_groups'!A:B,2,FALSE)</f>
        <v>NZ40-BDG-2-RESBDG</v>
      </c>
      <c r="F946" t="str">
        <f>_xlfn.XLOOKUP(D946,'Market Share'!B:B,'Market Share'!M:M)</f>
        <v/>
      </c>
    </row>
    <row r="947" spans="1:6" hidden="1" x14ac:dyDescent="0.25">
      <c r="A947">
        <f t="shared" si="25"/>
        <v>0</v>
      </c>
      <c r="B947" t="s">
        <v>80</v>
      </c>
      <c r="C947">
        <f t="shared" si="26"/>
        <v>2045</v>
      </c>
      <c r="D947" t="str">
        <f t="shared" si="27"/>
        <v>RESBDGAPAOldFRZ___STGSTDELC_23</v>
      </c>
      <c r="E947" t="str">
        <f>VLOOKUP('NZ40-2_MaxInvestShareGroupTarg'!D947,'NZ40-2_tech_groups'!A:B,2,FALSE)</f>
        <v>NZ40-BDG-2-RESBDG</v>
      </c>
      <c r="F947" t="str">
        <f>_xlfn.XLOOKUP(D947,'Market Share'!B:B,'Market Share'!M:M)</f>
        <v/>
      </c>
    </row>
    <row r="948" spans="1:6" hidden="1" x14ac:dyDescent="0.25">
      <c r="A948">
        <f t="shared" si="25"/>
        <v>0</v>
      </c>
      <c r="B948" t="s">
        <v>80</v>
      </c>
      <c r="C948">
        <f t="shared" si="26"/>
        <v>2045</v>
      </c>
      <c r="D948" t="str">
        <f t="shared" si="27"/>
        <v>RESBDGSDENewSCCE___HIGELC_23</v>
      </c>
      <c r="E948" t="str">
        <f>VLOOKUP('NZ40-2_MaxInvestShareGroupTarg'!D948,'NZ40-2_tech_groups'!A:B,2,FALSE)</f>
        <v>NZ40-BDG-2-RESBDG</v>
      </c>
      <c r="F948" t="str">
        <f>_xlfn.XLOOKUP(D948,'Market Share'!B:B,'Market Share'!M:M)</f>
        <v/>
      </c>
    </row>
    <row r="949" spans="1:6" hidden="1" x14ac:dyDescent="0.25">
      <c r="A949">
        <f t="shared" si="25"/>
        <v>0</v>
      </c>
      <c r="B949" t="s">
        <v>80</v>
      </c>
      <c r="C949">
        <f t="shared" si="26"/>
        <v>2045</v>
      </c>
      <c r="D949" t="str">
        <f t="shared" si="27"/>
        <v>RESBDGSDEOldLIFLC___ESRELC_23</v>
      </c>
      <c r="E949" t="str">
        <f>VLOOKUP('NZ40-2_MaxInvestShareGroupTarg'!D949,'NZ40-2_tech_groups'!A:B,2,FALSE)</f>
        <v>NZ40-BDG-2-RESBDG</v>
      </c>
      <c r="F949" t="str">
        <f>_xlfn.XLOOKUP(D949,'Market Share'!B:B,'Market Share'!M:M)</f>
        <v/>
      </c>
    </row>
    <row r="950" spans="1:6" x14ac:dyDescent="0.25">
      <c r="A950">
        <f t="shared" si="25"/>
        <v>1</v>
      </c>
      <c r="B950" t="s">
        <v>80</v>
      </c>
      <c r="C950">
        <f t="shared" si="26"/>
        <v>2045</v>
      </c>
      <c r="D950" t="str">
        <f t="shared" si="27"/>
        <v>RESBDGAPANewRAG______HIGNGA_23</v>
      </c>
      <c r="E950" t="str">
        <f>VLOOKUP('NZ40-2_MaxInvestShareGroupTarg'!D950,'NZ40-2_tech_groups'!A:B,2,FALSE)</f>
        <v>NZ40-BDG-2-RESBDG</v>
      </c>
      <c r="F950">
        <f>_xlfn.XLOOKUP(D950,'Market Share'!B:B,'Market Share'!M:M)</f>
        <v>0</v>
      </c>
    </row>
    <row r="951" spans="1:6" x14ac:dyDescent="0.25">
      <c r="A951">
        <f t="shared" ref="A951:A1014" si="28">IF(F951="",0,1)</f>
        <v>1</v>
      </c>
      <c r="B951" t="s">
        <v>80</v>
      </c>
      <c r="C951">
        <f t="shared" ref="C951:C1014" si="29">C387+5</f>
        <v>2045</v>
      </c>
      <c r="D951" t="str">
        <f t="shared" ref="D951:D1014" si="30">D387</f>
        <v>RESBDGSDEOldRAG______HIGNGA_23</v>
      </c>
      <c r="E951" t="str">
        <f>VLOOKUP('NZ40-2_MaxInvestShareGroupTarg'!D951,'NZ40-2_tech_groups'!A:B,2,FALSE)</f>
        <v>NZ40-BDG-2-RESBDG</v>
      </c>
      <c r="F951">
        <f>_xlfn.XLOOKUP(D951,'Market Share'!B:B,'Market Share'!M:M)</f>
        <v>0</v>
      </c>
    </row>
    <row r="952" spans="1:6" hidden="1" x14ac:dyDescent="0.25">
      <c r="A952">
        <f t="shared" si="28"/>
        <v>0</v>
      </c>
      <c r="B952" t="s">
        <v>80</v>
      </c>
      <c r="C952">
        <f t="shared" si="29"/>
        <v>2045</v>
      </c>
      <c r="D952" t="str">
        <f t="shared" si="30"/>
        <v>RESBDGSATOldSHPLT500WSTDELC_23</v>
      </c>
      <c r="E952" t="str">
        <f>VLOOKUP('NZ40-2_MaxInvestShareGroupTarg'!D952,'NZ40-2_tech_groups'!A:B,2,FALSE)</f>
        <v>NZ40-BDG-2-RESBDG</v>
      </c>
      <c r="F952" t="str">
        <f>_xlfn.XLOOKUP(D952,'Market Share'!B:B,'Market Share'!M:M)</f>
        <v/>
      </c>
    </row>
    <row r="953" spans="1:6" hidden="1" x14ac:dyDescent="0.25">
      <c r="A953">
        <f t="shared" si="28"/>
        <v>0</v>
      </c>
      <c r="B953" t="s">
        <v>80</v>
      </c>
      <c r="C953">
        <f t="shared" si="29"/>
        <v>2045</v>
      </c>
      <c r="D953" t="str">
        <f t="shared" si="30"/>
        <v>RESBDGSDENewCWA___TPHIGELC_23</v>
      </c>
      <c r="E953" t="str">
        <f>VLOOKUP('NZ40-2_MaxInvestShareGroupTarg'!D953,'NZ40-2_tech_groups'!A:B,2,FALSE)</f>
        <v>NZ40-BDG-2-RESBDG</v>
      </c>
      <c r="F953" t="str">
        <f>_xlfn.XLOOKUP(D953,'Market Share'!B:B,'Market Share'!M:M)</f>
        <v/>
      </c>
    </row>
    <row r="954" spans="1:6" hidden="1" x14ac:dyDescent="0.25">
      <c r="A954">
        <f t="shared" si="28"/>
        <v>0</v>
      </c>
      <c r="B954" t="s">
        <v>80</v>
      </c>
      <c r="C954">
        <f t="shared" si="29"/>
        <v>2045</v>
      </c>
      <c r="D954" t="str">
        <f t="shared" si="30"/>
        <v>RESBDGAPANewSCCE___HIGELC_23</v>
      </c>
      <c r="E954" t="str">
        <f>VLOOKUP('NZ40-2_MaxInvestShareGroupTarg'!D954,'NZ40-2_tech_groups'!A:B,2,FALSE)</f>
        <v>NZ40-BDG-2-RESBDG</v>
      </c>
      <c r="F954" t="str">
        <f>_xlfn.XLOOKUP(D954,'Market Share'!B:B,'Market Share'!M:M)</f>
        <v/>
      </c>
    </row>
    <row r="955" spans="1:6" hidden="1" x14ac:dyDescent="0.25">
      <c r="A955">
        <f t="shared" si="28"/>
        <v>0</v>
      </c>
      <c r="B955" t="s">
        <v>80</v>
      </c>
      <c r="C955">
        <f t="shared" si="29"/>
        <v>2045</v>
      </c>
      <c r="D955" t="str">
        <f t="shared" si="30"/>
        <v>RESBDGAPAOldSCWD___HIGELC_23</v>
      </c>
      <c r="E955" t="str">
        <f>VLOOKUP('NZ40-2_MaxInvestShareGroupTarg'!D955,'NZ40-2_tech_groups'!A:B,2,FALSE)</f>
        <v>NZ40-BDG-2-RESBDG</v>
      </c>
      <c r="F955" t="str">
        <f>_xlfn.XLOOKUP(D955,'Market Share'!B:B,'Market Share'!M:M)</f>
        <v/>
      </c>
    </row>
    <row r="956" spans="1:6" hidden="1" x14ac:dyDescent="0.25">
      <c r="A956">
        <f t="shared" si="28"/>
        <v>0</v>
      </c>
      <c r="B956" t="s">
        <v>80</v>
      </c>
      <c r="C956">
        <f t="shared" si="29"/>
        <v>2045</v>
      </c>
      <c r="D956" t="str">
        <f t="shared" si="30"/>
        <v>RESBDGAPANewSHHEP___HIGELC_23</v>
      </c>
      <c r="E956" t="str">
        <f>VLOOKUP('NZ40-2_MaxInvestShareGroupTarg'!D956,'NZ40-2_tech_groups'!A:B,2,FALSE)</f>
        <v>NZ40-BDG-2-RESBDG</v>
      </c>
      <c r="F956" t="str">
        <f>_xlfn.XLOOKUP(D956,'Market Share'!B:B,'Market Share'!M:M)</f>
        <v/>
      </c>
    </row>
    <row r="957" spans="1:6" hidden="1" x14ac:dyDescent="0.25">
      <c r="A957">
        <f t="shared" si="28"/>
        <v>0</v>
      </c>
      <c r="B957" t="s">
        <v>80</v>
      </c>
      <c r="C957">
        <f t="shared" si="29"/>
        <v>2045</v>
      </c>
      <c r="D957" t="str">
        <f t="shared" si="30"/>
        <v>RESBDGAPAOldFRZ___STGESRELC_23</v>
      </c>
      <c r="E957" t="str">
        <f>VLOOKUP('NZ40-2_MaxInvestShareGroupTarg'!D957,'NZ40-2_tech_groups'!A:B,2,FALSE)</f>
        <v>NZ40-BDG-2-RESBDG</v>
      </c>
      <c r="F957" t="str">
        <f>_xlfn.XLOOKUP(D957,'Market Share'!B:B,'Market Share'!M:M)</f>
        <v/>
      </c>
    </row>
    <row r="958" spans="1:6" hidden="1" x14ac:dyDescent="0.25">
      <c r="A958">
        <f t="shared" si="28"/>
        <v>0</v>
      </c>
      <c r="B958" t="s">
        <v>80</v>
      </c>
      <c r="C958">
        <f t="shared" si="29"/>
        <v>2045</v>
      </c>
      <c r="D958" t="str">
        <f t="shared" si="30"/>
        <v>RESBDGSDEOldLIINC60WSTDELC_23</v>
      </c>
      <c r="E958" t="str">
        <f>VLOOKUP('NZ40-2_MaxInvestShareGroupTarg'!D958,'NZ40-2_tech_groups'!A:B,2,FALSE)</f>
        <v>NZ40-BDG-2-RESBDG</v>
      </c>
      <c r="F958" t="str">
        <f>_xlfn.XLOOKUP(D958,'Market Share'!B:B,'Market Share'!M:M)</f>
        <v/>
      </c>
    </row>
    <row r="959" spans="1:6" hidden="1" x14ac:dyDescent="0.25">
      <c r="A959">
        <f t="shared" si="28"/>
        <v>0</v>
      </c>
      <c r="B959" t="s">
        <v>80</v>
      </c>
      <c r="C959">
        <f t="shared" si="29"/>
        <v>2045</v>
      </c>
      <c r="D959" t="str">
        <f t="shared" si="30"/>
        <v>RESBDGSDENewCWA___FRHIGELC_23</v>
      </c>
      <c r="E959" t="str">
        <f>VLOOKUP('NZ40-2_MaxInvestShareGroupTarg'!D959,'NZ40-2_tech_groups'!A:B,2,FALSE)</f>
        <v>NZ40-BDG-2-RESBDG</v>
      </c>
      <c r="F959" t="str">
        <f>_xlfn.XLOOKUP(D959,'Market Share'!B:B,'Market Share'!M:M)</f>
        <v/>
      </c>
    </row>
    <row r="960" spans="1:6" x14ac:dyDescent="0.25">
      <c r="A960">
        <f t="shared" si="28"/>
        <v>1</v>
      </c>
      <c r="B960" t="s">
        <v>80</v>
      </c>
      <c r="C960">
        <f t="shared" si="29"/>
        <v>2045</v>
      </c>
      <c r="D960" t="str">
        <f t="shared" si="30"/>
        <v>RESBDGSDENewSHFIR___STDPRO_23</v>
      </c>
      <c r="E960" t="str">
        <f>VLOOKUP('NZ40-2_MaxInvestShareGroupTarg'!D960,'NZ40-2_tech_groups'!A:B,2,FALSE)</f>
        <v>NZ40-BDG-2-RESBDG</v>
      </c>
      <c r="F960">
        <f>_xlfn.XLOOKUP(D960,'Market Share'!B:B,'Market Share'!M:M)</f>
        <v>0</v>
      </c>
    </row>
    <row r="961" spans="1:6" hidden="1" x14ac:dyDescent="0.25">
      <c r="A961">
        <f t="shared" si="28"/>
        <v>0</v>
      </c>
      <c r="B961" t="s">
        <v>80</v>
      </c>
      <c r="C961">
        <f t="shared" si="29"/>
        <v>2045</v>
      </c>
      <c r="D961" t="str">
        <f t="shared" si="30"/>
        <v>RESBDGAPAOldFRZ___STGHIGELC_23</v>
      </c>
      <c r="E961" t="str">
        <f>VLOOKUP('NZ40-2_MaxInvestShareGroupTarg'!D961,'NZ40-2_tech_groups'!A:B,2,FALSE)</f>
        <v>NZ40-BDG-2-RESBDG</v>
      </c>
      <c r="F961" t="str">
        <f>_xlfn.XLOOKUP(D961,'Market Share'!B:B,'Market Share'!M:M)</f>
        <v/>
      </c>
    </row>
    <row r="962" spans="1:6" x14ac:dyDescent="0.25">
      <c r="A962">
        <f t="shared" si="28"/>
        <v>1</v>
      </c>
      <c r="B962" t="s">
        <v>80</v>
      </c>
      <c r="C962">
        <f t="shared" si="29"/>
        <v>2045</v>
      </c>
      <c r="D962" t="str">
        <f t="shared" si="30"/>
        <v>RESBDGSDENewSHPST___STDBWP_23</v>
      </c>
      <c r="E962" t="str">
        <f>VLOOKUP('NZ40-2_MaxInvestShareGroupTarg'!D962,'NZ40-2_tech_groups'!A:B,2,FALSE)</f>
        <v>NZ40-BDG-2-RESBDG</v>
      </c>
      <c r="F962">
        <f>_xlfn.XLOOKUP(D962,'Market Share'!B:B,'Market Share'!M:M)</f>
        <v>0</v>
      </c>
    </row>
    <row r="963" spans="1:6" hidden="1" x14ac:dyDescent="0.25">
      <c r="A963">
        <f t="shared" si="28"/>
        <v>0</v>
      </c>
      <c r="B963" t="s">
        <v>80</v>
      </c>
      <c r="C963">
        <f t="shared" si="29"/>
        <v>2045</v>
      </c>
      <c r="D963" t="str">
        <f t="shared" si="30"/>
        <v>RESBDGAPANewSHHEP___STDELC_23</v>
      </c>
      <c r="E963" t="str">
        <f>VLOOKUP('NZ40-2_MaxInvestShareGroupTarg'!D963,'NZ40-2_tech_groups'!A:B,2,FALSE)</f>
        <v>NZ40-BDG-2-RESBDG</v>
      </c>
      <c r="F963" t="str">
        <f>_xlfn.XLOOKUP(D963,'Market Share'!B:B,'Market Share'!M:M)</f>
        <v/>
      </c>
    </row>
    <row r="964" spans="1:6" hidden="1" x14ac:dyDescent="0.25">
      <c r="A964">
        <f t="shared" si="28"/>
        <v>0</v>
      </c>
      <c r="B964" t="s">
        <v>80</v>
      </c>
      <c r="C964">
        <f t="shared" si="29"/>
        <v>2045</v>
      </c>
      <c r="D964" t="str">
        <f t="shared" si="30"/>
        <v>RESBDGAPANewCDY______ESRELC_23</v>
      </c>
      <c r="E964" t="str">
        <f>VLOOKUP('NZ40-2_MaxInvestShareGroupTarg'!D964,'NZ40-2_tech_groups'!A:B,2,FALSE)</f>
        <v>NZ40-BDG-2-RESBDG</v>
      </c>
      <c r="F964" t="str">
        <f>_xlfn.XLOOKUP(D964,'Market Share'!B:B,'Market Share'!M:M)</f>
        <v/>
      </c>
    </row>
    <row r="965" spans="1:6" hidden="1" x14ac:dyDescent="0.25">
      <c r="A965">
        <f t="shared" si="28"/>
        <v>0</v>
      </c>
      <c r="B965" t="s">
        <v>80</v>
      </c>
      <c r="C965">
        <f t="shared" si="29"/>
        <v>2045</v>
      </c>
      <c r="D965" t="str">
        <f t="shared" si="30"/>
        <v>RESBDGAPANewWHWTK___HIGELC_23</v>
      </c>
      <c r="E965" t="str">
        <f>VLOOKUP('NZ40-2_MaxInvestShareGroupTarg'!D965,'NZ40-2_tech_groups'!A:B,2,FALSE)</f>
        <v>NZ40-BDG-2-RESBDG</v>
      </c>
      <c r="F965" t="str">
        <f>_xlfn.XLOOKUP(D965,'Market Share'!B:B,'Market Share'!M:M)</f>
        <v/>
      </c>
    </row>
    <row r="966" spans="1:6" hidden="1" x14ac:dyDescent="0.25">
      <c r="A966">
        <f t="shared" si="28"/>
        <v>0</v>
      </c>
      <c r="B966" t="s">
        <v>80</v>
      </c>
      <c r="C966">
        <f t="shared" si="29"/>
        <v>2045</v>
      </c>
      <c r="D966" t="str">
        <f t="shared" si="30"/>
        <v>RESBDGAPAOldSHPLT1500WSTDELC_23</v>
      </c>
      <c r="E966" t="str">
        <f>VLOOKUP('NZ40-2_MaxInvestShareGroupTarg'!D966,'NZ40-2_tech_groups'!A:B,2,FALSE)</f>
        <v>NZ40-BDG-2-RESBDG</v>
      </c>
      <c r="F966" t="str">
        <f>_xlfn.XLOOKUP(D966,'Market Share'!B:B,'Market Share'!M:M)</f>
        <v/>
      </c>
    </row>
    <row r="967" spans="1:6" hidden="1" x14ac:dyDescent="0.25">
      <c r="A967">
        <f t="shared" si="28"/>
        <v>0</v>
      </c>
      <c r="B967" t="s">
        <v>80</v>
      </c>
      <c r="C967">
        <f t="shared" si="29"/>
        <v>2045</v>
      </c>
      <c r="D967" t="str">
        <f t="shared" si="30"/>
        <v>RESBDGAPAOldWHWTK___STDELC_23</v>
      </c>
      <c r="E967" t="str">
        <f>VLOOKUP('NZ40-2_MaxInvestShareGroupTarg'!D967,'NZ40-2_tech_groups'!A:B,2,FALSE)</f>
        <v>NZ40-BDG-2-RESBDG</v>
      </c>
      <c r="F967" t="str">
        <f>_xlfn.XLOOKUP(D967,'Market Share'!B:B,'Market Share'!M:M)</f>
        <v/>
      </c>
    </row>
    <row r="968" spans="1:6" x14ac:dyDescent="0.25">
      <c r="A968">
        <f t="shared" si="28"/>
        <v>1</v>
      </c>
      <c r="B968" t="s">
        <v>80</v>
      </c>
      <c r="C968">
        <f t="shared" si="29"/>
        <v>2045</v>
      </c>
      <c r="D968" t="str">
        <f t="shared" si="30"/>
        <v>RESBDGSDENewSHFIR___HIGPRO_23</v>
      </c>
      <c r="E968" t="str">
        <f>VLOOKUP('NZ40-2_MaxInvestShareGroupTarg'!D968,'NZ40-2_tech_groups'!A:B,2,FALSE)</f>
        <v>NZ40-BDG-2-RESBDG</v>
      </c>
      <c r="F968">
        <f>_xlfn.XLOOKUP(D968,'Market Share'!B:B,'Market Share'!M:M)</f>
        <v>0</v>
      </c>
    </row>
    <row r="969" spans="1:6" hidden="1" x14ac:dyDescent="0.25">
      <c r="A969">
        <f t="shared" si="28"/>
        <v>0</v>
      </c>
      <c r="B969" t="s">
        <v>80</v>
      </c>
      <c r="C969">
        <f t="shared" si="29"/>
        <v>2045</v>
      </c>
      <c r="D969" t="str">
        <f t="shared" si="30"/>
        <v>RESBDGSDEOldCDY______ESRELC_23</v>
      </c>
      <c r="E969" t="str">
        <f>VLOOKUP('NZ40-2_MaxInvestShareGroupTarg'!D969,'NZ40-2_tech_groups'!A:B,2,FALSE)</f>
        <v>NZ40-BDG-2-RESBDG</v>
      </c>
      <c r="F969" t="str">
        <f>_xlfn.XLOOKUP(D969,'Market Share'!B:B,'Market Share'!M:M)</f>
        <v/>
      </c>
    </row>
    <row r="970" spans="1:6" x14ac:dyDescent="0.25">
      <c r="A970">
        <f t="shared" si="28"/>
        <v>1</v>
      </c>
      <c r="B970" t="s">
        <v>80</v>
      </c>
      <c r="C970">
        <f t="shared" si="29"/>
        <v>2045</v>
      </c>
      <c r="D970" t="str">
        <f t="shared" si="30"/>
        <v>RESBDGSDENewSHPST___HIGBWP_23</v>
      </c>
      <c r="E970" t="str">
        <f>VLOOKUP('NZ40-2_MaxInvestShareGroupTarg'!D970,'NZ40-2_tech_groups'!A:B,2,FALSE)</f>
        <v>NZ40-BDG-2-RESBDG</v>
      </c>
      <c r="F970">
        <f>_xlfn.XLOOKUP(D970,'Market Share'!B:B,'Market Share'!M:M)</f>
        <v>0</v>
      </c>
    </row>
    <row r="971" spans="1:6" x14ac:dyDescent="0.25">
      <c r="A971">
        <f t="shared" si="28"/>
        <v>1</v>
      </c>
      <c r="B971" t="s">
        <v>80</v>
      </c>
      <c r="C971">
        <f t="shared" si="29"/>
        <v>2045</v>
      </c>
      <c r="D971" t="str">
        <f t="shared" si="30"/>
        <v>RESBDGAPAOldSHFUR___ESRPRO_23</v>
      </c>
      <c r="E971" t="str">
        <f>VLOOKUP('NZ40-2_MaxInvestShareGroupTarg'!D971,'NZ40-2_tech_groups'!A:B,2,FALSE)</f>
        <v>NZ40-BDG-2-RESBDG</v>
      </c>
      <c r="F971">
        <f>_xlfn.XLOOKUP(D971,'Market Share'!B:B,'Market Share'!M:M)</f>
        <v>0</v>
      </c>
    </row>
    <row r="972" spans="1:6" hidden="1" x14ac:dyDescent="0.25">
      <c r="A972">
        <f t="shared" si="28"/>
        <v>0</v>
      </c>
      <c r="B972" t="s">
        <v>80</v>
      </c>
      <c r="C972">
        <f t="shared" si="29"/>
        <v>2045</v>
      </c>
      <c r="D972" t="str">
        <f t="shared" si="30"/>
        <v>RESBDGAPAOldSHPLT1000WSTDELC_23</v>
      </c>
      <c r="E972" t="str">
        <f>VLOOKUP('NZ40-2_MaxInvestShareGroupTarg'!D972,'NZ40-2_tech_groups'!A:B,2,FALSE)</f>
        <v>NZ40-BDG-2-RESBDG</v>
      </c>
      <c r="F972" t="str">
        <f>_xlfn.XLOOKUP(D972,'Market Share'!B:B,'Market Share'!M:M)</f>
        <v/>
      </c>
    </row>
    <row r="973" spans="1:6" hidden="1" x14ac:dyDescent="0.25">
      <c r="A973">
        <f t="shared" si="28"/>
        <v>0</v>
      </c>
      <c r="B973" t="s">
        <v>80</v>
      </c>
      <c r="C973">
        <f t="shared" si="29"/>
        <v>2045</v>
      </c>
      <c r="D973" t="str">
        <f t="shared" si="30"/>
        <v>RESBDGSDEOldLIHAL60WSTDELC_23</v>
      </c>
      <c r="E973" t="str">
        <f>VLOOKUP('NZ40-2_MaxInvestShareGroupTarg'!D973,'NZ40-2_tech_groups'!A:B,2,FALSE)</f>
        <v>NZ40-BDG-2-RESBDG</v>
      </c>
      <c r="F973" t="str">
        <f>_xlfn.XLOOKUP(D973,'Market Share'!B:B,'Market Share'!M:M)</f>
        <v/>
      </c>
    </row>
    <row r="974" spans="1:6" hidden="1" x14ac:dyDescent="0.25">
      <c r="A974">
        <f t="shared" si="28"/>
        <v>0</v>
      </c>
      <c r="B974" t="s">
        <v>80</v>
      </c>
      <c r="C974">
        <f t="shared" si="29"/>
        <v>2045</v>
      </c>
      <c r="D974" t="str">
        <f t="shared" si="30"/>
        <v>RESBDGAPAOldREF___FRTESRELC_23</v>
      </c>
      <c r="E974" t="str">
        <f>VLOOKUP('NZ40-2_MaxInvestShareGroupTarg'!D974,'NZ40-2_tech_groups'!A:B,2,FALSE)</f>
        <v>NZ40-BDG-2-RESBDG</v>
      </c>
      <c r="F974" t="str">
        <f>_xlfn.XLOOKUP(D974,'Market Share'!B:B,'Market Share'!M:M)</f>
        <v/>
      </c>
    </row>
    <row r="975" spans="1:6" hidden="1" x14ac:dyDescent="0.25">
      <c r="A975">
        <f t="shared" si="28"/>
        <v>0</v>
      </c>
      <c r="B975" t="s">
        <v>80</v>
      </c>
      <c r="C975">
        <f t="shared" si="29"/>
        <v>2045</v>
      </c>
      <c r="D975" t="str">
        <f t="shared" si="30"/>
        <v>RESBDGSATOldCDY______HIGELC_23</v>
      </c>
      <c r="E975" t="str">
        <f>VLOOKUP('NZ40-2_MaxInvestShareGroupTarg'!D975,'NZ40-2_tech_groups'!A:B,2,FALSE)</f>
        <v>NZ40-BDG-2-RESBDG</v>
      </c>
      <c r="F975" t="str">
        <f>_xlfn.XLOOKUP(D975,'Market Share'!B:B,'Market Share'!M:M)</f>
        <v/>
      </c>
    </row>
    <row r="976" spans="1:6" x14ac:dyDescent="0.25">
      <c r="A976">
        <f t="shared" si="28"/>
        <v>1</v>
      </c>
      <c r="B976" t="s">
        <v>80</v>
      </c>
      <c r="C976">
        <f t="shared" si="29"/>
        <v>2045</v>
      </c>
      <c r="D976" t="str">
        <f t="shared" si="30"/>
        <v>RESBDGSATOldSHFUR___STDPRO_23</v>
      </c>
      <c r="E976" t="str">
        <f>VLOOKUP('NZ40-2_MaxInvestShareGroupTarg'!D976,'NZ40-2_tech_groups'!A:B,2,FALSE)</f>
        <v>NZ40-BDG-2-RESBDG</v>
      </c>
      <c r="F976">
        <f>_xlfn.XLOOKUP(D976,'Market Share'!B:B,'Market Share'!M:M)</f>
        <v>0</v>
      </c>
    </row>
    <row r="977" spans="1:6" hidden="1" x14ac:dyDescent="0.25">
      <c r="A977">
        <f t="shared" si="28"/>
        <v>0</v>
      </c>
      <c r="B977" t="s">
        <v>80</v>
      </c>
      <c r="C977">
        <f t="shared" si="29"/>
        <v>2045</v>
      </c>
      <c r="D977" t="str">
        <f t="shared" si="30"/>
        <v>RESBDGSDEOldWHWTK___HIGELC_23</v>
      </c>
      <c r="E977" t="str">
        <f>VLOOKUP('NZ40-2_MaxInvestShareGroupTarg'!D977,'NZ40-2_tech_groups'!A:B,2,FALSE)</f>
        <v>NZ40-BDG-2-RESBDG</v>
      </c>
      <c r="F977" t="str">
        <f>_xlfn.XLOOKUP(D977,'Market Share'!B:B,'Market Share'!M:M)</f>
        <v/>
      </c>
    </row>
    <row r="978" spans="1:6" hidden="1" x14ac:dyDescent="0.25">
      <c r="A978">
        <f t="shared" si="28"/>
        <v>0</v>
      </c>
      <c r="B978" t="s">
        <v>80</v>
      </c>
      <c r="C978">
        <f t="shared" si="29"/>
        <v>2045</v>
      </c>
      <c r="D978" t="str">
        <f t="shared" si="30"/>
        <v>RESBDGSATOldSHFUR___STDELC_23</v>
      </c>
      <c r="E978" t="str">
        <f>VLOOKUP('NZ40-2_MaxInvestShareGroupTarg'!D978,'NZ40-2_tech_groups'!A:B,2,FALSE)</f>
        <v>NZ40-BDG-2-RESBDG</v>
      </c>
      <c r="F978" t="str">
        <f>_xlfn.XLOOKUP(D978,'Market Share'!B:B,'Market Share'!M:M)</f>
        <v/>
      </c>
    </row>
    <row r="979" spans="1:6" hidden="1" x14ac:dyDescent="0.25">
      <c r="A979">
        <f t="shared" si="28"/>
        <v>0</v>
      </c>
      <c r="B979" t="s">
        <v>80</v>
      </c>
      <c r="C979">
        <f t="shared" si="29"/>
        <v>2045</v>
      </c>
      <c r="D979" t="str">
        <f t="shared" si="30"/>
        <v>RESBDGSATOldREF___FRDSTDELC_23</v>
      </c>
      <c r="E979" t="str">
        <f>VLOOKUP('NZ40-2_MaxInvestShareGroupTarg'!D979,'NZ40-2_tech_groups'!A:B,2,FALSE)</f>
        <v>NZ40-BDG-2-RESBDG</v>
      </c>
      <c r="F979" t="str">
        <f>_xlfn.XLOOKUP(D979,'Market Share'!B:B,'Market Share'!M:M)</f>
        <v/>
      </c>
    </row>
    <row r="980" spans="1:6" hidden="1" x14ac:dyDescent="0.25">
      <c r="A980">
        <f t="shared" si="28"/>
        <v>0</v>
      </c>
      <c r="B980" t="s">
        <v>80</v>
      </c>
      <c r="C980">
        <f t="shared" si="29"/>
        <v>2045</v>
      </c>
      <c r="D980" t="str">
        <f t="shared" si="30"/>
        <v>RESBDGAPAOldSHPLT500WSTDELC_23</v>
      </c>
      <c r="E980" t="str">
        <f>VLOOKUP('NZ40-2_MaxInvestShareGroupTarg'!D980,'NZ40-2_tech_groups'!A:B,2,FALSE)</f>
        <v>NZ40-BDG-2-RESBDG</v>
      </c>
      <c r="F980" t="str">
        <f>_xlfn.XLOOKUP(D980,'Market Share'!B:B,'Market Share'!M:M)</f>
        <v/>
      </c>
    </row>
    <row r="981" spans="1:6" hidden="1" x14ac:dyDescent="0.25">
      <c r="A981">
        <f t="shared" si="28"/>
        <v>0</v>
      </c>
      <c r="B981" t="s">
        <v>80</v>
      </c>
      <c r="C981">
        <f t="shared" si="29"/>
        <v>2045</v>
      </c>
      <c r="D981" t="str">
        <f t="shared" si="30"/>
        <v>RESBDGSDENewRAG______HIGELC_23</v>
      </c>
      <c r="E981" t="str">
        <f>VLOOKUP('NZ40-2_MaxInvestShareGroupTarg'!D981,'NZ40-2_tech_groups'!A:B,2,FALSE)</f>
        <v>NZ40-BDG-2-RESBDG</v>
      </c>
      <c r="F981" t="str">
        <f>_xlfn.XLOOKUP(D981,'Market Share'!B:B,'Market Share'!M:M)</f>
        <v/>
      </c>
    </row>
    <row r="982" spans="1:6" hidden="1" x14ac:dyDescent="0.25">
      <c r="A982">
        <f t="shared" si="28"/>
        <v>0</v>
      </c>
      <c r="B982" t="s">
        <v>80</v>
      </c>
      <c r="C982">
        <f t="shared" si="29"/>
        <v>2045</v>
      </c>
      <c r="D982" t="str">
        <f t="shared" si="30"/>
        <v>RESBDGAPAOldREF___FRTHIGELC_23</v>
      </c>
      <c r="E982" t="str">
        <f>VLOOKUP('NZ40-2_MaxInvestShareGroupTarg'!D982,'NZ40-2_tech_groups'!A:B,2,FALSE)</f>
        <v>NZ40-BDG-2-RESBDG</v>
      </c>
      <c r="F982" t="str">
        <f>_xlfn.XLOOKUP(D982,'Market Share'!B:B,'Market Share'!M:M)</f>
        <v/>
      </c>
    </row>
    <row r="983" spans="1:6" hidden="1" x14ac:dyDescent="0.25">
      <c r="A983">
        <f t="shared" si="28"/>
        <v>0</v>
      </c>
      <c r="B983" t="s">
        <v>80</v>
      </c>
      <c r="C983">
        <f t="shared" si="29"/>
        <v>2045</v>
      </c>
      <c r="D983" t="str">
        <f t="shared" si="30"/>
        <v>RESBDGSDEOldSHPLT1500WSTDELC_23</v>
      </c>
      <c r="E983" t="str">
        <f>VLOOKUP('NZ40-2_MaxInvestShareGroupTarg'!D983,'NZ40-2_tech_groups'!A:B,2,FALSE)</f>
        <v>NZ40-BDG-2-RESBDG</v>
      </c>
      <c r="F983" t="str">
        <f>_xlfn.XLOOKUP(D983,'Market Share'!B:B,'Market Share'!M:M)</f>
        <v/>
      </c>
    </row>
    <row r="984" spans="1:6" hidden="1" x14ac:dyDescent="0.25">
      <c r="A984">
        <f t="shared" si="28"/>
        <v>0</v>
      </c>
      <c r="B984" t="s">
        <v>80</v>
      </c>
      <c r="C984">
        <f t="shared" si="29"/>
        <v>2045</v>
      </c>
      <c r="D984" t="str">
        <f t="shared" si="30"/>
        <v>RESBDGSATOldREF___FRDHIGELC_23</v>
      </c>
      <c r="E984" t="str">
        <f>VLOOKUP('NZ40-2_MaxInvestShareGroupTarg'!D984,'NZ40-2_tech_groups'!A:B,2,FALSE)</f>
        <v>NZ40-BDG-2-RESBDG</v>
      </c>
      <c r="F984" t="str">
        <f>_xlfn.XLOOKUP(D984,'Market Share'!B:B,'Market Share'!M:M)</f>
        <v/>
      </c>
    </row>
    <row r="985" spans="1:6" hidden="1" x14ac:dyDescent="0.25">
      <c r="A985">
        <f t="shared" si="28"/>
        <v>0</v>
      </c>
      <c r="B985" t="s">
        <v>80</v>
      </c>
      <c r="C985">
        <f t="shared" si="29"/>
        <v>2045</v>
      </c>
      <c r="D985" t="str">
        <f t="shared" si="30"/>
        <v>RESBDGSATOldREF___FRDESRELC_23</v>
      </c>
      <c r="E985" t="str">
        <f>VLOOKUP('NZ40-2_MaxInvestShareGroupTarg'!D985,'NZ40-2_tech_groups'!A:B,2,FALSE)</f>
        <v>NZ40-BDG-2-RESBDG</v>
      </c>
      <c r="F985" t="str">
        <f>_xlfn.XLOOKUP(D985,'Market Share'!B:B,'Market Share'!M:M)</f>
        <v/>
      </c>
    </row>
    <row r="986" spans="1:6" x14ac:dyDescent="0.25">
      <c r="A986">
        <f t="shared" si="28"/>
        <v>1</v>
      </c>
      <c r="B986" t="s">
        <v>80</v>
      </c>
      <c r="C986">
        <f t="shared" si="29"/>
        <v>2045</v>
      </c>
      <c r="D986" t="str">
        <f t="shared" si="30"/>
        <v>RESBDGSDEOldSHFUR___ESRPRO_23</v>
      </c>
      <c r="E986" t="str">
        <f>VLOOKUP('NZ40-2_MaxInvestShareGroupTarg'!D986,'NZ40-2_tech_groups'!A:B,2,FALSE)</f>
        <v>NZ40-BDG-2-RESBDG</v>
      </c>
      <c r="F986">
        <f>_xlfn.XLOOKUP(D986,'Market Share'!B:B,'Market Share'!M:M)</f>
        <v>0</v>
      </c>
    </row>
    <row r="987" spans="1:6" x14ac:dyDescent="0.25">
      <c r="A987">
        <f t="shared" si="28"/>
        <v>1</v>
      </c>
      <c r="B987" t="s">
        <v>80</v>
      </c>
      <c r="C987">
        <f t="shared" si="29"/>
        <v>2045</v>
      </c>
      <c r="D987" t="str">
        <f t="shared" si="30"/>
        <v>RESBDGAPANewSHHEP___STDNGA_23</v>
      </c>
      <c r="E987" t="str">
        <f>VLOOKUP('NZ40-2_MaxInvestShareGroupTarg'!D987,'NZ40-2_tech_groups'!A:B,2,FALSE)</f>
        <v>NZ40-BDG-2-RESBDG</v>
      </c>
      <c r="F987">
        <f>_xlfn.XLOOKUP(D987,'Market Share'!B:B,'Market Share'!M:M)</f>
        <v>0</v>
      </c>
    </row>
    <row r="988" spans="1:6" x14ac:dyDescent="0.25">
      <c r="A988">
        <f t="shared" si="28"/>
        <v>1</v>
      </c>
      <c r="B988" t="s">
        <v>80</v>
      </c>
      <c r="C988">
        <f t="shared" si="29"/>
        <v>2045</v>
      </c>
      <c r="D988" t="str">
        <f t="shared" si="30"/>
        <v>RESBDGAPAOldRAG______HIGNGA_23</v>
      </c>
      <c r="E988" t="str">
        <f>VLOOKUP('NZ40-2_MaxInvestShareGroupTarg'!D988,'NZ40-2_tech_groups'!A:B,2,FALSE)</f>
        <v>NZ40-BDG-2-RESBDG</v>
      </c>
      <c r="F988">
        <f>_xlfn.XLOOKUP(D988,'Market Share'!B:B,'Market Share'!M:M)</f>
        <v>0</v>
      </c>
    </row>
    <row r="989" spans="1:6" x14ac:dyDescent="0.25">
      <c r="A989">
        <f t="shared" si="28"/>
        <v>1</v>
      </c>
      <c r="B989" t="s">
        <v>80</v>
      </c>
      <c r="C989">
        <f t="shared" si="29"/>
        <v>2045</v>
      </c>
      <c r="D989" t="str">
        <f t="shared" si="30"/>
        <v>RESBDGSATOldSHFUR___STDLFO_23</v>
      </c>
      <c r="E989" t="str">
        <f>VLOOKUP('NZ40-2_MaxInvestShareGroupTarg'!D989,'NZ40-2_tech_groups'!A:B,2,FALSE)</f>
        <v>NZ40-BDG-2-RESBDG</v>
      </c>
      <c r="F989">
        <f>_xlfn.XLOOKUP(D989,'Market Share'!B:B,'Market Share'!M:M)</f>
        <v>0</v>
      </c>
    </row>
    <row r="990" spans="1:6" hidden="1" x14ac:dyDescent="0.25">
      <c r="A990">
        <f t="shared" si="28"/>
        <v>0</v>
      </c>
      <c r="B990" t="s">
        <v>80</v>
      </c>
      <c r="C990">
        <f t="shared" si="29"/>
        <v>2045</v>
      </c>
      <c r="D990" t="str">
        <f t="shared" si="30"/>
        <v>RESBDGSDEOldSHPLT1000WSTDELC_23</v>
      </c>
      <c r="E990" t="str">
        <f>VLOOKUP('NZ40-2_MaxInvestShareGroupTarg'!D990,'NZ40-2_tech_groups'!A:B,2,FALSE)</f>
        <v>NZ40-BDG-2-RESBDG</v>
      </c>
      <c r="F990" t="str">
        <f>_xlfn.XLOOKUP(D990,'Market Share'!B:B,'Market Share'!M:M)</f>
        <v/>
      </c>
    </row>
    <row r="991" spans="1:6" x14ac:dyDescent="0.25">
      <c r="A991">
        <f t="shared" si="28"/>
        <v>1</v>
      </c>
      <c r="B991" t="s">
        <v>80</v>
      </c>
      <c r="C991">
        <f t="shared" si="29"/>
        <v>2045</v>
      </c>
      <c r="D991" t="str">
        <f t="shared" si="30"/>
        <v>RESBDGSATNewSHBOI___STDHH2_23</v>
      </c>
      <c r="E991" t="str">
        <f>VLOOKUP('NZ40-2_MaxInvestShareGroupTarg'!D991,'NZ40-2_tech_groups'!A:B,2,FALSE)</f>
        <v>NZ40-BDG-2-RESBDG</v>
      </c>
      <c r="F991">
        <f>_xlfn.XLOOKUP(D991,'Market Share'!B:B,'Market Share'!M:M)</f>
        <v>0</v>
      </c>
    </row>
    <row r="992" spans="1:6" x14ac:dyDescent="0.25">
      <c r="A992">
        <f t="shared" si="28"/>
        <v>1</v>
      </c>
      <c r="B992" t="s">
        <v>80</v>
      </c>
      <c r="C992">
        <f t="shared" si="29"/>
        <v>2045</v>
      </c>
      <c r="D992" t="str">
        <f t="shared" si="30"/>
        <v>RESBDGSDENewSHSTV___STDBMA_23</v>
      </c>
      <c r="E992" t="str">
        <f>VLOOKUP('NZ40-2_MaxInvestShareGroupTarg'!D992,'NZ40-2_tech_groups'!A:B,2,FALSE)</f>
        <v>NZ40-BDG-2-RESBDG</v>
      </c>
      <c r="F992">
        <f>_xlfn.XLOOKUP(D992,'Market Share'!B:B,'Market Share'!M:M)</f>
        <v>0</v>
      </c>
    </row>
    <row r="993" spans="1:6" x14ac:dyDescent="0.25">
      <c r="A993">
        <f t="shared" si="28"/>
        <v>1</v>
      </c>
      <c r="B993" t="s">
        <v>80</v>
      </c>
      <c r="C993">
        <f t="shared" si="29"/>
        <v>2045</v>
      </c>
      <c r="D993" t="str">
        <f t="shared" si="30"/>
        <v>RESBDGSDENewSHSTV___HIGBMA_23</v>
      </c>
      <c r="E993" t="str">
        <f>VLOOKUP('NZ40-2_MaxInvestShareGroupTarg'!D993,'NZ40-2_tech_groups'!A:B,2,FALSE)</f>
        <v>NZ40-BDG-2-RESBDG</v>
      </c>
      <c r="F993">
        <f>_xlfn.XLOOKUP(D993,'Market Share'!B:B,'Market Share'!M:M)</f>
        <v>0</v>
      </c>
    </row>
    <row r="994" spans="1:6" hidden="1" x14ac:dyDescent="0.25">
      <c r="A994">
        <f t="shared" si="28"/>
        <v>0</v>
      </c>
      <c r="B994" t="s">
        <v>80</v>
      </c>
      <c r="C994">
        <f t="shared" si="29"/>
        <v>2045</v>
      </c>
      <c r="D994" t="str">
        <f t="shared" si="30"/>
        <v>RESBDGAPAOldSCCE___ESRELC_23</v>
      </c>
      <c r="E994" t="str">
        <f>VLOOKUP('NZ40-2_MaxInvestShareGroupTarg'!D994,'NZ40-2_tech_groups'!A:B,2,FALSE)</f>
        <v>NZ40-BDG-2-RESBDG</v>
      </c>
      <c r="F994" t="str">
        <f>_xlfn.XLOOKUP(D994,'Market Share'!B:B,'Market Share'!M:M)</f>
        <v/>
      </c>
    </row>
    <row r="995" spans="1:6" x14ac:dyDescent="0.25">
      <c r="A995">
        <f t="shared" si="28"/>
        <v>1</v>
      </c>
      <c r="B995" t="s">
        <v>80</v>
      </c>
      <c r="C995">
        <f t="shared" si="29"/>
        <v>2045</v>
      </c>
      <c r="D995" t="str">
        <f t="shared" si="30"/>
        <v>RESBDGAPANewSHFUR___HIGLFO_23</v>
      </c>
      <c r="E995" t="str">
        <f>VLOOKUP('NZ40-2_MaxInvestShareGroupTarg'!D995,'NZ40-2_tech_groups'!A:B,2,FALSE)</f>
        <v>NZ40-BDG-2-RESBDG</v>
      </c>
      <c r="F995">
        <f>_xlfn.XLOOKUP(D995,'Market Share'!B:B,'Market Share'!M:M)</f>
        <v>0</v>
      </c>
    </row>
    <row r="996" spans="1:6" x14ac:dyDescent="0.25">
      <c r="A996">
        <f t="shared" si="28"/>
        <v>1</v>
      </c>
      <c r="B996" t="s">
        <v>80</v>
      </c>
      <c r="C996">
        <f t="shared" si="29"/>
        <v>2045</v>
      </c>
      <c r="D996" t="str">
        <f t="shared" si="30"/>
        <v>RESBDGSATOldSHFUR___STDKER_23</v>
      </c>
      <c r="E996" t="str">
        <f>VLOOKUP('NZ40-2_MaxInvestShareGroupTarg'!D996,'NZ40-2_tech_groups'!A:B,2,FALSE)</f>
        <v>NZ40-BDG-2-RESBDG</v>
      </c>
      <c r="F996">
        <f>_xlfn.XLOOKUP(D996,'Market Share'!B:B,'Market Share'!M:M)</f>
        <v>0</v>
      </c>
    </row>
    <row r="997" spans="1:6" hidden="1" x14ac:dyDescent="0.25">
      <c r="A997">
        <f t="shared" si="28"/>
        <v>0</v>
      </c>
      <c r="B997" t="s">
        <v>80</v>
      </c>
      <c r="C997">
        <f t="shared" si="29"/>
        <v>2045</v>
      </c>
      <c r="D997" t="str">
        <f t="shared" si="30"/>
        <v>RESBDGAPAOldSCCE___STDELC_23</v>
      </c>
      <c r="E997" t="str">
        <f>VLOOKUP('NZ40-2_MaxInvestShareGroupTarg'!D997,'NZ40-2_tech_groups'!A:B,2,FALSE)</f>
        <v>NZ40-BDG-2-RESBDG</v>
      </c>
      <c r="F997" t="str">
        <f>_xlfn.XLOOKUP(D997,'Market Share'!B:B,'Market Share'!M:M)</f>
        <v/>
      </c>
    </row>
    <row r="998" spans="1:6" hidden="1" x14ac:dyDescent="0.25">
      <c r="A998">
        <f t="shared" si="28"/>
        <v>0</v>
      </c>
      <c r="B998" t="s">
        <v>80</v>
      </c>
      <c r="C998">
        <f t="shared" si="29"/>
        <v>2045</v>
      </c>
      <c r="D998" t="str">
        <f t="shared" si="30"/>
        <v>RESBDGAPAOldSCCE___HIGELC_23</v>
      </c>
      <c r="E998" t="str">
        <f>VLOOKUP('NZ40-2_MaxInvestShareGroupTarg'!D998,'NZ40-2_tech_groups'!A:B,2,FALSE)</f>
        <v>NZ40-BDG-2-RESBDG</v>
      </c>
      <c r="F998" t="str">
        <f>_xlfn.XLOOKUP(D998,'Market Share'!B:B,'Market Share'!M:M)</f>
        <v/>
      </c>
    </row>
    <row r="999" spans="1:6" hidden="1" x14ac:dyDescent="0.25">
      <c r="A999">
        <f t="shared" si="28"/>
        <v>0</v>
      </c>
      <c r="B999" t="s">
        <v>80</v>
      </c>
      <c r="C999">
        <f t="shared" si="29"/>
        <v>2045</v>
      </c>
      <c r="D999" t="str">
        <f t="shared" si="30"/>
        <v>RESBDGSDEOldSHPLT500WSTDELC_23</v>
      </c>
      <c r="E999" t="str">
        <f>VLOOKUP('NZ40-2_MaxInvestShareGroupTarg'!D999,'NZ40-2_tech_groups'!A:B,2,FALSE)</f>
        <v>NZ40-BDG-2-RESBDG</v>
      </c>
      <c r="F999" t="str">
        <f>_xlfn.XLOOKUP(D999,'Market Share'!B:B,'Market Share'!M:M)</f>
        <v/>
      </c>
    </row>
    <row r="1000" spans="1:6" hidden="1" x14ac:dyDescent="0.25">
      <c r="A1000">
        <f t="shared" si="28"/>
        <v>0</v>
      </c>
      <c r="B1000" t="s">
        <v>80</v>
      </c>
      <c r="C1000">
        <f t="shared" si="29"/>
        <v>2045</v>
      </c>
      <c r="D1000" t="str">
        <f t="shared" si="30"/>
        <v>RESBDGAPANewREF___FRDSTDELC_23</v>
      </c>
      <c r="E1000" t="str">
        <f>VLOOKUP('NZ40-2_MaxInvestShareGroupTarg'!D1000,'NZ40-2_tech_groups'!A:B,2,FALSE)</f>
        <v>NZ40-BDG-2-RESBDG</v>
      </c>
      <c r="F1000" t="str">
        <f>_xlfn.XLOOKUP(D1000,'Market Share'!B:B,'Market Share'!M:M)</f>
        <v/>
      </c>
    </row>
    <row r="1001" spans="1:6" hidden="1" x14ac:dyDescent="0.25">
      <c r="A1001">
        <f t="shared" si="28"/>
        <v>0</v>
      </c>
      <c r="B1001" t="s">
        <v>80</v>
      </c>
      <c r="C1001">
        <f t="shared" si="29"/>
        <v>2045</v>
      </c>
      <c r="D1001" t="str">
        <f t="shared" si="30"/>
        <v>RESBDGAPANewCDY______HIGELC_23</v>
      </c>
      <c r="E1001" t="str">
        <f>VLOOKUP('NZ40-2_MaxInvestShareGroupTarg'!D1001,'NZ40-2_tech_groups'!A:B,2,FALSE)</f>
        <v>NZ40-BDG-2-RESBDG</v>
      </c>
      <c r="F1001" t="str">
        <f>_xlfn.XLOOKUP(D1001,'Market Share'!B:B,'Market Share'!M:M)</f>
        <v/>
      </c>
    </row>
    <row r="1002" spans="1:6" hidden="1" x14ac:dyDescent="0.25">
      <c r="A1002">
        <f t="shared" si="28"/>
        <v>0</v>
      </c>
      <c r="B1002" t="s">
        <v>80</v>
      </c>
      <c r="C1002">
        <f t="shared" si="29"/>
        <v>2045</v>
      </c>
      <c r="D1002" t="str">
        <f t="shared" si="30"/>
        <v>RESBDGAPAOldCDY______ESRELC_23</v>
      </c>
      <c r="E1002" t="str">
        <f>VLOOKUP('NZ40-2_MaxInvestShareGroupTarg'!D1002,'NZ40-2_tech_groups'!A:B,2,FALSE)</f>
        <v>NZ40-BDG-2-RESBDG</v>
      </c>
      <c r="F1002" t="str">
        <f>_xlfn.XLOOKUP(D1002,'Market Share'!B:B,'Market Share'!M:M)</f>
        <v/>
      </c>
    </row>
    <row r="1003" spans="1:6" hidden="1" x14ac:dyDescent="0.25">
      <c r="A1003">
        <f t="shared" si="28"/>
        <v>0</v>
      </c>
      <c r="B1003" t="s">
        <v>80</v>
      </c>
      <c r="C1003">
        <f t="shared" si="29"/>
        <v>2045</v>
      </c>
      <c r="D1003" t="str">
        <f t="shared" si="30"/>
        <v>RESBDGSATOldWHHEP___ESRELC_23</v>
      </c>
      <c r="E1003" t="str">
        <f>VLOOKUP('NZ40-2_MaxInvestShareGroupTarg'!D1003,'NZ40-2_tech_groups'!A:B,2,FALSE)</f>
        <v>NZ40-BDG-2-RESBDG</v>
      </c>
      <c r="F1003" t="str">
        <f>_xlfn.XLOOKUP(D1003,'Market Share'!B:B,'Market Share'!M:M)</f>
        <v/>
      </c>
    </row>
    <row r="1004" spans="1:6" x14ac:dyDescent="0.25">
      <c r="A1004">
        <f t="shared" si="28"/>
        <v>1</v>
      </c>
      <c r="B1004" t="s">
        <v>80</v>
      </c>
      <c r="C1004">
        <f t="shared" si="29"/>
        <v>2045</v>
      </c>
      <c r="D1004" t="str">
        <f t="shared" si="30"/>
        <v>RESBDGAPAOldSHFUR___STDPRO_23</v>
      </c>
      <c r="E1004" t="str">
        <f>VLOOKUP('NZ40-2_MaxInvestShareGroupTarg'!D1004,'NZ40-2_tech_groups'!A:B,2,FALSE)</f>
        <v>NZ40-BDG-2-RESBDG</v>
      </c>
      <c r="F1004">
        <f>_xlfn.XLOOKUP(D1004,'Market Share'!B:B,'Market Share'!M:M)</f>
        <v>0</v>
      </c>
    </row>
    <row r="1005" spans="1:6" hidden="1" x14ac:dyDescent="0.25">
      <c r="A1005">
        <f t="shared" si="28"/>
        <v>0</v>
      </c>
      <c r="B1005" t="s">
        <v>80</v>
      </c>
      <c r="C1005">
        <f t="shared" si="29"/>
        <v>2045</v>
      </c>
      <c r="D1005" t="str">
        <f t="shared" si="30"/>
        <v>RESBDGSDEOldCDY______HIGELC_23</v>
      </c>
      <c r="E1005" t="str">
        <f>VLOOKUP('NZ40-2_MaxInvestShareGroupTarg'!D1005,'NZ40-2_tech_groups'!A:B,2,FALSE)</f>
        <v>NZ40-BDG-2-RESBDG</v>
      </c>
      <c r="F1005" t="str">
        <f>_xlfn.XLOOKUP(D1005,'Market Share'!B:B,'Market Share'!M:M)</f>
        <v/>
      </c>
    </row>
    <row r="1006" spans="1:6" hidden="1" x14ac:dyDescent="0.25">
      <c r="A1006">
        <f t="shared" si="28"/>
        <v>0</v>
      </c>
      <c r="B1006" t="s">
        <v>80</v>
      </c>
      <c r="C1006">
        <f t="shared" si="29"/>
        <v>2045</v>
      </c>
      <c r="D1006" t="str">
        <f t="shared" si="30"/>
        <v>RESBDGAPANewREF___FRDESRELC_23</v>
      </c>
      <c r="E1006" t="str">
        <f>VLOOKUP('NZ40-2_MaxInvestShareGroupTarg'!D1006,'NZ40-2_tech_groups'!A:B,2,FALSE)</f>
        <v>NZ40-BDG-2-RESBDG</v>
      </c>
      <c r="F1006" t="str">
        <f>_xlfn.XLOOKUP(D1006,'Market Share'!B:B,'Market Share'!M:M)</f>
        <v/>
      </c>
    </row>
    <row r="1007" spans="1:6" hidden="1" x14ac:dyDescent="0.25">
      <c r="A1007">
        <f t="shared" si="28"/>
        <v>0</v>
      </c>
      <c r="B1007" t="s">
        <v>80</v>
      </c>
      <c r="C1007">
        <f t="shared" si="29"/>
        <v>2045</v>
      </c>
      <c r="D1007" t="str">
        <f t="shared" si="30"/>
        <v>RESBDGAPANewREF___FRDHIGELC_23</v>
      </c>
      <c r="E1007" t="str">
        <f>VLOOKUP('NZ40-2_MaxInvestShareGroupTarg'!D1007,'NZ40-2_tech_groups'!A:B,2,FALSE)</f>
        <v>NZ40-BDG-2-RESBDG</v>
      </c>
      <c r="F1007" t="str">
        <f>_xlfn.XLOOKUP(D1007,'Market Share'!B:B,'Market Share'!M:M)</f>
        <v/>
      </c>
    </row>
    <row r="1008" spans="1:6" x14ac:dyDescent="0.25">
      <c r="A1008">
        <f t="shared" si="28"/>
        <v>1</v>
      </c>
      <c r="B1008" t="s">
        <v>80</v>
      </c>
      <c r="C1008">
        <f t="shared" si="29"/>
        <v>2045</v>
      </c>
      <c r="D1008" t="str">
        <f t="shared" si="30"/>
        <v>RESBDGAPANewSHFIR___STDPRO_23</v>
      </c>
      <c r="E1008" t="str">
        <f>VLOOKUP('NZ40-2_MaxInvestShareGroupTarg'!D1008,'NZ40-2_tech_groups'!A:B,2,FALSE)</f>
        <v>NZ40-BDG-2-RESBDG</v>
      </c>
      <c r="F1008">
        <f>_xlfn.XLOOKUP(D1008,'Market Share'!B:B,'Market Share'!M:M)</f>
        <v>0</v>
      </c>
    </row>
    <row r="1009" spans="1:6" hidden="1" x14ac:dyDescent="0.25">
      <c r="A1009">
        <f t="shared" si="28"/>
        <v>0</v>
      </c>
      <c r="B1009" t="s">
        <v>80</v>
      </c>
      <c r="C1009">
        <f t="shared" si="29"/>
        <v>2045</v>
      </c>
      <c r="D1009" t="str">
        <f t="shared" si="30"/>
        <v>RESBDGSDEOldSCWD___HIGELC_23</v>
      </c>
      <c r="E1009" t="str">
        <f>VLOOKUP('NZ40-2_MaxInvestShareGroupTarg'!D1009,'NZ40-2_tech_groups'!A:B,2,FALSE)</f>
        <v>NZ40-BDG-2-RESBDG</v>
      </c>
      <c r="F1009" t="str">
        <f>_xlfn.XLOOKUP(D1009,'Market Share'!B:B,'Market Share'!M:M)</f>
        <v/>
      </c>
    </row>
    <row r="1010" spans="1:6" hidden="1" x14ac:dyDescent="0.25">
      <c r="A1010">
        <f t="shared" si="28"/>
        <v>0</v>
      </c>
      <c r="B1010" t="s">
        <v>80</v>
      </c>
      <c r="C1010">
        <f t="shared" si="29"/>
        <v>2045</v>
      </c>
      <c r="D1010" t="str">
        <f t="shared" si="30"/>
        <v>RESBDGSATOldWHHEP___STDELC_23</v>
      </c>
      <c r="E1010" t="str">
        <f>VLOOKUP('NZ40-2_MaxInvestShareGroupTarg'!D1010,'NZ40-2_tech_groups'!A:B,2,FALSE)</f>
        <v>NZ40-BDG-2-RESBDG</v>
      </c>
      <c r="F1010" t="str">
        <f>_xlfn.XLOOKUP(D1010,'Market Share'!B:B,'Market Share'!M:M)</f>
        <v/>
      </c>
    </row>
    <row r="1011" spans="1:6" hidden="1" x14ac:dyDescent="0.25">
      <c r="A1011">
        <f t="shared" si="28"/>
        <v>0</v>
      </c>
      <c r="B1011" t="s">
        <v>80</v>
      </c>
      <c r="C1011">
        <f t="shared" si="29"/>
        <v>2045</v>
      </c>
      <c r="D1011" t="str">
        <f t="shared" si="30"/>
        <v>RESBDGAPAOldSHFUR___STDELC_23</v>
      </c>
      <c r="E1011" t="str">
        <f>VLOOKUP('NZ40-2_MaxInvestShareGroupTarg'!D1011,'NZ40-2_tech_groups'!A:B,2,FALSE)</f>
        <v>NZ40-BDG-2-RESBDG</v>
      </c>
      <c r="F1011" t="str">
        <f>_xlfn.XLOOKUP(D1011,'Market Share'!B:B,'Market Share'!M:M)</f>
        <v/>
      </c>
    </row>
    <row r="1012" spans="1:6" hidden="1" x14ac:dyDescent="0.25">
      <c r="A1012">
        <f t="shared" si="28"/>
        <v>0</v>
      </c>
      <c r="B1012" t="s">
        <v>80</v>
      </c>
      <c r="C1012">
        <f t="shared" si="29"/>
        <v>2045</v>
      </c>
      <c r="D1012" t="str">
        <f t="shared" si="30"/>
        <v>RESBDGSATOldSHHEP___HIGELC_23</v>
      </c>
      <c r="E1012" t="str">
        <f>VLOOKUP('NZ40-2_MaxInvestShareGroupTarg'!D1012,'NZ40-2_tech_groups'!A:B,2,FALSE)</f>
        <v>NZ40-BDG-2-RESBDG</v>
      </c>
      <c r="F1012" t="str">
        <f>_xlfn.XLOOKUP(D1012,'Market Share'!B:B,'Market Share'!M:M)</f>
        <v/>
      </c>
    </row>
    <row r="1013" spans="1:6" hidden="1" x14ac:dyDescent="0.25">
      <c r="A1013">
        <f t="shared" si="28"/>
        <v>0</v>
      </c>
      <c r="B1013" t="s">
        <v>80</v>
      </c>
      <c r="C1013">
        <f t="shared" si="29"/>
        <v>2045</v>
      </c>
      <c r="D1013" t="str">
        <f t="shared" si="30"/>
        <v>RESBDGSDEOldREF___FRDSTDELC_23</v>
      </c>
      <c r="E1013" t="str">
        <f>VLOOKUP('NZ40-2_MaxInvestShareGroupTarg'!D1013,'NZ40-2_tech_groups'!A:B,2,FALSE)</f>
        <v>NZ40-BDG-2-RESBDG</v>
      </c>
      <c r="F1013" t="str">
        <f>_xlfn.XLOOKUP(D1013,'Market Share'!B:B,'Market Share'!M:M)</f>
        <v/>
      </c>
    </row>
    <row r="1014" spans="1:6" x14ac:dyDescent="0.25">
      <c r="A1014">
        <f t="shared" si="28"/>
        <v>1</v>
      </c>
      <c r="B1014" t="s">
        <v>80</v>
      </c>
      <c r="C1014">
        <f t="shared" si="29"/>
        <v>2045</v>
      </c>
      <c r="D1014" t="str">
        <f t="shared" si="30"/>
        <v>RESBDGAPANewSHPST___STDBWP_23</v>
      </c>
      <c r="E1014" t="str">
        <f>VLOOKUP('NZ40-2_MaxInvestShareGroupTarg'!D1014,'NZ40-2_tech_groups'!A:B,2,FALSE)</f>
        <v>NZ40-BDG-2-RESBDG</v>
      </c>
      <c r="F1014">
        <f>_xlfn.XLOOKUP(D1014,'Market Share'!B:B,'Market Share'!M:M)</f>
        <v>0</v>
      </c>
    </row>
    <row r="1015" spans="1:6" hidden="1" x14ac:dyDescent="0.25">
      <c r="A1015">
        <f t="shared" ref="A1015:A1078" si="31">IF(F1015="",0,1)</f>
        <v>0</v>
      </c>
      <c r="B1015" t="s">
        <v>80</v>
      </c>
      <c r="C1015">
        <f t="shared" ref="C1015:C1078" si="32">C451+5</f>
        <v>2045</v>
      </c>
      <c r="D1015" t="str">
        <f t="shared" ref="D1015:D1078" si="33">D451</f>
        <v>RESBDGAPAOldWHWTK___HIGELC_23</v>
      </c>
      <c r="E1015" t="str">
        <f>VLOOKUP('NZ40-2_MaxInvestShareGroupTarg'!D1015,'NZ40-2_tech_groups'!A:B,2,FALSE)</f>
        <v>NZ40-BDG-2-RESBDG</v>
      </c>
      <c r="F1015" t="str">
        <f>_xlfn.XLOOKUP(D1015,'Market Share'!B:B,'Market Share'!M:M)</f>
        <v/>
      </c>
    </row>
    <row r="1016" spans="1:6" hidden="1" x14ac:dyDescent="0.25">
      <c r="A1016">
        <f t="shared" si="31"/>
        <v>0</v>
      </c>
      <c r="B1016" t="s">
        <v>80</v>
      </c>
      <c r="C1016">
        <f t="shared" si="32"/>
        <v>2045</v>
      </c>
      <c r="D1016" t="str">
        <f t="shared" si="33"/>
        <v>RESBDGSATOldSHHEP___STDELC_23</v>
      </c>
      <c r="E1016" t="str">
        <f>VLOOKUP('NZ40-2_MaxInvestShareGroupTarg'!D1016,'NZ40-2_tech_groups'!A:B,2,FALSE)</f>
        <v>NZ40-BDG-2-RESBDG</v>
      </c>
      <c r="F1016" t="str">
        <f>_xlfn.XLOOKUP(D1016,'Market Share'!B:B,'Market Share'!M:M)</f>
        <v/>
      </c>
    </row>
    <row r="1017" spans="1:6" hidden="1" x14ac:dyDescent="0.25">
      <c r="A1017">
        <f t="shared" si="31"/>
        <v>0</v>
      </c>
      <c r="B1017" t="s">
        <v>80</v>
      </c>
      <c r="C1017">
        <f t="shared" si="32"/>
        <v>2045</v>
      </c>
      <c r="D1017" t="str">
        <f t="shared" si="33"/>
        <v>RESBDGSATOldRAG______STDELC_23</v>
      </c>
      <c r="E1017" t="str">
        <f>VLOOKUP('NZ40-2_MaxInvestShareGroupTarg'!D1017,'NZ40-2_tech_groups'!A:B,2,FALSE)</f>
        <v>NZ40-BDG-2-RESBDG</v>
      </c>
      <c r="F1017" t="str">
        <f>_xlfn.XLOOKUP(D1017,'Market Share'!B:B,'Market Share'!M:M)</f>
        <v/>
      </c>
    </row>
    <row r="1018" spans="1:6" hidden="1" x14ac:dyDescent="0.25">
      <c r="A1018">
        <f t="shared" si="31"/>
        <v>0</v>
      </c>
      <c r="B1018" t="s">
        <v>80</v>
      </c>
      <c r="C1018">
        <f t="shared" si="32"/>
        <v>2045</v>
      </c>
      <c r="D1018" t="str">
        <f t="shared" si="33"/>
        <v>RESBDGSDEOldREF___FRDESRELC_23</v>
      </c>
      <c r="E1018" t="str">
        <f>VLOOKUP('NZ40-2_MaxInvestShareGroupTarg'!D1018,'NZ40-2_tech_groups'!A:B,2,FALSE)</f>
        <v>NZ40-BDG-2-RESBDG</v>
      </c>
      <c r="F1018" t="str">
        <f>_xlfn.XLOOKUP(D1018,'Market Share'!B:B,'Market Share'!M:M)</f>
        <v/>
      </c>
    </row>
    <row r="1019" spans="1:6" hidden="1" x14ac:dyDescent="0.25">
      <c r="A1019">
        <f t="shared" si="31"/>
        <v>0</v>
      </c>
      <c r="B1019" t="s">
        <v>80</v>
      </c>
      <c r="C1019">
        <f t="shared" si="32"/>
        <v>2045</v>
      </c>
      <c r="D1019" t="str">
        <f t="shared" si="33"/>
        <v>RESBDGSDEOldREF___FRDHIGELC_23</v>
      </c>
      <c r="E1019" t="str">
        <f>VLOOKUP('NZ40-2_MaxInvestShareGroupTarg'!D1019,'NZ40-2_tech_groups'!A:B,2,FALSE)</f>
        <v>NZ40-BDG-2-RESBDG</v>
      </c>
      <c r="F1019" t="str">
        <f>_xlfn.XLOOKUP(D1019,'Market Share'!B:B,'Market Share'!M:M)</f>
        <v/>
      </c>
    </row>
    <row r="1020" spans="1:6" x14ac:dyDescent="0.25">
      <c r="A1020">
        <f t="shared" si="31"/>
        <v>1</v>
      </c>
      <c r="B1020" t="s">
        <v>80</v>
      </c>
      <c r="C1020">
        <f t="shared" si="32"/>
        <v>2045</v>
      </c>
      <c r="D1020" t="str">
        <f t="shared" si="33"/>
        <v>RESBDGAPANewSHFIR___HIGPRO_23</v>
      </c>
      <c r="E1020" t="str">
        <f>VLOOKUP('NZ40-2_MaxInvestShareGroupTarg'!D1020,'NZ40-2_tech_groups'!A:B,2,FALSE)</f>
        <v>NZ40-BDG-2-RESBDG</v>
      </c>
      <c r="F1020">
        <f>_xlfn.XLOOKUP(D1020,'Market Share'!B:B,'Market Share'!M:M)</f>
        <v>0</v>
      </c>
    </row>
    <row r="1021" spans="1:6" x14ac:dyDescent="0.25">
      <c r="A1021">
        <f t="shared" si="31"/>
        <v>1</v>
      </c>
      <c r="B1021" t="s">
        <v>80</v>
      </c>
      <c r="C1021">
        <f t="shared" si="32"/>
        <v>2045</v>
      </c>
      <c r="D1021" t="str">
        <f t="shared" si="33"/>
        <v>RESBDGAPANewSHPST___HIGBWP_23</v>
      </c>
      <c r="E1021" t="str">
        <f>VLOOKUP('NZ40-2_MaxInvestShareGroupTarg'!D1021,'NZ40-2_tech_groups'!A:B,2,FALSE)</f>
        <v>NZ40-BDG-2-RESBDG</v>
      </c>
      <c r="F1021">
        <f>_xlfn.XLOOKUP(D1021,'Market Share'!B:B,'Market Share'!M:M)</f>
        <v>0</v>
      </c>
    </row>
    <row r="1022" spans="1:6" x14ac:dyDescent="0.25">
      <c r="A1022">
        <f t="shared" si="31"/>
        <v>1</v>
      </c>
      <c r="B1022" t="s">
        <v>80</v>
      </c>
      <c r="C1022">
        <f t="shared" si="32"/>
        <v>2045</v>
      </c>
      <c r="D1022" t="str">
        <f t="shared" si="33"/>
        <v>RESBDGAPAOldSHFUR___STDLFO_23</v>
      </c>
      <c r="E1022" t="str">
        <f>VLOOKUP('NZ40-2_MaxInvestShareGroupTarg'!D1022,'NZ40-2_tech_groups'!A:B,2,FALSE)</f>
        <v>NZ40-BDG-2-RESBDG</v>
      </c>
      <c r="F1022">
        <f>_xlfn.XLOOKUP(D1022,'Market Share'!B:B,'Market Share'!M:M)</f>
        <v>0</v>
      </c>
    </row>
    <row r="1023" spans="1:6" hidden="1" x14ac:dyDescent="0.25">
      <c r="A1023">
        <f t="shared" si="31"/>
        <v>0</v>
      </c>
      <c r="B1023" t="s">
        <v>80</v>
      </c>
      <c r="C1023">
        <f t="shared" si="32"/>
        <v>2045</v>
      </c>
      <c r="D1023" t="str">
        <f t="shared" si="33"/>
        <v>RESBDGSATOldWHHEP___HIGELC_23</v>
      </c>
      <c r="E1023" t="str">
        <f>VLOOKUP('NZ40-2_MaxInvestShareGroupTarg'!D1023,'NZ40-2_tech_groups'!A:B,2,FALSE)</f>
        <v>NZ40-BDG-2-RESBDG</v>
      </c>
      <c r="F1023" t="str">
        <f>_xlfn.XLOOKUP(D1023,'Market Share'!B:B,'Market Share'!M:M)</f>
        <v/>
      </c>
    </row>
    <row r="1024" spans="1:6" hidden="1" x14ac:dyDescent="0.25">
      <c r="A1024">
        <f t="shared" si="31"/>
        <v>0</v>
      </c>
      <c r="B1024" t="s">
        <v>80</v>
      </c>
      <c r="C1024">
        <f t="shared" si="32"/>
        <v>2045</v>
      </c>
      <c r="D1024" t="str">
        <f t="shared" si="33"/>
        <v>RESBDGAPAOldSHHEP___HIGELC_23</v>
      </c>
      <c r="E1024" t="str">
        <f>VLOOKUP('NZ40-2_MaxInvestShareGroupTarg'!D1024,'NZ40-2_tech_groups'!A:B,2,FALSE)</f>
        <v>NZ40-BDG-2-RESBDG</v>
      </c>
      <c r="F1024" t="str">
        <f>_xlfn.XLOOKUP(D1024,'Market Share'!B:B,'Market Share'!M:M)</f>
        <v/>
      </c>
    </row>
    <row r="1025" spans="1:6" x14ac:dyDescent="0.25">
      <c r="A1025">
        <f t="shared" si="31"/>
        <v>1</v>
      </c>
      <c r="B1025" t="s">
        <v>80</v>
      </c>
      <c r="C1025">
        <f t="shared" si="32"/>
        <v>2045</v>
      </c>
      <c r="D1025" t="str">
        <f t="shared" si="33"/>
        <v>RESBDGSDEOldSHFUR___STDPRO_23</v>
      </c>
      <c r="E1025" t="str">
        <f>VLOOKUP('NZ40-2_MaxInvestShareGroupTarg'!D1025,'NZ40-2_tech_groups'!A:B,2,FALSE)</f>
        <v>NZ40-BDG-2-RESBDG</v>
      </c>
      <c r="F1025">
        <f>_xlfn.XLOOKUP(D1025,'Market Share'!B:B,'Market Share'!M:M)</f>
        <v>0</v>
      </c>
    </row>
    <row r="1026" spans="1:6" x14ac:dyDescent="0.25">
      <c r="A1026">
        <f t="shared" si="31"/>
        <v>1</v>
      </c>
      <c r="B1026" t="s">
        <v>80</v>
      </c>
      <c r="C1026">
        <f t="shared" si="32"/>
        <v>2045</v>
      </c>
      <c r="D1026" t="str">
        <f t="shared" si="33"/>
        <v>RESBDGAPAOldSHFUR___STDKER_23</v>
      </c>
      <c r="E1026" t="str">
        <f>VLOOKUP('NZ40-2_MaxInvestShareGroupTarg'!D1026,'NZ40-2_tech_groups'!A:B,2,FALSE)</f>
        <v>NZ40-BDG-2-RESBDG</v>
      </c>
      <c r="F1026">
        <f>_xlfn.XLOOKUP(D1026,'Market Share'!B:B,'Market Share'!M:M)</f>
        <v>0</v>
      </c>
    </row>
    <row r="1027" spans="1:6" hidden="1" x14ac:dyDescent="0.25">
      <c r="A1027">
        <f t="shared" si="31"/>
        <v>0</v>
      </c>
      <c r="B1027" t="s">
        <v>80</v>
      </c>
      <c r="C1027">
        <f t="shared" si="32"/>
        <v>2045</v>
      </c>
      <c r="D1027" t="str">
        <f t="shared" si="33"/>
        <v>RESBDGSDEOldSHFUR___STDELC_23</v>
      </c>
      <c r="E1027" t="str">
        <f>VLOOKUP('NZ40-2_MaxInvestShareGroupTarg'!D1027,'NZ40-2_tech_groups'!A:B,2,FALSE)</f>
        <v>NZ40-BDG-2-RESBDG</v>
      </c>
      <c r="F1027" t="str">
        <f>_xlfn.XLOOKUP(D1027,'Market Share'!B:B,'Market Share'!M:M)</f>
        <v/>
      </c>
    </row>
    <row r="1028" spans="1:6" hidden="1" x14ac:dyDescent="0.25">
      <c r="A1028">
        <f t="shared" si="31"/>
        <v>0</v>
      </c>
      <c r="B1028" t="s">
        <v>80</v>
      </c>
      <c r="C1028">
        <f t="shared" si="32"/>
        <v>2045</v>
      </c>
      <c r="D1028" t="str">
        <f t="shared" si="33"/>
        <v>RESBDGAPANewWHHEP___ESRELC_23</v>
      </c>
      <c r="E1028" t="str">
        <f>VLOOKUP('NZ40-2_MaxInvestShareGroupTarg'!D1028,'NZ40-2_tech_groups'!A:B,2,FALSE)</f>
        <v>NZ40-BDG-2-RESBDG</v>
      </c>
      <c r="F1028" t="str">
        <f>_xlfn.XLOOKUP(D1028,'Market Share'!B:B,'Market Share'!M:M)</f>
        <v/>
      </c>
    </row>
    <row r="1029" spans="1:6" hidden="1" x14ac:dyDescent="0.25">
      <c r="A1029">
        <f t="shared" si="31"/>
        <v>0</v>
      </c>
      <c r="B1029" t="s">
        <v>80</v>
      </c>
      <c r="C1029">
        <f t="shared" si="32"/>
        <v>2045</v>
      </c>
      <c r="D1029" t="str">
        <f t="shared" si="33"/>
        <v>RESBDGSDEOldSHHEP___HIGELC_23</v>
      </c>
      <c r="E1029" t="str">
        <f>VLOOKUP('NZ40-2_MaxInvestShareGroupTarg'!D1029,'NZ40-2_tech_groups'!A:B,2,FALSE)</f>
        <v>NZ40-BDG-2-RESBDG</v>
      </c>
      <c r="F1029" t="str">
        <f>_xlfn.XLOOKUP(D1029,'Market Share'!B:B,'Market Share'!M:M)</f>
        <v/>
      </c>
    </row>
    <row r="1030" spans="1:6" hidden="1" x14ac:dyDescent="0.25">
      <c r="A1030">
        <f t="shared" si="31"/>
        <v>0</v>
      </c>
      <c r="B1030" t="s">
        <v>80</v>
      </c>
      <c r="C1030">
        <f t="shared" si="32"/>
        <v>2045</v>
      </c>
      <c r="D1030" t="str">
        <f t="shared" si="33"/>
        <v>RESBDGAPANewWHHEP___STDELC_23</v>
      </c>
      <c r="E1030" t="str">
        <f>VLOOKUP('NZ40-2_MaxInvestShareGroupTarg'!D1030,'NZ40-2_tech_groups'!A:B,2,FALSE)</f>
        <v>NZ40-BDG-2-RESBDG</v>
      </c>
      <c r="F1030" t="str">
        <f>_xlfn.XLOOKUP(D1030,'Market Share'!B:B,'Market Share'!M:M)</f>
        <v/>
      </c>
    </row>
    <row r="1031" spans="1:6" hidden="1" x14ac:dyDescent="0.25">
      <c r="A1031">
        <f t="shared" si="31"/>
        <v>0</v>
      </c>
      <c r="B1031" t="s">
        <v>80</v>
      </c>
      <c r="C1031">
        <f t="shared" si="32"/>
        <v>2045</v>
      </c>
      <c r="D1031" t="str">
        <f t="shared" si="33"/>
        <v>RESBDGSATOldCWA___TPSTDELC_23</v>
      </c>
      <c r="E1031" t="str">
        <f>VLOOKUP('NZ40-2_MaxInvestShareGroupTarg'!D1031,'NZ40-2_tech_groups'!A:B,2,FALSE)</f>
        <v>NZ40-BDG-2-RESBDG</v>
      </c>
      <c r="F1031" t="str">
        <f>_xlfn.XLOOKUP(D1031,'Market Share'!B:B,'Market Share'!M:M)</f>
        <v/>
      </c>
    </row>
    <row r="1032" spans="1:6" x14ac:dyDescent="0.25">
      <c r="A1032">
        <f t="shared" si="31"/>
        <v>1</v>
      </c>
      <c r="B1032" t="s">
        <v>80</v>
      </c>
      <c r="C1032">
        <f t="shared" si="32"/>
        <v>2045</v>
      </c>
      <c r="D1032" t="str">
        <f t="shared" si="33"/>
        <v>RESBDGSDEOldSHFUR___STDLFO_23</v>
      </c>
      <c r="E1032" t="str">
        <f>VLOOKUP('NZ40-2_MaxInvestShareGroupTarg'!D1032,'NZ40-2_tech_groups'!A:B,2,FALSE)</f>
        <v>NZ40-BDG-2-RESBDG</v>
      </c>
      <c r="F1032">
        <f>_xlfn.XLOOKUP(D1032,'Market Share'!B:B,'Market Share'!M:M)</f>
        <v>0</v>
      </c>
    </row>
    <row r="1033" spans="1:6" hidden="1" x14ac:dyDescent="0.25">
      <c r="A1033">
        <f t="shared" si="31"/>
        <v>0</v>
      </c>
      <c r="B1033" t="s">
        <v>80</v>
      </c>
      <c r="C1033">
        <f t="shared" si="32"/>
        <v>2045</v>
      </c>
      <c r="D1033" t="str">
        <f t="shared" si="33"/>
        <v>RESBDGAPAOldSHHEP___STDELC_23</v>
      </c>
      <c r="E1033" t="str">
        <f>VLOOKUP('NZ40-2_MaxInvestShareGroupTarg'!D1033,'NZ40-2_tech_groups'!A:B,2,FALSE)</f>
        <v>NZ40-BDG-2-RESBDG</v>
      </c>
      <c r="F1033" t="str">
        <f>_xlfn.XLOOKUP(D1033,'Market Share'!B:B,'Market Share'!M:M)</f>
        <v/>
      </c>
    </row>
    <row r="1034" spans="1:6" x14ac:dyDescent="0.25">
      <c r="A1034">
        <f t="shared" si="31"/>
        <v>1</v>
      </c>
      <c r="B1034" t="s">
        <v>80</v>
      </c>
      <c r="C1034">
        <f t="shared" si="32"/>
        <v>2045</v>
      </c>
      <c r="D1034" t="str">
        <f t="shared" si="33"/>
        <v>RESBDGSDENewSHHEP___STDGEO_23</v>
      </c>
      <c r="E1034" t="str">
        <f>VLOOKUP('NZ40-2_MaxInvestShareGroupTarg'!D1034,'NZ40-2_tech_groups'!A:B,2,FALSE)</f>
        <v>NZ40-BDG-2-RESBDG</v>
      </c>
      <c r="F1034">
        <f>_xlfn.XLOOKUP(D1034,'Market Share'!B:B,'Market Share'!M:M)</f>
        <v>0</v>
      </c>
    </row>
    <row r="1035" spans="1:6" hidden="1" x14ac:dyDescent="0.25">
      <c r="A1035">
        <f t="shared" si="31"/>
        <v>0</v>
      </c>
      <c r="B1035" t="s">
        <v>80</v>
      </c>
      <c r="C1035">
        <f t="shared" si="32"/>
        <v>2045</v>
      </c>
      <c r="D1035" t="str">
        <f t="shared" si="33"/>
        <v>RESBDGSDEOldWHHEP___ESRELC_23</v>
      </c>
      <c r="E1035" t="str">
        <f>VLOOKUP('NZ40-2_MaxInvestShareGroupTarg'!D1035,'NZ40-2_tech_groups'!A:B,2,FALSE)</f>
        <v>NZ40-BDG-2-RESBDG</v>
      </c>
      <c r="F1035" t="str">
        <f>_xlfn.XLOOKUP(D1035,'Market Share'!B:B,'Market Share'!M:M)</f>
        <v/>
      </c>
    </row>
    <row r="1036" spans="1:6" x14ac:dyDescent="0.25">
      <c r="A1036">
        <f t="shared" si="31"/>
        <v>1</v>
      </c>
      <c r="B1036" t="s">
        <v>80</v>
      </c>
      <c r="C1036">
        <f t="shared" si="32"/>
        <v>2045</v>
      </c>
      <c r="D1036" t="str">
        <f t="shared" si="33"/>
        <v>RESBDGAPANewSHSTV___STDBMA_23</v>
      </c>
      <c r="E1036" t="str">
        <f>VLOOKUP('NZ40-2_MaxInvestShareGroupTarg'!D1036,'NZ40-2_tech_groups'!A:B,2,FALSE)</f>
        <v>NZ40-BDG-2-RESBDG</v>
      </c>
      <c r="F1036">
        <f>_xlfn.XLOOKUP(D1036,'Market Share'!B:B,'Market Share'!M:M)</f>
        <v>0</v>
      </c>
    </row>
    <row r="1037" spans="1:6" x14ac:dyDescent="0.25">
      <c r="A1037">
        <f t="shared" si="31"/>
        <v>1</v>
      </c>
      <c r="B1037" t="s">
        <v>80</v>
      </c>
      <c r="C1037">
        <f t="shared" si="32"/>
        <v>2045</v>
      </c>
      <c r="D1037" t="str">
        <f t="shared" si="33"/>
        <v>RESBDGAPANewSHSTV___HIGBMA_23</v>
      </c>
      <c r="E1037" t="str">
        <f>VLOOKUP('NZ40-2_MaxInvestShareGroupTarg'!D1037,'NZ40-2_tech_groups'!A:B,2,FALSE)</f>
        <v>NZ40-BDG-2-RESBDG</v>
      </c>
      <c r="F1037">
        <f>_xlfn.XLOOKUP(D1037,'Market Share'!B:B,'Market Share'!M:M)</f>
        <v>0</v>
      </c>
    </row>
    <row r="1038" spans="1:6" hidden="1" x14ac:dyDescent="0.25">
      <c r="A1038">
        <f t="shared" si="31"/>
        <v>0</v>
      </c>
      <c r="B1038" t="s">
        <v>80</v>
      </c>
      <c r="C1038">
        <f t="shared" si="32"/>
        <v>2045</v>
      </c>
      <c r="D1038" t="str">
        <f t="shared" si="33"/>
        <v>RESBDGAPANewRAG______STDELC_23</v>
      </c>
      <c r="E1038" t="str">
        <f>VLOOKUP('NZ40-2_MaxInvestShareGroupTarg'!D1038,'NZ40-2_tech_groups'!A:B,2,FALSE)</f>
        <v>NZ40-BDG-2-RESBDG</v>
      </c>
      <c r="F1038" t="str">
        <f>_xlfn.XLOOKUP(D1038,'Market Share'!B:B,'Market Share'!M:M)</f>
        <v/>
      </c>
    </row>
    <row r="1039" spans="1:6" x14ac:dyDescent="0.25">
      <c r="A1039">
        <f t="shared" si="31"/>
        <v>1</v>
      </c>
      <c r="B1039" t="s">
        <v>80</v>
      </c>
      <c r="C1039">
        <f t="shared" si="32"/>
        <v>2045</v>
      </c>
      <c r="D1039" t="str">
        <f t="shared" si="33"/>
        <v>RESBDGSATOldSHHEP___STDNGA_23</v>
      </c>
      <c r="E1039" t="str">
        <f>VLOOKUP('NZ40-2_MaxInvestShareGroupTarg'!D1039,'NZ40-2_tech_groups'!A:B,2,FALSE)</f>
        <v>NZ40-BDG-2-RESBDG</v>
      </c>
      <c r="F1039">
        <f>_xlfn.XLOOKUP(D1039,'Market Share'!B:B,'Market Share'!M:M)</f>
        <v>0</v>
      </c>
    </row>
    <row r="1040" spans="1:6" hidden="1" x14ac:dyDescent="0.25">
      <c r="A1040">
        <f t="shared" si="31"/>
        <v>0</v>
      </c>
      <c r="B1040" t="s">
        <v>80</v>
      </c>
      <c r="C1040">
        <f t="shared" si="32"/>
        <v>2045</v>
      </c>
      <c r="D1040" t="str">
        <f t="shared" si="33"/>
        <v>RESBDGSDEOldWHHEP___STDELC_23</v>
      </c>
      <c r="E1040" t="str">
        <f>VLOOKUP('NZ40-2_MaxInvestShareGroupTarg'!D1040,'NZ40-2_tech_groups'!A:B,2,FALSE)</f>
        <v>NZ40-BDG-2-RESBDG</v>
      </c>
      <c r="F1040" t="str">
        <f>_xlfn.XLOOKUP(D1040,'Market Share'!B:B,'Market Share'!M:M)</f>
        <v/>
      </c>
    </row>
    <row r="1041" spans="1:6" x14ac:dyDescent="0.25">
      <c r="A1041">
        <f t="shared" si="31"/>
        <v>1</v>
      </c>
      <c r="B1041" t="s">
        <v>80</v>
      </c>
      <c r="C1041">
        <f t="shared" si="32"/>
        <v>2045</v>
      </c>
      <c r="D1041" t="str">
        <f t="shared" si="33"/>
        <v>RESBDGSDENewSHHEP___ESRGEO_23</v>
      </c>
      <c r="E1041" t="str">
        <f>VLOOKUP('NZ40-2_MaxInvestShareGroupTarg'!D1041,'NZ40-2_tech_groups'!A:B,2,FALSE)</f>
        <v>NZ40-BDG-2-RESBDG</v>
      </c>
      <c r="F1041">
        <f>_xlfn.XLOOKUP(D1041,'Market Share'!B:B,'Market Share'!M:M)</f>
        <v>0</v>
      </c>
    </row>
    <row r="1042" spans="1:6" hidden="1" x14ac:dyDescent="0.25">
      <c r="A1042">
        <f t="shared" si="31"/>
        <v>0</v>
      </c>
      <c r="B1042" t="s">
        <v>80</v>
      </c>
      <c r="C1042">
        <f t="shared" si="32"/>
        <v>2045</v>
      </c>
      <c r="D1042" t="str">
        <f t="shared" si="33"/>
        <v>RESBDGAPANewWHHEP___HIGELC_23</v>
      </c>
      <c r="E1042" t="str">
        <f>VLOOKUP('NZ40-2_MaxInvestShareGroupTarg'!D1042,'NZ40-2_tech_groups'!A:B,2,FALSE)</f>
        <v>NZ40-BDG-2-RESBDG</v>
      </c>
      <c r="F1042" t="str">
        <f>_xlfn.XLOOKUP(D1042,'Market Share'!B:B,'Market Share'!M:M)</f>
        <v/>
      </c>
    </row>
    <row r="1043" spans="1:6" hidden="1" x14ac:dyDescent="0.25">
      <c r="A1043">
        <f t="shared" si="31"/>
        <v>0</v>
      </c>
      <c r="B1043" t="s">
        <v>80</v>
      </c>
      <c r="C1043">
        <f t="shared" si="32"/>
        <v>2045</v>
      </c>
      <c r="D1043" t="str">
        <f t="shared" si="33"/>
        <v>RESBDGSDEOldRAG______STDELC_23</v>
      </c>
      <c r="E1043" t="str">
        <f>VLOOKUP('NZ40-2_MaxInvestShareGroupTarg'!D1043,'NZ40-2_tech_groups'!A:B,2,FALSE)</f>
        <v>NZ40-BDG-2-RESBDG</v>
      </c>
      <c r="F1043" t="str">
        <f>_xlfn.XLOOKUP(D1043,'Market Share'!B:B,'Market Share'!M:M)</f>
        <v/>
      </c>
    </row>
    <row r="1044" spans="1:6" hidden="1" x14ac:dyDescent="0.25">
      <c r="A1044">
        <f t="shared" si="31"/>
        <v>0</v>
      </c>
      <c r="B1044" t="s">
        <v>80</v>
      </c>
      <c r="C1044">
        <f t="shared" si="32"/>
        <v>2045</v>
      </c>
      <c r="D1044" t="str">
        <f t="shared" si="33"/>
        <v>RESBDGAPAOldCDY______HIGELC_23</v>
      </c>
      <c r="E1044" t="str">
        <f>VLOOKUP('NZ40-2_MaxInvestShareGroupTarg'!D1044,'NZ40-2_tech_groups'!A:B,2,FALSE)</f>
        <v>NZ40-BDG-2-RESBDG</v>
      </c>
      <c r="F1044" t="str">
        <f>_xlfn.XLOOKUP(D1044,'Market Share'!B:B,'Market Share'!M:M)</f>
        <v/>
      </c>
    </row>
    <row r="1045" spans="1:6" x14ac:dyDescent="0.25">
      <c r="A1045">
        <f t="shared" si="31"/>
        <v>1</v>
      </c>
      <c r="B1045" t="s">
        <v>80</v>
      </c>
      <c r="C1045">
        <f t="shared" si="32"/>
        <v>2045</v>
      </c>
      <c r="D1045" t="str">
        <f t="shared" si="33"/>
        <v>RESBDGSDEOldSHFUR___STDKER_23</v>
      </c>
      <c r="E1045" t="str">
        <f>VLOOKUP('NZ40-2_MaxInvestShareGroupTarg'!D1045,'NZ40-2_tech_groups'!A:B,2,FALSE)</f>
        <v>NZ40-BDG-2-RESBDG</v>
      </c>
      <c r="F1045">
        <f>_xlfn.XLOOKUP(D1045,'Market Share'!B:B,'Market Share'!M:M)</f>
        <v>0</v>
      </c>
    </row>
    <row r="1046" spans="1:6" x14ac:dyDescent="0.25">
      <c r="A1046">
        <f t="shared" si="31"/>
        <v>1</v>
      </c>
      <c r="B1046" t="s">
        <v>80</v>
      </c>
      <c r="C1046">
        <f t="shared" si="32"/>
        <v>2045</v>
      </c>
      <c r="D1046" t="str">
        <f t="shared" si="33"/>
        <v>RESBDGSDENewSHHEP___HIGGEO_23</v>
      </c>
      <c r="E1046" t="str">
        <f>VLOOKUP('NZ40-2_MaxInvestShareGroupTarg'!D1046,'NZ40-2_tech_groups'!A:B,2,FALSE)</f>
        <v>NZ40-BDG-2-RESBDG</v>
      </c>
      <c r="F1046">
        <f>_xlfn.XLOOKUP(D1046,'Market Share'!B:B,'Market Share'!M:M)</f>
        <v>0</v>
      </c>
    </row>
    <row r="1047" spans="1:6" hidden="1" x14ac:dyDescent="0.25">
      <c r="A1047">
        <f t="shared" si="31"/>
        <v>0</v>
      </c>
      <c r="B1047" t="s">
        <v>80</v>
      </c>
      <c r="C1047">
        <f t="shared" si="32"/>
        <v>2045</v>
      </c>
      <c r="D1047" t="str">
        <f t="shared" si="33"/>
        <v>RESBDGSDEOldSCCE___ESRELC_23</v>
      </c>
      <c r="E1047" t="str">
        <f>VLOOKUP('NZ40-2_MaxInvestShareGroupTarg'!D1047,'NZ40-2_tech_groups'!A:B,2,FALSE)</f>
        <v>NZ40-BDG-2-RESBDG</v>
      </c>
      <c r="F1047" t="str">
        <f>_xlfn.XLOOKUP(D1047,'Market Share'!B:B,'Market Share'!M:M)</f>
        <v/>
      </c>
    </row>
    <row r="1048" spans="1:6" hidden="1" x14ac:dyDescent="0.25">
      <c r="A1048">
        <f t="shared" si="31"/>
        <v>0</v>
      </c>
      <c r="B1048" t="s">
        <v>80</v>
      </c>
      <c r="C1048">
        <f t="shared" si="32"/>
        <v>2045</v>
      </c>
      <c r="D1048" t="str">
        <f t="shared" si="33"/>
        <v>RESBDGAPAOldREF___FRDSTDELC_23</v>
      </c>
      <c r="E1048" t="str">
        <f>VLOOKUP('NZ40-2_MaxInvestShareGroupTarg'!D1048,'NZ40-2_tech_groups'!A:B,2,FALSE)</f>
        <v>NZ40-BDG-2-RESBDG</v>
      </c>
      <c r="F1048" t="str">
        <f>_xlfn.XLOOKUP(D1048,'Market Share'!B:B,'Market Share'!M:M)</f>
        <v/>
      </c>
    </row>
    <row r="1049" spans="1:6" x14ac:dyDescent="0.25">
      <c r="A1049">
        <f t="shared" si="31"/>
        <v>1</v>
      </c>
      <c r="B1049" t="s">
        <v>80</v>
      </c>
      <c r="C1049">
        <f t="shared" si="32"/>
        <v>2045</v>
      </c>
      <c r="D1049" t="str">
        <f t="shared" si="33"/>
        <v>RESBDGSATOldSHFUR___HIGLFO_23</v>
      </c>
      <c r="E1049" t="str">
        <f>VLOOKUP('NZ40-2_MaxInvestShareGroupTarg'!D1049,'NZ40-2_tech_groups'!A:B,2,FALSE)</f>
        <v>NZ40-BDG-2-RESBDG</v>
      </c>
      <c r="F1049">
        <f>_xlfn.XLOOKUP(D1049,'Market Share'!B:B,'Market Share'!M:M)</f>
        <v>0</v>
      </c>
    </row>
    <row r="1050" spans="1:6" hidden="1" x14ac:dyDescent="0.25">
      <c r="A1050">
        <f t="shared" si="31"/>
        <v>0</v>
      </c>
      <c r="B1050" t="s">
        <v>80</v>
      </c>
      <c r="C1050">
        <f t="shared" si="32"/>
        <v>2045</v>
      </c>
      <c r="D1050" t="str">
        <f t="shared" si="33"/>
        <v>RESBDGSDEOldSCCE___STDELC_23</v>
      </c>
      <c r="E1050" t="str">
        <f>VLOOKUP('NZ40-2_MaxInvestShareGroupTarg'!D1050,'NZ40-2_tech_groups'!A:B,2,FALSE)</f>
        <v>NZ40-BDG-2-RESBDG</v>
      </c>
      <c r="F1050" t="str">
        <f>_xlfn.XLOOKUP(D1050,'Market Share'!B:B,'Market Share'!M:M)</f>
        <v/>
      </c>
    </row>
    <row r="1051" spans="1:6" hidden="1" x14ac:dyDescent="0.25">
      <c r="A1051">
        <f t="shared" si="31"/>
        <v>0</v>
      </c>
      <c r="B1051" t="s">
        <v>80</v>
      </c>
      <c r="C1051">
        <f t="shared" si="32"/>
        <v>2045</v>
      </c>
      <c r="D1051" t="str">
        <f t="shared" si="33"/>
        <v>RESBDGAPAOldREF___FRDHIGELC_23</v>
      </c>
      <c r="E1051" t="str">
        <f>VLOOKUP('NZ40-2_MaxInvestShareGroupTarg'!D1051,'NZ40-2_tech_groups'!A:B,2,FALSE)</f>
        <v>NZ40-BDG-2-RESBDG</v>
      </c>
      <c r="F1051" t="str">
        <f>_xlfn.XLOOKUP(D1051,'Market Share'!B:B,'Market Share'!M:M)</f>
        <v/>
      </c>
    </row>
    <row r="1052" spans="1:6" hidden="1" x14ac:dyDescent="0.25">
      <c r="A1052">
        <f t="shared" si="31"/>
        <v>0</v>
      </c>
      <c r="B1052" t="s">
        <v>80</v>
      </c>
      <c r="C1052">
        <f t="shared" si="32"/>
        <v>2045</v>
      </c>
      <c r="D1052" t="str">
        <f t="shared" si="33"/>
        <v>RESBDGAPAOldREF___FRDESRELC_23</v>
      </c>
      <c r="E1052" t="str">
        <f>VLOOKUP('NZ40-2_MaxInvestShareGroupTarg'!D1052,'NZ40-2_tech_groups'!A:B,2,FALSE)</f>
        <v>NZ40-BDG-2-RESBDG</v>
      </c>
      <c r="F1052" t="str">
        <f>_xlfn.XLOOKUP(D1052,'Market Share'!B:B,'Market Share'!M:M)</f>
        <v/>
      </c>
    </row>
    <row r="1053" spans="1:6" hidden="1" x14ac:dyDescent="0.25">
      <c r="A1053">
        <f t="shared" si="31"/>
        <v>0</v>
      </c>
      <c r="B1053" t="s">
        <v>80</v>
      </c>
      <c r="C1053">
        <f t="shared" si="32"/>
        <v>2045</v>
      </c>
      <c r="D1053" t="str">
        <f t="shared" si="33"/>
        <v>RESBDGSDEOldWHHEP___HIGELC_23</v>
      </c>
      <c r="E1053" t="str">
        <f>VLOOKUP('NZ40-2_MaxInvestShareGroupTarg'!D1053,'NZ40-2_tech_groups'!A:B,2,FALSE)</f>
        <v>NZ40-BDG-2-RESBDG</v>
      </c>
      <c r="F1053" t="str">
        <f>_xlfn.XLOOKUP(D1053,'Market Share'!B:B,'Market Share'!M:M)</f>
        <v/>
      </c>
    </row>
    <row r="1054" spans="1:6" hidden="1" x14ac:dyDescent="0.25">
      <c r="A1054">
        <f t="shared" si="31"/>
        <v>0</v>
      </c>
      <c r="B1054" t="s">
        <v>80</v>
      </c>
      <c r="C1054">
        <f t="shared" si="32"/>
        <v>2045</v>
      </c>
      <c r="D1054" t="str">
        <f t="shared" si="33"/>
        <v>RESBDGSDEOldSCCE___HIGELC_23</v>
      </c>
      <c r="E1054" t="str">
        <f>VLOOKUP('NZ40-2_MaxInvestShareGroupTarg'!D1054,'NZ40-2_tech_groups'!A:B,2,FALSE)</f>
        <v>NZ40-BDG-2-RESBDG</v>
      </c>
      <c r="F1054" t="str">
        <f>_xlfn.XLOOKUP(D1054,'Market Share'!B:B,'Market Share'!M:M)</f>
        <v/>
      </c>
    </row>
    <row r="1055" spans="1:6" hidden="1" x14ac:dyDescent="0.25">
      <c r="A1055">
        <f t="shared" si="31"/>
        <v>0</v>
      </c>
      <c r="B1055" t="s">
        <v>80</v>
      </c>
      <c r="C1055">
        <f t="shared" si="32"/>
        <v>2045</v>
      </c>
      <c r="D1055" t="str">
        <f t="shared" si="33"/>
        <v>RESBDGSDEOldSHHEP___STDELC_23</v>
      </c>
      <c r="E1055" t="str">
        <f>VLOOKUP('NZ40-2_MaxInvestShareGroupTarg'!D1055,'NZ40-2_tech_groups'!A:B,2,FALSE)</f>
        <v>NZ40-BDG-2-RESBDG</v>
      </c>
      <c r="F1055" t="str">
        <f>_xlfn.XLOOKUP(D1055,'Market Share'!B:B,'Market Share'!M:M)</f>
        <v/>
      </c>
    </row>
    <row r="1056" spans="1:6" hidden="1" x14ac:dyDescent="0.25">
      <c r="A1056">
        <f t="shared" si="31"/>
        <v>0</v>
      </c>
      <c r="B1056" t="s">
        <v>80</v>
      </c>
      <c r="C1056">
        <f t="shared" si="32"/>
        <v>2045</v>
      </c>
      <c r="D1056" t="str">
        <f t="shared" si="33"/>
        <v>RESBDGSATOldCWA___TPESRELC_23</v>
      </c>
      <c r="E1056" t="str">
        <f>VLOOKUP('NZ40-2_MaxInvestShareGroupTarg'!D1056,'NZ40-2_tech_groups'!A:B,2,FALSE)</f>
        <v>NZ40-BDG-2-RESBDG</v>
      </c>
      <c r="F1056" t="str">
        <f>_xlfn.XLOOKUP(D1056,'Market Share'!B:B,'Market Share'!M:M)</f>
        <v/>
      </c>
    </row>
    <row r="1057" spans="1:6" hidden="1" x14ac:dyDescent="0.25">
      <c r="A1057">
        <f t="shared" si="31"/>
        <v>0</v>
      </c>
      <c r="B1057" t="s">
        <v>80</v>
      </c>
      <c r="C1057">
        <f t="shared" si="32"/>
        <v>2045</v>
      </c>
      <c r="D1057" t="str">
        <f t="shared" si="33"/>
        <v>RESBDGSATOldWHSTHBCKSTDELC_23</v>
      </c>
      <c r="E1057" t="str">
        <f>VLOOKUP('NZ40-2_MaxInvestShareGroupTarg'!D1057,'NZ40-2_tech_groups'!A:B,2,FALSE)</f>
        <v>NZ40-BDG-2-RESBDG</v>
      </c>
      <c r="F1057" t="str">
        <f>_xlfn.XLOOKUP(D1057,'Market Share'!B:B,'Market Share'!M:M)</f>
        <v/>
      </c>
    </row>
    <row r="1058" spans="1:6" x14ac:dyDescent="0.25">
      <c r="A1058">
        <f t="shared" si="31"/>
        <v>1</v>
      </c>
      <c r="B1058" t="s">
        <v>80</v>
      </c>
      <c r="C1058">
        <f t="shared" si="32"/>
        <v>2045</v>
      </c>
      <c r="D1058" t="str">
        <f t="shared" si="33"/>
        <v>RESBDGAPAOldSHHEP___STDNGA_23</v>
      </c>
      <c r="E1058" t="str">
        <f>VLOOKUP('NZ40-2_MaxInvestShareGroupTarg'!D1058,'NZ40-2_tech_groups'!A:B,2,FALSE)</f>
        <v>NZ40-BDG-2-RESBDG</v>
      </c>
      <c r="F1058">
        <f>_xlfn.XLOOKUP(D1058,'Market Share'!B:B,'Market Share'!M:M)</f>
        <v>0</v>
      </c>
    </row>
    <row r="1059" spans="1:6" hidden="1" x14ac:dyDescent="0.25">
      <c r="A1059">
        <f t="shared" si="31"/>
        <v>0</v>
      </c>
      <c r="B1059" t="s">
        <v>80</v>
      </c>
      <c r="C1059">
        <f t="shared" si="32"/>
        <v>2045</v>
      </c>
      <c r="D1059" t="str">
        <f t="shared" si="33"/>
        <v>RESBDGAPANewCWA___TPSTDELC_23</v>
      </c>
      <c r="E1059" t="str">
        <f>VLOOKUP('NZ40-2_MaxInvestShareGroupTarg'!D1059,'NZ40-2_tech_groups'!A:B,2,FALSE)</f>
        <v>NZ40-BDG-2-RESBDG</v>
      </c>
      <c r="F1059" t="str">
        <f>_xlfn.XLOOKUP(D1059,'Market Share'!B:B,'Market Share'!M:M)</f>
        <v/>
      </c>
    </row>
    <row r="1060" spans="1:6" hidden="1" x14ac:dyDescent="0.25">
      <c r="A1060">
        <f t="shared" si="31"/>
        <v>0</v>
      </c>
      <c r="B1060" t="s">
        <v>80</v>
      </c>
      <c r="C1060">
        <f t="shared" si="32"/>
        <v>2045</v>
      </c>
      <c r="D1060" t="str">
        <f t="shared" si="33"/>
        <v>RESBDGSATOldCWA___FRESRELC_23</v>
      </c>
      <c r="E1060" t="str">
        <f>VLOOKUP('NZ40-2_MaxInvestShareGroupTarg'!D1060,'NZ40-2_tech_groups'!A:B,2,FALSE)</f>
        <v>NZ40-BDG-2-RESBDG</v>
      </c>
      <c r="F1060" t="str">
        <f>_xlfn.XLOOKUP(D1060,'Market Share'!B:B,'Market Share'!M:M)</f>
        <v/>
      </c>
    </row>
    <row r="1061" spans="1:6" hidden="1" x14ac:dyDescent="0.25">
      <c r="A1061">
        <f t="shared" si="31"/>
        <v>0</v>
      </c>
      <c r="B1061" t="s">
        <v>80</v>
      </c>
      <c r="C1061">
        <f t="shared" si="32"/>
        <v>2045</v>
      </c>
      <c r="D1061" t="str">
        <f t="shared" si="33"/>
        <v>RESBDGSATOldCWA___FRSTDELC_23</v>
      </c>
      <c r="E1061" t="str">
        <f>VLOOKUP('NZ40-2_MaxInvestShareGroupTarg'!D1061,'NZ40-2_tech_groups'!A:B,2,FALSE)</f>
        <v>NZ40-BDG-2-RESBDG</v>
      </c>
      <c r="F1061" t="str">
        <f>_xlfn.XLOOKUP(D1061,'Market Share'!B:B,'Market Share'!M:M)</f>
        <v/>
      </c>
    </row>
    <row r="1062" spans="1:6" x14ac:dyDescent="0.25">
      <c r="A1062">
        <f t="shared" si="31"/>
        <v>1</v>
      </c>
      <c r="B1062" t="s">
        <v>80</v>
      </c>
      <c r="C1062">
        <f t="shared" si="32"/>
        <v>2045</v>
      </c>
      <c r="D1062" t="str">
        <f t="shared" si="33"/>
        <v>RESBDGSATOldSHFIR___STDPRO_23</v>
      </c>
      <c r="E1062" t="str">
        <f>VLOOKUP('NZ40-2_MaxInvestShareGroupTarg'!D1062,'NZ40-2_tech_groups'!A:B,2,FALSE)</f>
        <v>NZ40-BDG-2-RESBDG</v>
      </c>
      <c r="F1062">
        <f>_xlfn.XLOOKUP(D1062,'Market Share'!B:B,'Market Share'!M:M)</f>
        <v>0</v>
      </c>
    </row>
    <row r="1063" spans="1:6" x14ac:dyDescent="0.25">
      <c r="A1063">
        <f t="shared" si="31"/>
        <v>1</v>
      </c>
      <c r="B1063" t="s">
        <v>80</v>
      </c>
      <c r="C1063">
        <f t="shared" si="32"/>
        <v>2045</v>
      </c>
      <c r="D1063" t="str">
        <f t="shared" si="33"/>
        <v>RESBDGSATOldSHPST___STDBWP_23</v>
      </c>
      <c r="E1063" t="str">
        <f>VLOOKUP('NZ40-2_MaxInvestShareGroupTarg'!D1063,'NZ40-2_tech_groups'!A:B,2,FALSE)</f>
        <v>NZ40-BDG-2-RESBDG</v>
      </c>
      <c r="F1063">
        <f>_xlfn.XLOOKUP(D1063,'Market Share'!B:B,'Market Share'!M:M)</f>
        <v>0</v>
      </c>
    </row>
    <row r="1064" spans="1:6" hidden="1" x14ac:dyDescent="0.25">
      <c r="A1064">
        <f t="shared" si="31"/>
        <v>0</v>
      </c>
      <c r="B1064" t="s">
        <v>80</v>
      </c>
      <c r="C1064">
        <f t="shared" si="32"/>
        <v>2045</v>
      </c>
      <c r="D1064" t="str">
        <f t="shared" si="33"/>
        <v>RESBDGSATOldCWA___TPHIGELC_23</v>
      </c>
      <c r="E1064" t="str">
        <f>VLOOKUP('NZ40-2_MaxInvestShareGroupTarg'!D1064,'NZ40-2_tech_groups'!A:B,2,FALSE)</f>
        <v>NZ40-BDG-2-RESBDG</v>
      </c>
      <c r="F1064" t="str">
        <f>_xlfn.XLOOKUP(D1064,'Market Share'!B:B,'Market Share'!M:M)</f>
        <v/>
      </c>
    </row>
    <row r="1065" spans="1:6" hidden="1" x14ac:dyDescent="0.25">
      <c r="A1065">
        <f t="shared" si="31"/>
        <v>0</v>
      </c>
      <c r="B1065" t="s">
        <v>80</v>
      </c>
      <c r="C1065">
        <f t="shared" si="32"/>
        <v>2045</v>
      </c>
      <c r="D1065" t="str">
        <f t="shared" si="33"/>
        <v>RESBDGSDEOldCWA___TPSTDELC_23</v>
      </c>
      <c r="E1065" t="str">
        <f>VLOOKUP('NZ40-2_MaxInvestShareGroupTarg'!D1065,'NZ40-2_tech_groups'!A:B,2,FALSE)</f>
        <v>NZ40-BDG-2-RESBDG</v>
      </c>
      <c r="F1065" t="str">
        <f>_xlfn.XLOOKUP(D1065,'Market Share'!B:B,'Market Share'!M:M)</f>
        <v/>
      </c>
    </row>
    <row r="1066" spans="1:6" x14ac:dyDescent="0.25">
      <c r="A1066">
        <f t="shared" si="31"/>
        <v>1</v>
      </c>
      <c r="B1066" t="s">
        <v>80</v>
      </c>
      <c r="C1066">
        <f t="shared" si="32"/>
        <v>2045</v>
      </c>
      <c r="D1066" t="str">
        <f t="shared" si="33"/>
        <v>RESBDGSATOldSHFIR___HIGPRO_23</v>
      </c>
      <c r="E1066" t="str">
        <f>VLOOKUP('NZ40-2_MaxInvestShareGroupTarg'!D1066,'NZ40-2_tech_groups'!A:B,2,FALSE)</f>
        <v>NZ40-BDG-2-RESBDG</v>
      </c>
      <c r="F1066">
        <f>_xlfn.XLOOKUP(D1066,'Market Share'!B:B,'Market Share'!M:M)</f>
        <v>0</v>
      </c>
    </row>
    <row r="1067" spans="1:6" x14ac:dyDescent="0.25">
      <c r="A1067">
        <f t="shared" si="31"/>
        <v>1</v>
      </c>
      <c r="B1067" t="s">
        <v>80</v>
      </c>
      <c r="C1067">
        <f t="shared" si="32"/>
        <v>2045</v>
      </c>
      <c r="D1067" t="str">
        <f t="shared" si="33"/>
        <v>RESBDGSATOldSHPST___HIGBWP_23</v>
      </c>
      <c r="E1067" t="str">
        <f>VLOOKUP('NZ40-2_MaxInvestShareGroupTarg'!D1067,'NZ40-2_tech_groups'!A:B,2,FALSE)</f>
        <v>NZ40-BDG-2-RESBDG</v>
      </c>
      <c r="F1067">
        <f>_xlfn.XLOOKUP(D1067,'Market Share'!B:B,'Market Share'!M:M)</f>
        <v>0</v>
      </c>
    </row>
    <row r="1068" spans="1:6" hidden="1" x14ac:dyDescent="0.25">
      <c r="A1068">
        <f t="shared" si="31"/>
        <v>0</v>
      </c>
      <c r="B1068" t="s">
        <v>80</v>
      </c>
      <c r="C1068">
        <f t="shared" si="32"/>
        <v>2045</v>
      </c>
      <c r="D1068" t="str">
        <f t="shared" si="33"/>
        <v>RESBDGAPAOldWHHEP___ESRELC_23</v>
      </c>
      <c r="E1068" t="str">
        <f>VLOOKUP('NZ40-2_MaxInvestShareGroupTarg'!D1068,'NZ40-2_tech_groups'!A:B,2,FALSE)</f>
        <v>NZ40-BDG-2-RESBDG</v>
      </c>
      <c r="F1068" t="str">
        <f>_xlfn.XLOOKUP(D1068,'Market Share'!B:B,'Market Share'!M:M)</f>
        <v/>
      </c>
    </row>
    <row r="1069" spans="1:6" hidden="1" x14ac:dyDescent="0.25">
      <c r="A1069">
        <f t="shared" si="31"/>
        <v>0</v>
      </c>
      <c r="B1069" t="s">
        <v>80</v>
      </c>
      <c r="C1069">
        <f t="shared" si="32"/>
        <v>2045</v>
      </c>
      <c r="D1069" t="str">
        <f t="shared" si="33"/>
        <v>RESBDGSATOldCWA___FRHIGELC_23</v>
      </c>
      <c r="E1069" t="str">
        <f>VLOOKUP('NZ40-2_MaxInvestShareGroupTarg'!D1069,'NZ40-2_tech_groups'!A:B,2,FALSE)</f>
        <v>NZ40-BDG-2-RESBDG</v>
      </c>
      <c r="F1069" t="str">
        <f>_xlfn.XLOOKUP(D1069,'Market Share'!B:B,'Market Share'!M:M)</f>
        <v/>
      </c>
    </row>
    <row r="1070" spans="1:6" x14ac:dyDescent="0.25">
      <c r="A1070">
        <f t="shared" si="31"/>
        <v>1</v>
      </c>
      <c r="B1070" t="s">
        <v>80</v>
      </c>
      <c r="C1070">
        <f t="shared" si="32"/>
        <v>2045</v>
      </c>
      <c r="D1070" t="str">
        <f t="shared" si="33"/>
        <v>RESBDGSDEOldSHHEP___STDNGA_23</v>
      </c>
      <c r="E1070" t="str">
        <f>VLOOKUP('NZ40-2_MaxInvestShareGroupTarg'!D1070,'NZ40-2_tech_groups'!A:B,2,FALSE)</f>
        <v>NZ40-BDG-2-RESBDG</v>
      </c>
      <c r="F1070">
        <f>_xlfn.XLOOKUP(D1070,'Market Share'!B:B,'Market Share'!M:M)</f>
        <v>0</v>
      </c>
    </row>
    <row r="1071" spans="1:6" hidden="1" x14ac:dyDescent="0.25">
      <c r="A1071">
        <f t="shared" si="31"/>
        <v>0</v>
      </c>
      <c r="B1071" t="s">
        <v>80</v>
      </c>
      <c r="C1071">
        <f t="shared" si="32"/>
        <v>2045</v>
      </c>
      <c r="D1071" t="str">
        <f t="shared" si="33"/>
        <v>RESBDGAPAOldWHHEP___STDELC_23</v>
      </c>
      <c r="E1071" t="str">
        <f>VLOOKUP('NZ40-2_MaxInvestShareGroupTarg'!D1071,'NZ40-2_tech_groups'!A:B,2,FALSE)</f>
        <v>NZ40-BDG-2-RESBDG</v>
      </c>
      <c r="F1071" t="str">
        <f>_xlfn.XLOOKUP(D1071,'Market Share'!B:B,'Market Share'!M:M)</f>
        <v/>
      </c>
    </row>
    <row r="1072" spans="1:6" hidden="1" x14ac:dyDescent="0.25">
      <c r="A1072">
        <f t="shared" si="31"/>
        <v>0</v>
      </c>
      <c r="B1072" t="s">
        <v>80</v>
      </c>
      <c r="C1072">
        <f t="shared" si="32"/>
        <v>2045</v>
      </c>
      <c r="D1072" t="str">
        <f t="shared" si="33"/>
        <v>RESBDGAPANewWHSTHBCKSTDELC_23</v>
      </c>
      <c r="E1072" t="str">
        <f>VLOOKUP('NZ40-2_MaxInvestShareGroupTarg'!D1072,'NZ40-2_tech_groups'!A:B,2,FALSE)</f>
        <v>NZ40-BDG-2-RESBDG</v>
      </c>
      <c r="F1072" t="str">
        <f>_xlfn.XLOOKUP(D1072,'Market Share'!B:B,'Market Share'!M:M)</f>
        <v/>
      </c>
    </row>
    <row r="1073" spans="1:6" hidden="1" x14ac:dyDescent="0.25">
      <c r="A1073">
        <f t="shared" si="31"/>
        <v>0</v>
      </c>
      <c r="B1073" t="s">
        <v>80</v>
      </c>
      <c r="C1073">
        <f t="shared" si="32"/>
        <v>2045</v>
      </c>
      <c r="D1073" t="str">
        <f t="shared" si="33"/>
        <v>RESBDGAPANewCWA___TPESRELC_23</v>
      </c>
      <c r="E1073" t="str">
        <f>VLOOKUP('NZ40-2_MaxInvestShareGroupTarg'!D1073,'NZ40-2_tech_groups'!A:B,2,FALSE)</f>
        <v>NZ40-BDG-2-RESBDG</v>
      </c>
      <c r="F1073" t="str">
        <f>_xlfn.XLOOKUP(D1073,'Market Share'!B:B,'Market Share'!M:M)</f>
        <v/>
      </c>
    </row>
    <row r="1074" spans="1:6" x14ac:dyDescent="0.25">
      <c r="A1074">
        <f t="shared" si="31"/>
        <v>1</v>
      </c>
      <c r="B1074" t="s">
        <v>80</v>
      </c>
      <c r="C1074">
        <f t="shared" si="32"/>
        <v>2045</v>
      </c>
      <c r="D1074" t="str">
        <f t="shared" si="33"/>
        <v>RESBDGAPAOldSHFUR___HIGLFO_23</v>
      </c>
      <c r="E1074" t="str">
        <f>VLOOKUP('NZ40-2_MaxInvestShareGroupTarg'!D1074,'NZ40-2_tech_groups'!A:B,2,FALSE)</f>
        <v>NZ40-BDG-2-RESBDG</v>
      </c>
      <c r="F1074">
        <f>_xlfn.XLOOKUP(D1074,'Market Share'!B:B,'Market Share'!M:M)</f>
        <v>0</v>
      </c>
    </row>
    <row r="1075" spans="1:6" hidden="1" x14ac:dyDescent="0.25">
      <c r="A1075">
        <f t="shared" si="31"/>
        <v>0</v>
      </c>
      <c r="B1075" t="s">
        <v>80</v>
      </c>
      <c r="C1075">
        <f t="shared" si="32"/>
        <v>2045</v>
      </c>
      <c r="D1075" t="str">
        <f t="shared" si="33"/>
        <v>RESBDGAPAOldRAG______STDELC_23</v>
      </c>
      <c r="E1075" t="str">
        <f>VLOOKUP('NZ40-2_MaxInvestShareGroupTarg'!D1075,'NZ40-2_tech_groups'!A:B,2,FALSE)</f>
        <v>NZ40-BDG-2-RESBDG</v>
      </c>
      <c r="F1075" t="str">
        <f>_xlfn.XLOOKUP(D1075,'Market Share'!B:B,'Market Share'!M:M)</f>
        <v/>
      </c>
    </row>
    <row r="1076" spans="1:6" hidden="1" x14ac:dyDescent="0.25">
      <c r="A1076">
        <f t="shared" si="31"/>
        <v>0</v>
      </c>
      <c r="B1076" t="s">
        <v>80</v>
      </c>
      <c r="C1076">
        <f t="shared" si="32"/>
        <v>2045</v>
      </c>
      <c r="D1076" t="str">
        <f t="shared" si="33"/>
        <v>RESBDGAPANewCWA___FRESRELC_23</v>
      </c>
      <c r="E1076" t="str">
        <f>VLOOKUP('NZ40-2_MaxInvestShareGroupTarg'!D1076,'NZ40-2_tech_groups'!A:B,2,FALSE)</f>
        <v>NZ40-BDG-2-RESBDG</v>
      </c>
      <c r="F1076" t="str">
        <f>_xlfn.XLOOKUP(D1076,'Market Share'!B:B,'Market Share'!M:M)</f>
        <v/>
      </c>
    </row>
    <row r="1077" spans="1:6" hidden="1" x14ac:dyDescent="0.25">
      <c r="A1077">
        <f t="shared" si="31"/>
        <v>0</v>
      </c>
      <c r="B1077" t="s">
        <v>80</v>
      </c>
      <c r="C1077">
        <f t="shared" si="32"/>
        <v>2045</v>
      </c>
      <c r="D1077" t="str">
        <f t="shared" si="33"/>
        <v>RESBDGAPANewCWA___FRSTDELC_23</v>
      </c>
      <c r="E1077" t="str">
        <f>VLOOKUP('NZ40-2_MaxInvestShareGroupTarg'!D1077,'NZ40-2_tech_groups'!A:B,2,FALSE)</f>
        <v>NZ40-BDG-2-RESBDG</v>
      </c>
      <c r="F1077" t="str">
        <f>_xlfn.XLOOKUP(D1077,'Market Share'!B:B,'Market Share'!M:M)</f>
        <v/>
      </c>
    </row>
    <row r="1078" spans="1:6" hidden="1" x14ac:dyDescent="0.25">
      <c r="A1078">
        <f t="shared" si="31"/>
        <v>0</v>
      </c>
      <c r="B1078" t="s">
        <v>80</v>
      </c>
      <c r="C1078">
        <f t="shared" si="32"/>
        <v>2045</v>
      </c>
      <c r="D1078" t="str">
        <f t="shared" si="33"/>
        <v>RESBDGSDEOldCWA___TPESRELC_23</v>
      </c>
      <c r="E1078" t="str">
        <f>VLOOKUP('NZ40-2_MaxInvestShareGroupTarg'!D1078,'NZ40-2_tech_groups'!A:B,2,FALSE)</f>
        <v>NZ40-BDG-2-RESBDG</v>
      </c>
      <c r="F1078" t="str">
        <f>_xlfn.XLOOKUP(D1078,'Market Share'!B:B,'Market Share'!M:M)</f>
        <v/>
      </c>
    </row>
    <row r="1079" spans="1:6" hidden="1" x14ac:dyDescent="0.25">
      <c r="A1079">
        <f t="shared" ref="A1079:A1142" si="34">IF(F1079="",0,1)</f>
        <v>0</v>
      </c>
      <c r="B1079" t="s">
        <v>80</v>
      </c>
      <c r="C1079">
        <f t="shared" ref="C1079:C1142" si="35">C515+5</f>
        <v>2045</v>
      </c>
      <c r="D1079" t="str">
        <f t="shared" ref="D1079:D1142" si="36">D515</f>
        <v>RESBDGAPAOldWHHEP___HIGELC_23</v>
      </c>
      <c r="E1079" t="str">
        <f>VLOOKUP('NZ40-2_MaxInvestShareGroupTarg'!D1079,'NZ40-2_tech_groups'!A:B,2,FALSE)</f>
        <v>NZ40-BDG-2-RESBDG</v>
      </c>
      <c r="F1079" t="str">
        <f>_xlfn.XLOOKUP(D1079,'Market Share'!B:B,'Market Share'!M:M)</f>
        <v/>
      </c>
    </row>
    <row r="1080" spans="1:6" hidden="1" x14ac:dyDescent="0.25">
      <c r="A1080">
        <f t="shared" si="34"/>
        <v>0</v>
      </c>
      <c r="B1080" t="s">
        <v>80</v>
      </c>
      <c r="C1080">
        <f t="shared" si="35"/>
        <v>2045</v>
      </c>
      <c r="D1080" t="str">
        <f t="shared" si="36"/>
        <v>RESBDGAPANewCWA___TPHIGELC_23</v>
      </c>
      <c r="E1080" t="str">
        <f>VLOOKUP('NZ40-2_MaxInvestShareGroupTarg'!D1080,'NZ40-2_tech_groups'!A:B,2,FALSE)</f>
        <v>NZ40-BDG-2-RESBDG</v>
      </c>
      <c r="F1080" t="str">
        <f>_xlfn.XLOOKUP(D1080,'Market Share'!B:B,'Market Share'!M:M)</f>
        <v/>
      </c>
    </row>
    <row r="1081" spans="1:6" hidden="1" x14ac:dyDescent="0.25">
      <c r="A1081">
        <f t="shared" si="34"/>
        <v>0</v>
      </c>
      <c r="B1081" t="s">
        <v>80</v>
      </c>
      <c r="C1081">
        <f t="shared" si="35"/>
        <v>2045</v>
      </c>
      <c r="D1081" t="str">
        <f t="shared" si="36"/>
        <v>RESBDGSDEOldWHSTHBCKSTDELC_23</v>
      </c>
      <c r="E1081" t="str">
        <f>VLOOKUP('NZ40-2_MaxInvestShareGroupTarg'!D1081,'NZ40-2_tech_groups'!A:B,2,FALSE)</f>
        <v>NZ40-BDG-2-RESBDG</v>
      </c>
      <c r="F1081" t="str">
        <f>_xlfn.XLOOKUP(D1081,'Market Share'!B:B,'Market Share'!M:M)</f>
        <v/>
      </c>
    </row>
    <row r="1082" spans="1:6" hidden="1" x14ac:dyDescent="0.25">
      <c r="A1082">
        <f t="shared" si="34"/>
        <v>0</v>
      </c>
      <c r="B1082" t="s">
        <v>80</v>
      </c>
      <c r="C1082">
        <f t="shared" si="35"/>
        <v>2045</v>
      </c>
      <c r="D1082" t="str">
        <f t="shared" si="36"/>
        <v>RESBDGSDEOldCWA___FRESRELC_23</v>
      </c>
      <c r="E1082" t="str">
        <f>VLOOKUP('NZ40-2_MaxInvestShareGroupTarg'!D1082,'NZ40-2_tech_groups'!A:B,2,FALSE)</f>
        <v>NZ40-BDG-2-RESBDG</v>
      </c>
      <c r="F1082" t="str">
        <f>_xlfn.XLOOKUP(D1082,'Market Share'!B:B,'Market Share'!M:M)</f>
        <v/>
      </c>
    </row>
    <row r="1083" spans="1:6" x14ac:dyDescent="0.25">
      <c r="A1083">
        <f t="shared" si="34"/>
        <v>1</v>
      </c>
      <c r="B1083" t="s">
        <v>80</v>
      </c>
      <c r="C1083">
        <f t="shared" si="35"/>
        <v>2045</v>
      </c>
      <c r="D1083" t="str">
        <f t="shared" si="36"/>
        <v>RESBDGAPANewSHHEP___STDGEO_23</v>
      </c>
      <c r="E1083" t="str">
        <f>VLOOKUP('NZ40-2_MaxInvestShareGroupTarg'!D1083,'NZ40-2_tech_groups'!A:B,2,FALSE)</f>
        <v>NZ40-BDG-2-RESBDG</v>
      </c>
      <c r="F1083">
        <f>_xlfn.XLOOKUP(D1083,'Market Share'!B:B,'Market Share'!M:M)</f>
        <v>0</v>
      </c>
    </row>
    <row r="1084" spans="1:6" hidden="1" x14ac:dyDescent="0.25">
      <c r="A1084">
        <f t="shared" si="34"/>
        <v>0</v>
      </c>
      <c r="B1084" t="s">
        <v>80</v>
      </c>
      <c r="C1084">
        <f t="shared" si="35"/>
        <v>2045</v>
      </c>
      <c r="D1084" t="str">
        <f t="shared" si="36"/>
        <v>RESBDGSDEOldCWA___FRSTDELC_23</v>
      </c>
      <c r="E1084" t="str">
        <f>VLOOKUP('NZ40-2_MaxInvestShareGroupTarg'!D1084,'NZ40-2_tech_groups'!A:B,2,FALSE)</f>
        <v>NZ40-BDG-2-RESBDG</v>
      </c>
      <c r="F1084" t="str">
        <f>_xlfn.XLOOKUP(D1084,'Market Share'!B:B,'Market Share'!M:M)</f>
        <v/>
      </c>
    </row>
    <row r="1085" spans="1:6" x14ac:dyDescent="0.25">
      <c r="A1085">
        <f t="shared" si="34"/>
        <v>1</v>
      </c>
      <c r="B1085" t="s">
        <v>80</v>
      </c>
      <c r="C1085">
        <f t="shared" si="35"/>
        <v>2045</v>
      </c>
      <c r="D1085" t="str">
        <f t="shared" si="36"/>
        <v>RESBDGAPAOldSHFIR___STDPRO_23</v>
      </c>
      <c r="E1085" t="str">
        <f>VLOOKUP('NZ40-2_MaxInvestShareGroupTarg'!D1085,'NZ40-2_tech_groups'!A:B,2,FALSE)</f>
        <v>NZ40-BDG-2-RESBDG</v>
      </c>
      <c r="F1085">
        <f>_xlfn.XLOOKUP(D1085,'Market Share'!B:B,'Market Share'!M:M)</f>
        <v>0</v>
      </c>
    </row>
    <row r="1086" spans="1:6" x14ac:dyDescent="0.25">
      <c r="A1086">
        <f t="shared" si="34"/>
        <v>1</v>
      </c>
      <c r="B1086" t="s">
        <v>80</v>
      </c>
      <c r="C1086">
        <f t="shared" si="35"/>
        <v>2045</v>
      </c>
      <c r="D1086" t="str">
        <f t="shared" si="36"/>
        <v>RESBDGSATOldSHSTV___STDBMA_23</v>
      </c>
      <c r="E1086" t="str">
        <f>VLOOKUP('NZ40-2_MaxInvestShareGroupTarg'!D1086,'NZ40-2_tech_groups'!A:B,2,FALSE)</f>
        <v>NZ40-BDG-2-RESBDG</v>
      </c>
      <c r="F1086">
        <f>_xlfn.XLOOKUP(D1086,'Market Share'!B:B,'Market Share'!M:M)</f>
        <v>0</v>
      </c>
    </row>
    <row r="1087" spans="1:6" x14ac:dyDescent="0.25">
      <c r="A1087">
        <f t="shared" si="34"/>
        <v>1</v>
      </c>
      <c r="B1087" t="s">
        <v>80</v>
      </c>
      <c r="C1087">
        <f t="shared" si="35"/>
        <v>2045</v>
      </c>
      <c r="D1087" t="str">
        <f t="shared" si="36"/>
        <v>RESBDGSATOldSHSTV___HIGBMA_23</v>
      </c>
      <c r="E1087" t="str">
        <f>VLOOKUP('NZ40-2_MaxInvestShareGroupTarg'!D1087,'NZ40-2_tech_groups'!A:B,2,FALSE)</f>
        <v>NZ40-BDG-2-RESBDG</v>
      </c>
      <c r="F1087">
        <f>_xlfn.XLOOKUP(D1087,'Market Share'!B:B,'Market Share'!M:M)</f>
        <v>0</v>
      </c>
    </row>
    <row r="1088" spans="1:6" hidden="1" x14ac:dyDescent="0.25">
      <c r="A1088">
        <f t="shared" si="34"/>
        <v>0</v>
      </c>
      <c r="B1088" t="s">
        <v>80</v>
      </c>
      <c r="C1088">
        <f t="shared" si="35"/>
        <v>2045</v>
      </c>
      <c r="D1088" t="str">
        <f t="shared" si="36"/>
        <v>RESBDGSATOldRAG______HIGELC_23</v>
      </c>
      <c r="E1088" t="str">
        <f>VLOOKUP('NZ40-2_MaxInvestShareGroupTarg'!D1088,'NZ40-2_tech_groups'!A:B,2,FALSE)</f>
        <v>NZ40-BDG-2-RESBDG</v>
      </c>
      <c r="F1088" t="str">
        <f>_xlfn.XLOOKUP(D1088,'Market Share'!B:B,'Market Share'!M:M)</f>
        <v/>
      </c>
    </row>
    <row r="1089" spans="1:6" x14ac:dyDescent="0.25">
      <c r="A1089">
        <f t="shared" si="34"/>
        <v>1</v>
      </c>
      <c r="B1089" t="s">
        <v>80</v>
      </c>
      <c r="C1089">
        <f t="shared" si="35"/>
        <v>2045</v>
      </c>
      <c r="D1089" t="str">
        <f t="shared" si="36"/>
        <v>RESBDGAPAOldSHPST___STDBWP_23</v>
      </c>
      <c r="E1089" t="str">
        <f>VLOOKUP('NZ40-2_MaxInvestShareGroupTarg'!D1089,'NZ40-2_tech_groups'!A:B,2,FALSE)</f>
        <v>NZ40-BDG-2-RESBDG</v>
      </c>
      <c r="F1089">
        <f>_xlfn.XLOOKUP(D1089,'Market Share'!B:B,'Market Share'!M:M)</f>
        <v>0</v>
      </c>
    </row>
    <row r="1090" spans="1:6" x14ac:dyDescent="0.25">
      <c r="A1090">
        <f t="shared" si="34"/>
        <v>1</v>
      </c>
      <c r="B1090" t="s">
        <v>80</v>
      </c>
      <c r="C1090">
        <f t="shared" si="35"/>
        <v>2045</v>
      </c>
      <c r="D1090" t="str">
        <f t="shared" si="36"/>
        <v>RESBDGAPANewSHHEP___ESRGEO_23</v>
      </c>
      <c r="E1090" t="str">
        <f>VLOOKUP('NZ40-2_MaxInvestShareGroupTarg'!D1090,'NZ40-2_tech_groups'!A:B,2,FALSE)</f>
        <v>NZ40-BDG-2-RESBDG</v>
      </c>
      <c r="F1090">
        <f>_xlfn.XLOOKUP(D1090,'Market Share'!B:B,'Market Share'!M:M)</f>
        <v>0</v>
      </c>
    </row>
    <row r="1091" spans="1:6" hidden="1" x14ac:dyDescent="0.25">
      <c r="A1091">
        <f t="shared" si="34"/>
        <v>0</v>
      </c>
      <c r="B1091" t="s">
        <v>80</v>
      </c>
      <c r="C1091">
        <f t="shared" si="35"/>
        <v>2045</v>
      </c>
      <c r="D1091" t="str">
        <f t="shared" si="36"/>
        <v>RESBDGAPANewCWA___FRHIGELC_23</v>
      </c>
      <c r="E1091" t="str">
        <f>VLOOKUP('NZ40-2_MaxInvestShareGroupTarg'!D1091,'NZ40-2_tech_groups'!A:B,2,FALSE)</f>
        <v>NZ40-BDG-2-RESBDG</v>
      </c>
      <c r="F1091" t="str">
        <f>_xlfn.XLOOKUP(D1091,'Market Share'!B:B,'Market Share'!M:M)</f>
        <v/>
      </c>
    </row>
    <row r="1092" spans="1:6" hidden="1" x14ac:dyDescent="0.25">
      <c r="A1092">
        <f t="shared" si="34"/>
        <v>0</v>
      </c>
      <c r="B1092" t="s">
        <v>80</v>
      </c>
      <c r="C1092">
        <f t="shared" si="35"/>
        <v>2045</v>
      </c>
      <c r="D1092" t="str">
        <f t="shared" si="36"/>
        <v>RESBDGSDEOldCWA___TPHIGELC_23</v>
      </c>
      <c r="E1092" t="str">
        <f>VLOOKUP('NZ40-2_MaxInvestShareGroupTarg'!D1092,'NZ40-2_tech_groups'!A:B,2,FALSE)</f>
        <v>NZ40-BDG-2-RESBDG</v>
      </c>
      <c r="F1092" t="str">
        <f>_xlfn.XLOOKUP(D1092,'Market Share'!B:B,'Market Share'!M:M)</f>
        <v/>
      </c>
    </row>
    <row r="1093" spans="1:6" x14ac:dyDescent="0.25">
      <c r="A1093">
        <f t="shared" si="34"/>
        <v>1</v>
      </c>
      <c r="B1093" t="s">
        <v>80</v>
      </c>
      <c r="C1093">
        <f t="shared" si="35"/>
        <v>2045</v>
      </c>
      <c r="D1093" t="str">
        <f t="shared" si="36"/>
        <v>RESBDGAPANewSHHEP___HIGGEO_23</v>
      </c>
      <c r="E1093" t="str">
        <f>VLOOKUP('NZ40-2_MaxInvestShareGroupTarg'!D1093,'NZ40-2_tech_groups'!A:B,2,FALSE)</f>
        <v>NZ40-BDG-2-RESBDG</v>
      </c>
      <c r="F1093">
        <f>_xlfn.XLOOKUP(D1093,'Market Share'!B:B,'Market Share'!M:M)</f>
        <v>0</v>
      </c>
    </row>
    <row r="1094" spans="1:6" x14ac:dyDescent="0.25">
      <c r="A1094">
        <f t="shared" si="34"/>
        <v>1</v>
      </c>
      <c r="B1094" t="s">
        <v>80</v>
      </c>
      <c r="C1094">
        <f t="shared" si="35"/>
        <v>2045</v>
      </c>
      <c r="D1094" t="str">
        <f t="shared" si="36"/>
        <v>RESBDGSDEOldSHFUR___HIGLFO_23</v>
      </c>
      <c r="E1094" t="str">
        <f>VLOOKUP('NZ40-2_MaxInvestShareGroupTarg'!D1094,'NZ40-2_tech_groups'!A:B,2,FALSE)</f>
        <v>NZ40-BDG-2-RESBDG</v>
      </c>
      <c r="F1094">
        <f>_xlfn.XLOOKUP(D1094,'Market Share'!B:B,'Market Share'!M:M)</f>
        <v>0</v>
      </c>
    </row>
    <row r="1095" spans="1:6" x14ac:dyDescent="0.25">
      <c r="A1095">
        <f t="shared" si="34"/>
        <v>1</v>
      </c>
      <c r="B1095" t="s">
        <v>80</v>
      </c>
      <c r="C1095">
        <f t="shared" si="35"/>
        <v>2045</v>
      </c>
      <c r="D1095" t="str">
        <f t="shared" si="36"/>
        <v>RESBDGAPAOldSHFIR___HIGPRO_23</v>
      </c>
      <c r="E1095" t="str">
        <f>VLOOKUP('NZ40-2_MaxInvestShareGroupTarg'!D1095,'NZ40-2_tech_groups'!A:B,2,FALSE)</f>
        <v>NZ40-BDG-2-RESBDG</v>
      </c>
      <c r="F1095">
        <f>_xlfn.XLOOKUP(D1095,'Market Share'!B:B,'Market Share'!M:M)</f>
        <v>0</v>
      </c>
    </row>
    <row r="1096" spans="1:6" x14ac:dyDescent="0.25">
      <c r="A1096">
        <f t="shared" si="34"/>
        <v>1</v>
      </c>
      <c r="B1096" t="s">
        <v>80</v>
      </c>
      <c r="C1096">
        <f t="shared" si="35"/>
        <v>2045</v>
      </c>
      <c r="D1096" t="str">
        <f t="shared" si="36"/>
        <v>RESBDGAPAOldSHPST___HIGBWP_23</v>
      </c>
      <c r="E1096" t="str">
        <f>VLOOKUP('NZ40-2_MaxInvestShareGroupTarg'!D1096,'NZ40-2_tech_groups'!A:B,2,FALSE)</f>
        <v>NZ40-BDG-2-RESBDG</v>
      </c>
      <c r="F1096">
        <f>_xlfn.XLOOKUP(D1096,'Market Share'!B:B,'Market Share'!M:M)</f>
        <v>0</v>
      </c>
    </row>
    <row r="1097" spans="1:6" hidden="1" x14ac:dyDescent="0.25">
      <c r="A1097">
        <f t="shared" si="34"/>
        <v>0</v>
      </c>
      <c r="B1097" t="s">
        <v>80</v>
      </c>
      <c r="C1097">
        <f t="shared" si="35"/>
        <v>2045</v>
      </c>
      <c r="D1097" t="str">
        <f t="shared" si="36"/>
        <v>RESBDGSDEOldCWA___FRHIGELC_23</v>
      </c>
      <c r="E1097" t="str">
        <f>VLOOKUP('NZ40-2_MaxInvestShareGroupTarg'!D1097,'NZ40-2_tech_groups'!A:B,2,FALSE)</f>
        <v>NZ40-BDG-2-RESBDG</v>
      </c>
      <c r="F1097" t="str">
        <f>_xlfn.XLOOKUP(D1097,'Market Share'!B:B,'Market Share'!M:M)</f>
        <v/>
      </c>
    </row>
    <row r="1098" spans="1:6" hidden="1" x14ac:dyDescent="0.25">
      <c r="A1098">
        <f t="shared" si="34"/>
        <v>0</v>
      </c>
      <c r="B1098" t="s">
        <v>80</v>
      </c>
      <c r="C1098">
        <f t="shared" si="35"/>
        <v>2045</v>
      </c>
      <c r="D1098" t="str">
        <f t="shared" si="36"/>
        <v>RESBDGAPAOldCWA___TPSTDELC_23</v>
      </c>
      <c r="E1098" t="str">
        <f>VLOOKUP('NZ40-2_MaxInvestShareGroupTarg'!D1098,'NZ40-2_tech_groups'!A:B,2,FALSE)</f>
        <v>NZ40-BDG-2-RESBDG</v>
      </c>
      <c r="F1098" t="str">
        <f>_xlfn.XLOOKUP(D1098,'Market Share'!B:B,'Market Share'!M:M)</f>
        <v/>
      </c>
    </row>
    <row r="1099" spans="1:6" x14ac:dyDescent="0.25">
      <c r="A1099">
        <f t="shared" si="34"/>
        <v>1</v>
      </c>
      <c r="B1099" t="s">
        <v>80</v>
      </c>
      <c r="C1099">
        <f t="shared" si="35"/>
        <v>2045</v>
      </c>
      <c r="D1099" t="str">
        <f t="shared" si="36"/>
        <v>RESBDGSDEOldSHFIR___STDPRO_23</v>
      </c>
      <c r="E1099" t="str">
        <f>VLOOKUP('NZ40-2_MaxInvestShareGroupTarg'!D1099,'NZ40-2_tech_groups'!A:B,2,FALSE)</f>
        <v>NZ40-BDG-2-RESBDG</v>
      </c>
      <c r="F1099">
        <f>_xlfn.XLOOKUP(D1099,'Market Share'!B:B,'Market Share'!M:M)</f>
        <v>0</v>
      </c>
    </row>
    <row r="1100" spans="1:6" x14ac:dyDescent="0.25">
      <c r="A1100">
        <f t="shared" si="34"/>
        <v>1</v>
      </c>
      <c r="B1100" t="s">
        <v>80</v>
      </c>
      <c r="C1100">
        <f t="shared" si="35"/>
        <v>2045</v>
      </c>
      <c r="D1100" t="str">
        <f t="shared" si="36"/>
        <v>RESBDGSDEOldSHPST___STDBWP_23</v>
      </c>
      <c r="E1100" t="str">
        <f>VLOOKUP('NZ40-2_MaxInvestShareGroupTarg'!D1100,'NZ40-2_tech_groups'!A:B,2,FALSE)</f>
        <v>NZ40-BDG-2-RESBDG</v>
      </c>
      <c r="F1100">
        <f>_xlfn.XLOOKUP(D1100,'Market Share'!B:B,'Market Share'!M:M)</f>
        <v>0</v>
      </c>
    </row>
    <row r="1101" spans="1:6" x14ac:dyDescent="0.25">
      <c r="A1101">
        <f t="shared" si="34"/>
        <v>1</v>
      </c>
      <c r="B1101" t="s">
        <v>80</v>
      </c>
      <c r="C1101">
        <f t="shared" si="35"/>
        <v>2045</v>
      </c>
      <c r="D1101" t="str">
        <f t="shared" si="36"/>
        <v>RESBDGSDEOldSHFIR___HIGPRO_23</v>
      </c>
      <c r="E1101" t="str">
        <f>VLOOKUP('NZ40-2_MaxInvestShareGroupTarg'!D1101,'NZ40-2_tech_groups'!A:B,2,FALSE)</f>
        <v>NZ40-BDG-2-RESBDG</v>
      </c>
      <c r="F1101">
        <f>_xlfn.XLOOKUP(D1101,'Market Share'!B:B,'Market Share'!M:M)</f>
        <v>0</v>
      </c>
    </row>
    <row r="1102" spans="1:6" x14ac:dyDescent="0.25">
      <c r="A1102">
        <f t="shared" si="34"/>
        <v>1</v>
      </c>
      <c r="B1102" t="s">
        <v>80</v>
      </c>
      <c r="C1102">
        <f t="shared" si="35"/>
        <v>2045</v>
      </c>
      <c r="D1102" t="str">
        <f t="shared" si="36"/>
        <v>RESBDGSDEOldSHPST___HIGBWP_23</v>
      </c>
      <c r="E1102" t="str">
        <f>VLOOKUP('NZ40-2_MaxInvestShareGroupTarg'!D1102,'NZ40-2_tech_groups'!A:B,2,FALSE)</f>
        <v>NZ40-BDG-2-RESBDG</v>
      </c>
      <c r="F1102">
        <f>_xlfn.XLOOKUP(D1102,'Market Share'!B:B,'Market Share'!M:M)</f>
        <v>0</v>
      </c>
    </row>
    <row r="1103" spans="1:6" hidden="1" x14ac:dyDescent="0.25">
      <c r="A1103">
        <f t="shared" si="34"/>
        <v>0</v>
      </c>
      <c r="B1103" t="s">
        <v>80</v>
      </c>
      <c r="C1103">
        <f t="shared" si="35"/>
        <v>2045</v>
      </c>
      <c r="D1103" t="str">
        <f t="shared" si="36"/>
        <v>RESBDGAPANewRAG______HIGELC_23</v>
      </c>
      <c r="E1103" t="str">
        <f>VLOOKUP('NZ40-2_MaxInvestShareGroupTarg'!D1103,'NZ40-2_tech_groups'!A:B,2,FALSE)</f>
        <v>NZ40-BDG-2-RESBDG</v>
      </c>
      <c r="F1103" t="str">
        <f>_xlfn.XLOOKUP(D1103,'Market Share'!B:B,'Market Share'!M:M)</f>
        <v/>
      </c>
    </row>
    <row r="1104" spans="1:6" x14ac:dyDescent="0.25">
      <c r="A1104">
        <f t="shared" si="34"/>
        <v>1</v>
      </c>
      <c r="B1104" t="s">
        <v>80</v>
      </c>
      <c r="C1104">
        <f t="shared" si="35"/>
        <v>2045</v>
      </c>
      <c r="D1104" t="str">
        <f t="shared" si="36"/>
        <v>RESBDGSDENewSHBOI___STDHH2_23</v>
      </c>
      <c r="E1104" t="str">
        <f>VLOOKUP('NZ40-2_MaxInvestShareGroupTarg'!D1104,'NZ40-2_tech_groups'!A:B,2,FALSE)</f>
        <v>NZ40-BDG-2-RESBDG</v>
      </c>
      <c r="F1104">
        <f>_xlfn.XLOOKUP(D1104,'Market Share'!B:B,'Market Share'!M:M)</f>
        <v>0</v>
      </c>
    </row>
    <row r="1105" spans="1:6" hidden="1" x14ac:dyDescent="0.25">
      <c r="A1105">
        <f t="shared" si="34"/>
        <v>0</v>
      </c>
      <c r="B1105" t="s">
        <v>80</v>
      </c>
      <c r="C1105">
        <f t="shared" si="35"/>
        <v>2045</v>
      </c>
      <c r="D1105" t="str">
        <f t="shared" si="36"/>
        <v>RESBDGAPAOldWHSTHBCKSTDELC_23</v>
      </c>
      <c r="E1105" t="str">
        <f>VLOOKUP('NZ40-2_MaxInvestShareGroupTarg'!D1105,'NZ40-2_tech_groups'!A:B,2,FALSE)</f>
        <v>NZ40-BDG-2-RESBDG</v>
      </c>
      <c r="F1105" t="str">
        <f>_xlfn.XLOOKUP(D1105,'Market Share'!B:B,'Market Share'!M:M)</f>
        <v/>
      </c>
    </row>
    <row r="1106" spans="1:6" hidden="1" x14ac:dyDescent="0.25">
      <c r="A1106">
        <f t="shared" si="34"/>
        <v>0</v>
      </c>
      <c r="B1106" t="s">
        <v>80</v>
      </c>
      <c r="C1106">
        <f t="shared" si="35"/>
        <v>2045</v>
      </c>
      <c r="D1106" t="str">
        <f t="shared" si="36"/>
        <v>RESBDGAPAOldCWA___TPESRELC_23</v>
      </c>
      <c r="E1106" t="str">
        <f>VLOOKUP('NZ40-2_MaxInvestShareGroupTarg'!D1106,'NZ40-2_tech_groups'!A:B,2,FALSE)</f>
        <v>NZ40-BDG-2-RESBDG</v>
      </c>
      <c r="F1106" t="str">
        <f>_xlfn.XLOOKUP(D1106,'Market Share'!B:B,'Market Share'!M:M)</f>
        <v/>
      </c>
    </row>
    <row r="1107" spans="1:6" hidden="1" x14ac:dyDescent="0.25">
      <c r="A1107">
        <f t="shared" si="34"/>
        <v>0</v>
      </c>
      <c r="B1107" t="s">
        <v>80</v>
      </c>
      <c r="C1107">
        <f t="shared" si="35"/>
        <v>2045</v>
      </c>
      <c r="D1107" t="str">
        <f t="shared" si="36"/>
        <v>RESBDGSDEOldRAG______HIGELC_23</v>
      </c>
      <c r="E1107" t="str">
        <f>VLOOKUP('NZ40-2_MaxInvestShareGroupTarg'!D1107,'NZ40-2_tech_groups'!A:B,2,FALSE)</f>
        <v>NZ40-BDG-2-RESBDG</v>
      </c>
      <c r="F1107" t="str">
        <f>_xlfn.XLOOKUP(D1107,'Market Share'!B:B,'Market Share'!M:M)</f>
        <v/>
      </c>
    </row>
    <row r="1108" spans="1:6" x14ac:dyDescent="0.25">
      <c r="A1108">
        <f t="shared" si="34"/>
        <v>1</v>
      </c>
      <c r="B1108" t="s">
        <v>80</v>
      </c>
      <c r="C1108">
        <f t="shared" si="35"/>
        <v>2045</v>
      </c>
      <c r="D1108" t="str">
        <f t="shared" si="36"/>
        <v>RESBDGAPAOldSHSTV___STDBMA_23</v>
      </c>
      <c r="E1108" t="str">
        <f>VLOOKUP('NZ40-2_MaxInvestShareGroupTarg'!D1108,'NZ40-2_tech_groups'!A:B,2,FALSE)</f>
        <v>NZ40-BDG-2-RESBDG</v>
      </c>
      <c r="F1108">
        <f>_xlfn.XLOOKUP(D1108,'Market Share'!B:B,'Market Share'!M:M)</f>
        <v>0</v>
      </c>
    </row>
    <row r="1109" spans="1:6" x14ac:dyDescent="0.25">
      <c r="A1109">
        <f t="shared" si="34"/>
        <v>1</v>
      </c>
      <c r="B1109" t="s">
        <v>80</v>
      </c>
      <c r="C1109">
        <f t="shared" si="35"/>
        <v>2045</v>
      </c>
      <c r="D1109" t="str">
        <f t="shared" si="36"/>
        <v>RESBDGAPAOldSHSTV___HIGBMA_23</v>
      </c>
      <c r="E1109" t="str">
        <f>VLOOKUP('NZ40-2_MaxInvestShareGroupTarg'!D1109,'NZ40-2_tech_groups'!A:B,2,FALSE)</f>
        <v>NZ40-BDG-2-RESBDG</v>
      </c>
      <c r="F1109">
        <f>_xlfn.XLOOKUP(D1109,'Market Share'!B:B,'Market Share'!M:M)</f>
        <v>0</v>
      </c>
    </row>
    <row r="1110" spans="1:6" hidden="1" x14ac:dyDescent="0.25">
      <c r="A1110">
        <f t="shared" si="34"/>
        <v>0</v>
      </c>
      <c r="B1110" t="s">
        <v>80</v>
      </c>
      <c r="C1110">
        <f t="shared" si="35"/>
        <v>2045</v>
      </c>
      <c r="D1110" t="str">
        <f t="shared" si="36"/>
        <v>RESBDGAPAOldCWA___FRESRELC_23</v>
      </c>
      <c r="E1110" t="str">
        <f>VLOOKUP('NZ40-2_MaxInvestShareGroupTarg'!D1110,'NZ40-2_tech_groups'!A:B,2,FALSE)</f>
        <v>NZ40-BDG-2-RESBDG</v>
      </c>
      <c r="F1110" t="str">
        <f>_xlfn.XLOOKUP(D1110,'Market Share'!B:B,'Market Share'!M:M)</f>
        <v/>
      </c>
    </row>
    <row r="1111" spans="1:6" hidden="1" x14ac:dyDescent="0.25">
      <c r="A1111">
        <f t="shared" si="34"/>
        <v>0</v>
      </c>
      <c r="B1111" t="s">
        <v>80</v>
      </c>
      <c r="C1111">
        <f t="shared" si="35"/>
        <v>2045</v>
      </c>
      <c r="D1111" t="str">
        <f t="shared" si="36"/>
        <v>RESBDGAPAOldCWA___FRSTDELC_23</v>
      </c>
      <c r="E1111" t="str">
        <f>VLOOKUP('NZ40-2_MaxInvestShareGroupTarg'!D1111,'NZ40-2_tech_groups'!A:B,2,FALSE)</f>
        <v>NZ40-BDG-2-RESBDG</v>
      </c>
      <c r="F1111" t="str">
        <f>_xlfn.XLOOKUP(D1111,'Market Share'!B:B,'Market Share'!M:M)</f>
        <v/>
      </c>
    </row>
    <row r="1112" spans="1:6" hidden="1" x14ac:dyDescent="0.25">
      <c r="A1112">
        <f t="shared" si="34"/>
        <v>0</v>
      </c>
      <c r="B1112" t="s">
        <v>80</v>
      </c>
      <c r="C1112">
        <f t="shared" si="35"/>
        <v>2045</v>
      </c>
      <c r="D1112" t="str">
        <f t="shared" si="36"/>
        <v>RESBDGAPAOldCWA___TPHIGELC_23</v>
      </c>
      <c r="E1112" t="str">
        <f>VLOOKUP('NZ40-2_MaxInvestShareGroupTarg'!D1112,'NZ40-2_tech_groups'!A:B,2,FALSE)</f>
        <v>NZ40-BDG-2-RESBDG</v>
      </c>
      <c r="F1112" t="str">
        <f>_xlfn.XLOOKUP(D1112,'Market Share'!B:B,'Market Share'!M:M)</f>
        <v/>
      </c>
    </row>
    <row r="1113" spans="1:6" hidden="1" x14ac:dyDescent="0.25">
      <c r="A1113">
        <f t="shared" si="34"/>
        <v>0</v>
      </c>
      <c r="B1113" t="s">
        <v>80</v>
      </c>
      <c r="C1113">
        <f t="shared" si="35"/>
        <v>2045</v>
      </c>
      <c r="D1113" t="str">
        <f t="shared" si="36"/>
        <v>RESBDGAPAOldCWA___FRHIGELC_23</v>
      </c>
      <c r="E1113" t="str">
        <f>VLOOKUP('NZ40-2_MaxInvestShareGroupTarg'!D1113,'NZ40-2_tech_groups'!A:B,2,FALSE)</f>
        <v>NZ40-BDG-2-RESBDG</v>
      </c>
      <c r="F1113" t="str">
        <f>_xlfn.XLOOKUP(D1113,'Market Share'!B:B,'Market Share'!M:M)</f>
        <v/>
      </c>
    </row>
    <row r="1114" spans="1:6" x14ac:dyDescent="0.25">
      <c r="A1114">
        <f t="shared" si="34"/>
        <v>1</v>
      </c>
      <c r="B1114" t="s">
        <v>80</v>
      </c>
      <c r="C1114">
        <f t="shared" si="35"/>
        <v>2045</v>
      </c>
      <c r="D1114" t="str">
        <f t="shared" si="36"/>
        <v>RESBDGSATOldSHHEP___STDGEO_23</v>
      </c>
      <c r="E1114" t="str">
        <f>VLOOKUP('NZ40-2_MaxInvestShareGroupTarg'!D1114,'NZ40-2_tech_groups'!A:B,2,FALSE)</f>
        <v>NZ40-BDG-2-RESBDG</v>
      </c>
      <c r="F1114">
        <f>_xlfn.XLOOKUP(D1114,'Market Share'!B:B,'Market Share'!M:M)</f>
        <v>0</v>
      </c>
    </row>
    <row r="1115" spans="1:6" x14ac:dyDescent="0.25">
      <c r="A1115">
        <f t="shared" si="34"/>
        <v>1</v>
      </c>
      <c r="B1115" t="s">
        <v>80</v>
      </c>
      <c r="C1115">
        <f t="shared" si="35"/>
        <v>2045</v>
      </c>
      <c r="D1115" t="str">
        <f t="shared" si="36"/>
        <v>RESBDGSDEOldSHSTV___STDBMA_23</v>
      </c>
      <c r="E1115" t="str">
        <f>VLOOKUP('NZ40-2_MaxInvestShareGroupTarg'!D1115,'NZ40-2_tech_groups'!A:B,2,FALSE)</f>
        <v>NZ40-BDG-2-RESBDG</v>
      </c>
      <c r="F1115">
        <f>_xlfn.XLOOKUP(D1115,'Market Share'!B:B,'Market Share'!M:M)</f>
        <v>0</v>
      </c>
    </row>
    <row r="1116" spans="1:6" x14ac:dyDescent="0.25">
      <c r="A1116">
        <f t="shared" si="34"/>
        <v>1</v>
      </c>
      <c r="B1116" t="s">
        <v>80</v>
      </c>
      <c r="C1116">
        <f t="shared" si="35"/>
        <v>2045</v>
      </c>
      <c r="D1116" t="str">
        <f t="shared" si="36"/>
        <v>RESBDGSDEOldSHSTV___HIGBMA_23</v>
      </c>
      <c r="E1116" t="str">
        <f>VLOOKUP('NZ40-2_MaxInvestShareGroupTarg'!D1116,'NZ40-2_tech_groups'!A:B,2,FALSE)</f>
        <v>NZ40-BDG-2-RESBDG</v>
      </c>
      <c r="F1116">
        <f>_xlfn.XLOOKUP(D1116,'Market Share'!B:B,'Market Share'!M:M)</f>
        <v>0</v>
      </c>
    </row>
    <row r="1117" spans="1:6" x14ac:dyDescent="0.25">
      <c r="A1117">
        <f t="shared" si="34"/>
        <v>1</v>
      </c>
      <c r="B1117" t="s">
        <v>80</v>
      </c>
      <c r="C1117">
        <f t="shared" si="35"/>
        <v>2045</v>
      </c>
      <c r="D1117" t="str">
        <f t="shared" si="36"/>
        <v>RESBDGSATOldSHHEP___ESRGEO_23</v>
      </c>
      <c r="E1117" t="str">
        <f>VLOOKUP('NZ40-2_MaxInvestShareGroupTarg'!D1117,'NZ40-2_tech_groups'!A:B,2,FALSE)</f>
        <v>NZ40-BDG-2-RESBDG</v>
      </c>
      <c r="F1117">
        <f>_xlfn.XLOOKUP(D1117,'Market Share'!B:B,'Market Share'!M:M)</f>
        <v>0</v>
      </c>
    </row>
    <row r="1118" spans="1:6" x14ac:dyDescent="0.25">
      <c r="A1118">
        <f t="shared" si="34"/>
        <v>1</v>
      </c>
      <c r="B1118" t="s">
        <v>80</v>
      </c>
      <c r="C1118">
        <f t="shared" si="35"/>
        <v>2045</v>
      </c>
      <c r="D1118" t="str">
        <f t="shared" si="36"/>
        <v>RESBDGSATOldSHHEP___HIGGEO_23</v>
      </c>
      <c r="E1118" t="str">
        <f>VLOOKUP('NZ40-2_MaxInvestShareGroupTarg'!D1118,'NZ40-2_tech_groups'!A:B,2,FALSE)</f>
        <v>NZ40-BDG-2-RESBDG</v>
      </c>
      <c r="F1118">
        <f>_xlfn.XLOOKUP(D1118,'Market Share'!B:B,'Market Share'!M:M)</f>
        <v>0</v>
      </c>
    </row>
    <row r="1119" spans="1:6" hidden="1" x14ac:dyDescent="0.25">
      <c r="A1119">
        <f t="shared" si="34"/>
        <v>0</v>
      </c>
      <c r="B1119" t="s">
        <v>80</v>
      </c>
      <c r="C1119">
        <f t="shared" si="35"/>
        <v>2045</v>
      </c>
      <c r="D1119" t="str">
        <f t="shared" si="36"/>
        <v>RESBDGAPAOldRAG______HIGELC_23</v>
      </c>
      <c r="E1119" t="str">
        <f>VLOOKUP('NZ40-2_MaxInvestShareGroupTarg'!D1119,'NZ40-2_tech_groups'!A:B,2,FALSE)</f>
        <v>NZ40-BDG-2-RESBDG</v>
      </c>
      <c r="F1119" t="str">
        <f>_xlfn.XLOOKUP(D1119,'Market Share'!B:B,'Market Share'!M:M)</f>
        <v/>
      </c>
    </row>
    <row r="1120" spans="1:6" x14ac:dyDescent="0.25">
      <c r="A1120">
        <f t="shared" si="34"/>
        <v>1</v>
      </c>
      <c r="B1120" t="s">
        <v>80</v>
      </c>
      <c r="C1120">
        <f t="shared" si="35"/>
        <v>2045</v>
      </c>
      <c r="D1120" t="str">
        <f t="shared" si="36"/>
        <v>RESBDGAPAOldSHHEP___STDGEO_23</v>
      </c>
      <c r="E1120" t="str">
        <f>VLOOKUP('NZ40-2_MaxInvestShareGroupTarg'!D1120,'NZ40-2_tech_groups'!A:B,2,FALSE)</f>
        <v>NZ40-BDG-2-RESBDG</v>
      </c>
      <c r="F1120">
        <f>_xlfn.XLOOKUP(D1120,'Market Share'!B:B,'Market Share'!M:M)</f>
        <v>0</v>
      </c>
    </row>
    <row r="1121" spans="1:6" x14ac:dyDescent="0.25">
      <c r="A1121">
        <f t="shared" si="34"/>
        <v>1</v>
      </c>
      <c r="B1121" t="s">
        <v>80</v>
      </c>
      <c r="C1121">
        <f t="shared" si="35"/>
        <v>2045</v>
      </c>
      <c r="D1121" t="str">
        <f t="shared" si="36"/>
        <v>RESBDGAPANewSHBOI___STDHH2_23</v>
      </c>
      <c r="E1121" t="str">
        <f>VLOOKUP('NZ40-2_MaxInvestShareGroupTarg'!D1121,'NZ40-2_tech_groups'!A:B,2,FALSE)</f>
        <v>NZ40-BDG-2-RESBDG</v>
      </c>
      <c r="F1121">
        <f>_xlfn.XLOOKUP(D1121,'Market Share'!B:B,'Market Share'!M:M)</f>
        <v>0</v>
      </c>
    </row>
    <row r="1122" spans="1:6" x14ac:dyDescent="0.25">
      <c r="A1122">
        <f t="shared" si="34"/>
        <v>1</v>
      </c>
      <c r="B1122" t="s">
        <v>80</v>
      </c>
      <c r="C1122">
        <f t="shared" si="35"/>
        <v>2045</v>
      </c>
      <c r="D1122" t="str">
        <f t="shared" si="36"/>
        <v>RESBDGAPAOldSHHEP___ESRGEO_23</v>
      </c>
      <c r="E1122" t="str">
        <f>VLOOKUP('NZ40-2_MaxInvestShareGroupTarg'!D1122,'NZ40-2_tech_groups'!A:B,2,FALSE)</f>
        <v>NZ40-BDG-2-RESBDG</v>
      </c>
      <c r="F1122">
        <f>_xlfn.XLOOKUP(D1122,'Market Share'!B:B,'Market Share'!M:M)</f>
        <v>0</v>
      </c>
    </row>
    <row r="1123" spans="1:6" x14ac:dyDescent="0.25">
      <c r="A1123">
        <f t="shared" si="34"/>
        <v>1</v>
      </c>
      <c r="B1123" t="s">
        <v>80</v>
      </c>
      <c r="C1123">
        <f t="shared" si="35"/>
        <v>2045</v>
      </c>
      <c r="D1123" t="str">
        <f t="shared" si="36"/>
        <v>RESBDGAPAOldSHHEP___HIGGEO_23</v>
      </c>
      <c r="E1123" t="str">
        <f>VLOOKUP('NZ40-2_MaxInvestShareGroupTarg'!D1123,'NZ40-2_tech_groups'!A:B,2,FALSE)</f>
        <v>NZ40-BDG-2-RESBDG</v>
      </c>
      <c r="F1123">
        <f>_xlfn.XLOOKUP(D1123,'Market Share'!B:B,'Market Share'!M:M)</f>
        <v>0</v>
      </c>
    </row>
    <row r="1124" spans="1:6" x14ac:dyDescent="0.25">
      <c r="A1124">
        <f t="shared" si="34"/>
        <v>1</v>
      </c>
      <c r="B1124" t="s">
        <v>80</v>
      </c>
      <c r="C1124">
        <f t="shared" si="35"/>
        <v>2045</v>
      </c>
      <c r="D1124" t="str">
        <f t="shared" si="36"/>
        <v>RESBDGSDEOldSHHEP___STDGEO_23</v>
      </c>
      <c r="E1124" t="str">
        <f>VLOOKUP('NZ40-2_MaxInvestShareGroupTarg'!D1124,'NZ40-2_tech_groups'!A:B,2,FALSE)</f>
        <v>NZ40-BDG-2-RESBDG</v>
      </c>
      <c r="F1124">
        <f>_xlfn.XLOOKUP(D1124,'Market Share'!B:B,'Market Share'!M:M)</f>
        <v>0</v>
      </c>
    </row>
    <row r="1125" spans="1:6" x14ac:dyDescent="0.25">
      <c r="A1125">
        <f t="shared" si="34"/>
        <v>1</v>
      </c>
      <c r="B1125" t="s">
        <v>80</v>
      </c>
      <c r="C1125">
        <f t="shared" si="35"/>
        <v>2045</v>
      </c>
      <c r="D1125" t="str">
        <f t="shared" si="36"/>
        <v>RESBDGSDEOldSHHEP___ESRGEO_23</v>
      </c>
      <c r="E1125" t="str">
        <f>VLOOKUP('NZ40-2_MaxInvestShareGroupTarg'!D1125,'NZ40-2_tech_groups'!A:B,2,FALSE)</f>
        <v>NZ40-BDG-2-RESBDG</v>
      </c>
      <c r="F1125">
        <f>_xlfn.XLOOKUP(D1125,'Market Share'!B:B,'Market Share'!M:M)</f>
        <v>0</v>
      </c>
    </row>
    <row r="1126" spans="1:6" x14ac:dyDescent="0.25">
      <c r="A1126">
        <f t="shared" si="34"/>
        <v>1</v>
      </c>
      <c r="B1126" t="s">
        <v>80</v>
      </c>
      <c r="C1126">
        <f t="shared" si="35"/>
        <v>2045</v>
      </c>
      <c r="D1126" t="str">
        <f t="shared" si="36"/>
        <v>RESBDGSDEOldSHHEP___HIGGEO_23</v>
      </c>
      <c r="E1126" t="str">
        <f>VLOOKUP('NZ40-2_MaxInvestShareGroupTarg'!D1126,'NZ40-2_tech_groups'!A:B,2,FALSE)</f>
        <v>NZ40-BDG-2-RESBDG</v>
      </c>
      <c r="F1126">
        <f>_xlfn.XLOOKUP(D1126,'Market Share'!B:B,'Market Share'!M:M)</f>
        <v>0</v>
      </c>
    </row>
    <row r="1127" spans="1:6" x14ac:dyDescent="0.25">
      <c r="A1127">
        <f t="shared" si="34"/>
        <v>1</v>
      </c>
      <c r="B1127" t="s">
        <v>80</v>
      </c>
      <c r="C1127">
        <f t="shared" si="35"/>
        <v>2045</v>
      </c>
      <c r="D1127" t="str">
        <f t="shared" si="36"/>
        <v>RESBDGSATOldSHBOI___STDHH2_23</v>
      </c>
      <c r="E1127" t="str">
        <f>VLOOKUP('NZ40-2_MaxInvestShareGroupTarg'!D1127,'NZ40-2_tech_groups'!A:B,2,FALSE)</f>
        <v>NZ40-BDG-2-RESBDG</v>
      </c>
      <c r="F1127">
        <f>_xlfn.XLOOKUP(D1127,'Market Share'!B:B,'Market Share'!M:M)</f>
        <v>0</v>
      </c>
    </row>
    <row r="1128" spans="1:6" x14ac:dyDescent="0.25">
      <c r="A1128">
        <f t="shared" si="34"/>
        <v>1</v>
      </c>
      <c r="B1128" t="s">
        <v>80</v>
      </c>
      <c r="C1128">
        <f t="shared" si="35"/>
        <v>2045</v>
      </c>
      <c r="D1128" t="str">
        <f t="shared" si="36"/>
        <v>RESBDGAPAOldSHBOI___STDHH2_23</v>
      </c>
      <c r="E1128" t="str">
        <f>VLOOKUP('NZ40-2_MaxInvestShareGroupTarg'!D1128,'NZ40-2_tech_groups'!A:B,2,FALSE)</f>
        <v>NZ40-BDG-2-RESBDG</v>
      </c>
      <c r="F1128">
        <f>_xlfn.XLOOKUP(D1128,'Market Share'!B:B,'Market Share'!M:M)</f>
        <v>0</v>
      </c>
    </row>
    <row r="1129" spans="1:6" x14ac:dyDescent="0.25">
      <c r="A1129">
        <f t="shared" si="34"/>
        <v>1</v>
      </c>
      <c r="B1129" t="s">
        <v>80</v>
      </c>
      <c r="C1129">
        <f t="shared" si="35"/>
        <v>2045</v>
      </c>
      <c r="D1129" t="str">
        <f t="shared" si="36"/>
        <v>RESBDGSDEOldSHBOI___STDHH2_23</v>
      </c>
      <c r="E1129" t="str">
        <f>VLOOKUP('NZ40-2_MaxInvestShareGroupTarg'!D1129,'NZ40-2_tech_groups'!A:B,2,FALSE)</f>
        <v>NZ40-BDG-2-RESBDG</v>
      </c>
      <c r="F1129">
        <f>_xlfn.XLOOKUP(D1129,'Market Share'!B:B,'Market Share'!M:M)</f>
        <v>0</v>
      </c>
    </row>
    <row r="1130" spans="1:6" hidden="1" x14ac:dyDescent="0.25">
      <c r="A1130">
        <f t="shared" si="34"/>
        <v>0</v>
      </c>
      <c r="B1130" t="s">
        <v>80</v>
      </c>
      <c r="C1130">
        <f t="shared" si="35"/>
        <v>2050</v>
      </c>
      <c r="D1130" t="str">
        <f t="shared" si="36"/>
        <v>RESBDGSDEOldCWA___CBESRELC_23</v>
      </c>
      <c r="E1130" t="str">
        <f>VLOOKUP('NZ40-2_MaxInvestShareGroupTarg'!D1130,'NZ40-2_tech_groups'!A:B,2,FALSE)</f>
        <v>NZ40-BDG-2-RESBDG</v>
      </c>
      <c r="F1130" t="str">
        <f>_xlfn.XLOOKUP(D1130,'Market Share'!B:B,'Market Share'!M:M)</f>
        <v/>
      </c>
    </row>
    <row r="1131" spans="1:6" hidden="1" x14ac:dyDescent="0.25">
      <c r="A1131">
        <f t="shared" si="34"/>
        <v>0</v>
      </c>
      <c r="B1131" t="s">
        <v>80</v>
      </c>
      <c r="C1131">
        <f t="shared" si="35"/>
        <v>2050</v>
      </c>
      <c r="D1131" t="str">
        <f t="shared" si="36"/>
        <v>RESBDGAPAOldCWA___CBESRELC_23</v>
      </c>
      <c r="E1131" t="str">
        <f>VLOOKUP('NZ40-2_MaxInvestShareGroupTarg'!D1131,'NZ40-2_tech_groups'!A:B,2,FALSE)</f>
        <v>NZ40-BDG-2-RESBDG</v>
      </c>
      <c r="F1131" t="str">
        <f>_xlfn.XLOOKUP(D1131,'Market Share'!B:B,'Market Share'!M:M)</f>
        <v/>
      </c>
    </row>
    <row r="1132" spans="1:6" hidden="1" x14ac:dyDescent="0.25">
      <c r="A1132">
        <f t="shared" si="34"/>
        <v>0</v>
      </c>
      <c r="B1132" t="s">
        <v>80</v>
      </c>
      <c r="C1132">
        <f t="shared" si="35"/>
        <v>2050</v>
      </c>
      <c r="D1132" t="str">
        <f t="shared" si="36"/>
        <v>RESBDGSATOldCWA___CBESRELC_23</v>
      </c>
      <c r="E1132" t="str">
        <f>VLOOKUP('NZ40-2_MaxInvestShareGroupTarg'!D1132,'NZ40-2_tech_groups'!A:B,2,FALSE)</f>
        <v>NZ40-BDG-2-RESBDG</v>
      </c>
      <c r="F1132" t="str">
        <f>_xlfn.XLOOKUP(D1132,'Market Share'!B:B,'Market Share'!M:M)</f>
        <v/>
      </c>
    </row>
    <row r="1133" spans="1:6" hidden="1" x14ac:dyDescent="0.25">
      <c r="A1133">
        <f t="shared" si="34"/>
        <v>0</v>
      </c>
      <c r="B1133" t="s">
        <v>80</v>
      </c>
      <c r="C1133">
        <f t="shared" si="35"/>
        <v>2050</v>
      </c>
      <c r="D1133" t="str">
        <f t="shared" si="36"/>
        <v>RESBDGAPANewCWA___CBESRELC_23</v>
      </c>
      <c r="E1133" t="str">
        <f>VLOOKUP('NZ40-2_MaxInvestShareGroupTarg'!D1133,'NZ40-2_tech_groups'!A:B,2,FALSE)</f>
        <v>NZ40-BDG-2-RESBDG</v>
      </c>
      <c r="F1133" t="str">
        <f>_xlfn.XLOOKUP(D1133,'Market Share'!B:B,'Market Share'!M:M)</f>
        <v/>
      </c>
    </row>
    <row r="1134" spans="1:6" hidden="1" x14ac:dyDescent="0.25">
      <c r="A1134">
        <f t="shared" si="34"/>
        <v>0</v>
      </c>
      <c r="B1134" t="s">
        <v>80</v>
      </c>
      <c r="C1134">
        <f t="shared" si="35"/>
        <v>2050</v>
      </c>
      <c r="D1134" t="str">
        <f t="shared" si="36"/>
        <v>RESBDGSDENewCWA___CBESRELC_23</v>
      </c>
      <c r="E1134" t="str">
        <f>VLOOKUP('NZ40-2_MaxInvestShareGroupTarg'!D1134,'NZ40-2_tech_groups'!A:B,2,FALSE)</f>
        <v>NZ40-BDG-2-RESBDG</v>
      </c>
      <c r="F1134" t="str">
        <f>_xlfn.XLOOKUP(D1134,'Market Share'!B:B,'Market Share'!M:M)</f>
        <v/>
      </c>
    </row>
    <row r="1135" spans="1:6" hidden="1" x14ac:dyDescent="0.25">
      <c r="A1135">
        <f t="shared" si="34"/>
        <v>0</v>
      </c>
      <c r="B1135" t="s">
        <v>80</v>
      </c>
      <c r="C1135">
        <f t="shared" si="35"/>
        <v>2050</v>
      </c>
      <c r="D1135" t="str">
        <f t="shared" si="36"/>
        <v>RESBDGSATNewCWA___CBESRELC_23</v>
      </c>
      <c r="E1135" t="str">
        <f>VLOOKUP('NZ40-2_MaxInvestShareGroupTarg'!D1135,'NZ40-2_tech_groups'!A:B,2,FALSE)</f>
        <v>NZ40-BDG-2-RESBDG</v>
      </c>
      <c r="F1135" t="str">
        <f>_xlfn.XLOOKUP(D1135,'Market Share'!B:B,'Market Share'!M:M)</f>
        <v/>
      </c>
    </row>
    <row r="1136" spans="1:6" hidden="1" x14ac:dyDescent="0.25">
      <c r="A1136">
        <f t="shared" si="34"/>
        <v>0</v>
      </c>
      <c r="B1136" t="s">
        <v>80</v>
      </c>
      <c r="C1136">
        <f t="shared" si="35"/>
        <v>2050</v>
      </c>
      <c r="D1136" t="str">
        <f t="shared" si="36"/>
        <v>RESBDGSDEOldLIFLUT5STDELC_23</v>
      </c>
      <c r="E1136" t="str">
        <f>VLOOKUP('NZ40-2_MaxInvestShareGroupTarg'!D1136,'NZ40-2_tech_groups'!A:B,2,FALSE)</f>
        <v>NZ40-BDG-2-RESBDG</v>
      </c>
      <c r="F1136" t="str">
        <f>_xlfn.XLOOKUP(D1136,'Market Share'!B:B,'Market Share'!M:M)</f>
        <v/>
      </c>
    </row>
    <row r="1137" spans="1:6" hidden="1" x14ac:dyDescent="0.25">
      <c r="A1137">
        <f t="shared" si="34"/>
        <v>0</v>
      </c>
      <c r="B1137" t="s">
        <v>80</v>
      </c>
      <c r="C1137">
        <f t="shared" si="35"/>
        <v>2050</v>
      </c>
      <c r="D1137" t="str">
        <f t="shared" si="36"/>
        <v>RESBDGAPAOldLIFLUT5STDELC_23</v>
      </c>
      <c r="E1137" t="str">
        <f>VLOOKUP('NZ40-2_MaxInvestShareGroupTarg'!D1137,'NZ40-2_tech_groups'!A:B,2,FALSE)</f>
        <v>NZ40-BDG-2-RESBDG</v>
      </c>
      <c r="F1137" t="str">
        <f>_xlfn.XLOOKUP(D1137,'Market Share'!B:B,'Market Share'!M:M)</f>
        <v/>
      </c>
    </row>
    <row r="1138" spans="1:6" x14ac:dyDescent="0.25">
      <c r="A1138">
        <f t="shared" si="34"/>
        <v>1</v>
      </c>
      <c r="B1138" t="s">
        <v>80</v>
      </c>
      <c r="C1138">
        <f t="shared" si="35"/>
        <v>2050</v>
      </c>
      <c r="D1138" t="str">
        <f t="shared" si="36"/>
        <v>RESBDGSDEOldRAG______STDNGA_23</v>
      </c>
      <c r="E1138" t="str">
        <f>VLOOKUP('NZ40-2_MaxInvestShareGroupTarg'!D1138,'NZ40-2_tech_groups'!A:B,2,FALSE)</f>
        <v>NZ40-BDG-2-RESBDG</v>
      </c>
      <c r="F1138">
        <f>_xlfn.XLOOKUP(D1138,'Market Share'!B:B,'Market Share'!M:M)</f>
        <v>0</v>
      </c>
    </row>
    <row r="1139" spans="1:6" x14ac:dyDescent="0.25">
      <c r="A1139">
        <f t="shared" si="34"/>
        <v>1</v>
      </c>
      <c r="B1139" t="s">
        <v>80</v>
      </c>
      <c r="C1139">
        <f t="shared" si="35"/>
        <v>2050</v>
      </c>
      <c r="D1139" t="str">
        <f t="shared" si="36"/>
        <v>RESBDGAPAOldRAG______STDNGA_23</v>
      </c>
      <c r="E1139" t="str">
        <f>VLOOKUP('NZ40-2_MaxInvestShareGroupTarg'!D1139,'NZ40-2_tech_groups'!A:B,2,FALSE)</f>
        <v>NZ40-BDG-2-RESBDG</v>
      </c>
      <c r="F1139">
        <f>_xlfn.XLOOKUP(D1139,'Market Share'!B:B,'Market Share'!M:M)</f>
        <v>0</v>
      </c>
    </row>
    <row r="1140" spans="1:6" hidden="1" x14ac:dyDescent="0.25">
      <c r="A1140">
        <f t="shared" si="34"/>
        <v>0</v>
      </c>
      <c r="B1140" t="s">
        <v>80</v>
      </c>
      <c r="C1140">
        <f t="shared" si="35"/>
        <v>2050</v>
      </c>
      <c r="D1140" t="str">
        <f t="shared" si="36"/>
        <v>RESBDGSATOldLIFLUT5STDELC_23</v>
      </c>
      <c r="E1140" t="str">
        <f>VLOOKUP('NZ40-2_MaxInvestShareGroupTarg'!D1140,'NZ40-2_tech_groups'!A:B,2,FALSE)</f>
        <v>NZ40-BDG-2-RESBDG</v>
      </c>
      <c r="F1140" t="str">
        <f>_xlfn.XLOOKUP(D1140,'Market Share'!B:B,'Market Share'!M:M)</f>
        <v/>
      </c>
    </row>
    <row r="1141" spans="1:6" x14ac:dyDescent="0.25">
      <c r="A1141">
        <f t="shared" si="34"/>
        <v>1</v>
      </c>
      <c r="B1141" t="s">
        <v>80</v>
      </c>
      <c r="C1141">
        <f t="shared" si="35"/>
        <v>2050</v>
      </c>
      <c r="D1141" t="str">
        <f t="shared" si="36"/>
        <v>RESBDGSATOldRAG______STDNGA_23</v>
      </c>
      <c r="E1141" t="str">
        <f>VLOOKUP('NZ40-2_MaxInvestShareGroupTarg'!D1141,'NZ40-2_tech_groups'!A:B,2,FALSE)</f>
        <v>NZ40-BDG-2-RESBDG</v>
      </c>
      <c r="F1141">
        <f>_xlfn.XLOOKUP(D1141,'Market Share'!B:B,'Market Share'!M:M)</f>
        <v>0</v>
      </c>
    </row>
    <row r="1142" spans="1:6" hidden="1" x14ac:dyDescent="0.25">
      <c r="A1142">
        <f t="shared" si="34"/>
        <v>0</v>
      </c>
      <c r="B1142" t="s">
        <v>80</v>
      </c>
      <c r="C1142">
        <f t="shared" si="35"/>
        <v>2050</v>
      </c>
      <c r="D1142" t="str">
        <f t="shared" si="36"/>
        <v>RESBDGSDEOldCDY______STDELC_23</v>
      </c>
      <c r="E1142" t="str">
        <f>VLOOKUP('NZ40-2_MaxInvestShareGroupTarg'!D1142,'NZ40-2_tech_groups'!A:B,2,FALSE)</f>
        <v>NZ40-BDG-2-RESBDG</v>
      </c>
      <c r="F1142" t="str">
        <f>_xlfn.XLOOKUP(D1142,'Market Share'!B:B,'Market Share'!M:M)</f>
        <v/>
      </c>
    </row>
    <row r="1143" spans="1:6" hidden="1" x14ac:dyDescent="0.25">
      <c r="A1143">
        <f t="shared" ref="A1143:A1206" si="37">IF(F1143="",0,1)</f>
        <v>0</v>
      </c>
      <c r="B1143" t="s">
        <v>80</v>
      </c>
      <c r="C1143">
        <f t="shared" ref="C1143:C1206" si="38">C579+5</f>
        <v>2050</v>
      </c>
      <c r="D1143" t="str">
        <f t="shared" ref="D1143:D1206" si="39">D579</f>
        <v>RESBDGAPAOldCDY______STDELC_23</v>
      </c>
      <c r="E1143" t="str">
        <f>VLOOKUP('NZ40-2_MaxInvestShareGroupTarg'!D1143,'NZ40-2_tech_groups'!A:B,2,FALSE)</f>
        <v>NZ40-BDG-2-RESBDG</v>
      </c>
      <c r="F1143" t="str">
        <f>_xlfn.XLOOKUP(D1143,'Market Share'!B:B,'Market Share'!M:M)</f>
        <v/>
      </c>
    </row>
    <row r="1144" spans="1:6" hidden="1" x14ac:dyDescent="0.25">
      <c r="A1144">
        <f t="shared" si="37"/>
        <v>0</v>
      </c>
      <c r="B1144" t="s">
        <v>80</v>
      </c>
      <c r="C1144">
        <f t="shared" si="38"/>
        <v>2050</v>
      </c>
      <c r="D1144" t="str">
        <f t="shared" si="39"/>
        <v>RESBDGSATOldCDY______STDELC_23</v>
      </c>
      <c r="E1144" t="str">
        <f>VLOOKUP('NZ40-2_MaxInvestShareGroupTarg'!D1144,'NZ40-2_tech_groups'!A:B,2,FALSE)</f>
        <v>NZ40-BDG-2-RESBDG</v>
      </c>
      <c r="F1144" t="str">
        <f>_xlfn.XLOOKUP(D1144,'Market Share'!B:B,'Market Share'!M:M)</f>
        <v/>
      </c>
    </row>
    <row r="1145" spans="1:6" hidden="1" x14ac:dyDescent="0.25">
      <c r="A1145">
        <f t="shared" si="37"/>
        <v>0</v>
      </c>
      <c r="B1145" t="s">
        <v>80</v>
      </c>
      <c r="C1145">
        <f t="shared" si="38"/>
        <v>2050</v>
      </c>
      <c r="D1145" t="str">
        <f t="shared" si="39"/>
        <v>RESBDGSDEOldDWA______STDELC_23</v>
      </c>
      <c r="E1145" t="str">
        <f>VLOOKUP('NZ40-2_MaxInvestShareGroupTarg'!D1145,'NZ40-2_tech_groups'!A:B,2,FALSE)</f>
        <v>NZ40-BDG-2-RESBDG</v>
      </c>
      <c r="F1145" t="str">
        <f>_xlfn.XLOOKUP(D1145,'Market Share'!B:B,'Market Share'!M:M)</f>
        <v/>
      </c>
    </row>
    <row r="1146" spans="1:6" hidden="1" x14ac:dyDescent="0.25">
      <c r="A1146">
        <f t="shared" si="37"/>
        <v>0</v>
      </c>
      <c r="B1146" t="s">
        <v>80</v>
      </c>
      <c r="C1146">
        <f t="shared" si="38"/>
        <v>2050</v>
      </c>
      <c r="D1146" t="str">
        <f t="shared" si="39"/>
        <v>RESBDGAPAOldDWA______STDELC_23</v>
      </c>
      <c r="E1146" t="str">
        <f>VLOOKUP('NZ40-2_MaxInvestShareGroupTarg'!D1146,'NZ40-2_tech_groups'!A:B,2,FALSE)</f>
        <v>NZ40-BDG-2-RESBDG</v>
      </c>
      <c r="F1146" t="str">
        <f>_xlfn.XLOOKUP(D1146,'Market Share'!B:B,'Market Share'!M:M)</f>
        <v/>
      </c>
    </row>
    <row r="1147" spans="1:6" hidden="1" x14ac:dyDescent="0.25">
      <c r="A1147">
        <f t="shared" si="37"/>
        <v>0</v>
      </c>
      <c r="B1147" t="s">
        <v>80</v>
      </c>
      <c r="C1147">
        <f t="shared" si="38"/>
        <v>2050</v>
      </c>
      <c r="D1147" t="str">
        <f t="shared" si="39"/>
        <v>RESBDGSATOldDWA______STDELC_23</v>
      </c>
      <c r="E1147" t="str">
        <f>VLOOKUP('NZ40-2_MaxInvestShareGroupTarg'!D1147,'NZ40-2_tech_groups'!A:B,2,FALSE)</f>
        <v>NZ40-BDG-2-RESBDG</v>
      </c>
      <c r="F1147" t="str">
        <f>_xlfn.XLOOKUP(D1147,'Market Share'!B:B,'Market Share'!M:M)</f>
        <v/>
      </c>
    </row>
    <row r="1148" spans="1:6" hidden="1" x14ac:dyDescent="0.25">
      <c r="A1148">
        <f t="shared" si="37"/>
        <v>0</v>
      </c>
      <c r="B1148" t="s">
        <v>80</v>
      </c>
      <c r="C1148">
        <f t="shared" si="38"/>
        <v>2050</v>
      </c>
      <c r="D1148" t="str">
        <f t="shared" si="39"/>
        <v>RESBDGSDEOldFRZ___CHSTDELC_23</v>
      </c>
      <c r="E1148" t="str">
        <f>VLOOKUP('NZ40-2_MaxInvestShareGroupTarg'!D1148,'NZ40-2_tech_groups'!A:B,2,FALSE)</f>
        <v>NZ40-BDG-2-RESBDG</v>
      </c>
      <c r="F1148" t="str">
        <f>_xlfn.XLOOKUP(D1148,'Market Share'!B:B,'Market Share'!M:M)</f>
        <v/>
      </c>
    </row>
    <row r="1149" spans="1:6" hidden="1" x14ac:dyDescent="0.25">
      <c r="A1149">
        <f t="shared" si="37"/>
        <v>0</v>
      </c>
      <c r="B1149" t="s">
        <v>80</v>
      </c>
      <c r="C1149">
        <f t="shared" si="38"/>
        <v>2050</v>
      </c>
      <c r="D1149" t="str">
        <f t="shared" si="39"/>
        <v>RESBDGAPANewLIFLUT5STDELC_23</v>
      </c>
      <c r="E1149" t="str">
        <f>VLOOKUP('NZ40-2_MaxInvestShareGroupTarg'!D1149,'NZ40-2_tech_groups'!A:B,2,FALSE)</f>
        <v>NZ40-BDG-2-RESBDG</v>
      </c>
      <c r="F1149" t="str">
        <f>_xlfn.XLOOKUP(D1149,'Market Share'!B:B,'Market Share'!M:M)</f>
        <v/>
      </c>
    </row>
    <row r="1150" spans="1:6" hidden="1" x14ac:dyDescent="0.25">
      <c r="A1150">
        <f t="shared" si="37"/>
        <v>0</v>
      </c>
      <c r="B1150" t="s">
        <v>80</v>
      </c>
      <c r="C1150">
        <f t="shared" si="38"/>
        <v>2050</v>
      </c>
      <c r="D1150" t="str">
        <f t="shared" si="39"/>
        <v>RESBDGSDENewLIFLUT5STDELC_23</v>
      </c>
      <c r="E1150" t="str">
        <f>VLOOKUP('NZ40-2_MaxInvestShareGroupTarg'!D1150,'NZ40-2_tech_groups'!A:B,2,FALSE)</f>
        <v>NZ40-BDG-2-RESBDG</v>
      </c>
      <c r="F1150" t="str">
        <f>_xlfn.XLOOKUP(D1150,'Market Share'!B:B,'Market Share'!M:M)</f>
        <v/>
      </c>
    </row>
    <row r="1151" spans="1:6" hidden="1" x14ac:dyDescent="0.25">
      <c r="A1151">
        <f t="shared" si="37"/>
        <v>0</v>
      </c>
      <c r="B1151" t="s">
        <v>80</v>
      </c>
      <c r="C1151">
        <f t="shared" si="38"/>
        <v>2050</v>
      </c>
      <c r="D1151" t="str">
        <f t="shared" si="39"/>
        <v>RESBDGAPAOldFRZ___CHSTDELC_23</v>
      </c>
      <c r="E1151" t="str">
        <f>VLOOKUP('NZ40-2_MaxInvestShareGroupTarg'!D1151,'NZ40-2_tech_groups'!A:B,2,FALSE)</f>
        <v>NZ40-BDG-2-RESBDG</v>
      </c>
      <c r="F1151" t="str">
        <f>_xlfn.XLOOKUP(D1151,'Market Share'!B:B,'Market Share'!M:M)</f>
        <v/>
      </c>
    </row>
    <row r="1152" spans="1:6" hidden="1" x14ac:dyDescent="0.25">
      <c r="A1152">
        <f t="shared" si="37"/>
        <v>0</v>
      </c>
      <c r="B1152" t="s">
        <v>80</v>
      </c>
      <c r="C1152">
        <f t="shared" si="38"/>
        <v>2050</v>
      </c>
      <c r="D1152" t="str">
        <f t="shared" si="39"/>
        <v>RESBDGSATOldFRZ___CHSTDELC_23</v>
      </c>
      <c r="E1152" t="str">
        <f>VLOOKUP('NZ40-2_MaxInvestShareGroupTarg'!D1152,'NZ40-2_tech_groups'!A:B,2,FALSE)</f>
        <v>NZ40-BDG-2-RESBDG</v>
      </c>
      <c r="F1152" t="str">
        <f>_xlfn.XLOOKUP(D1152,'Market Share'!B:B,'Market Share'!M:M)</f>
        <v/>
      </c>
    </row>
    <row r="1153" spans="1:6" x14ac:dyDescent="0.25">
      <c r="A1153">
        <f t="shared" si="37"/>
        <v>1</v>
      </c>
      <c r="B1153" t="s">
        <v>80</v>
      </c>
      <c r="C1153">
        <f t="shared" si="38"/>
        <v>2050</v>
      </c>
      <c r="D1153" t="str">
        <f t="shared" si="39"/>
        <v>RESBDGAPANewRAG______STDNGA_23</v>
      </c>
      <c r="E1153" t="str">
        <f>VLOOKUP('NZ40-2_MaxInvestShareGroupTarg'!D1153,'NZ40-2_tech_groups'!A:B,2,FALSE)</f>
        <v>NZ40-BDG-2-RESBDG</v>
      </c>
      <c r="F1153">
        <f>_xlfn.XLOOKUP(D1153,'Market Share'!B:B,'Market Share'!M:M)</f>
        <v>0</v>
      </c>
    </row>
    <row r="1154" spans="1:6" x14ac:dyDescent="0.25">
      <c r="A1154">
        <f t="shared" si="37"/>
        <v>1</v>
      </c>
      <c r="B1154" t="s">
        <v>80</v>
      </c>
      <c r="C1154">
        <f t="shared" si="38"/>
        <v>2050</v>
      </c>
      <c r="D1154" t="str">
        <f t="shared" si="39"/>
        <v>RESBDGSDENewRAG______STDNGA_23</v>
      </c>
      <c r="E1154" t="str">
        <f>VLOOKUP('NZ40-2_MaxInvestShareGroupTarg'!D1154,'NZ40-2_tech_groups'!A:B,2,FALSE)</f>
        <v>NZ40-BDG-2-RESBDG</v>
      </c>
      <c r="F1154">
        <f>_xlfn.XLOOKUP(D1154,'Market Share'!B:B,'Market Share'!M:M)</f>
        <v>0</v>
      </c>
    </row>
    <row r="1155" spans="1:6" x14ac:dyDescent="0.25">
      <c r="A1155">
        <f t="shared" si="37"/>
        <v>1</v>
      </c>
      <c r="B1155" t="s">
        <v>80</v>
      </c>
      <c r="C1155">
        <f t="shared" si="38"/>
        <v>2050</v>
      </c>
      <c r="D1155" t="str">
        <f t="shared" si="39"/>
        <v>RESBDGSATNewRAG______STDNGA_23</v>
      </c>
      <c r="E1155" t="str">
        <f>VLOOKUP('NZ40-2_MaxInvestShareGroupTarg'!D1155,'NZ40-2_tech_groups'!A:B,2,FALSE)</f>
        <v>NZ40-BDG-2-RESBDG</v>
      </c>
      <c r="F1155">
        <f>_xlfn.XLOOKUP(D1155,'Market Share'!B:B,'Market Share'!M:M)</f>
        <v>0</v>
      </c>
    </row>
    <row r="1156" spans="1:6" hidden="1" x14ac:dyDescent="0.25">
      <c r="A1156">
        <f t="shared" si="37"/>
        <v>0</v>
      </c>
      <c r="B1156" t="s">
        <v>80</v>
      </c>
      <c r="C1156">
        <f t="shared" si="38"/>
        <v>2050</v>
      </c>
      <c r="D1156" t="str">
        <f t="shared" si="39"/>
        <v>RESBDGSATNewLIFLUT5STDELC_23</v>
      </c>
      <c r="E1156" t="str">
        <f>VLOOKUP('NZ40-2_MaxInvestShareGroupTarg'!D1156,'NZ40-2_tech_groups'!A:B,2,FALSE)</f>
        <v>NZ40-BDG-2-RESBDG</v>
      </c>
      <c r="F1156" t="str">
        <f>_xlfn.XLOOKUP(D1156,'Market Share'!B:B,'Market Share'!M:M)</f>
        <v/>
      </c>
    </row>
    <row r="1157" spans="1:6" hidden="1" x14ac:dyDescent="0.25">
      <c r="A1157">
        <f t="shared" si="37"/>
        <v>0</v>
      </c>
      <c r="B1157" t="s">
        <v>80</v>
      </c>
      <c r="C1157">
        <f t="shared" si="38"/>
        <v>2050</v>
      </c>
      <c r="D1157" t="str">
        <f t="shared" si="39"/>
        <v>RESBDGAPANewDWA______STDELC_23</v>
      </c>
      <c r="E1157" t="str">
        <f>VLOOKUP('NZ40-2_MaxInvestShareGroupTarg'!D1157,'NZ40-2_tech_groups'!A:B,2,FALSE)</f>
        <v>NZ40-BDG-2-RESBDG</v>
      </c>
      <c r="F1157" t="str">
        <f>_xlfn.XLOOKUP(D1157,'Market Share'!B:B,'Market Share'!M:M)</f>
        <v/>
      </c>
    </row>
    <row r="1158" spans="1:6" hidden="1" x14ac:dyDescent="0.25">
      <c r="A1158">
        <f t="shared" si="37"/>
        <v>0</v>
      </c>
      <c r="B1158" t="s">
        <v>80</v>
      </c>
      <c r="C1158">
        <f t="shared" si="38"/>
        <v>2050</v>
      </c>
      <c r="D1158" t="str">
        <f t="shared" si="39"/>
        <v>RESBDGSDENewDWA______STDELC_23</v>
      </c>
      <c r="E1158" t="str">
        <f>VLOOKUP('NZ40-2_MaxInvestShareGroupTarg'!D1158,'NZ40-2_tech_groups'!A:B,2,FALSE)</f>
        <v>NZ40-BDG-2-RESBDG</v>
      </c>
      <c r="F1158" t="str">
        <f>_xlfn.XLOOKUP(D1158,'Market Share'!B:B,'Market Share'!M:M)</f>
        <v/>
      </c>
    </row>
    <row r="1159" spans="1:6" hidden="1" x14ac:dyDescent="0.25">
      <c r="A1159">
        <f t="shared" si="37"/>
        <v>0</v>
      </c>
      <c r="B1159" t="s">
        <v>80</v>
      </c>
      <c r="C1159">
        <f t="shared" si="38"/>
        <v>2050</v>
      </c>
      <c r="D1159" t="str">
        <f t="shared" si="39"/>
        <v>RESBDGSATNewDWA______STDELC_23</v>
      </c>
      <c r="E1159" t="str">
        <f>VLOOKUP('NZ40-2_MaxInvestShareGroupTarg'!D1159,'NZ40-2_tech_groups'!A:B,2,FALSE)</f>
        <v>NZ40-BDG-2-RESBDG</v>
      </c>
      <c r="F1159" t="str">
        <f>_xlfn.XLOOKUP(D1159,'Market Share'!B:B,'Market Share'!M:M)</f>
        <v/>
      </c>
    </row>
    <row r="1160" spans="1:6" hidden="1" x14ac:dyDescent="0.25">
      <c r="A1160">
        <f t="shared" si="37"/>
        <v>0</v>
      </c>
      <c r="B1160" t="s">
        <v>80</v>
      </c>
      <c r="C1160">
        <f t="shared" si="38"/>
        <v>2050</v>
      </c>
      <c r="D1160" t="str">
        <f t="shared" si="39"/>
        <v>RESBDGAPANewCDY______STDELC_23</v>
      </c>
      <c r="E1160" t="str">
        <f>VLOOKUP('NZ40-2_MaxInvestShareGroupTarg'!D1160,'NZ40-2_tech_groups'!A:B,2,FALSE)</f>
        <v>NZ40-BDG-2-RESBDG</v>
      </c>
      <c r="F1160" t="str">
        <f>_xlfn.XLOOKUP(D1160,'Market Share'!B:B,'Market Share'!M:M)</f>
        <v/>
      </c>
    </row>
    <row r="1161" spans="1:6" hidden="1" x14ac:dyDescent="0.25">
      <c r="A1161">
        <f t="shared" si="37"/>
        <v>0</v>
      </c>
      <c r="B1161" t="s">
        <v>80</v>
      </c>
      <c r="C1161">
        <f t="shared" si="38"/>
        <v>2050</v>
      </c>
      <c r="D1161" t="str">
        <f t="shared" si="39"/>
        <v>RESBDGSDENewCDY______STDELC_23</v>
      </c>
      <c r="E1161" t="str">
        <f>VLOOKUP('NZ40-2_MaxInvestShareGroupTarg'!D1161,'NZ40-2_tech_groups'!A:B,2,FALSE)</f>
        <v>NZ40-BDG-2-RESBDG</v>
      </c>
      <c r="F1161" t="str">
        <f>_xlfn.XLOOKUP(D1161,'Market Share'!B:B,'Market Share'!M:M)</f>
        <v/>
      </c>
    </row>
    <row r="1162" spans="1:6" hidden="1" x14ac:dyDescent="0.25">
      <c r="A1162">
        <f t="shared" si="37"/>
        <v>0</v>
      </c>
      <c r="B1162" t="s">
        <v>80</v>
      </c>
      <c r="C1162">
        <f t="shared" si="38"/>
        <v>2050</v>
      </c>
      <c r="D1162" t="str">
        <f t="shared" si="39"/>
        <v>RESBDGSATNewCDY______STDELC_23</v>
      </c>
      <c r="E1162" t="str">
        <f>VLOOKUP('NZ40-2_MaxInvestShareGroupTarg'!D1162,'NZ40-2_tech_groups'!A:B,2,FALSE)</f>
        <v>NZ40-BDG-2-RESBDG</v>
      </c>
      <c r="F1162" t="str">
        <f>_xlfn.XLOOKUP(D1162,'Market Share'!B:B,'Market Share'!M:M)</f>
        <v/>
      </c>
    </row>
    <row r="1163" spans="1:6" x14ac:dyDescent="0.25">
      <c r="A1163">
        <f t="shared" si="37"/>
        <v>1</v>
      </c>
      <c r="B1163" t="s">
        <v>80</v>
      </c>
      <c r="C1163">
        <f t="shared" si="38"/>
        <v>2050</v>
      </c>
      <c r="D1163" t="str">
        <f t="shared" si="39"/>
        <v>RESBDGAPAOldSHFUR___HIGNGA_23</v>
      </c>
      <c r="E1163" t="str">
        <f>VLOOKUP('NZ40-2_MaxInvestShareGroupTarg'!D1163,'NZ40-2_tech_groups'!A:B,2,FALSE)</f>
        <v>NZ40-BDG-2-RESBDG</v>
      </c>
      <c r="F1163">
        <f>_xlfn.XLOOKUP(D1163,'Market Share'!B:B,'Market Share'!M:M)</f>
        <v>0</v>
      </c>
    </row>
    <row r="1164" spans="1:6" x14ac:dyDescent="0.25">
      <c r="A1164">
        <f t="shared" si="37"/>
        <v>1</v>
      </c>
      <c r="B1164" t="s">
        <v>80</v>
      </c>
      <c r="C1164">
        <f t="shared" si="38"/>
        <v>2050</v>
      </c>
      <c r="D1164" t="str">
        <f t="shared" si="39"/>
        <v>RESBDGSDEOldSHFUR___HIGNGA_23</v>
      </c>
      <c r="E1164" t="str">
        <f>VLOOKUP('NZ40-2_MaxInvestShareGroupTarg'!D1164,'NZ40-2_tech_groups'!A:B,2,FALSE)</f>
        <v>NZ40-BDG-2-RESBDG</v>
      </c>
      <c r="F1164">
        <f>_xlfn.XLOOKUP(D1164,'Market Share'!B:B,'Market Share'!M:M)</f>
        <v>0</v>
      </c>
    </row>
    <row r="1165" spans="1:6" x14ac:dyDescent="0.25">
      <c r="A1165">
        <f t="shared" si="37"/>
        <v>1</v>
      </c>
      <c r="B1165" t="s">
        <v>80</v>
      </c>
      <c r="C1165">
        <f t="shared" si="38"/>
        <v>2050</v>
      </c>
      <c r="D1165" t="str">
        <f t="shared" si="39"/>
        <v>RESBDGSATOldSHFUR___HIGNGA_23</v>
      </c>
      <c r="E1165" t="str">
        <f>VLOOKUP('NZ40-2_MaxInvestShareGroupTarg'!D1165,'NZ40-2_tech_groups'!A:B,2,FALSE)</f>
        <v>NZ40-BDG-2-RESBDG</v>
      </c>
      <c r="F1165">
        <f>_xlfn.XLOOKUP(D1165,'Market Share'!B:B,'Market Share'!M:M)</f>
        <v>0</v>
      </c>
    </row>
    <row r="1166" spans="1:6" x14ac:dyDescent="0.25">
      <c r="A1166">
        <f t="shared" si="37"/>
        <v>1</v>
      </c>
      <c r="B1166" t="s">
        <v>80</v>
      </c>
      <c r="C1166">
        <f t="shared" si="38"/>
        <v>2050</v>
      </c>
      <c r="D1166" t="str">
        <f t="shared" si="39"/>
        <v>RESBDGAPAOldWHWTK___HIGNGA_23</v>
      </c>
      <c r="E1166" t="str">
        <f>VLOOKUP('NZ40-2_MaxInvestShareGroupTarg'!D1166,'NZ40-2_tech_groups'!A:B,2,FALSE)</f>
        <v>NZ40-BDG-2-RESBDG</v>
      </c>
      <c r="F1166">
        <f>_xlfn.XLOOKUP(D1166,'Market Share'!B:B,'Market Share'!M:M)</f>
        <v>0</v>
      </c>
    </row>
    <row r="1167" spans="1:6" hidden="1" x14ac:dyDescent="0.25">
      <c r="A1167">
        <f t="shared" si="37"/>
        <v>0</v>
      </c>
      <c r="B1167" t="s">
        <v>80</v>
      </c>
      <c r="C1167">
        <f t="shared" si="38"/>
        <v>2050</v>
      </c>
      <c r="D1167" t="str">
        <f t="shared" si="39"/>
        <v>RESBDGAPANewFRZ___CHSTDELC_23</v>
      </c>
      <c r="E1167" t="str">
        <f>VLOOKUP('NZ40-2_MaxInvestShareGroupTarg'!D1167,'NZ40-2_tech_groups'!A:B,2,FALSE)</f>
        <v>NZ40-BDG-2-RESBDG</v>
      </c>
      <c r="F1167" t="str">
        <f>_xlfn.XLOOKUP(D1167,'Market Share'!B:B,'Market Share'!M:M)</f>
        <v/>
      </c>
    </row>
    <row r="1168" spans="1:6" hidden="1" x14ac:dyDescent="0.25">
      <c r="A1168">
        <f t="shared" si="37"/>
        <v>0</v>
      </c>
      <c r="B1168" t="s">
        <v>80</v>
      </c>
      <c r="C1168">
        <f t="shared" si="38"/>
        <v>2050</v>
      </c>
      <c r="D1168" t="str">
        <f t="shared" si="39"/>
        <v>RESBDGSDENewFRZ___CHSTDELC_23</v>
      </c>
      <c r="E1168" t="str">
        <f>VLOOKUP('NZ40-2_MaxInvestShareGroupTarg'!D1168,'NZ40-2_tech_groups'!A:B,2,FALSE)</f>
        <v>NZ40-BDG-2-RESBDG</v>
      </c>
      <c r="F1168" t="str">
        <f>_xlfn.XLOOKUP(D1168,'Market Share'!B:B,'Market Share'!M:M)</f>
        <v/>
      </c>
    </row>
    <row r="1169" spans="1:6" hidden="1" x14ac:dyDescent="0.25">
      <c r="A1169">
        <f t="shared" si="37"/>
        <v>0</v>
      </c>
      <c r="B1169" t="s">
        <v>80</v>
      </c>
      <c r="C1169">
        <f t="shared" si="38"/>
        <v>2050</v>
      </c>
      <c r="D1169" t="str">
        <f t="shared" si="39"/>
        <v>RESBDGSATNewFRZ___CHSTDELC_23</v>
      </c>
      <c r="E1169" t="str">
        <f>VLOOKUP('NZ40-2_MaxInvestShareGroupTarg'!D1169,'NZ40-2_tech_groups'!A:B,2,FALSE)</f>
        <v>NZ40-BDG-2-RESBDG</v>
      </c>
      <c r="F1169" t="str">
        <f>_xlfn.XLOOKUP(D1169,'Market Share'!B:B,'Market Share'!M:M)</f>
        <v/>
      </c>
    </row>
    <row r="1170" spans="1:6" hidden="1" x14ac:dyDescent="0.25">
      <c r="A1170">
        <f t="shared" si="37"/>
        <v>0</v>
      </c>
      <c r="B1170" t="s">
        <v>80</v>
      </c>
      <c r="C1170">
        <f t="shared" si="38"/>
        <v>2050</v>
      </c>
      <c r="D1170" t="str">
        <f t="shared" si="39"/>
        <v>RESBDGAPANewSCWD___STDELC_23</v>
      </c>
      <c r="E1170" t="str">
        <f>VLOOKUP('NZ40-2_MaxInvestShareGroupTarg'!D1170,'NZ40-2_tech_groups'!A:B,2,FALSE)</f>
        <v>NZ40-BDG-2-RESBDG</v>
      </c>
      <c r="F1170" t="str">
        <f>_xlfn.XLOOKUP(D1170,'Market Share'!B:B,'Market Share'!M:M)</f>
        <v/>
      </c>
    </row>
    <row r="1171" spans="1:6" hidden="1" x14ac:dyDescent="0.25">
      <c r="A1171">
        <f t="shared" si="37"/>
        <v>0</v>
      </c>
      <c r="B1171" t="s">
        <v>80</v>
      </c>
      <c r="C1171">
        <f t="shared" si="38"/>
        <v>2050</v>
      </c>
      <c r="D1171" t="str">
        <f t="shared" si="39"/>
        <v>RESBDGSDENewSCWD___STDELC_23</v>
      </c>
      <c r="E1171" t="str">
        <f>VLOOKUP('NZ40-2_MaxInvestShareGroupTarg'!D1171,'NZ40-2_tech_groups'!A:B,2,FALSE)</f>
        <v>NZ40-BDG-2-RESBDG</v>
      </c>
      <c r="F1171" t="str">
        <f>_xlfn.XLOOKUP(D1171,'Market Share'!B:B,'Market Share'!M:M)</f>
        <v/>
      </c>
    </row>
    <row r="1172" spans="1:6" hidden="1" x14ac:dyDescent="0.25">
      <c r="A1172">
        <f t="shared" si="37"/>
        <v>0</v>
      </c>
      <c r="B1172" t="s">
        <v>80</v>
      </c>
      <c r="C1172">
        <f t="shared" si="38"/>
        <v>2050</v>
      </c>
      <c r="D1172" t="str">
        <f t="shared" si="39"/>
        <v>RESBDGSATNewSCWD___STDELC_23</v>
      </c>
      <c r="E1172" t="str">
        <f>VLOOKUP('NZ40-2_MaxInvestShareGroupTarg'!D1172,'NZ40-2_tech_groups'!A:B,2,FALSE)</f>
        <v>NZ40-BDG-2-RESBDG</v>
      </c>
      <c r="F1172" t="str">
        <f>_xlfn.XLOOKUP(D1172,'Market Share'!B:B,'Market Share'!M:M)</f>
        <v/>
      </c>
    </row>
    <row r="1173" spans="1:6" x14ac:dyDescent="0.25">
      <c r="A1173">
        <f t="shared" si="37"/>
        <v>1</v>
      </c>
      <c r="B1173" t="s">
        <v>80</v>
      </c>
      <c r="C1173">
        <f t="shared" si="38"/>
        <v>2050</v>
      </c>
      <c r="D1173" t="str">
        <f t="shared" si="39"/>
        <v>RESBDGSDEOldWHWTK___HIGNGA_23</v>
      </c>
      <c r="E1173" t="str">
        <f>VLOOKUP('NZ40-2_MaxInvestShareGroupTarg'!D1173,'NZ40-2_tech_groups'!A:B,2,FALSE)</f>
        <v>NZ40-BDG-2-RESBDG</v>
      </c>
      <c r="F1173">
        <f>_xlfn.XLOOKUP(D1173,'Market Share'!B:B,'Market Share'!M:M)</f>
        <v>0</v>
      </c>
    </row>
    <row r="1174" spans="1:6" hidden="1" x14ac:dyDescent="0.25">
      <c r="A1174">
        <f t="shared" si="37"/>
        <v>0</v>
      </c>
      <c r="B1174" t="s">
        <v>80</v>
      </c>
      <c r="C1174">
        <f t="shared" si="38"/>
        <v>2050</v>
      </c>
      <c r="D1174" t="str">
        <f t="shared" si="39"/>
        <v>RESBDGAPAOldSCWD___STDELC_23</v>
      </c>
      <c r="E1174" t="str">
        <f>VLOOKUP('NZ40-2_MaxInvestShareGroupTarg'!D1174,'NZ40-2_tech_groups'!A:B,2,FALSE)</f>
        <v>NZ40-BDG-2-RESBDG</v>
      </c>
      <c r="F1174" t="str">
        <f>_xlfn.XLOOKUP(D1174,'Market Share'!B:B,'Market Share'!M:M)</f>
        <v/>
      </c>
    </row>
    <row r="1175" spans="1:6" x14ac:dyDescent="0.25">
      <c r="A1175">
        <f t="shared" si="37"/>
        <v>1</v>
      </c>
      <c r="B1175" t="s">
        <v>80</v>
      </c>
      <c r="C1175">
        <f t="shared" si="38"/>
        <v>2050</v>
      </c>
      <c r="D1175" t="str">
        <f t="shared" si="39"/>
        <v>RESBDGSATOldWHWTK___HIGNGA_23</v>
      </c>
      <c r="E1175" t="str">
        <f>VLOOKUP('NZ40-2_MaxInvestShareGroupTarg'!D1175,'NZ40-2_tech_groups'!A:B,2,FALSE)</f>
        <v>NZ40-BDG-2-RESBDG</v>
      </c>
      <c r="F1175">
        <f>_xlfn.XLOOKUP(D1175,'Market Share'!B:B,'Market Share'!M:M)</f>
        <v>0</v>
      </c>
    </row>
    <row r="1176" spans="1:6" hidden="1" x14ac:dyDescent="0.25">
      <c r="A1176">
        <f t="shared" si="37"/>
        <v>0</v>
      </c>
      <c r="B1176" t="s">
        <v>80</v>
      </c>
      <c r="C1176">
        <f t="shared" si="38"/>
        <v>2050</v>
      </c>
      <c r="D1176" t="str">
        <f t="shared" si="39"/>
        <v>RESBDGSDEOldSCWD___STDELC_23</v>
      </c>
      <c r="E1176" t="str">
        <f>VLOOKUP('NZ40-2_MaxInvestShareGroupTarg'!D1176,'NZ40-2_tech_groups'!A:B,2,FALSE)</f>
        <v>NZ40-BDG-2-RESBDG</v>
      </c>
      <c r="F1176" t="str">
        <f>_xlfn.XLOOKUP(D1176,'Market Share'!B:B,'Market Share'!M:M)</f>
        <v/>
      </c>
    </row>
    <row r="1177" spans="1:6" hidden="1" x14ac:dyDescent="0.25">
      <c r="A1177">
        <f t="shared" si="37"/>
        <v>0</v>
      </c>
      <c r="B1177" t="s">
        <v>80</v>
      </c>
      <c r="C1177">
        <f t="shared" si="38"/>
        <v>2050</v>
      </c>
      <c r="D1177" t="str">
        <f t="shared" si="39"/>
        <v>RESBDGSATOldSCWD___STDELC_23</v>
      </c>
      <c r="E1177" t="str">
        <f>VLOOKUP('NZ40-2_MaxInvestShareGroupTarg'!D1177,'NZ40-2_tech_groups'!A:B,2,FALSE)</f>
        <v>NZ40-BDG-2-RESBDG</v>
      </c>
      <c r="F1177" t="str">
        <f>_xlfn.XLOOKUP(D1177,'Market Share'!B:B,'Market Share'!M:M)</f>
        <v/>
      </c>
    </row>
    <row r="1178" spans="1:6" x14ac:dyDescent="0.25">
      <c r="A1178">
        <f t="shared" si="37"/>
        <v>1</v>
      </c>
      <c r="B1178" t="s">
        <v>80</v>
      </c>
      <c r="C1178">
        <f t="shared" si="38"/>
        <v>2050</v>
      </c>
      <c r="D1178" t="str">
        <f t="shared" si="39"/>
        <v>RESBDGAPANewWHWTK___STDNGA_23</v>
      </c>
      <c r="E1178" t="str">
        <f>VLOOKUP('NZ40-2_MaxInvestShareGroupTarg'!D1178,'NZ40-2_tech_groups'!A:B,2,FALSE)</f>
        <v>NZ40-BDG-2-RESBDG</v>
      </c>
      <c r="F1178">
        <f>_xlfn.XLOOKUP(D1178,'Market Share'!B:B,'Market Share'!M:M)</f>
        <v>0</v>
      </c>
    </row>
    <row r="1179" spans="1:6" x14ac:dyDescent="0.25">
      <c r="A1179">
        <f t="shared" si="37"/>
        <v>1</v>
      </c>
      <c r="B1179" t="s">
        <v>80</v>
      </c>
      <c r="C1179">
        <f t="shared" si="38"/>
        <v>2050</v>
      </c>
      <c r="D1179" t="str">
        <f t="shared" si="39"/>
        <v>RESBDGSDENewSHFUR___HIGNGA_23</v>
      </c>
      <c r="E1179" t="str">
        <f>VLOOKUP('NZ40-2_MaxInvestShareGroupTarg'!D1179,'NZ40-2_tech_groups'!A:B,2,FALSE)</f>
        <v>NZ40-BDG-2-RESBDG</v>
      </c>
      <c r="F1179">
        <f>_xlfn.XLOOKUP(D1179,'Market Share'!B:B,'Market Share'!M:M)</f>
        <v>0</v>
      </c>
    </row>
    <row r="1180" spans="1:6" hidden="1" x14ac:dyDescent="0.25">
      <c r="A1180">
        <f t="shared" si="37"/>
        <v>0</v>
      </c>
      <c r="B1180" t="s">
        <v>80</v>
      </c>
      <c r="C1180">
        <f t="shared" si="38"/>
        <v>2050</v>
      </c>
      <c r="D1180" t="str">
        <f t="shared" si="39"/>
        <v>RESBDGSDEOldSCWA___STDELC_23</v>
      </c>
      <c r="E1180" t="str">
        <f>VLOOKUP('NZ40-2_MaxInvestShareGroupTarg'!D1180,'NZ40-2_tech_groups'!A:B,2,FALSE)</f>
        <v>NZ40-BDG-2-RESBDG</v>
      </c>
      <c r="F1180" t="str">
        <f>_xlfn.XLOOKUP(D1180,'Market Share'!B:B,'Market Share'!M:M)</f>
        <v/>
      </c>
    </row>
    <row r="1181" spans="1:6" x14ac:dyDescent="0.25">
      <c r="A1181">
        <f t="shared" si="37"/>
        <v>1</v>
      </c>
      <c r="B1181" t="s">
        <v>80</v>
      </c>
      <c r="C1181">
        <f t="shared" si="38"/>
        <v>2050</v>
      </c>
      <c r="D1181" t="str">
        <f t="shared" si="39"/>
        <v>RESBDGSATNewWHWTK___STDNGA_23</v>
      </c>
      <c r="E1181" t="str">
        <f>VLOOKUP('NZ40-2_MaxInvestShareGroupTarg'!D1181,'NZ40-2_tech_groups'!A:B,2,FALSE)</f>
        <v>NZ40-BDG-2-RESBDG</v>
      </c>
      <c r="F1181">
        <f>_xlfn.XLOOKUP(D1181,'Market Share'!B:B,'Market Share'!M:M)</f>
        <v>0</v>
      </c>
    </row>
    <row r="1182" spans="1:6" x14ac:dyDescent="0.25">
      <c r="A1182">
        <f t="shared" si="37"/>
        <v>1</v>
      </c>
      <c r="B1182" t="s">
        <v>80</v>
      </c>
      <c r="C1182">
        <f t="shared" si="38"/>
        <v>2050</v>
      </c>
      <c r="D1182" t="str">
        <f t="shared" si="39"/>
        <v>RESBDGSATNewSHFUR___HIGNGA_23</v>
      </c>
      <c r="E1182" t="str">
        <f>VLOOKUP('NZ40-2_MaxInvestShareGroupTarg'!D1182,'NZ40-2_tech_groups'!A:B,2,FALSE)</f>
        <v>NZ40-BDG-2-RESBDG</v>
      </c>
      <c r="F1182">
        <f>_xlfn.XLOOKUP(D1182,'Market Share'!B:B,'Market Share'!M:M)</f>
        <v>0</v>
      </c>
    </row>
    <row r="1183" spans="1:6" x14ac:dyDescent="0.25">
      <c r="A1183">
        <f t="shared" si="37"/>
        <v>1</v>
      </c>
      <c r="B1183" t="s">
        <v>80</v>
      </c>
      <c r="C1183">
        <f t="shared" si="38"/>
        <v>2050</v>
      </c>
      <c r="D1183" t="str">
        <f t="shared" si="39"/>
        <v>RESBDGSDENewWHWTK___STDNGA_23</v>
      </c>
      <c r="E1183" t="str">
        <f>VLOOKUP('NZ40-2_MaxInvestShareGroupTarg'!D1183,'NZ40-2_tech_groups'!A:B,2,FALSE)</f>
        <v>NZ40-BDG-2-RESBDG</v>
      </c>
      <c r="F1183">
        <f>_xlfn.XLOOKUP(D1183,'Market Share'!B:B,'Market Share'!M:M)</f>
        <v>0</v>
      </c>
    </row>
    <row r="1184" spans="1:6" hidden="1" x14ac:dyDescent="0.25">
      <c r="A1184">
        <f t="shared" si="37"/>
        <v>0</v>
      </c>
      <c r="B1184" t="s">
        <v>80</v>
      </c>
      <c r="C1184">
        <f t="shared" si="38"/>
        <v>2050</v>
      </c>
      <c r="D1184" t="str">
        <f t="shared" si="39"/>
        <v>RESBDGSATOldSCWA___STDELC_23</v>
      </c>
      <c r="E1184" t="str">
        <f>VLOOKUP('NZ40-2_MaxInvestShareGroupTarg'!D1184,'NZ40-2_tech_groups'!A:B,2,FALSE)</f>
        <v>NZ40-BDG-2-RESBDG</v>
      </c>
      <c r="F1184" t="str">
        <f>_xlfn.XLOOKUP(D1184,'Market Share'!B:B,'Market Share'!M:M)</f>
        <v/>
      </c>
    </row>
    <row r="1185" spans="1:6" hidden="1" x14ac:dyDescent="0.25">
      <c r="A1185">
        <f t="shared" si="37"/>
        <v>0</v>
      </c>
      <c r="B1185" t="s">
        <v>80</v>
      </c>
      <c r="C1185">
        <f t="shared" si="38"/>
        <v>2050</v>
      </c>
      <c r="D1185" t="str">
        <f t="shared" si="39"/>
        <v>RESBDGAPAOldSCWA___STDELC_23</v>
      </c>
      <c r="E1185" t="str">
        <f>VLOOKUP('NZ40-2_MaxInvestShareGroupTarg'!D1185,'NZ40-2_tech_groups'!A:B,2,FALSE)</f>
        <v>NZ40-BDG-2-RESBDG</v>
      </c>
      <c r="F1185" t="str">
        <f>_xlfn.XLOOKUP(D1185,'Market Share'!B:B,'Market Share'!M:M)</f>
        <v/>
      </c>
    </row>
    <row r="1186" spans="1:6" x14ac:dyDescent="0.25">
      <c r="A1186">
        <f t="shared" si="37"/>
        <v>1</v>
      </c>
      <c r="B1186" t="s">
        <v>80</v>
      </c>
      <c r="C1186">
        <f t="shared" si="38"/>
        <v>2050</v>
      </c>
      <c r="D1186" t="str">
        <f t="shared" si="39"/>
        <v>RESBDGAPANewSHFUR___ESRNGA_23</v>
      </c>
      <c r="E1186" t="str">
        <f>VLOOKUP('NZ40-2_MaxInvestShareGroupTarg'!D1186,'NZ40-2_tech_groups'!A:B,2,FALSE)</f>
        <v>NZ40-BDG-2-RESBDG</v>
      </c>
      <c r="F1186">
        <f>_xlfn.XLOOKUP(D1186,'Market Share'!B:B,'Market Share'!M:M)</f>
        <v>0</v>
      </c>
    </row>
    <row r="1187" spans="1:6" x14ac:dyDescent="0.25">
      <c r="A1187">
        <f t="shared" si="37"/>
        <v>1</v>
      </c>
      <c r="B1187" t="s">
        <v>80</v>
      </c>
      <c r="C1187">
        <f t="shared" si="38"/>
        <v>2050</v>
      </c>
      <c r="D1187" t="str">
        <f t="shared" si="39"/>
        <v>RESBDGAPANewSHFUR___HIGNGA_23</v>
      </c>
      <c r="E1187" t="str">
        <f>VLOOKUP('NZ40-2_MaxInvestShareGroupTarg'!D1187,'NZ40-2_tech_groups'!A:B,2,FALSE)</f>
        <v>NZ40-BDG-2-RESBDG</v>
      </c>
      <c r="F1187">
        <f>_xlfn.XLOOKUP(D1187,'Market Share'!B:B,'Market Share'!M:M)</f>
        <v>0</v>
      </c>
    </row>
    <row r="1188" spans="1:6" x14ac:dyDescent="0.25">
      <c r="A1188">
        <f t="shared" si="37"/>
        <v>1</v>
      </c>
      <c r="B1188" t="s">
        <v>80</v>
      </c>
      <c r="C1188">
        <f t="shared" si="38"/>
        <v>2050</v>
      </c>
      <c r="D1188" t="str">
        <f t="shared" si="39"/>
        <v>RESBDGSDENewSHFUR___ESRNGA_23</v>
      </c>
      <c r="E1188" t="str">
        <f>VLOOKUP('NZ40-2_MaxInvestShareGroupTarg'!D1188,'NZ40-2_tech_groups'!A:B,2,FALSE)</f>
        <v>NZ40-BDG-2-RESBDG</v>
      </c>
      <c r="F1188">
        <f>_xlfn.XLOOKUP(D1188,'Market Share'!B:B,'Market Share'!M:M)</f>
        <v>0</v>
      </c>
    </row>
    <row r="1189" spans="1:6" x14ac:dyDescent="0.25">
      <c r="A1189">
        <f t="shared" si="37"/>
        <v>1</v>
      </c>
      <c r="B1189" t="s">
        <v>80</v>
      </c>
      <c r="C1189">
        <f t="shared" si="38"/>
        <v>2050</v>
      </c>
      <c r="D1189" t="str">
        <f t="shared" si="39"/>
        <v>RESBDGSATNewSHFUR___ESRNGA_23</v>
      </c>
      <c r="E1189" t="str">
        <f>VLOOKUP('NZ40-2_MaxInvestShareGroupTarg'!D1189,'NZ40-2_tech_groups'!A:B,2,FALSE)</f>
        <v>NZ40-BDG-2-RESBDG</v>
      </c>
      <c r="F1189">
        <f>_xlfn.XLOOKUP(D1189,'Market Share'!B:B,'Market Share'!M:M)</f>
        <v>0</v>
      </c>
    </row>
    <row r="1190" spans="1:6" hidden="1" x14ac:dyDescent="0.25">
      <c r="A1190">
        <f t="shared" si="37"/>
        <v>0</v>
      </c>
      <c r="B1190" t="s">
        <v>80</v>
      </c>
      <c r="C1190">
        <f t="shared" si="38"/>
        <v>2050</v>
      </c>
      <c r="D1190" t="str">
        <f t="shared" si="39"/>
        <v>RESBDGAPANewSHPLT1500WSTDELC_23</v>
      </c>
      <c r="E1190" t="str">
        <f>VLOOKUP('NZ40-2_MaxInvestShareGroupTarg'!D1190,'NZ40-2_tech_groups'!A:B,2,FALSE)</f>
        <v>NZ40-BDG-2-RESBDG</v>
      </c>
      <c r="F1190" t="str">
        <f>_xlfn.XLOOKUP(D1190,'Market Share'!B:B,'Market Share'!M:M)</f>
        <v/>
      </c>
    </row>
    <row r="1191" spans="1:6" hidden="1" x14ac:dyDescent="0.25">
      <c r="A1191">
        <f t="shared" si="37"/>
        <v>0</v>
      </c>
      <c r="B1191" t="s">
        <v>80</v>
      </c>
      <c r="C1191">
        <f t="shared" si="38"/>
        <v>2050</v>
      </c>
      <c r="D1191" t="str">
        <f t="shared" si="39"/>
        <v>RESBDGSATNewSHPLT1500WSTDELC_23</v>
      </c>
      <c r="E1191" t="str">
        <f>VLOOKUP('NZ40-2_MaxInvestShareGroupTarg'!D1191,'NZ40-2_tech_groups'!A:B,2,FALSE)</f>
        <v>NZ40-BDG-2-RESBDG</v>
      </c>
      <c r="F1191" t="str">
        <f>_xlfn.XLOOKUP(D1191,'Market Share'!B:B,'Market Share'!M:M)</f>
        <v/>
      </c>
    </row>
    <row r="1192" spans="1:6" hidden="1" x14ac:dyDescent="0.25">
      <c r="A1192">
        <f t="shared" si="37"/>
        <v>0</v>
      </c>
      <c r="B1192" t="s">
        <v>80</v>
      </c>
      <c r="C1192">
        <f t="shared" si="38"/>
        <v>2050</v>
      </c>
      <c r="D1192" t="str">
        <f t="shared" si="39"/>
        <v>RESBDGSDENewSHPLT1500WSTDELC_23</v>
      </c>
      <c r="E1192" t="str">
        <f>VLOOKUP('NZ40-2_MaxInvestShareGroupTarg'!D1192,'NZ40-2_tech_groups'!A:B,2,FALSE)</f>
        <v>NZ40-BDG-2-RESBDG</v>
      </c>
      <c r="F1192" t="str">
        <f>_xlfn.XLOOKUP(D1192,'Market Share'!B:B,'Market Share'!M:M)</f>
        <v/>
      </c>
    </row>
    <row r="1193" spans="1:6" x14ac:dyDescent="0.25">
      <c r="A1193">
        <f t="shared" si="37"/>
        <v>1</v>
      </c>
      <c r="B1193" t="s">
        <v>80</v>
      </c>
      <c r="C1193">
        <f t="shared" si="38"/>
        <v>2050</v>
      </c>
      <c r="D1193" t="str">
        <f t="shared" si="39"/>
        <v>RESBDGSATOldWHWTK___ESRNGA_23</v>
      </c>
      <c r="E1193" t="str">
        <f>VLOOKUP('NZ40-2_MaxInvestShareGroupTarg'!D1193,'NZ40-2_tech_groups'!A:B,2,FALSE)</f>
        <v>NZ40-BDG-2-RESBDG</v>
      </c>
      <c r="F1193">
        <f>_xlfn.XLOOKUP(D1193,'Market Share'!B:B,'Market Share'!M:M)</f>
        <v>0</v>
      </c>
    </row>
    <row r="1194" spans="1:6" x14ac:dyDescent="0.25">
      <c r="A1194">
        <f t="shared" si="37"/>
        <v>1</v>
      </c>
      <c r="B1194" t="s">
        <v>80</v>
      </c>
      <c r="C1194">
        <f t="shared" si="38"/>
        <v>2050</v>
      </c>
      <c r="D1194" t="str">
        <f t="shared" si="39"/>
        <v>RESBDGSDEOldWHWTK___ESRNGA_23</v>
      </c>
      <c r="E1194" t="str">
        <f>VLOOKUP('NZ40-2_MaxInvestShareGroupTarg'!D1194,'NZ40-2_tech_groups'!A:B,2,FALSE)</f>
        <v>NZ40-BDG-2-RESBDG</v>
      </c>
      <c r="F1194">
        <f>_xlfn.XLOOKUP(D1194,'Market Share'!B:B,'Market Share'!M:M)</f>
        <v>0</v>
      </c>
    </row>
    <row r="1195" spans="1:6" x14ac:dyDescent="0.25">
      <c r="A1195">
        <f t="shared" si="37"/>
        <v>1</v>
      </c>
      <c r="B1195" t="s">
        <v>80</v>
      </c>
      <c r="C1195">
        <f t="shared" si="38"/>
        <v>2050</v>
      </c>
      <c r="D1195" t="str">
        <f t="shared" si="39"/>
        <v>RESBDGAPANewWHWTK___ESRNGA_23</v>
      </c>
      <c r="E1195" t="str">
        <f>VLOOKUP('NZ40-2_MaxInvestShareGroupTarg'!D1195,'NZ40-2_tech_groups'!A:B,2,FALSE)</f>
        <v>NZ40-BDG-2-RESBDG</v>
      </c>
      <c r="F1195">
        <f>_xlfn.XLOOKUP(D1195,'Market Share'!B:B,'Market Share'!M:M)</f>
        <v>0</v>
      </c>
    </row>
    <row r="1196" spans="1:6" x14ac:dyDescent="0.25">
      <c r="A1196">
        <f t="shared" si="37"/>
        <v>1</v>
      </c>
      <c r="B1196" t="s">
        <v>80</v>
      </c>
      <c r="C1196">
        <f t="shared" si="38"/>
        <v>2050</v>
      </c>
      <c r="D1196" t="str">
        <f t="shared" si="39"/>
        <v>RESBDGSDENewWHWTK___HIGNGA_23</v>
      </c>
      <c r="E1196" t="str">
        <f>VLOOKUP('NZ40-2_MaxInvestShareGroupTarg'!D1196,'NZ40-2_tech_groups'!A:B,2,FALSE)</f>
        <v>NZ40-BDG-2-RESBDG</v>
      </c>
      <c r="F1196">
        <f>_xlfn.XLOOKUP(D1196,'Market Share'!B:B,'Market Share'!M:M)</f>
        <v>0</v>
      </c>
    </row>
    <row r="1197" spans="1:6" x14ac:dyDescent="0.25">
      <c r="A1197">
        <f t="shared" si="37"/>
        <v>1</v>
      </c>
      <c r="B1197" t="s">
        <v>80</v>
      </c>
      <c r="C1197">
        <f t="shared" si="38"/>
        <v>2050</v>
      </c>
      <c r="D1197" t="str">
        <f t="shared" si="39"/>
        <v>RESBDGAPANewWHWTK___HIGNGA_23</v>
      </c>
      <c r="E1197" t="str">
        <f>VLOOKUP('NZ40-2_MaxInvestShareGroupTarg'!D1197,'NZ40-2_tech_groups'!A:B,2,FALSE)</f>
        <v>NZ40-BDG-2-RESBDG</v>
      </c>
      <c r="F1197">
        <f>_xlfn.XLOOKUP(D1197,'Market Share'!B:B,'Market Share'!M:M)</f>
        <v>0</v>
      </c>
    </row>
    <row r="1198" spans="1:6" x14ac:dyDescent="0.25">
      <c r="A1198">
        <f t="shared" si="37"/>
        <v>1</v>
      </c>
      <c r="B1198" t="s">
        <v>80</v>
      </c>
      <c r="C1198">
        <f t="shared" si="38"/>
        <v>2050</v>
      </c>
      <c r="D1198" t="str">
        <f t="shared" si="39"/>
        <v>RESBDGAPAOldWHWTK___ESRNGA_23</v>
      </c>
      <c r="E1198" t="str">
        <f>VLOOKUP('NZ40-2_MaxInvestShareGroupTarg'!D1198,'NZ40-2_tech_groups'!A:B,2,FALSE)</f>
        <v>NZ40-BDG-2-RESBDG</v>
      </c>
      <c r="F1198">
        <f>_xlfn.XLOOKUP(D1198,'Market Share'!B:B,'Market Share'!M:M)</f>
        <v>0</v>
      </c>
    </row>
    <row r="1199" spans="1:6" x14ac:dyDescent="0.25">
      <c r="A1199">
        <f t="shared" si="37"/>
        <v>1</v>
      </c>
      <c r="B1199" t="s">
        <v>80</v>
      </c>
      <c r="C1199">
        <f t="shared" si="38"/>
        <v>2050</v>
      </c>
      <c r="D1199" t="str">
        <f t="shared" si="39"/>
        <v>RESBDGAPANewWHSYS___STDPRO_23</v>
      </c>
      <c r="E1199" t="str">
        <f>VLOOKUP('NZ40-2_MaxInvestShareGroupTarg'!D1199,'NZ40-2_tech_groups'!A:B,2,FALSE)</f>
        <v>NZ40-BDG-2-RESBDG</v>
      </c>
      <c r="F1199">
        <f>_xlfn.XLOOKUP(D1199,'Market Share'!B:B,'Market Share'!M:M)</f>
        <v>0</v>
      </c>
    </row>
    <row r="1200" spans="1:6" x14ac:dyDescent="0.25">
      <c r="A1200">
        <f t="shared" si="37"/>
        <v>1</v>
      </c>
      <c r="B1200" t="s">
        <v>80</v>
      </c>
      <c r="C1200">
        <f t="shared" si="38"/>
        <v>2050</v>
      </c>
      <c r="D1200" t="str">
        <f t="shared" si="39"/>
        <v>RESBDGSDENewWHWTK___ESRNGA_23</v>
      </c>
      <c r="E1200" t="str">
        <f>VLOOKUP('NZ40-2_MaxInvestShareGroupTarg'!D1200,'NZ40-2_tech_groups'!A:B,2,FALSE)</f>
        <v>NZ40-BDG-2-RESBDG</v>
      </c>
      <c r="F1200">
        <f>_xlfn.XLOOKUP(D1200,'Market Share'!B:B,'Market Share'!M:M)</f>
        <v>0</v>
      </c>
    </row>
    <row r="1201" spans="1:6" hidden="1" x14ac:dyDescent="0.25">
      <c r="A1201">
        <f t="shared" si="37"/>
        <v>0</v>
      </c>
      <c r="B1201" t="s">
        <v>80</v>
      </c>
      <c r="C1201">
        <f t="shared" si="38"/>
        <v>2050</v>
      </c>
      <c r="D1201" t="str">
        <f t="shared" si="39"/>
        <v>RESBDGSDENewSCWA___STDELC_23</v>
      </c>
      <c r="E1201" t="str">
        <f>VLOOKUP('NZ40-2_MaxInvestShareGroupTarg'!D1201,'NZ40-2_tech_groups'!A:B,2,FALSE)</f>
        <v>NZ40-BDG-2-RESBDG</v>
      </c>
      <c r="F1201" t="str">
        <f>_xlfn.XLOOKUP(D1201,'Market Share'!B:B,'Market Share'!M:M)</f>
        <v/>
      </c>
    </row>
    <row r="1202" spans="1:6" x14ac:dyDescent="0.25">
      <c r="A1202">
        <f t="shared" si="37"/>
        <v>1</v>
      </c>
      <c r="B1202" t="s">
        <v>80</v>
      </c>
      <c r="C1202">
        <f t="shared" si="38"/>
        <v>2050</v>
      </c>
      <c r="D1202" t="str">
        <f t="shared" si="39"/>
        <v>RESBDGSATNewWHWTK___ESRNGA_23</v>
      </c>
      <c r="E1202" t="str">
        <f>VLOOKUP('NZ40-2_MaxInvestShareGroupTarg'!D1202,'NZ40-2_tech_groups'!A:B,2,FALSE)</f>
        <v>NZ40-BDG-2-RESBDG</v>
      </c>
      <c r="F1202">
        <f>_xlfn.XLOOKUP(D1202,'Market Share'!B:B,'Market Share'!M:M)</f>
        <v>0</v>
      </c>
    </row>
    <row r="1203" spans="1:6" hidden="1" x14ac:dyDescent="0.25">
      <c r="A1203">
        <f t="shared" si="37"/>
        <v>0</v>
      </c>
      <c r="B1203" t="s">
        <v>80</v>
      </c>
      <c r="C1203">
        <f t="shared" si="38"/>
        <v>2050</v>
      </c>
      <c r="D1203" t="str">
        <f t="shared" si="39"/>
        <v>RESBDGSATNewSCWA___STDELC_23</v>
      </c>
      <c r="E1203" t="str">
        <f>VLOOKUP('NZ40-2_MaxInvestShareGroupTarg'!D1203,'NZ40-2_tech_groups'!A:B,2,FALSE)</f>
        <v>NZ40-BDG-2-RESBDG</v>
      </c>
      <c r="F1203" t="str">
        <f>_xlfn.XLOOKUP(D1203,'Market Share'!B:B,'Market Share'!M:M)</f>
        <v/>
      </c>
    </row>
    <row r="1204" spans="1:6" x14ac:dyDescent="0.25">
      <c r="A1204">
        <f t="shared" si="37"/>
        <v>1</v>
      </c>
      <c r="B1204" t="s">
        <v>80</v>
      </c>
      <c r="C1204">
        <f t="shared" si="38"/>
        <v>2050</v>
      </c>
      <c r="D1204" t="str">
        <f t="shared" si="39"/>
        <v>RESBDGSDENewWHSYS___STDPRO_23</v>
      </c>
      <c r="E1204" t="str">
        <f>VLOOKUP('NZ40-2_MaxInvestShareGroupTarg'!D1204,'NZ40-2_tech_groups'!A:B,2,FALSE)</f>
        <v>NZ40-BDG-2-RESBDG</v>
      </c>
      <c r="F1204">
        <f>_xlfn.XLOOKUP(D1204,'Market Share'!B:B,'Market Share'!M:M)</f>
        <v>0</v>
      </c>
    </row>
    <row r="1205" spans="1:6" x14ac:dyDescent="0.25">
      <c r="A1205">
        <f t="shared" si="37"/>
        <v>1</v>
      </c>
      <c r="B1205" t="s">
        <v>80</v>
      </c>
      <c r="C1205">
        <f t="shared" si="38"/>
        <v>2050</v>
      </c>
      <c r="D1205" t="str">
        <f t="shared" si="39"/>
        <v>RESBDGSATNewWHSYS___STDBMA_23</v>
      </c>
      <c r="E1205" t="str">
        <f>VLOOKUP('NZ40-2_MaxInvestShareGroupTarg'!D1205,'NZ40-2_tech_groups'!A:B,2,FALSE)</f>
        <v>NZ40-BDG-2-RESBDG</v>
      </c>
      <c r="F1205">
        <f>_xlfn.XLOOKUP(D1205,'Market Share'!B:B,'Market Share'!M:M)</f>
        <v>0</v>
      </c>
    </row>
    <row r="1206" spans="1:6" x14ac:dyDescent="0.25">
      <c r="A1206">
        <f t="shared" si="37"/>
        <v>1</v>
      </c>
      <c r="B1206" t="s">
        <v>80</v>
      </c>
      <c r="C1206">
        <f t="shared" si="38"/>
        <v>2050</v>
      </c>
      <c r="D1206" t="str">
        <f t="shared" si="39"/>
        <v>RESBDGSATNewWHSYS___STDBWP_23</v>
      </c>
      <c r="E1206" t="str">
        <f>VLOOKUP('NZ40-2_MaxInvestShareGroupTarg'!D1206,'NZ40-2_tech_groups'!A:B,2,FALSE)</f>
        <v>NZ40-BDG-2-RESBDG</v>
      </c>
      <c r="F1206">
        <f>_xlfn.XLOOKUP(D1206,'Market Share'!B:B,'Market Share'!M:M)</f>
        <v>0</v>
      </c>
    </row>
    <row r="1207" spans="1:6" hidden="1" x14ac:dyDescent="0.25">
      <c r="A1207">
        <f t="shared" ref="A1207:A1270" si="40">IF(F1207="",0,1)</f>
        <v>0</v>
      </c>
      <c r="B1207" t="s">
        <v>80</v>
      </c>
      <c r="C1207">
        <f t="shared" ref="C1207:C1270" si="41">C643+5</f>
        <v>2050</v>
      </c>
      <c r="D1207" t="str">
        <f t="shared" ref="D1207:D1270" si="42">D643</f>
        <v>RESBDGAPANewSCWA___STDELC_23</v>
      </c>
      <c r="E1207" t="str">
        <f>VLOOKUP('NZ40-2_MaxInvestShareGroupTarg'!D1207,'NZ40-2_tech_groups'!A:B,2,FALSE)</f>
        <v>NZ40-BDG-2-RESBDG</v>
      </c>
      <c r="F1207" t="str">
        <f>_xlfn.XLOOKUP(D1207,'Market Share'!B:B,'Market Share'!M:M)</f>
        <v/>
      </c>
    </row>
    <row r="1208" spans="1:6" x14ac:dyDescent="0.25">
      <c r="A1208">
        <f t="shared" si="40"/>
        <v>1</v>
      </c>
      <c r="B1208" t="s">
        <v>80</v>
      </c>
      <c r="C1208">
        <f t="shared" si="41"/>
        <v>2050</v>
      </c>
      <c r="D1208" t="str">
        <f t="shared" si="42"/>
        <v>RESBDGSATNewWHSYS___STDLFO_23</v>
      </c>
      <c r="E1208" t="str">
        <f>VLOOKUP('NZ40-2_MaxInvestShareGroupTarg'!D1208,'NZ40-2_tech_groups'!A:B,2,FALSE)</f>
        <v>NZ40-BDG-2-RESBDG</v>
      </c>
      <c r="F1208">
        <f>_xlfn.XLOOKUP(D1208,'Market Share'!B:B,'Market Share'!M:M)</f>
        <v>0</v>
      </c>
    </row>
    <row r="1209" spans="1:6" x14ac:dyDescent="0.25">
      <c r="A1209">
        <f t="shared" si="40"/>
        <v>1</v>
      </c>
      <c r="B1209" t="s">
        <v>80</v>
      </c>
      <c r="C1209">
        <f t="shared" si="41"/>
        <v>2050</v>
      </c>
      <c r="D1209" t="str">
        <f t="shared" si="42"/>
        <v>RESBDGSATNewWHWTK___HIGNGA_23</v>
      </c>
      <c r="E1209" t="str">
        <f>VLOOKUP('NZ40-2_MaxInvestShareGroupTarg'!D1209,'NZ40-2_tech_groups'!A:B,2,FALSE)</f>
        <v>NZ40-BDG-2-RESBDG</v>
      </c>
      <c r="F1209">
        <f>_xlfn.XLOOKUP(D1209,'Market Share'!B:B,'Market Share'!M:M)</f>
        <v>0</v>
      </c>
    </row>
    <row r="1210" spans="1:6" x14ac:dyDescent="0.25">
      <c r="A1210">
        <f t="shared" si="40"/>
        <v>1</v>
      </c>
      <c r="B1210" t="s">
        <v>80</v>
      </c>
      <c r="C1210">
        <f t="shared" si="41"/>
        <v>2050</v>
      </c>
      <c r="D1210" t="str">
        <f t="shared" si="42"/>
        <v>RESBDGSATNewWHSYS___STDPRO_23</v>
      </c>
      <c r="E1210" t="str">
        <f>VLOOKUP('NZ40-2_MaxInvestShareGroupTarg'!D1210,'NZ40-2_tech_groups'!A:B,2,FALSE)</f>
        <v>NZ40-BDG-2-RESBDG</v>
      </c>
      <c r="F1210">
        <f>_xlfn.XLOOKUP(D1210,'Market Share'!B:B,'Market Share'!M:M)</f>
        <v>0</v>
      </c>
    </row>
    <row r="1211" spans="1:6" x14ac:dyDescent="0.25">
      <c r="A1211">
        <f t="shared" si="40"/>
        <v>1</v>
      </c>
      <c r="B1211" t="s">
        <v>80</v>
      </c>
      <c r="C1211">
        <f t="shared" si="41"/>
        <v>2050</v>
      </c>
      <c r="D1211" t="str">
        <f t="shared" si="42"/>
        <v>RESBDGSDENewWHSYS___STDBMA_23</v>
      </c>
      <c r="E1211" t="str">
        <f>VLOOKUP('NZ40-2_MaxInvestShareGroupTarg'!D1211,'NZ40-2_tech_groups'!A:B,2,FALSE)</f>
        <v>NZ40-BDG-2-RESBDG</v>
      </c>
      <c r="F1211">
        <f>_xlfn.XLOOKUP(D1211,'Market Share'!B:B,'Market Share'!M:M)</f>
        <v>0</v>
      </c>
    </row>
    <row r="1212" spans="1:6" x14ac:dyDescent="0.25">
      <c r="A1212">
        <f t="shared" si="40"/>
        <v>1</v>
      </c>
      <c r="B1212" t="s">
        <v>80</v>
      </c>
      <c r="C1212">
        <f t="shared" si="41"/>
        <v>2050</v>
      </c>
      <c r="D1212" t="str">
        <f t="shared" si="42"/>
        <v>RESBDGSDENewWHSYS___STDLFO_23</v>
      </c>
      <c r="E1212" t="str">
        <f>VLOOKUP('NZ40-2_MaxInvestShareGroupTarg'!D1212,'NZ40-2_tech_groups'!A:B,2,FALSE)</f>
        <v>NZ40-BDG-2-RESBDG</v>
      </c>
      <c r="F1212">
        <f>_xlfn.XLOOKUP(D1212,'Market Share'!B:B,'Market Share'!M:M)</f>
        <v>0</v>
      </c>
    </row>
    <row r="1213" spans="1:6" hidden="1" x14ac:dyDescent="0.25">
      <c r="A1213">
        <f t="shared" si="40"/>
        <v>0</v>
      </c>
      <c r="B1213" t="s">
        <v>80</v>
      </c>
      <c r="C1213">
        <f t="shared" si="41"/>
        <v>2050</v>
      </c>
      <c r="D1213" t="str">
        <f t="shared" si="42"/>
        <v>RESBDGSDENewREF___FRTSTDELC_23</v>
      </c>
      <c r="E1213" t="str">
        <f>VLOOKUP('NZ40-2_MaxInvestShareGroupTarg'!D1213,'NZ40-2_tech_groups'!A:B,2,FALSE)</f>
        <v>NZ40-BDG-2-RESBDG</v>
      </c>
      <c r="F1213" t="str">
        <f>_xlfn.XLOOKUP(D1213,'Market Share'!B:B,'Market Share'!M:M)</f>
        <v/>
      </c>
    </row>
    <row r="1214" spans="1:6" hidden="1" x14ac:dyDescent="0.25">
      <c r="A1214">
        <f t="shared" si="40"/>
        <v>0</v>
      </c>
      <c r="B1214" t="s">
        <v>80</v>
      </c>
      <c r="C1214">
        <f t="shared" si="41"/>
        <v>2050</v>
      </c>
      <c r="D1214" t="str">
        <f t="shared" si="42"/>
        <v>RESBDGSATNewREF___FRTSTDELC_23</v>
      </c>
      <c r="E1214" t="str">
        <f>VLOOKUP('NZ40-2_MaxInvestShareGroupTarg'!D1214,'NZ40-2_tech_groups'!A:B,2,FALSE)</f>
        <v>NZ40-BDG-2-RESBDG</v>
      </c>
      <c r="F1214" t="str">
        <f>_xlfn.XLOOKUP(D1214,'Market Share'!B:B,'Market Share'!M:M)</f>
        <v/>
      </c>
    </row>
    <row r="1215" spans="1:6" x14ac:dyDescent="0.25">
      <c r="A1215">
        <f t="shared" si="40"/>
        <v>1</v>
      </c>
      <c r="B1215" t="s">
        <v>80</v>
      </c>
      <c r="C1215">
        <f t="shared" si="41"/>
        <v>2050</v>
      </c>
      <c r="D1215" t="str">
        <f t="shared" si="42"/>
        <v>RESBDGSDENewWHSYS___STDBWP_23</v>
      </c>
      <c r="E1215" t="str">
        <f>VLOOKUP('NZ40-2_MaxInvestShareGroupTarg'!D1215,'NZ40-2_tech_groups'!A:B,2,FALSE)</f>
        <v>NZ40-BDG-2-RESBDG</v>
      </c>
      <c r="F1215">
        <f>_xlfn.XLOOKUP(D1215,'Market Share'!B:B,'Market Share'!M:M)</f>
        <v>0</v>
      </c>
    </row>
    <row r="1216" spans="1:6" x14ac:dyDescent="0.25">
      <c r="A1216">
        <f t="shared" si="40"/>
        <v>1</v>
      </c>
      <c r="B1216" t="s">
        <v>80</v>
      </c>
      <c r="C1216">
        <f t="shared" si="41"/>
        <v>2050</v>
      </c>
      <c r="D1216" t="str">
        <f t="shared" si="42"/>
        <v>RESBDGSATNewWHSYS___STDKER_23</v>
      </c>
      <c r="E1216" t="str">
        <f>VLOOKUP('NZ40-2_MaxInvestShareGroupTarg'!D1216,'NZ40-2_tech_groups'!A:B,2,FALSE)</f>
        <v>NZ40-BDG-2-RESBDG</v>
      </c>
      <c r="F1216">
        <f>_xlfn.XLOOKUP(D1216,'Market Share'!B:B,'Market Share'!M:M)</f>
        <v>0</v>
      </c>
    </row>
    <row r="1217" spans="1:6" hidden="1" x14ac:dyDescent="0.25">
      <c r="A1217">
        <f t="shared" si="40"/>
        <v>0</v>
      </c>
      <c r="B1217" t="s">
        <v>80</v>
      </c>
      <c r="C1217">
        <f t="shared" si="41"/>
        <v>2050</v>
      </c>
      <c r="D1217" t="str">
        <f t="shared" si="42"/>
        <v>RESBDGAPANewREF___FRTSTDELC_23</v>
      </c>
      <c r="E1217" t="str">
        <f>VLOOKUP('NZ40-2_MaxInvestShareGroupTarg'!D1217,'NZ40-2_tech_groups'!A:B,2,FALSE)</f>
        <v>NZ40-BDG-2-RESBDG</v>
      </c>
      <c r="F1217" t="str">
        <f>_xlfn.XLOOKUP(D1217,'Market Share'!B:B,'Market Share'!M:M)</f>
        <v/>
      </c>
    </row>
    <row r="1218" spans="1:6" x14ac:dyDescent="0.25">
      <c r="A1218">
        <f t="shared" si="40"/>
        <v>1</v>
      </c>
      <c r="B1218" t="s">
        <v>80</v>
      </c>
      <c r="C1218">
        <f t="shared" si="41"/>
        <v>2050</v>
      </c>
      <c r="D1218" t="str">
        <f t="shared" si="42"/>
        <v>RESBDGAPANewWHSYS___STDLFO_23</v>
      </c>
      <c r="E1218" t="str">
        <f>VLOOKUP('NZ40-2_MaxInvestShareGroupTarg'!D1218,'NZ40-2_tech_groups'!A:B,2,FALSE)</f>
        <v>NZ40-BDG-2-RESBDG</v>
      </c>
      <c r="F1218">
        <f>_xlfn.XLOOKUP(D1218,'Market Share'!B:B,'Market Share'!M:M)</f>
        <v>0</v>
      </c>
    </row>
    <row r="1219" spans="1:6" x14ac:dyDescent="0.25">
      <c r="A1219">
        <f t="shared" si="40"/>
        <v>1</v>
      </c>
      <c r="B1219" t="s">
        <v>80</v>
      </c>
      <c r="C1219">
        <f t="shared" si="41"/>
        <v>2050</v>
      </c>
      <c r="D1219" t="str">
        <f t="shared" si="42"/>
        <v>RESBDGSATOldWHSYS___STDBMA_23</v>
      </c>
      <c r="E1219" t="str">
        <f>VLOOKUP('NZ40-2_MaxInvestShareGroupTarg'!D1219,'NZ40-2_tech_groups'!A:B,2,FALSE)</f>
        <v>NZ40-BDG-2-RESBDG</v>
      </c>
      <c r="F1219">
        <f>_xlfn.XLOOKUP(D1219,'Market Share'!B:B,'Market Share'!M:M)</f>
        <v>0</v>
      </c>
    </row>
    <row r="1220" spans="1:6" x14ac:dyDescent="0.25">
      <c r="A1220">
        <f t="shared" si="40"/>
        <v>1</v>
      </c>
      <c r="B1220" t="s">
        <v>80</v>
      </c>
      <c r="C1220">
        <f t="shared" si="41"/>
        <v>2050</v>
      </c>
      <c r="D1220" t="str">
        <f t="shared" si="42"/>
        <v>RESBDGSATOldWHSYS___STDLFO_23</v>
      </c>
      <c r="E1220" t="str">
        <f>VLOOKUP('NZ40-2_MaxInvestShareGroupTarg'!D1220,'NZ40-2_tech_groups'!A:B,2,FALSE)</f>
        <v>NZ40-BDG-2-RESBDG</v>
      </c>
      <c r="F1220">
        <f>_xlfn.XLOOKUP(D1220,'Market Share'!B:B,'Market Share'!M:M)</f>
        <v>0</v>
      </c>
    </row>
    <row r="1221" spans="1:6" x14ac:dyDescent="0.25">
      <c r="A1221">
        <f t="shared" si="40"/>
        <v>1</v>
      </c>
      <c r="B1221" t="s">
        <v>80</v>
      </c>
      <c r="C1221">
        <f t="shared" si="41"/>
        <v>2050</v>
      </c>
      <c r="D1221" t="str">
        <f t="shared" si="42"/>
        <v>RESBDGSDENewWHSYS___STDKER_23</v>
      </c>
      <c r="E1221" t="str">
        <f>VLOOKUP('NZ40-2_MaxInvestShareGroupTarg'!D1221,'NZ40-2_tech_groups'!A:B,2,FALSE)</f>
        <v>NZ40-BDG-2-RESBDG</v>
      </c>
      <c r="F1221">
        <f>_xlfn.XLOOKUP(D1221,'Market Share'!B:B,'Market Share'!M:M)</f>
        <v>0</v>
      </c>
    </row>
    <row r="1222" spans="1:6" x14ac:dyDescent="0.25">
      <c r="A1222">
        <f t="shared" si="40"/>
        <v>1</v>
      </c>
      <c r="B1222" t="s">
        <v>80</v>
      </c>
      <c r="C1222">
        <f t="shared" si="41"/>
        <v>2050</v>
      </c>
      <c r="D1222" t="str">
        <f t="shared" si="42"/>
        <v>RESBDGSATOldWHSYS___STDBWP_23</v>
      </c>
      <c r="E1222" t="str">
        <f>VLOOKUP('NZ40-2_MaxInvestShareGroupTarg'!D1222,'NZ40-2_tech_groups'!A:B,2,FALSE)</f>
        <v>NZ40-BDG-2-RESBDG</v>
      </c>
      <c r="F1222">
        <f>_xlfn.XLOOKUP(D1222,'Market Share'!B:B,'Market Share'!M:M)</f>
        <v>0</v>
      </c>
    </row>
    <row r="1223" spans="1:6" x14ac:dyDescent="0.25">
      <c r="A1223">
        <f t="shared" si="40"/>
        <v>1</v>
      </c>
      <c r="B1223" t="s">
        <v>80</v>
      </c>
      <c r="C1223">
        <f t="shared" si="41"/>
        <v>2050</v>
      </c>
      <c r="D1223" t="str">
        <f t="shared" si="42"/>
        <v>RESBDGSDEOldWHSYS___STDBMA_23</v>
      </c>
      <c r="E1223" t="str">
        <f>VLOOKUP('NZ40-2_MaxInvestShareGroupTarg'!D1223,'NZ40-2_tech_groups'!A:B,2,FALSE)</f>
        <v>NZ40-BDG-2-RESBDG</v>
      </c>
      <c r="F1223">
        <f>_xlfn.XLOOKUP(D1223,'Market Share'!B:B,'Market Share'!M:M)</f>
        <v>0</v>
      </c>
    </row>
    <row r="1224" spans="1:6" x14ac:dyDescent="0.25">
      <c r="A1224">
        <f t="shared" si="40"/>
        <v>1</v>
      </c>
      <c r="B1224" t="s">
        <v>80</v>
      </c>
      <c r="C1224">
        <f t="shared" si="41"/>
        <v>2050</v>
      </c>
      <c r="D1224" t="str">
        <f t="shared" si="42"/>
        <v>RESBDGSDEOldWHSYS___STDLFO_23</v>
      </c>
      <c r="E1224" t="str">
        <f>VLOOKUP('NZ40-2_MaxInvestShareGroupTarg'!D1224,'NZ40-2_tech_groups'!A:B,2,FALSE)</f>
        <v>NZ40-BDG-2-RESBDG</v>
      </c>
      <c r="F1224">
        <f>_xlfn.XLOOKUP(D1224,'Market Share'!B:B,'Market Share'!M:M)</f>
        <v>0</v>
      </c>
    </row>
    <row r="1225" spans="1:6" x14ac:dyDescent="0.25">
      <c r="A1225">
        <f t="shared" si="40"/>
        <v>1</v>
      </c>
      <c r="B1225" t="s">
        <v>80</v>
      </c>
      <c r="C1225">
        <f t="shared" si="41"/>
        <v>2050</v>
      </c>
      <c r="D1225" t="str">
        <f t="shared" si="42"/>
        <v>RESBDGAPANewWHSYS___STDBMA_23</v>
      </c>
      <c r="E1225" t="str">
        <f>VLOOKUP('NZ40-2_MaxInvestShareGroupTarg'!D1225,'NZ40-2_tech_groups'!A:B,2,FALSE)</f>
        <v>NZ40-BDG-2-RESBDG</v>
      </c>
      <c r="F1225">
        <f>_xlfn.XLOOKUP(D1225,'Market Share'!B:B,'Market Share'!M:M)</f>
        <v>0</v>
      </c>
    </row>
    <row r="1226" spans="1:6" x14ac:dyDescent="0.25">
      <c r="A1226">
        <f t="shared" si="40"/>
        <v>1</v>
      </c>
      <c r="B1226" t="s">
        <v>80</v>
      </c>
      <c r="C1226">
        <f t="shared" si="41"/>
        <v>2050</v>
      </c>
      <c r="D1226" t="str">
        <f t="shared" si="42"/>
        <v>RESBDGSDEOldSHFUR___HIGPRO_23</v>
      </c>
      <c r="E1226" t="str">
        <f>VLOOKUP('NZ40-2_MaxInvestShareGroupTarg'!D1226,'NZ40-2_tech_groups'!A:B,2,FALSE)</f>
        <v>NZ40-BDG-2-RESBDG</v>
      </c>
      <c r="F1226">
        <f>_xlfn.XLOOKUP(D1226,'Market Share'!B:B,'Market Share'!M:M)</f>
        <v>0</v>
      </c>
    </row>
    <row r="1227" spans="1:6" x14ac:dyDescent="0.25">
      <c r="A1227">
        <f t="shared" si="40"/>
        <v>1</v>
      </c>
      <c r="B1227" t="s">
        <v>80</v>
      </c>
      <c r="C1227">
        <f t="shared" si="41"/>
        <v>2050</v>
      </c>
      <c r="D1227" t="str">
        <f t="shared" si="42"/>
        <v>RESBDGSDEOldWHSYS___STDBWP_23</v>
      </c>
      <c r="E1227" t="str">
        <f>VLOOKUP('NZ40-2_MaxInvestShareGroupTarg'!D1227,'NZ40-2_tech_groups'!A:B,2,FALSE)</f>
        <v>NZ40-BDG-2-RESBDG</v>
      </c>
      <c r="F1227">
        <f>_xlfn.XLOOKUP(D1227,'Market Share'!B:B,'Market Share'!M:M)</f>
        <v>0</v>
      </c>
    </row>
    <row r="1228" spans="1:6" x14ac:dyDescent="0.25">
      <c r="A1228">
        <f t="shared" si="40"/>
        <v>1</v>
      </c>
      <c r="B1228" t="s">
        <v>80</v>
      </c>
      <c r="C1228">
        <f t="shared" si="41"/>
        <v>2050</v>
      </c>
      <c r="D1228" t="str">
        <f t="shared" si="42"/>
        <v>RESBDGAPAOldSHFUR___HIGPRO_23</v>
      </c>
      <c r="E1228" t="str">
        <f>VLOOKUP('NZ40-2_MaxInvestShareGroupTarg'!D1228,'NZ40-2_tech_groups'!A:B,2,FALSE)</f>
        <v>NZ40-BDG-2-RESBDG</v>
      </c>
      <c r="F1228">
        <f>_xlfn.XLOOKUP(D1228,'Market Share'!B:B,'Market Share'!M:M)</f>
        <v>0</v>
      </c>
    </row>
    <row r="1229" spans="1:6" x14ac:dyDescent="0.25">
      <c r="A1229">
        <f t="shared" si="40"/>
        <v>1</v>
      </c>
      <c r="B1229" t="s">
        <v>80</v>
      </c>
      <c r="C1229">
        <f t="shared" si="41"/>
        <v>2050</v>
      </c>
      <c r="D1229" t="str">
        <f t="shared" si="42"/>
        <v>RESBDGAPANewWHSYS___STDBWP_23</v>
      </c>
      <c r="E1229" t="str">
        <f>VLOOKUP('NZ40-2_MaxInvestShareGroupTarg'!D1229,'NZ40-2_tech_groups'!A:B,2,FALSE)</f>
        <v>NZ40-BDG-2-RESBDG</v>
      </c>
      <c r="F1229">
        <f>_xlfn.XLOOKUP(D1229,'Market Share'!B:B,'Market Share'!M:M)</f>
        <v>0</v>
      </c>
    </row>
    <row r="1230" spans="1:6" x14ac:dyDescent="0.25">
      <c r="A1230">
        <f t="shared" si="40"/>
        <v>1</v>
      </c>
      <c r="B1230" t="s">
        <v>80</v>
      </c>
      <c r="C1230">
        <f t="shared" si="41"/>
        <v>2050</v>
      </c>
      <c r="D1230" t="str">
        <f t="shared" si="42"/>
        <v>RESBDGAPANewWHSYS___STDKER_23</v>
      </c>
      <c r="E1230" t="str">
        <f>VLOOKUP('NZ40-2_MaxInvestShareGroupTarg'!D1230,'NZ40-2_tech_groups'!A:B,2,FALSE)</f>
        <v>NZ40-BDG-2-RESBDG</v>
      </c>
      <c r="F1230">
        <f>_xlfn.XLOOKUP(D1230,'Market Share'!B:B,'Market Share'!M:M)</f>
        <v>0</v>
      </c>
    </row>
    <row r="1231" spans="1:6" x14ac:dyDescent="0.25">
      <c r="A1231">
        <f t="shared" si="40"/>
        <v>1</v>
      </c>
      <c r="B1231" t="s">
        <v>80</v>
      </c>
      <c r="C1231">
        <f t="shared" si="41"/>
        <v>2050</v>
      </c>
      <c r="D1231" t="str">
        <f t="shared" si="42"/>
        <v>RESBDGAPAOldWHSYS___STDBMA_23</v>
      </c>
      <c r="E1231" t="str">
        <f>VLOOKUP('NZ40-2_MaxInvestShareGroupTarg'!D1231,'NZ40-2_tech_groups'!A:B,2,FALSE)</f>
        <v>NZ40-BDG-2-RESBDG</v>
      </c>
      <c r="F1231">
        <f>_xlfn.XLOOKUP(D1231,'Market Share'!B:B,'Market Share'!M:M)</f>
        <v>0</v>
      </c>
    </row>
    <row r="1232" spans="1:6" x14ac:dyDescent="0.25">
      <c r="A1232">
        <f t="shared" si="40"/>
        <v>1</v>
      </c>
      <c r="B1232" t="s">
        <v>80</v>
      </c>
      <c r="C1232">
        <f t="shared" si="41"/>
        <v>2050</v>
      </c>
      <c r="D1232" t="str">
        <f t="shared" si="42"/>
        <v>RESBDGAPAOldWHSYS___STDLFO_23</v>
      </c>
      <c r="E1232" t="str">
        <f>VLOOKUP('NZ40-2_MaxInvestShareGroupTarg'!D1232,'NZ40-2_tech_groups'!A:B,2,FALSE)</f>
        <v>NZ40-BDG-2-RESBDG</v>
      </c>
      <c r="F1232">
        <f>_xlfn.XLOOKUP(D1232,'Market Share'!B:B,'Market Share'!M:M)</f>
        <v>0</v>
      </c>
    </row>
    <row r="1233" spans="1:6" x14ac:dyDescent="0.25">
      <c r="A1233">
        <f t="shared" si="40"/>
        <v>1</v>
      </c>
      <c r="B1233" t="s">
        <v>80</v>
      </c>
      <c r="C1233">
        <f t="shared" si="41"/>
        <v>2050</v>
      </c>
      <c r="D1233" t="str">
        <f t="shared" si="42"/>
        <v>RESBDGSATOldSHFUR___HIGPRO_23</v>
      </c>
      <c r="E1233" t="str">
        <f>VLOOKUP('NZ40-2_MaxInvestShareGroupTarg'!D1233,'NZ40-2_tech_groups'!A:B,2,FALSE)</f>
        <v>NZ40-BDG-2-RESBDG</v>
      </c>
      <c r="F1233">
        <f>_xlfn.XLOOKUP(D1233,'Market Share'!B:B,'Market Share'!M:M)</f>
        <v>0</v>
      </c>
    </row>
    <row r="1234" spans="1:6" x14ac:dyDescent="0.25">
      <c r="A1234">
        <f t="shared" si="40"/>
        <v>1</v>
      </c>
      <c r="B1234" t="s">
        <v>80</v>
      </c>
      <c r="C1234">
        <f t="shared" si="41"/>
        <v>2050</v>
      </c>
      <c r="D1234" t="str">
        <f t="shared" si="42"/>
        <v>RESBDGSATOldWHSYS___STDKER_23</v>
      </c>
      <c r="E1234" t="str">
        <f>VLOOKUP('NZ40-2_MaxInvestShareGroupTarg'!D1234,'NZ40-2_tech_groups'!A:B,2,FALSE)</f>
        <v>NZ40-BDG-2-RESBDG</v>
      </c>
      <c r="F1234">
        <f>_xlfn.XLOOKUP(D1234,'Market Share'!B:B,'Market Share'!M:M)</f>
        <v>0</v>
      </c>
    </row>
    <row r="1235" spans="1:6" x14ac:dyDescent="0.25">
      <c r="A1235">
        <f t="shared" si="40"/>
        <v>1</v>
      </c>
      <c r="B1235" t="s">
        <v>80</v>
      </c>
      <c r="C1235">
        <f t="shared" si="41"/>
        <v>2050</v>
      </c>
      <c r="D1235" t="str">
        <f t="shared" si="42"/>
        <v>RESBDGAPAOldWHSYS___STDBWP_23</v>
      </c>
      <c r="E1235" t="str">
        <f>VLOOKUP('NZ40-2_MaxInvestShareGroupTarg'!D1235,'NZ40-2_tech_groups'!A:B,2,FALSE)</f>
        <v>NZ40-BDG-2-RESBDG</v>
      </c>
      <c r="F1235">
        <f>_xlfn.XLOOKUP(D1235,'Market Share'!B:B,'Market Share'!M:M)</f>
        <v>0</v>
      </c>
    </row>
    <row r="1236" spans="1:6" hidden="1" x14ac:dyDescent="0.25">
      <c r="A1236">
        <f t="shared" si="40"/>
        <v>0</v>
      </c>
      <c r="B1236" t="s">
        <v>80</v>
      </c>
      <c r="C1236">
        <f t="shared" si="41"/>
        <v>2050</v>
      </c>
      <c r="D1236" t="str">
        <f t="shared" si="42"/>
        <v>RESBDGSATNewCWA___CBSTDELC_23</v>
      </c>
      <c r="E1236" t="str">
        <f>VLOOKUP('NZ40-2_MaxInvestShareGroupTarg'!D1236,'NZ40-2_tech_groups'!A:B,2,FALSE)</f>
        <v>NZ40-BDG-2-RESBDG</v>
      </c>
      <c r="F1236" t="str">
        <f>_xlfn.XLOOKUP(D1236,'Market Share'!B:B,'Market Share'!M:M)</f>
        <v/>
      </c>
    </row>
    <row r="1237" spans="1:6" hidden="1" x14ac:dyDescent="0.25">
      <c r="A1237">
        <f t="shared" si="40"/>
        <v>0</v>
      </c>
      <c r="B1237" t="s">
        <v>80</v>
      </c>
      <c r="C1237">
        <f t="shared" si="41"/>
        <v>2050</v>
      </c>
      <c r="D1237" t="str">
        <f t="shared" si="42"/>
        <v>RESBDGSDENewSHHEP___ESRELC_23</v>
      </c>
      <c r="E1237" t="str">
        <f>VLOOKUP('NZ40-2_MaxInvestShareGroupTarg'!D1237,'NZ40-2_tech_groups'!A:B,2,FALSE)</f>
        <v>NZ40-BDG-2-RESBDG</v>
      </c>
      <c r="F1237" t="str">
        <f>_xlfn.XLOOKUP(D1237,'Market Share'!B:B,'Market Share'!M:M)</f>
        <v/>
      </c>
    </row>
    <row r="1238" spans="1:6" hidden="1" x14ac:dyDescent="0.25">
      <c r="A1238">
        <f t="shared" si="40"/>
        <v>0</v>
      </c>
      <c r="B1238" t="s">
        <v>80</v>
      </c>
      <c r="C1238">
        <f t="shared" si="41"/>
        <v>2050</v>
      </c>
      <c r="D1238" t="str">
        <f t="shared" si="42"/>
        <v>RESBDGSATNewSCWA___ESRELC_23</v>
      </c>
      <c r="E1238" t="str">
        <f>VLOOKUP('NZ40-2_MaxInvestShareGroupTarg'!D1238,'NZ40-2_tech_groups'!A:B,2,FALSE)</f>
        <v>NZ40-BDG-2-RESBDG</v>
      </c>
      <c r="F1238" t="str">
        <f>_xlfn.XLOOKUP(D1238,'Market Share'!B:B,'Market Share'!M:M)</f>
        <v/>
      </c>
    </row>
    <row r="1239" spans="1:6" x14ac:dyDescent="0.25">
      <c r="A1239">
        <f t="shared" si="40"/>
        <v>1</v>
      </c>
      <c r="B1239" t="s">
        <v>80</v>
      </c>
      <c r="C1239">
        <f t="shared" si="41"/>
        <v>2050</v>
      </c>
      <c r="D1239" t="str">
        <f t="shared" si="42"/>
        <v>RESBDGSDEOldWHSYS___STDKER_23</v>
      </c>
      <c r="E1239" t="str">
        <f>VLOOKUP('NZ40-2_MaxInvestShareGroupTarg'!D1239,'NZ40-2_tech_groups'!A:B,2,FALSE)</f>
        <v>NZ40-BDG-2-RESBDG</v>
      </c>
      <c r="F1239">
        <f>_xlfn.XLOOKUP(D1239,'Market Share'!B:B,'Market Share'!M:M)</f>
        <v>0</v>
      </c>
    </row>
    <row r="1240" spans="1:6" hidden="1" x14ac:dyDescent="0.25">
      <c r="A1240">
        <f t="shared" si="40"/>
        <v>0</v>
      </c>
      <c r="B1240" t="s">
        <v>80</v>
      </c>
      <c r="C1240">
        <f t="shared" si="41"/>
        <v>2050</v>
      </c>
      <c r="D1240" t="str">
        <f t="shared" si="42"/>
        <v>RESBDGSATNewLIFLUT5HIGELC_23</v>
      </c>
      <c r="E1240" t="str">
        <f>VLOOKUP('NZ40-2_MaxInvestShareGroupTarg'!D1240,'NZ40-2_tech_groups'!A:B,2,FALSE)</f>
        <v>NZ40-BDG-2-RESBDG</v>
      </c>
      <c r="F1240" t="str">
        <f>_xlfn.XLOOKUP(D1240,'Market Share'!B:B,'Market Share'!M:M)</f>
        <v/>
      </c>
    </row>
    <row r="1241" spans="1:6" x14ac:dyDescent="0.25">
      <c r="A1241">
        <f t="shared" si="40"/>
        <v>1</v>
      </c>
      <c r="B1241" t="s">
        <v>80</v>
      </c>
      <c r="C1241">
        <f t="shared" si="41"/>
        <v>2050</v>
      </c>
      <c r="D1241" t="str">
        <f t="shared" si="42"/>
        <v>RESBDGSATNewSHFUR___STDNGA_23</v>
      </c>
      <c r="E1241" t="str">
        <f>VLOOKUP('NZ40-2_MaxInvestShareGroupTarg'!D1241,'NZ40-2_tech_groups'!A:B,2,FALSE)</f>
        <v>NZ40-BDG-2-RESBDG</v>
      </c>
      <c r="F1241">
        <f>_xlfn.XLOOKUP(D1241,'Market Share'!B:B,'Market Share'!M:M)</f>
        <v>0</v>
      </c>
    </row>
    <row r="1242" spans="1:6" hidden="1" x14ac:dyDescent="0.25">
      <c r="A1242">
        <f t="shared" si="40"/>
        <v>0</v>
      </c>
      <c r="B1242" t="s">
        <v>80</v>
      </c>
      <c r="C1242">
        <f t="shared" si="41"/>
        <v>2050</v>
      </c>
      <c r="D1242" t="str">
        <f t="shared" si="42"/>
        <v>RESBDGSATNewSHPLT1000WSTDELC_23</v>
      </c>
      <c r="E1242" t="str">
        <f>VLOOKUP('NZ40-2_MaxInvestShareGroupTarg'!D1242,'NZ40-2_tech_groups'!A:B,2,FALSE)</f>
        <v>NZ40-BDG-2-RESBDG</v>
      </c>
      <c r="F1242" t="str">
        <f>_xlfn.XLOOKUP(D1242,'Market Share'!B:B,'Market Share'!M:M)</f>
        <v/>
      </c>
    </row>
    <row r="1243" spans="1:6" hidden="1" x14ac:dyDescent="0.25">
      <c r="A1243">
        <f t="shared" si="40"/>
        <v>0</v>
      </c>
      <c r="B1243" t="s">
        <v>80</v>
      </c>
      <c r="C1243">
        <f t="shared" si="41"/>
        <v>2050</v>
      </c>
      <c r="D1243" t="str">
        <f t="shared" si="42"/>
        <v>RESBDGSATNewSCWA___HIGELC_23</v>
      </c>
      <c r="E1243" t="str">
        <f>VLOOKUP('NZ40-2_MaxInvestShareGroupTarg'!D1243,'NZ40-2_tech_groups'!A:B,2,FALSE)</f>
        <v>NZ40-BDG-2-RESBDG</v>
      </c>
      <c r="F1243" t="str">
        <f>_xlfn.XLOOKUP(D1243,'Market Share'!B:B,'Market Share'!M:M)</f>
        <v/>
      </c>
    </row>
    <row r="1244" spans="1:6" hidden="1" x14ac:dyDescent="0.25">
      <c r="A1244">
        <f t="shared" si="40"/>
        <v>0</v>
      </c>
      <c r="B1244" t="s">
        <v>80</v>
      </c>
      <c r="C1244">
        <f t="shared" si="41"/>
        <v>2050</v>
      </c>
      <c r="D1244" t="str">
        <f t="shared" si="42"/>
        <v>RESBDGSATNewFRZ___CHHIGELC_23</v>
      </c>
      <c r="E1244" t="str">
        <f>VLOOKUP('NZ40-2_MaxInvestShareGroupTarg'!D1244,'NZ40-2_tech_groups'!A:B,2,FALSE)</f>
        <v>NZ40-BDG-2-RESBDG</v>
      </c>
      <c r="F1244" t="str">
        <f>_xlfn.XLOOKUP(D1244,'Market Share'!B:B,'Market Share'!M:M)</f>
        <v/>
      </c>
    </row>
    <row r="1245" spans="1:6" x14ac:dyDescent="0.25">
      <c r="A1245">
        <f t="shared" si="40"/>
        <v>1</v>
      </c>
      <c r="B1245" t="s">
        <v>80</v>
      </c>
      <c r="C1245">
        <f t="shared" si="41"/>
        <v>2050</v>
      </c>
      <c r="D1245" t="str">
        <f t="shared" si="42"/>
        <v>RESBDGSATOldWHSYS___STDPRO_23</v>
      </c>
      <c r="E1245" t="str">
        <f>VLOOKUP('NZ40-2_MaxInvestShareGroupTarg'!D1245,'NZ40-2_tech_groups'!A:B,2,FALSE)</f>
        <v>NZ40-BDG-2-RESBDG</v>
      </c>
      <c r="F1245">
        <f>_xlfn.XLOOKUP(D1245,'Market Share'!B:B,'Market Share'!M:M)</f>
        <v>0</v>
      </c>
    </row>
    <row r="1246" spans="1:6" hidden="1" x14ac:dyDescent="0.25">
      <c r="A1246">
        <f t="shared" si="40"/>
        <v>0</v>
      </c>
      <c r="B1246" t="s">
        <v>80</v>
      </c>
      <c r="C1246">
        <f t="shared" si="41"/>
        <v>2050</v>
      </c>
      <c r="D1246" t="str">
        <f t="shared" si="42"/>
        <v>RESBDGSATNewSCWD___ESRELC_23</v>
      </c>
      <c r="E1246" t="str">
        <f>VLOOKUP('NZ40-2_MaxInvestShareGroupTarg'!D1246,'NZ40-2_tech_groups'!A:B,2,FALSE)</f>
        <v>NZ40-BDG-2-RESBDG</v>
      </c>
      <c r="F1246" t="str">
        <f>_xlfn.XLOOKUP(D1246,'Market Share'!B:B,'Market Share'!M:M)</f>
        <v/>
      </c>
    </row>
    <row r="1247" spans="1:6" hidden="1" x14ac:dyDescent="0.25">
      <c r="A1247">
        <f t="shared" si="40"/>
        <v>0</v>
      </c>
      <c r="B1247" t="s">
        <v>80</v>
      </c>
      <c r="C1247">
        <f t="shared" si="41"/>
        <v>2050</v>
      </c>
      <c r="D1247" t="str">
        <f t="shared" si="42"/>
        <v>RESBDGSDEOldSHHEP___ESRELC_23</v>
      </c>
      <c r="E1247" t="str">
        <f>VLOOKUP('NZ40-2_MaxInvestShareGroupTarg'!D1247,'NZ40-2_tech_groups'!A:B,2,FALSE)</f>
        <v>NZ40-BDG-2-RESBDG</v>
      </c>
      <c r="F1247" t="str">
        <f>_xlfn.XLOOKUP(D1247,'Market Share'!B:B,'Market Share'!M:M)</f>
        <v/>
      </c>
    </row>
    <row r="1248" spans="1:6" hidden="1" x14ac:dyDescent="0.25">
      <c r="A1248">
        <f t="shared" si="40"/>
        <v>0</v>
      </c>
      <c r="B1248" t="s">
        <v>80</v>
      </c>
      <c r="C1248">
        <f t="shared" si="41"/>
        <v>2050</v>
      </c>
      <c r="D1248" t="str">
        <f t="shared" si="42"/>
        <v>RESBDGSATNewWHWTK___STDELC_23</v>
      </c>
      <c r="E1248" t="str">
        <f>VLOOKUP('NZ40-2_MaxInvestShareGroupTarg'!D1248,'NZ40-2_tech_groups'!A:B,2,FALSE)</f>
        <v>NZ40-BDG-2-RESBDG</v>
      </c>
      <c r="F1248" t="str">
        <f>_xlfn.XLOOKUP(D1248,'Market Share'!B:B,'Market Share'!M:M)</f>
        <v/>
      </c>
    </row>
    <row r="1249" spans="1:6" hidden="1" x14ac:dyDescent="0.25">
      <c r="A1249">
        <f t="shared" si="40"/>
        <v>0</v>
      </c>
      <c r="B1249" t="s">
        <v>80</v>
      </c>
      <c r="C1249">
        <f t="shared" si="41"/>
        <v>2050</v>
      </c>
      <c r="D1249" t="str">
        <f t="shared" si="42"/>
        <v>RESBDGSATNewFRZ___CHESRELC_23</v>
      </c>
      <c r="E1249" t="str">
        <f>VLOOKUP('NZ40-2_MaxInvestShareGroupTarg'!D1249,'NZ40-2_tech_groups'!A:B,2,FALSE)</f>
        <v>NZ40-BDG-2-RESBDG</v>
      </c>
      <c r="F1249" t="str">
        <f>_xlfn.XLOOKUP(D1249,'Market Share'!B:B,'Market Share'!M:M)</f>
        <v/>
      </c>
    </row>
    <row r="1250" spans="1:6" hidden="1" x14ac:dyDescent="0.25">
      <c r="A1250">
        <f t="shared" si="40"/>
        <v>0</v>
      </c>
      <c r="B1250" t="s">
        <v>80</v>
      </c>
      <c r="C1250">
        <f t="shared" si="41"/>
        <v>2050</v>
      </c>
      <c r="D1250" t="str">
        <f t="shared" si="42"/>
        <v>RESBDGAPANewSHHEP___ESRELC_23</v>
      </c>
      <c r="E1250" t="str">
        <f>VLOOKUP('NZ40-2_MaxInvestShareGroupTarg'!D1250,'NZ40-2_tech_groups'!A:B,2,FALSE)</f>
        <v>NZ40-BDG-2-RESBDG</v>
      </c>
      <c r="F1250" t="str">
        <f>_xlfn.XLOOKUP(D1250,'Market Share'!B:B,'Market Share'!M:M)</f>
        <v/>
      </c>
    </row>
    <row r="1251" spans="1:6" x14ac:dyDescent="0.25">
      <c r="A1251">
        <f t="shared" si="40"/>
        <v>1</v>
      </c>
      <c r="B1251" t="s">
        <v>80</v>
      </c>
      <c r="C1251">
        <f t="shared" si="41"/>
        <v>2050</v>
      </c>
      <c r="D1251" t="str">
        <f t="shared" si="42"/>
        <v>RESBDGAPAOldWHSYS___STDKER_23</v>
      </c>
      <c r="E1251" t="str">
        <f>VLOOKUP('NZ40-2_MaxInvestShareGroupTarg'!D1251,'NZ40-2_tech_groups'!A:B,2,FALSE)</f>
        <v>NZ40-BDG-2-RESBDG</v>
      </c>
      <c r="F1251">
        <f>_xlfn.XLOOKUP(D1251,'Market Share'!B:B,'Market Share'!M:M)</f>
        <v>0</v>
      </c>
    </row>
    <row r="1252" spans="1:6" hidden="1" x14ac:dyDescent="0.25">
      <c r="A1252">
        <f t="shared" si="40"/>
        <v>0</v>
      </c>
      <c r="B1252" t="s">
        <v>80</v>
      </c>
      <c r="C1252">
        <f t="shared" si="41"/>
        <v>2050</v>
      </c>
      <c r="D1252" t="str">
        <f t="shared" si="42"/>
        <v>RESBDGSATNewLIFLUT8STDELC_23</v>
      </c>
      <c r="E1252" t="str">
        <f>VLOOKUP('NZ40-2_MaxInvestShareGroupTarg'!D1252,'NZ40-2_tech_groups'!A:B,2,FALSE)</f>
        <v>NZ40-BDG-2-RESBDG</v>
      </c>
      <c r="F1252" t="str">
        <f>_xlfn.XLOOKUP(D1252,'Market Share'!B:B,'Market Share'!M:M)</f>
        <v/>
      </c>
    </row>
    <row r="1253" spans="1:6" hidden="1" x14ac:dyDescent="0.25">
      <c r="A1253">
        <f t="shared" si="40"/>
        <v>0</v>
      </c>
      <c r="B1253" t="s">
        <v>80</v>
      </c>
      <c r="C1253">
        <f t="shared" si="41"/>
        <v>2050</v>
      </c>
      <c r="D1253" t="str">
        <f t="shared" si="42"/>
        <v>RESBDGSATNewLIFLC___STDELC_23</v>
      </c>
      <c r="E1253" t="str">
        <f>VLOOKUP('NZ40-2_MaxInvestShareGroupTarg'!D1253,'NZ40-2_tech_groups'!A:B,2,FALSE)</f>
        <v>NZ40-BDG-2-RESBDG</v>
      </c>
      <c r="F1253" t="str">
        <f>_xlfn.XLOOKUP(D1253,'Market Share'!B:B,'Market Share'!M:M)</f>
        <v/>
      </c>
    </row>
    <row r="1254" spans="1:6" hidden="1" x14ac:dyDescent="0.25">
      <c r="A1254">
        <f t="shared" si="40"/>
        <v>0</v>
      </c>
      <c r="B1254" t="s">
        <v>80</v>
      </c>
      <c r="C1254">
        <f t="shared" si="41"/>
        <v>2050</v>
      </c>
      <c r="D1254" t="str">
        <f t="shared" si="42"/>
        <v>RESBDGSATNewLIFLUT12STDELC_23</v>
      </c>
      <c r="E1254" t="str">
        <f>VLOOKUP('NZ40-2_MaxInvestShareGroupTarg'!D1254,'NZ40-2_tech_groups'!A:B,2,FALSE)</f>
        <v>NZ40-BDG-2-RESBDG</v>
      </c>
      <c r="F1254" t="str">
        <f>_xlfn.XLOOKUP(D1254,'Market Share'!B:B,'Market Share'!M:M)</f>
        <v/>
      </c>
    </row>
    <row r="1255" spans="1:6" x14ac:dyDescent="0.25">
      <c r="A1255">
        <f t="shared" si="40"/>
        <v>1</v>
      </c>
      <c r="B1255" t="s">
        <v>80</v>
      </c>
      <c r="C1255">
        <f t="shared" si="41"/>
        <v>2050</v>
      </c>
      <c r="D1255" t="str">
        <f t="shared" si="42"/>
        <v>RESBDGSDEOldWHSYS___STDPRO_23</v>
      </c>
      <c r="E1255" t="str">
        <f>VLOOKUP('NZ40-2_MaxInvestShareGroupTarg'!D1255,'NZ40-2_tech_groups'!A:B,2,FALSE)</f>
        <v>NZ40-BDG-2-RESBDG</v>
      </c>
      <c r="F1255">
        <f>_xlfn.XLOOKUP(D1255,'Market Share'!B:B,'Market Share'!M:M)</f>
        <v>0</v>
      </c>
    </row>
    <row r="1256" spans="1:6" hidden="1" x14ac:dyDescent="0.25">
      <c r="A1256">
        <f t="shared" si="40"/>
        <v>0</v>
      </c>
      <c r="B1256" t="s">
        <v>80</v>
      </c>
      <c r="C1256">
        <f t="shared" si="41"/>
        <v>2050</v>
      </c>
      <c r="D1256" t="str">
        <f t="shared" si="42"/>
        <v>RESBDGSDENewCWA___CBSTDELC_23</v>
      </c>
      <c r="E1256" t="str">
        <f>VLOOKUP('NZ40-2_MaxInvestShareGroupTarg'!D1256,'NZ40-2_tech_groups'!A:B,2,FALSE)</f>
        <v>NZ40-BDG-2-RESBDG</v>
      </c>
      <c r="F1256" t="str">
        <f>_xlfn.XLOOKUP(D1256,'Market Share'!B:B,'Market Share'!M:M)</f>
        <v/>
      </c>
    </row>
    <row r="1257" spans="1:6" hidden="1" x14ac:dyDescent="0.25">
      <c r="A1257">
        <f t="shared" si="40"/>
        <v>0</v>
      </c>
      <c r="B1257" t="s">
        <v>80</v>
      </c>
      <c r="C1257">
        <f t="shared" si="41"/>
        <v>2050</v>
      </c>
      <c r="D1257" t="str">
        <f t="shared" si="42"/>
        <v>RESBDGAPAOldSHHEP___ESRELC_23</v>
      </c>
      <c r="E1257" t="str">
        <f>VLOOKUP('NZ40-2_MaxInvestShareGroupTarg'!D1257,'NZ40-2_tech_groups'!A:B,2,FALSE)</f>
        <v>NZ40-BDG-2-RESBDG</v>
      </c>
      <c r="F1257" t="str">
        <f>_xlfn.XLOOKUP(D1257,'Market Share'!B:B,'Market Share'!M:M)</f>
        <v/>
      </c>
    </row>
    <row r="1258" spans="1:6" hidden="1" x14ac:dyDescent="0.25">
      <c r="A1258">
        <f t="shared" si="40"/>
        <v>0</v>
      </c>
      <c r="B1258" t="s">
        <v>80</v>
      </c>
      <c r="C1258">
        <f t="shared" si="41"/>
        <v>2050</v>
      </c>
      <c r="D1258" t="str">
        <f t="shared" si="42"/>
        <v>RESBDGSATNewLILED___STDELC_23</v>
      </c>
      <c r="E1258" t="str">
        <f>VLOOKUP('NZ40-2_MaxInvestShareGroupTarg'!D1258,'NZ40-2_tech_groups'!A:B,2,FALSE)</f>
        <v>NZ40-BDG-2-RESBDG</v>
      </c>
      <c r="F1258" t="str">
        <f>_xlfn.XLOOKUP(D1258,'Market Share'!B:B,'Market Share'!M:M)</f>
        <v/>
      </c>
    </row>
    <row r="1259" spans="1:6" x14ac:dyDescent="0.25">
      <c r="A1259">
        <f t="shared" si="40"/>
        <v>1</v>
      </c>
      <c r="B1259" t="s">
        <v>80</v>
      </c>
      <c r="C1259">
        <f t="shared" si="41"/>
        <v>2050</v>
      </c>
      <c r="D1259" t="str">
        <f t="shared" si="42"/>
        <v>RESBDGSDENewSHFUR___STDNGA_23</v>
      </c>
      <c r="E1259" t="str">
        <f>VLOOKUP('NZ40-2_MaxInvestShareGroupTarg'!D1259,'NZ40-2_tech_groups'!A:B,2,FALSE)</f>
        <v>NZ40-BDG-2-RESBDG</v>
      </c>
      <c r="F1259">
        <f>_xlfn.XLOOKUP(D1259,'Market Share'!B:B,'Market Share'!M:M)</f>
        <v>0</v>
      </c>
    </row>
    <row r="1260" spans="1:6" hidden="1" x14ac:dyDescent="0.25">
      <c r="A1260">
        <f t="shared" si="40"/>
        <v>0</v>
      </c>
      <c r="B1260" t="s">
        <v>80</v>
      </c>
      <c r="C1260">
        <f t="shared" si="41"/>
        <v>2050</v>
      </c>
      <c r="D1260" t="str">
        <f t="shared" si="42"/>
        <v>RESBDGSATNewSCWD___HIGELC_23</v>
      </c>
      <c r="E1260" t="str">
        <f>VLOOKUP('NZ40-2_MaxInvestShareGroupTarg'!D1260,'NZ40-2_tech_groups'!A:B,2,FALSE)</f>
        <v>NZ40-BDG-2-RESBDG</v>
      </c>
      <c r="F1260" t="str">
        <f>_xlfn.XLOOKUP(D1260,'Market Share'!B:B,'Market Share'!M:M)</f>
        <v/>
      </c>
    </row>
    <row r="1261" spans="1:6" hidden="1" x14ac:dyDescent="0.25">
      <c r="A1261">
        <f t="shared" si="40"/>
        <v>0</v>
      </c>
      <c r="B1261" t="s">
        <v>80</v>
      </c>
      <c r="C1261">
        <f t="shared" si="41"/>
        <v>2050</v>
      </c>
      <c r="D1261" t="str">
        <f t="shared" si="42"/>
        <v>RESBDGSATNewSHPLT500WSTDELC_23</v>
      </c>
      <c r="E1261" t="str">
        <f>VLOOKUP('NZ40-2_MaxInvestShareGroupTarg'!D1261,'NZ40-2_tech_groups'!A:B,2,FALSE)</f>
        <v>NZ40-BDG-2-RESBDG</v>
      </c>
      <c r="F1261" t="str">
        <f>_xlfn.XLOOKUP(D1261,'Market Share'!B:B,'Market Share'!M:M)</f>
        <v/>
      </c>
    </row>
    <row r="1262" spans="1:6" x14ac:dyDescent="0.25">
      <c r="A1262">
        <f t="shared" si="40"/>
        <v>1</v>
      </c>
      <c r="B1262" t="s">
        <v>80</v>
      </c>
      <c r="C1262">
        <f t="shared" si="41"/>
        <v>2050</v>
      </c>
      <c r="D1262" t="str">
        <f t="shared" si="42"/>
        <v>RESBDGSATNewSHFUR___HIGPRO_23</v>
      </c>
      <c r="E1262" t="str">
        <f>VLOOKUP('NZ40-2_MaxInvestShareGroupTarg'!D1262,'NZ40-2_tech_groups'!A:B,2,FALSE)</f>
        <v>NZ40-BDG-2-RESBDG</v>
      </c>
      <c r="F1262">
        <f>_xlfn.XLOOKUP(D1262,'Market Share'!B:B,'Market Share'!M:M)</f>
        <v>0</v>
      </c>
    </row>
    <row r="1263" spans="1:6" x14ac:dyDescent="0.25">
      <c r="A1263">
        <f t="shared" si="40"/>
        <v>1</v>
      </c>
      <c r="B1263" t="s">
        <v>80</v>
      </c>
      <c r="C1263">
        <f t="shared" si="41"/>
        <v>2050</v>
      </c>
      <c r="D1263" t="str">
        <f t="shared" si="42"/>
        <v>RESBDGSATNewWHSTHBCKSTDNGA_23</v>
      </c>
      <c r="E1263" t="str">
        <f>VLOOKUP('NZ40-2_MaxInvestShareGroupTarg'!D1263,'NZ40-2_tech_groups'!A:B,2,FALSE)</f>
        <v>NZ40-BDG-2-RESBDG</v>
      </c>
      <c r="F1263">
        <f>_xlfn.XLOOKUP(D1263,'Market Share'!B:B,'Market Share'!M:M)</f>
        <v>0</v>
      </c>
    </row>
    <row r="1264" spans="1:6" hidden="1" x14ac:dyDescent="0.25">
      <c r="A1264">
        <f t="shared" si="40"/>
        <v>0</v>
      </c>
      <c r="B1264" t="s">
        <v>80</v>
      </c>
      <c r="C1264">
        <f t="shared" si="41"/>
        <v>2050</v>
      </c>
      <c r="D1264" t="str">
        <f t="shared" si="42"/>
        <v>RESBDGSATNewLIFLUT8HIGELC_23</v>
      </c>
      <c r="E1264" t="str">
        <f>VLOOKUP('NZ40-2_MaxInvestShareGroupTarg'!D1264,'NZ40-2_tech_groups'!A:B,2,FALSE)</f>
        <v>NZ40-BDG-2-RESBDG</v>
      </c>
      <c r="F1264" t="str">
        <f>_xlfn.XLOOKUP(D1264,'Market Share'!B:B,'Market Share'!M:M)</f>
        <v/>
      </c>
    </row>
    <row r="1265" spans="1:6" hidden="1" x14ac:dyDescent="0.25">
      <c r="A1265">
        <f t="shared" si="40"/>
        <v>0</v>
      </c>
      <c r="B1265" t="s">
        <v>80</v>
      </c>
      <c r="C1265">
        <f t="shared" si="41"/>
        <v>2050</v>
      </c>
      <c r="D1265" t="str">
        <f t="shared" si="42"/>
        <v>RESBDGSATNewCWA___CBHIGELC_23</v>
      </c>
      <c r="E1265" t="str">
        <f>VLOOKUP('NZ40-2_MaxInvestShareGroupTarg'!D1265,'NZ40-2_tech_groups'!A:B,2,FALSE)</f>
        <v>NZ40-BDG-2-RESBDG</v>
      </c>
      <c r="F1265" t="str">
        <f>_xlfn.XLOOKUP(D1265,'Market Share'!B:B,'Market Share'!M:M)</f>
        <v/>
      </c>
    </row>
    <row r="1266" spans="1:6" hidden="1" x14ac:dyDescent="0.25">
      <c r="A1266">
        <f t="shared" si="40"/>
        <v>0</v>
      </c>
      <c r="B1266" t="s">
        <v>80</v>
      </c>
      <c r="C1266">
        <f t="shared" si="41"/>
        <v>2050</v>
      </c>
      <c r="D1266" t="str">
        <f t="shared" si="42"/>
        <v>RESBDGSATNewDWA______ESRELC_23</v>
      </c>
      <c r="E1266" t="str">
        <f>VLOOKUP('NZ40-2_MaxInvestShareGroupTarg'!D1266,'NZ40-2_tech_groups'!A:B,2,FALSE)</f>
        <v>NZ40-BDG-2-RESBDG</v>
      </c>
      <c r="F1266" t="str">
        <f>_xlfn.XLOOKUP(D1266,'Market Share'!B:B,'Market Share'!M:M)</f>
        <v/>
      </c>
    </row>
    <row r="1267" spans="1:6" x14ac:dyDescent="0.25">
      <c r="A1267">
        <f t="shared" si="40"/>
        <v>1</v>
      </c>
      <c r="B1267" t="s">
        <v>80</v>
      </c>
      <c r="C1267">
        <f t="shared" si="41"/>
        <v>2050</v>
      </c>
      <c r="D1267" t="str">
        <f t="shared" si="42"/>
        <v>RESBDGAPAOldWHSYS___STDPRO_23</v>
      </c>
      <c r="E1267" t="str">
        <f>VLOOKUP('NZ40-2_MaxInvestShareGroupTarg'!D1267,'NZ40-2_tech_groups'!A:B,2,FALSE)</f>
        <v>NZ40-BDG-2-RESBDG</v>
      </c>
      <c r="F1267">
        <f>_xlfn.XLOOKUP(D1267,'Market Share'!B:B,'Market Share'!M:M)</f>
        <v>0</v>
      </c>
    </row>
    <row r="1268" spans="1:6" hidden="1" x14ac:dyDescent="0.25">
      <c r="A1268">
        <f t="shared" si="40"/>
        <v>0</v>
      </c>
      <c r="B1268" t="s">
        <v>80</v>
      </c>
      <c r="C1268">
        <f t="shared" si="41"/>
        <v>2050</v>
      </c>
      <c r="D1268" t="str">
        <f t="shared" si="42"/>
        <v>RESBDGSDENewFRZ___CHHIGELC_23</v>
      </c>
      <c r="E1268" t="str">
        <f>VLOOKUP('NZ40-2_MaxInvestShareGroupTarg'!D1268,'NZ40-2_tech_groups'!A:B,2,FALSE)</f>
        <v>NZ40-BDG-2-RESBDG</v>
      </c>
      <c r="F1268" t="str">
        <f>_xlfn.XLOOKUP(D1268,'Market Share'!B:B,'Market Share'!M:M)</f>
        <v/>
      </c>
    </row>
    <row r="1269" spans="1:6" hidden="1" x14ac:dyDescent="0.25">
      <c r="A1269">
        <f t="shared" si="40"/>
        <v>0</v>
      </c>
      <c r="B1269" t="s">
        <v>80</v>
      </c>
      <c r="C1269">
        <f t="shared" si="41"/>
        <v>2050</v>
      </c>
      <c r="D1269" t="str">
        <f t="shared" si="42"/>
        <v>RESBDGSATNewLIFLC___HIGELC_23</v>
      </c>
      <c r="E1269" t="str">
        <f>VLOOKUP('NZ40-2_MaxInvestShareGroupTarg'!D1269,'NZ40-2_tech_groups'!A:B,2,FALSE)</f>
        <v>NZ40-BDG-2-RESBDG</v>
      </c>
      <c r="F1269" t="str">
        <f>_xlfn.XLOOKUP(D1269,'Market Share'!B:B,'Market Share'!M:M)</f>
        <v/>
      </c>
    </row>
    <row r="1270" spans="1:6" hidden="1" x14ac:dyDescent="0.25">
      <c r="A1270">
        <f t="shared" si="40"/>
        <v>0</v>
      </c>
      <c r="B1270" t="s">
        <v>80</v>
      </c>
      <c r="C1270">
        <f t="shared" si="41"/>
        <v>2050</v>
      </c>
      <c r="D1270" t="str">
        <f t="shared" si="42"/>
        <v>RESBDGSATNewSCCE___STDELC_23</v>
      </c>
      <c r="E1270" t="str">
        <f>VLOOKUP('NZ40-2_MaxInvestShareGroupTarg'!D1270,'NZ40-2_tech_groups'!A:B,2,FALSE)</f>
        <v>NZ40-BDG-2-RESBDG</v>
      </c>
      <c r="F1270" t="str">
        <f>_xlfn.XLOOKUP(D1270,'Market Share'!B:B,'Market Share'!M:M)</f>
        <v/>
      </c>
    </row>
    <row r="1271" spans="1:6" hidden="1" x14ac:dyDescent="0.25">
      <c r="A1271">
        <f t="shared" ref="A1271:A1334" si="43">IF(F1271="",0,1)</f>
        <v>0</v>
      </c>
      <c r="B1271" t="s">
        <v>80</v>
      </c>
      <c r="C1271">
        <f t="shared" ref="C1271:C1334" si="44">C707+5</f>
        <v>2050</v>
      </c>
      <c r="D1271" t="str">
        <f t="shared" ref="D1271:D1334" si="45">D707</f>
        <v>RESBDGSATNewSCCE___ESRELC_23</v>
      </c>
      <c r="E1271" t="str">
        <f>VLOOKUP('NZ40-2_MaxInvestShareGroupTarg'!D1271,'NZ40-2_tech_groups'!A:B,2,FALSE)</f>
        <v>NZ40-BDG-2-RESBDG</v>
      </c>
      <c r="F1271" t="str">
        <f>_xlfn.XLOOKUP(D1271,'Market Share'!B:B,'Market Share'!M:M)</f>
        <v/>
      </c>
    </row>
    <row r="1272" spans="1:6" x14ac:dyDescent="0.25">
      <c r="A1272">
        <f t="shared" si="43"/>
        <v>1</v>
      </c>
      <c r="B1272" t="s">
        <v>80</v>
      </c>
      <c r="C1272">
        <f t="shared" si="44"/>
        <v>2050</v>
      </c>
      <c r="D1272" t="str">
        <f t="shared" si="45"/>
        <v>RESBDGAPANewSHFUR___STDNGA_23</v>
      </c>
      <c r="E1272" t="str">
        <f>VLOOKUP('NZ40-2_MaxInvestShareGroupTarg'!D1272,'NZ40-2_tech_groups'!A:B,2,FALSE)</f>
        <v>NZ40-BDG-2-RESBDG</v>
      </c>
      <c r="F1272">
        <f>_xlfn.XLOOKUP(D1272,'Market Share'!B:B,'Market Share'!M:M)</f>
        <v>0</v>
      </c>
    </row>
    <row r="1273" spans="1:6" hidden="1" x14ac:dyDescent="0.25">
      <c r="A1273">
        <f t="shared" si="43"/>
        <v>0</v>
      </c>
      <c r="B1273" t="s">
        <v>80</v>
      </c>
      <c r="C1273">
        <f t="shared" si="44"/>
        <v>2050</v>
      </c>
      <c r="D1273" t="str">
        <f t="shared" si="45"/>
        <v>RESBDGSDENewFRZ___CHESRELC_23</v>
      </c>
      <c r="E1273" t="str">
        <f>VLOOKUP('NZ40-2_MaxInvestShareGroupTarg'!D1273,'NZ40-2_tech_groups'!A:B,2,FALSE)</f>
        <v>NZ40-BDG-2-RESBDG</v>
      </c>
      <c r="F1273" t="str">
        <f>_xlfn.XLOOKUP(D1273,'Market Share'!B:B,'Market Share'!M:M)</f>
        <v/>
      </c>
    </row>
    <row r="1274" spans="1:6" hidden="1" x14ac:dyDescent="0.25">
      <c r="A1274">
        <f t="shared" si="43"/>
        <v>0</v>
      </c>
      <c r="B1274" t="s">
        <v>80</v>
      </c>
      <c r="C1274">
        <f t="shared" si="44"/>
        <v>2050</v>
      </c>
      <c r="D1274" t="str">
        <f t="shared" si="45"/>
        <v>RESBDGSATNewDWA______HIGELC_23</v>
      </c>
      <c r="E1274" t="str">
        <f>VLOOKUP('NZ40-2_MaxInvestShareGroupTarg'!D1274,'NZ40-2_tech_groups'!A:B,2,FALSE)</f>
        <v>NZ40-BDG-2-RESBDG</v>
      </c>
      <c r="F1274" t="str">
        <f>_xlfn.XLOOKUP(D1274,'Market Share'!B:B,'Market Share'!M:M)</f>
        <v/>
      </c>
    </row>
    <row r="1275" spans="1:6" hidden="1" x14ac:dyDescent="0.25">
      <c r="A1275">
        <f t="shared" si="43"/>
        <v>0</v>
      </c>
      <c r="B1275" t="s">
        <v>80</v>
      </c>
      <c r="C1275">
        <f t="shared" si="44"/>
        <v>2050</v>
      </c>
      <c r="D1275" t="str">
        <f t="shared" si="45"/>
        <v>RESBDGSATNewFRZ___STGSTDELC_23</v>
      </c>
      <c r="E1275" t="str">
        <f>VLOOKUP('NZ40-2_MaxInvestShareGroupTarg'!D1275,'NZ40-2_tech_groups'!A:B,2,FALSE)</f>
        <v>NZ40-BDG-2-RESBDG</v>
      </c>
      <c r="F1275" t="str">
        <f>_xlfn.XLOOKUP(D1275,'Market Share'!B:B,'Market Share'!M:M)</f>
        <v/>
      </c>
    </row>
    <row r="1276" spans="1:6" hidden="1" x14ac:dyDescent="0.25">
      <c r="A1276">
        <f t="shared" si="43"/>
        <v>0</v>
      </c>
      <c r="B1276" t="s">
        <v>80</v>
      </c>
      <c r="C1276">
        <f t="shared" si="44"/>
        <v>2050</v>
      </c>
      <c r="D1276" t="str">
        <f t="shared" si="45"/>
        <v>RESBDGSATNewLILED___ESRELC_23</v>
      </c>
      <c r="E1276" t="str">
        <f>VLOOKUP('NZ40-2_MaxInvestShareGroupTarg'!D1276,'NZ40-2_tech_groups'!A:B,2,FALSE)</f>
        <v>NZ40-BDG-2-RESBDG</v>
      </c>
      <c r="F1276" t="str">
        <f>_xlfn.XLOOKUP(D1276,'Market Share'!B:B,'Market Share'!M:M)</f>
        <v/>
      </c>
    </row>
    <row r="1277" spans="1:6" x14ac:dyDescent="0.25">
      <c r="A1277">
        <f t="shared" si="43"/>
        <v>1</v>
      </c>
      <c r="B1277" t="s">
        <v>80</v>
      </c>
      <c r="C1277">
        <f t="shared" si="44"/>
        <v>2050</v>
      </c>
      <c r="D1277" t="str">
        <f t="shared" si="45"/>
        <v>RESBDGSATOldWHWTK___STDNGA_23</v>
      </c>
      <c r="E1277" t="str">
        <f>VLOOKUP('NZ40-2_MaxInvestShareGroupTarg'!D1277,'NZ40-2_tech_groups'!A:B,2,FALSE)</f>
        <v>NZ40-BDG-2-RESBDG</v>
      </c>
      <c r="F1277">
        <f>_xlfn.XLOOKUP(D1277,'Market Share'!B:B,'Market Share'!M:M)</f>
        <v>0</v>
      </c>
    </row>
    <row r="1278" spans="1:6" hidden="1" x14ac:dyDescent="0.25">
      <c r="A1278">
        <f t="shared" si="43"/>
        <v>0</v>
      </c>
      <c r="B1278" t="s">
        <v>80</v>
      </c>
      <c r="C1278">
        <f t="shared" si="44"/>
        <v>2050</v>
      </c>
      <c r="D1278" t="str">
        <f t="shared" si="45"/>
        <v>RESBDGSATNewSCCE___HIGELC_23</v>
      </c>
      <c r="E1278" t="str">
        <f>VLOOKUP('NZ40-2_MaxInvestShareGroupTarg'!D1278,'NZ40-2_tech_groups'!A:B,2,FALSE)</f>
        <v>NZ40-BDG-2-RESBDG</v>
      </c>
      <c r="F1278" t="str">
        <f>_xlfn.XLOOKUP(D1278,'Market Share'!B:B,'Market Share'!M:M)</f>
        <v/>
      </c>
    </row>
    <row r="1279" spans="1:6" hidden="1" x14ac:dyDescent="0.25">
      <c r="A1279">
        <f t="shared" si="43"/>
        <v>0</v>
      </c>
      <c r="B1279" t="s">
        <v>80</v>
      </c>
      <c r="C1279">
        <f t="shared" si="44"/>
        <v>2050</v>
      </c>
      <c r="D1279" t="str">
        <f t="shared" si="45"/>
        <v>RESBDGSDENewWHWTK___STDELC_23</v>
      </c>
      <c r="E1279" t="str">
        <f>VLOOKUP('NZ40-2_MaxInvestShareGroupTarg'!D1279,'NZ40-2_tech_groups'!A:B,2,FALSE)</f>
        <v>NZ40-BDG-2-RESBDG</v>
      </c>
      <c r="F1279" t="str">
        <f>_xlfn.XLOOKUP(D1279,'Market Share'!B:B,'Market Share'!M:M)</f>
        <v/>
      </c>
    </row>
    <row r="1280" spans="1:6" hidden="1" x14ac:dyDescent="0.25">
      <c r="A1280">
        <f t="shared" si="43"/>
        <v>0</v>
      </c>
      <c r="B1280" t="s">
        <v>80</v>
      </c>
      <c r="C1280">
        <f t="shared" si="44"/>
        <v>2050</v>
      </c>
      <c r="D1280" t="str">
        <f t="shared" si="45"/>
        <v>RESBDGSATNewFRZ___STGESRELC_23</v>
      </c>
      <c r="E1280" t="str">
        <f>VLOOKUP('NZ40-2_MaxInvestShareGroupTarg'!D1280,'NZ40-2_tech_groups'!A:B,2,FALSE)</f>
        <v>NZ40-BDG-2-RESBDG</v>
      </c>
      <c r="F1280" t="str">
        <f>_xlfn.XLOOKUP(D1280,'Market Share'!B:B,'Market Share'!M:M)</f>
        <v/>
      </c>
    </row>
    <row r="1281" spans="1:6" hidden="1" x14ac:dyDescent="0.25">
      <c r="A1281">
        <f t="shared" si="43"/>
        <v>0</v>
      </c>
      <c r="B1281" t="s">
        <v>80</v>
      </c>
      <c r="C1281">
        <f t="shared" si="44"/>
        <v>2050</v>
      </c>
      <c r="D1281" t="str">
        <f t="shared" si="45"/>
        <v>RESBDGSATNewFRZ___STGHIGELC_23</v>
      </c>
      <c r="E1281" t="str">
        <f>VLOOKUP('NZ40-2_MaxInvestShareGroupTarg'!D1281,'NZ40-2_tech_groups'!A:B,2,FALSE)</f>
        <v>NZ40-BDG-2-RESBDG</v>
      </c>
      <c r="F1281" t="str">
        <f>_xlfn.XLOOKUP(D1281,'Market Share'!B:B,'Market Share'!M:M)</f>
        <v/>
      </c>
    </row>
    <row r="1282" spans="1:6" x14ac:dyDescent="0.25">
      <c r="A1282">
        <f t="shared" si="43"/>
        <v>1</v>
      </c>
      <c r="B1282" t="s">
        <v>80</v>
      </c>
      <c r="C1282">
        <f t="shared" si="44"/>
        <v>2050</v>
      </c>
      <c r="D1282" t="str">
        <f t="shared" si="45"/>
        <v>RESBDGSATNewSHFUR___ESRPRO_23</v>
      </c>
      <c r="E1282" t="str">
        <f>VLOOKUP('NZ40-2_MaxInvestShareGroupTarg'!D1282,'NZ40-2_tech_groups'!A:B,2,FALSE)</f>
        <v>NZ40-BDG-2-RESBDG</v>
      </c>
      <c r="F1282">
        <f>_xlfn.XLOOKUP(D1282,'Market Share'!B:B,'Market Share'!M:M)</f>
        <v>0</v>
      </c>
    </row>
    <row r="1283" spans="1:6" hidden="1" x14ac:dyDescent="0.25">
      <c r="A1283">
        <f t="shared" si="43"/>
        <v>0</v>
      </c>
      <c r="B1283" t="s">
        <v>80</v>
      </c>
      <c r="C1283">
        <f t="shared" si="44"/>
        <v>2050</v>
      </c>
      <c r="D1283" t="str">
        <f t="shared" si="45"/>
        <v>RESBDGSATNewLIFLC___ESRELC_23</v>
      </c>
      <c r="E1283" t="str">
        <f>VLOOKUP('NZ40-2_MaxInvestShareGroupTarg'!D1283,'NZ40-2_tech_groups'!A:B,2,FALSE)</f>
        <v>NZ40-BDG-2-RESBDG</v>
      </c>
      <c r="F1283" t="str">
        <f>_xlfn.XLOOKUP(D1283,'Market Share'!B:B,'Market Share'!M:M)</f>
        <v/>
      </c>
    </row>
    <row r="1284" spans="1:6" hidden="1" x14ac:dyDescent="0.25">
      <c r="A1284">
        <f t="shared" si="43"/>
        <v>0</v>
      </c>
      <c r="B1284" t="s">
        <v>80</v>
      </c>
      <c r="C1284">
        <f t="shared" si="44"/>
        <v>2050</v>
      </c>
      <c r="D1284" t="str">
        <f t="shared" si="45"/>
        <v>RESBDGSATNewSHFUR___STDELC_23</v>
      </c>
      <c r="E1284" t="str">
        <f>VLOOKUP('NZ40-2_MaxInvestShareGroupTarg'!D1284,'NZ40-2_tech_groups'!A:B,2,FALSE)</f>
        <v>NZ40-BDG-2-RESBDG</v>
      </c>
      <c r="F1284" t="str">
        <f>_xlfn.XLOOKUP(D1284,'Market Share'!B:B,'Market Share'!M:M)</f>
        <v/>
      </c>
    </row>
    <row r="1285" spans="1:6" hidden="1" x14ac:dyDescent="0.25">
      <c r="A1285">
        <f t="shared" si="43"/>
        <v>0</v>
      </c>
      <c r="B1285" t="s">
        <v>80</v>
      </c>
      <c r="C1285">
        <f t="shared" si="44"/>
        <v>2050</v>
      </c>
      <c r="D1285" t="str">
        <f t="shared" si="45"/>
        <v>RESBDGSATNewLIINC60WSTDELC_23</v>
      </c>
      <c r="E1285" t="str">
        <f>VLOOKUP('NZ40-2_MaxInvestShareGroupTarg'!D1285,'NZ40-2_tech_groups'!A:B,2,FALSE)</f>
        <v>NZ40-BDG-2-RESBDG</v>
      </c>
      <c r="F1285" t="str">
        <f>_xlfn.XLOOKUP(D1285,'Market Share'!B:B,'Market Share'!M:M)</f>
        <v/>
      </c>
    </row>
    <row r="1286" spans="1:6" hidden="1" x14ac:dyDescent="0.25">
      <c r="A1286">
        <f t="shared" si="43"/>
        <v>0</v>
      </c>
      <c r="B1286" t="s">
        <v>80</v>
      </c>
      <c r="C1286">
        <f t="shared" si="44"/>
        <v>2050</v>
      </c>
      <c r="D1286" t="str">
        <f t="shared" si="45"/>
        <v>RESBDGSDENewLIFLUT5HIGELC_23</v>
      </c>
      <c r="E1286" t="str">
        <f>VLOOKUP('NZ40-2_MaxInvestShareGroupTarg'!D1286,'NZ40-2_tech_groups'!A:B,2,FALSE)</f>
        <v>NZ40-BDG-2-RESBDG</v>
      </c>
      <c r="F1286" t="str">
        <f>_xlfn.XLOOKUP(D1286,'Market Share'!B:B,'Market Share'!M:M)</f>
        <v/>
      </c>
    </row>
    <row r="1287" spans="1:6" hidden="1" x14ac:dyDescent="0.25">
      <c r="A1287">
        <f t="shared" si="43"/>
        <v>0</v>
      </c>
      <c r="B1287" t="s">
        <v>80</v>
      </c>
      <c r="C1287">
        <f t="shared" si="44"/>
        <v>2050</v>
      </c>
      <c r="D1287" t="str">
        <f t="shared" si="45"/>
        <v>RESBDGSDENewSHPLT1000WSTDELC_23</v>
      </c>
      <c r="E1287" t="str">
        <f>VLOOKUP('NZ40-2_MaxInvestShareGroupTarg'!D1287,'NZ40-2_tech_groups'!A:B,2,FALSE)</f>
        <v>NZ40-BDG-2-RESBDG</v>
      </c>
      <c r="F1287" t="str">
        <f>_xlfn.XLOOKUP(D1287,'Market Share'!B:B,'Market Share'!M:M)</f>
        <v/>
      </c>
    </row>
    <row r="1288" spans="1:6" hidden="1" x14ac:dyDescent="0.25">
      <c r="A1288">
        <f t="shared" si="43"/>
        <v>0</v>
      </c>
      <c r="B1288" t="s">
        <v>80</v>
      </c>
      <c r="C1288">
        <f t="shared" si="44"/>
        <v>2050</v>
      </c>
      <c r="D1288" t="str">
        <f t="shared" si="45"/>
        <v>RESBDGSATNewREF___FRTESRELC_23</v>
      </c>
      <c r="E1288" t="str">
        <f>VLOOKUP('NZ40-2_MaxInvestShareGroupTarg'!D1288,'NZ40-2_tech_groups'!A:B,2,FALSE)</f>
        <v>NZ40-BDG-2-RESBDG</v>
      </c>
      <c r="F1288" t="str">
        <f>_xlfn.XLOOKUP(D1288,'Market Share'!B:B,'Market Share'!M:M)</f>
        <v/>
      </c>
    </row>
    <row r="1289" spans="1:6" hidden="1" x14ac:dyDescent="0.25">
      <c r="A1289">
        <f t="shared" si="43"/>
        <v>0</v>
      </c>
      <c r="B1289" t="s">
        <v>80</v>
      </c>
      <c r="C1289">
        <f t="shared" si="44"/>
        <v>2050</v>
      </c>
      <c r="D1289" t="str">
        <f t="shared" si="45"/>
        <v>RESBDGAPANewLIFLUT5HIGELC_23</v>
      </c>
      <c r="E1289" t="str">
        <f>VLOOKUP('NZ40-2_MaxInvestShareGroupTarg'!D1289,'NZ40-2_tech_groups'!A:B,2,FALSE)</f>
        <v>NZ40-BDG-2-RESBDG</v>
      </c>
      <c r="F1289" t="str">
        <f>_xlfn.XLOOKUP(D1289,'Market Share'!B:B,'Market Share'!M:M)</f>
        <v/>
      </c>
    </row>
    <row r="1290" spans="1:6" hidden="1" x14ac:dyDescent="0.25">
      <c r="A1290">
        <f t="shared" si="43"/>
        <v>0</v>
      </c>
      <c r="B1290" t="s">
        <v>80</v>
      </c>
      <c r="C1290">
        <f t="shared" si="44"/>
        <v>2050</v>
      </c>
      <c r="D1290" t="str">
        <f t="shared" si="45"/>
        <v>RESBDGSATNewLIHAL60WSTDELC_23</v>
      </c>
      <c r="E1290" t="str">
        <f>VLOOKUP('NZ40-2_MaxInvestShareGroupTarg'!D1290,'NZ40-2_tech_groups'!A:B,2,FALSE)</f>
        <v>NZ40-BDG-2-RESBDG</v>
      </c>
      <c r="F1290" t="str">
        <f>_xlfn.XLOOKUP(D1290,'Market Share'!B:B,'Market Share'!M:M)</f>
        <v/>
      </c>
    </row>
    <row r="1291" spans="1:6" x14ac:dyDescent="0.25">
      <c r="A1291">
        <f t="shared" si="43"/>
        <v>1</v>
      </c>
      <c r="B1291" t="s">
        <v>80</v>
      </c>
      <c r="C1291">
        <f t="shared" si="44"/>
        <v>2050</v>
      </c>
      <c r="D1291" t="str">
        <f t="shared" si="45"/>
        <v>RESBDGSDEOldWHWTK___STDNGA_23</v>
      </c>
      <c r="E1291" t="str">
        <f>VLOOKUP('NZ40-2_MaxInvestShareGroupTarg'!D1291,'NZ40-2_tech_groups'!A:B,2,FALSE)</f>
        <v>NZ40-BDG-2-RESBDG</v>
      </c>
      <c r="F1291">
        <f>_xlfn.XLOOKUP(D1291,'Market Share'!B:B,'Market Share'!M:M)</f>
        <v>0</v>
      </c>
    </row>
    <row r="1292" spans="1:6" hidden="1" x14ac:dyDescent="0.25">
      <c r="A1292">
        <f t="shared" si="43"/>
        <v>0</v>
      </c>
      <c r="B1292" t="s">
        <v>80</v>
      </c>
      <c r="C1292">
        <f t="shared" si="44"/>
        <v>2050</v>
      </c>
      <c r="D1292" t="str">
        <f t="shared" si="45"/>
        <v>RESBDGSATNewWHWTK___HIGELC_23</v>
      </c>
      <c r="E1292" t="str">
        <f>VLOOKUP('NZ40-2_MaxInvestShareGroupTarg'!D1292,'NZ40-2_tech_groups'!A:B,2,FALSE)</f>
        <v>NZ40-BDG-2-RESBDG</v>
      </c>
      <c r="F1292" t="str">
        <f>_xlfn.XLOOKUP(D1292,'Market Share'!B:B,'Market Share'!M:M)</f>
        <v/>
      </c>
    </row>
    <row r="1293" spans="1:6" x14ac:dyDescent="0.25">
      <c r="A1293">
        <f t="shared" si="43"/>
        <v>1</v>
      </c>
      <c r="B1293" t="s">
        <v>80</v>
      </c>
      <c r="C1293">
        <f t="shared" si="44"/>
        <v>2050</v>
      </c>
      <c r="D1293" t="str">
        <f t="shared" si="45"/>
        <v>RESBDGSATNewRAG______HIGNGA_23</v>
      </c>
      <c r="E1293" t="str">
        <f>VLOOKUP('NZ40-2_MaxInvestShareGroupTarg'!D1293,'NZ40-2_tech_groups'!A:B,2,FALSE)</f>
        <v>NZ40-BDG-2-RESBDG</v>
      </c>
      <c r="F1293">
        <f>_xlfn.XLOOKUP(D1293,'Market Share'!B:B,'Market Share'!M:M)</f>
        <v>0</v>
      </c>
    </row>
    <row r="1294" spans="1:6" x14ac:dyDescent="0.25">
      <c r="A1294">
        <f t="shared" si="43"/>
        <v>1</v>
      </c>
      <c r="B1294" t="s">
        <v>80</v>
      </c>
      <c r="C1294">
        <f t="shared" si="44"/>
        <v>2050</v>
      </c>
      <c r="D1294" t="str">
        <f t="shared" si="45"/>
        <v>RESBDGSATNewSHFUR___STDPRO_23</v>
      </c>
      <c r="E1294" t="str">
        <f>VLOOKUP('NZ40-2_MaxInvestShareGroupTarg'!D1294,'NZ40-2_tech_groups'!A:B,2,FALSE)</f>
        <v>NZ40-BDG-2-RESBDG</v>
      </c>
      <c r="F1294">
        <f>_xlfn.XLOOKUP(D1294,'Market Share'!B:B,'Market Share'!M:M)</f>
        <v>0</v>
      </c>
    </row>
    <row r="1295" spans="1:6" x14ac:dyDescent="0.25">
      <c r="A1295">
        <f t="shared" si="43"/>
        <v>1</v>
      </c>
      <c r="B1295" t="s">
        <v>80</v>
      </c>
      <c r="C1295">
        <f t="shared" si="44"/>
        <v>2050</v>
      </c>
      <c r="D1295" t="str">
        <f t="shared" si="45"/>
        <v>RESBDGSATNewSHFUR___STDLFO_23</v>
      </c>
      <c r="E1295" t="str">
        <f>VLOOKUP('NZ40-2_MaxInvestShareGroupTarg'!D1295,'NZ40-2_tech_groups'!A:B,2,FALSE)</f>
        <v>NZ40-BDG-2-RESBDG</v>
      </c>
      <c r="F1295">
        <f>_xlfn.XLOOKUP(D1295,'Market Share'!B:B,'Market Share'!M:M)</f>
        <v>0</v>
      </c>
    </row>
    <row r="1296" spans="1:6" hidden="1" x14ac:dyDescent="0.25">
      <c r="A1296">
        <f t="shared" si="43"/>
        <v>0</v>
      </c>
      <c r="B1296" t="s">
        <v>80</v>
      </c>
      <c r="C1296">
        <f t="shared" si="44"/>
        <v>2050</v>
      </c>
      <c r="D1296" t="str">
        <f t="shared" si="45"/>
        <v>RESBDGSATOldCWA___CBSTDELC_23</v>
      </c>
      <c r="E1296" t="str">
        <f>VLOOKUP('NZ40-2_MaxInvestShareGroupTarg'!D1296,'NZ40-2_tech_groups'!A:B,2,FALSE)</f>
        <v>NZ40-BDG-2-RESBDG</v>
      </c>
      <c r="F1296" t="str">
        <f>_xlfn.XLOOKUP(D1296,'Market Share'!B:B,'Market Share'!M:M)</f>
        <v/>
      </c>
    </row>
    <row r="1297" spans="1:6" hidden="1" x14ac:dyDescent="0.25">
      <c r="A1297">
        <f t="shared" si="43"/>
        <v>0</v>
      </c>
      <c r="B1297" t="s">
        <v>80</v>
      </c>
      <c r="C1297">
        <f t="shared" si="44"/>
        <v>2050</v>
      </c>
      <c r="D1297" t="str">
        <f t="shared" si="45"/>
        <v>RESBDGSATNewREF___FRTHIGELC_23</v>
      </c>
      <c r="E1297" t="str">
        <f>VLOOKUP('NZ40-2_MaxInvestShareGroupTarg'!D1297,'NZ40-2_tech_groups'!A:B,2,FALSE)</f>
        <v>NZ40-BDG-2-RESBDG</v>
      </c>
      <c r="F1297" t="str">
        <f>_xlfn.XLOOKUP(D1297,'Market Share'!B:B,'Market Share'!M:M)</f>
        <v/>
      </c>
    </row>
    <row r="1298" spans="1:6" x14ac:dyDescent="0.25">
      <c r="A1298">
        <f t="shared" si="43"/>
        <v>1</v>
      </c>
      <c r="B1298" t="s">
        <v>80</v>
      </c>
      <c r="C1298">
        <f t="shared" si="44"/>
        <v>2050</v>
      </c>
      <c r="D1298" t="str">
        <f t="shared" si="45"/>
        <v>RESBDGSATNewSHFUR___STDKER_23</v>
      </c>
      <c r="E1298" t="str">
        <f>VLOOKUP('NZ40-2_MaxInvestShareGroupTarg'!D1298,'NZ40-2_tech_groups'!A:B,2,FALSE)</f>
        <v>NZ40-BDG-2-RESBDG</v>
      </c>
      <c r="F1298">
        <f>_xlfn.XLOOKUP(D1298,'Market Share'!B:B,'Market Share'!M:M)</f>
        <v>0</v>
      </c>
    </row>
    <row r="1299" spans="1:6" x14ac:dyDescent="0.25">
      <c r="A1299">
        <f t="shared" si="43"/>
        <v>1</v>
      </c>
      <c r="B1299" t="s">
        <v>80</v>
      </c>
      <c r="C1299">
        <f t="shared" si="44"/>
        <v>2050</v>
      </c>
      <c r="D1299" t="str">
        <f t="shared" si="45"/>
        <v>RESBDGSDENewWHSTHBCKSTDNGA_23</v>
      </c>
      <c r="E1299" t="str">
        <f>VLOOKUP('NZ40-2_MaxInvestShareGroupTarg'!D1299,'NZ40-2_tech_groups'!A:B,2,FALSE)</f>
        <v>NZ40-BDG-2-RESBDG</v>
      </c>
      <c r="F1299">
        <f>_xlfn.XLOOKUP(D1299,'Market Share'!B:B,'Market Share'!M:M)</f>
        <v>0</v>
      </c>
    </row>
    <row r="1300" spans="1:6" hidden="1" x14ac:dyDescent="0.25">
      <c r="A1300">
        <f t="shared" si="43"/>
        <v>0</v>
      </c>
      <c r="B1300" t="s">
        <v>80</v>
      </c>
      <c r="C1300">
        <f t="shared" si="44"/>
        <v>2050</v>
      </c>
      <c r="D1300" t="str">
        <f t="shared" si="45"/>
        <v>RESBDGSATOldSCWA___ESRELC_23</v>
      </c>
      <c r="E1300" t="str">
        <f>VLOOKUP('NZ40-2_MaxInvestShareGroupTarg'!D1300,'NZ40-2_tech_groups'!A:B,2,FALSE)</f>
        <v>NZ40-BDG-2-RESBDG</v>
      </c>
      <c r="F1300" t="str">
        <f>_xlfn.XLOOKUP(D1300,'Market Share'!B:B,'Market Share'!M:M)</f>
        <v/>
      </c>
    </row>
    <row r="1301" spans="1:6" hidden="1" x14ac:dyDescent="0.25">
      <c r="A1301">
        <f t="shared" si="43"/>
        <v>0</v>
      </c>
      <c r="B1301" t="s">
        <v>80</v>
      </c>
      <c r="C1301">
        <f t="shared" si="44"/>
        <v>2050</v>
      </c>
      <c r="D1301" t="str">
        <f t="shared" si="45"/>
        <v>RESBDGSATNewCDY______ESRELC_23</v>
      </c>
      <c r="E1301" t="str">
        <f>VLOOKUP('NZ40-2_MaxInvestShareGroupTarg'!D1301,'NZ40-2_tech_groups'!A:B,2,FALSE)</f>
        <v>NZ40-BDG-2-RESBDG</v>
      </c>
      <c r="F1301" t="str">
        <f>_xlfn.XLOOKUP(D1301,'Market Share'!B:B,'Market Share'!M:M)</f>
        <v/>
      </c>
    </row>
    <row r="1302" spans="1:6" hidden="1" x14ac:dyDescent="0.25">
      <c r="A1302">
        <f t="shared" si="43"/>
        <v>0</v>
      </c>
      <c r="B1302" t="s">
        <v>80</v>
      </c>
      <c r="C1302">
        <f t="shared" si="44"/>
        <v>2050</v>
      </c>
      <c r="D1302" t="str">
        <f t="shared" si="45"/>
        <v>RESBDGSDENewDWA______ESRELC_23</v>
      </c>
      <c r="E1302" t="str">
        <f>VLOOKUP('NZ40-2_MaxInvestShareGroupTarg'!D1302,'NZ40-2_tech_groups'!A:B,2,FALSE)</f>
        <v>NZ40-BDG-2-RESBDG</v>
      </c>
      <c r="F1302" t="str">
        <f>_xlfn.XLOOKUP(D1302,'Market Share'!B:B,'Market Share'!M:M)</f>
        <v/>
      </c>
    </row>
    <row r="1303" spans="1:6" hidden="1" x14ac:dyDescent="0.25">
      <c r="A1303">
        <f t="shared" si="43"/>
        <v>0</v>
      </c>
      <c r="B1303" t="s">
        <v>80</v>
      </c>
      <c r="C1303">
        <f t="shared" si="44"/>
        <v>2050</v>
      </c>
      <c r="D1303" t="str">
        <f t="shared" si="45"/>
        <v>RESBDGSDENewCWA___CBHIGELC_23</v>
      </c>
      <c r="E1303" t="str">
        <f>VLOOKUP('NZ40-2_MaxInvestShareGroupTarg'!D1303,'NZ40-2_tech_groups'!A:B,2,FALSE)</f>
        <v>NZ40-BDG-2-RESBDG</v>
      </c>
      <c r="F1303" t="str">
        <f>_xlfn.XLOOKUP(D1303,'Market Share'!B:B,'Market Share'!M:M)</f>
        <v/>
      </c>
    </row>
    <row r="1304" spans="1:6" hidden="1" x14ac:dyDescent="0.25">
      <c r="A1304">
        <f t="shared" si="43"/>
        <v>0</v>
      </c>
      <c r="B1304" t="s">
        <v>80</v>
      </c>
      <c r="C1304">
        <f t="shared" si="44"/>
        <v>2050</v>
      </c>
      <c r="D1304" t="str">
        <f t="shared" si="45"/>
        <v>RESBDGAPANewCWA___CBSTDELC_23</v>
      </c>
      <c r="E1304" t="str">
        <f>VLOOKUP('NZ40-2_MaxInvestShareGroupTarg'!D1304,'NZ40-2_tech_groups'!A:B,2,FALSE)</f>
        <v>NZ40-BDG-2-RESBDG</v>
      </c>
      <c r="F1304" t="str">
        <f>_xlfn.XLOOKUP(D1304,'Market Share'!B:B,'Market Share'!M:M)</f>
        <v/>
      </c>
    </row>
    <row r="1305" spans="1:6" hidden="1" x14ac:dyDescent="0.25">
      <c r="A1305">
        <f t="shared" si="43"/>
        <v>0</v>
      </c>
      <c r="B1305" t="s">
        <v>80</v>
      </c>
      <c r="C1305">
        <f t="shared" si="44"/>
        <v>2050</v>
      </c>
      <c r="D1305" t="str">
        <f t="shared" si="45"/>
        <v>RESBDGSATOldLIFLUT5HIGELC_23</v>
      </c>
      <c r="E1305" t="str">
        <f>VLOOKUP('NZ40-2_MaxInvestShareGroupTarg'!D1305,'NZ40-2_tech_groups'!A:B,2,FALSE)</f>
        <v>NZ40-BDG-2-RESBDG</v>
      </c>
      <c r="F1305" t="str">
        <f>_xlfn.XLOOKUP(D1305,'Market Share'!B:B,'Market Share'!M:M)</f>
        <v/>
      </c>
    </row>
    <row r="1306" spans="1:6" hidden="1" x14ac:dyDescent="0.25">
      <c r="A1306">
        <f t="shared" si="43"/>
        <v>0</v>
      </c>
      <c r="B1306" t="s">
        <v>80</v>
      </c>
      <c r="C1306">
        <f t="shared" si="44"/>
        <v>2050</v>
      </c>
      <c r="D1306" t="str">
        <f t="shared" si="45"/>
        <v>RESBDGSATOldSHHEP___ESRELC_23</v>
      </c>
      <c r="E1306" t="str">
        <f>VLOOKUP('NZ40-2_MaxInvestShareGroupTarg'!D1306,'NZ40-2_tech_groups'!A:B,2,FALSE)</f>
        <v>NZ40-BDG-2-RESBDG</v>
      </c>
      <c r="F1306" t="str">
        <f>_xlfn.XLOOKUP(D1306,'Market Share'!B:B,'Market Share'!M:M)</f>
        <v/>
      </c>
    </row>
    <row r="1307" spans="1:6" hidden="1" x14ac:dyDescent="0.25">
      <c r="A1307">
        <f t="shared" si="43"/>
        <v>0</v>
      </c>
      <c r="B1307" t="s">
        <v>80</v>
      </c>
      <c r="C1307">
        <f t="shared" si="44"/>
        <v>2050</v>
      </c>
      <c r="D1307" t="str">
        <f t="shared" si="45"/>
        <v>RESBDGSDENewLIFLUT8STDELC_23</v>
      </c>
      <c r="E1307" t="str">
        <f>VLOOKUP('NZ40-2_MaxInvestShareGroupTarg'!D1307,'NZ40-2_tech_groups'!A:B,2,FALSE)</f>
        <v>NZ40-BDG-2-RESBDG</v>
      </c>
      <c r="F1307" t="str">
        <f>_xlfn.XLOOKUP(D1307,'Market Share'!B:B,'Market Share'!M:M)</f>
        <v/>
      </c>
    </row>
    <row r="1308" spans="1:6" hidden="1" x14ac:dyDescent="0.25">
      <c r="A1308">
        <f t="shared" si="43"/>
        <v>0</v>
      </c>
      <c r="B1308" t="s">
        <v>80</v>
      </c>
      <c r="C1308">
        <f t="shared" si="44"/>
        <v>2050</v>
      </c>
      <c r="D1308" t="str">
        <f t="shared" si="45"/>
        <v>RESBDGSATOldSCWA___HIGELC_23</v>
      </c>
      <c r="E1308" t="str">
        <f>VLOOKUP('NZ40-2_MaxInvestShareGroupTarg'!D1308,'NZ40-2_tech_groups'!A:B,2,FALSE)</f>
        <v>NZ40-BDG-2-RESBDG</v>
      </c>
      <c r="F1308" t="str">
        <f>_xlfn.XLOOKUP(D1308,'Market Share'!B:B,'Market Share'!M:M)</f>
        <v/>
      </c>
    </row>
    <row r="1309" spans="1:6" x14ac:dyDescent="0.25">
      <c r="A1309">
        <f t="shared" si="43"/>
        <v>1</v>
      </c>
      <c r="B1309" t="s">
        <v>80</v>
      </c>
      <c r="C1309">
        <f t="shared" si="44"/>
        <v>2050</v>
      </c>
      <c r="D1309" t="str">
        <f t="shared" si="45"/>
        <v>RESBDGAPAOldWHWTK___STDNGA_23</v>
      </c>
      <c r="E1309" t="str">
        <f>VLOOKUP('NZ40-2_MaxInvestShareGroupTarg'!D1309,'NZ40-2_tech_groups'!A:B,2,FALSE)</f>
        <v>NZ40-BDG-2-RESBDG</v>
      </c>
      <c r="F1309">
        <f>_xlfn.XLOOKUP(D1309,'Market Share'!B:B,'Market Share'!M:M)</f>
        <v>0</v>
      </c>
    </row>
    <row r="1310" spans="1:6" hidden="1" x14ac:dyDescent="0.25">
      <c r="A1310">
        <f t="shared" si="43"/>
        <v>0</v>
      </c>
      <c r="B1310" t="s">
        <v>80</v>
      </c>
      <c r="C1310">
        <f t="shared" si="44"/>
        <v>2050</v>
      </c>
      <c r="D1310" t="str">
        <f t="shared" si="45"/>
        <v>RESBDGSDEOldCWA___CBSTDELC_23</v>
      </c>
      <c r="E1310" t="str">
        <f>VLOOKUP('NZ40-2_MaxInvestShareGroupTarg'!D1310,'NZ40-2_tech_groups'!A:B,2,FALSE)</f>
        <v>NZ40-BDG-2-RESBDG</v>
      </c>
      <c r="F1310" t="str">
        <f>_xlfn.XLOOKUP(D1310,'Market Share'!B:B,'Market Share'!M:M)</f>
        <v/>
      </c>
    </row>
    <row r="1311" spans="1:6" hidden="1" x14ac:dyDescent="0.25">
      <c r="A1311">
        <f t="shared" si="43"/>
        <v>0</v>
      </c>
      <c r="B1311" t="s">
        <v>80</v>
      </c>
      <c r="C1311">
        <f t="shared" si="44"/>
        <v>2050</v>
      </c>
      <c r="D1311" t="str">
        <f t="shared" si="45"/>
        <v>RESBDGAPAOldLIFLUT5HIGELC_23</v>
      </c>
      <c r="E1311" t="str">
        <f>VLOOKUP('NZ40-2_MaxInvestShareGroupTarg'!D1311,'NZ40-2_tech_groups'!A:B,2,FALSE)</f>
        <v>NZ40-BDG-2-RESBDG</v>
      </c>
      <c r="F1311" t="str">
        <f>_xlfn.XLOOKUP(D1311,'Market Share'!B:B,'Market Share'!M:M)</f>
        <v/>
      </c>
    </row>
    <row r="1312" spans="1:6" hidden="1" x14ac:dyDescent="0.25">
      <c r="A1312">
        <f t="shared" si="43"/>
        <v>0</v>
      </c>
      <c r="B1312" t="s">
        <v>80</v>
      </c>
      <c r="C1312">
        <f t="shared" si="44"/>
        <v>2050</v>
      </c>
      <c r="D1312" t="str">
        <f t="shared" si="45"/>
        <v>RESBDGSDENewDWA______HIGELC_23</v>
      </c>
      <c r="E1312" t="str">
        <f>VLOOKUP('NZ40-2_MaxInvestShareGroupTarg'!D1312,'NZ40-2_tech_groups'!A:B,2,FALSE)</f>
        <v>NZ40-BDG-2-RESBDG</v>
      </c>
      <c r="F1312" t="str">
        <f>_xlfn.XLOOKUP(D1312,'Market Share'!B:B,'Market Share'!M:M)</f>
        <v/>
      </c>
    </row>
    <row r="1313" spans="1:6" hidden="1" x14ac:dyDescent="0.25">
      <c r="A1313">
        <f t="shared" si="43"/>
        <v>0</v>
      </c>
      <c r="B1313" t="s">
        <v>80</v>
      </c>
      <c r="C1313">
        <f t="shared" si="44"/>
        <v>2050</v>
      </c>
      <c r="D1313" t="str">
        <f t="shared" si="45"/>
        <v>RESBDGAPANewLIFLUT8STDELC_23</v>
      </c>
      <c r="E1313" t="str">
        <f>VLOOKUP('NZ40-2_MaxInvestShareGroupTarg'!D1313,'NZ40-2_tech_groups'!A:B,2,FALSE)</f>
        <v>NZ40-BDG-2-RESBDG</v>
      </c>
      <c r="F1313" t="str">
        <f>_xlfn.XLOOKUP(D1313,'Market Share'!B:B,'Market Share'!M:M)</f>
        <v/>
      </c>
    </row>
    <row r="1314" spans="1:6" hidden="1" x14ac:dyDescent="0.25">
      <c r="A1314">
        <f t="shared" si="43"/>
        <v>0</v>
      </c>
      <c r="B1314" t="s">
        <v>80</v>
      </c>
      <c r="C1314">
        <f t="shared" si="44"/>
        <v>2050</v>
      </c>
      <c r="D1314" t="str">
        <f t="shared" si="45"/>
        <v>RESBDGSDENewLIFLC___STDELC_23</v>
      </c>
      <c r="E1314" t="str">
        <f>VLOOKUP('NZ40-2_MaxInvestShareGroupTarg'!D1314,'NZ40-2_tech_groups'!A:B,2,FALSE)</f>
        <v>NZ40-BDG-2-RESBDG</v>
      </c>
      <c r="F1314" t="str">
        <f>_xlfn.XLOOKUP(D1314,'Market Share'!B:B,'Market Share'!M:M)</f>
        <v/>
      </c>
    </row>
    <row r="1315" spans="1:6" hidden="1" x14ac:dyDescent="0.25">
      <c r="A1315">
        <f t="shared" si="43"/>
        <v>0</v>
      </c>
      <c r="B1315" t="s">
        <v>80</v>
      </c>
      <c r="C1315">
        <f t="shared" si="44"/>
        <v>2050</v>
      </c>
      <c r="D1315" t="str">
        <f t="shared" si="45"/>
        <v>RESBDGAPANewSHPLT1000WSTDELC_23</v>
      </c>
      <c r="E1315" t="str">
        <f>VLOOKUP('NZ40-2_MaxInvestShareGroupTarg'!D1315,'NZ40-2_tech_groups'!A:B,2,FALSE)</f>
        <v>NZ40-BDG-2-RESBDG</v>
      </c>
      <c r="F1315" t="str">
        <f>_xlfn.XLOOKUP(D1315,'Market Share'!B:B,'Market Share'!M:M)</f>
        <v/>
      </c>
    </row>
    <row r="1316" spans="1:6" x14ac:dyDescent="0.25">
      <c r="A1316">
        <f t="shared" si="43"/>
        <v>1</v>
      </c>
      <c r="B1316" t="s">
        <v>80</v>
      </c>
      <c r="C1316">
        <f t="shared" si="44"/>
        <v>2050</v>
      </c>
      <c r="D1316" t="str">
        <f t="shared" si="45"/>
        <v>RESBDGSDENewSHFUR___HIGPRO_23</v>
      </c>
      <c r="E1316" t="str">
        <f>VLOOKUP('NZ40-2_MaxInvestShareGroupTarg'!D1316,'NZ40-2_tech_groups'!A:B,2,FALSE)</f>
        <v>NZ40-BDG-2-RESBDG</v>
      </c>
      <c r="F1316">
        <f>_xlfn.XLOOKUP(D1316,'Market Share'!B:B,'Market Share'!M:M)</f>
        <v>0</v>
      </c>
    </row>
    <row r="1317" spans="1:6" hidden="1" x14ac:dyDescent="0.25">
      <c r="A1317">
        <f t="shared" si="43"/>
        <v>0</v>
      </c>
      <c r="B1317" t="s">
        <v>80</v>
      </c>
      <c r="C1317">
        <f t="shared" si="44"/>
        <v>2050</v>
      </c>
      <c r="D1317" t="str">
        <f t="shared" si="45"/>
        <v>RESBDGSATOldSCWD___ESRELC_23</v>
      </c>
      <c r="E1317" t="str">
        <f>VLOOKUP('NZ40-2_MaxInvestShareGroupTarg'!D1317,'NZ40-2_tech_groups'!A:B,2,FALSE)</f>
        <v>NZ40-BDG-2-RESBDG</v>
      </c>
      <c r="F1317" t="str">
        <f>_xlfn.XLOOKUP(D1317,'Market Share'!B:B,'Market Share'!M:M)</f>
        <v/>
      </c>
    </row>
    <row r="1318" spans="1:6" hidden="1" x14ac:dyDescent="0.25">
      <c r="A1318">
        <f t="shared" si="43"/>
        <v>0</v>
      </c>
      <c r="B1318" t="s">
        <v>80</v>
      </c>
      <c r="C1318">
        <f t="shared" si="44"/>
        <v>2050</v>
      </c>
      <c r="D1318" t="str">
        <f t="shared" si="45"/>
        <v>RESBDGSATOldFRZ___CHHIGELC_23</v>
      </c>
      <c r="E1318" t="str">
        <f>VLOOKUP('NZ40-2_MaxInvestShareGroupTarg'!D1318,'NZ40-2_tech_groups'!A:B,2,FALSE)</f>
        <v>NZ40-BDG-2-RESBDG</v>
      </c>
      <c r="F1318" t="str">
        <f>_xlfn.XLOOKUP(D1318,'Market Share'!B:B,'Market Share'!M:M)</f>
        <v/>
      </c>
    </row>
    <row r="1319" spans="1:6" hidden="1" x14ac:dyDescent="0.25">
      <c r="A1319">
        <f t="shared" si="43"/>
        <v>0</v>
      </c>
      <c r="B1319" t="s">
        <v>80</v>
      </c>
      <c r="C1319">
        <f t="shared" si="44"/>
        <v>2050</v>
      </c>
      <c r="D1319" t="str">
        <f t="shared" si="45"/>
        <v>RESBDGAPANewLIFLC___STDELC_23</v>
      </c>
      <c r="E1319" t="str">
        <f>VLOOKUP('NZ40-2_MaxInvestShareGroupTarg'!D1319,'NZ40-2_tech_groups'!A:B,2,FALSE)</f>
        <v>NZ40-BDG-2-RESBDG</v>
      </c>
      <c r="F1319" t="str">
        <f>_xlfn.XLOOKUP(D1319,'Market Share'!B:B,'Market Share'!M:M)</f>
        <v/>
      </c>
    </row>
    <row r="1320" spans="1:6" hidden="1" x14ac:dyDescent="0.25">
      <c r="A1320">
        <f t="shared" si="43"/>
        <v>0</v>
      </c>
      <c r="B1320" t="s">
        <v>80</v>
      </c>
      <c r="C1320">
        <f t="shared" si="44"/>
        <v>2050</v>
      </c>
      <c r="D1320" t="str">
        <f t="shared" si="45"/>
        <v>RESBDGSDENewLIFLUT12STDELC_23</v>
      </c>
      <c r="E1320" t="str">
        <f>VLOOKUP('NZ40-2_MaxInvestShareGroupTarg'!D1320,'NZ40-2_tech_groups'!A:B,2,FALSE)</f>
        <v>NZ40-BDG-2-RESBDG</v>
      </c>
      <c r="F1320" t="str">
        <f>_xlfn.XLOOKUP(D1320,'Market Share'!B:B,'Market Share'!M:M)</f>
        <v/>
      </c>
    </row>
    <row r="1321" spans="1:6" hidden="1" x14ac:dyDescent="0.25">
      <c r="A1321">
        <f t="shared" si="43"/>
        <v>0</v>
      </c>
      <c r="B1321" t="s">
        <v>80</v>
      </c>
      <c r="C1321">
        <f t="shared" si="44"/>
        <v>2050</v>
      </c>
      <c r="D1321" t="str">
        <f t="shared" si="45"/>
        <v>RESBDGSATNewCDY______HIGELC_23</v>
      </c>
      <c r="E1321" t="str">
        <f>VLOOKUP('NZ40-2_MaxInvestShareGroupTarg'!D1321,'NZ40-2_tech_groups'!A:B,2,FALSE)</f>
        <v>NZ40-BDG-2-RESBDG</v>
      </c>
      <c r="F1321" t="str">
        <f>_xlfn.XLOOKUP(D1321,'Market Share'!B:B,'Market Share'!M:M)</f>
        <v/>
      </c>
    </row>
    <row r="1322" spans="1:6" hidden="1" x14ac:dyDescent="0.25">
      <c r="A1322">
        <f t="shared" si="43"/>
        <v>0</v>
      </c>
      <c r="B1322" t="s">
        <v>80</v>
      </c>
      <c r="C1322">
        <f t="shared" si="44"/>
        <v>2050</v>
      </c>
      <c r="D1322" t="str">
        <f t="shared" si="45"/>
        <v>RESBDGSDENewFRZ___STGSTDELC_23</v>
      </c>
      <c r="E1322" t="str">
        <f>VLOOKUP('NZ40-2_MaxInvestShareGroupTarg'!D1322,'NZ40-2_tech_groups'!A:B,2,FALSE)</f>
        <v>NZ40-BDG-2-RESBDG</v>
      </c>
      <c r="F1322" t="str">
        <f>_xlfn.XLOOKUP(D1322,'Market Share'!B:B,'Market Share'!M:M)</f>
        <v/>
      </c>
    </row>
    <row r="1323" spans="1:6" hidden="1" x14ac:dyDescent="0.25">
      <c r="A1323">
        <f t="shared" si="43"/>
        <v>0</v>
      </c>
      <c r="B1323" t="s">
        <v>80</v>
      </c>
      <c r="C1323">
        <f t="shared" si="44"/>
        <v>2050</v>
      </c>
      <c r="D1323" t="str">
        <f t="shared" si="45"/>
        <v>RESBDGSDENewLILED___STDELC_23</v>
      </c>
      <c r="E1323" t="str">
        <f>VLOOKUP('NZ40-2_MaxInvestShareGroupTarg'!D1323,'NZ40-2_tech_groups'!A:B,2,FALSE)</f>
        <v>NZ40-BDG-2-RESBDG</v>
      </c>
      <c r="F1323" t="str">
        <f>_xlfn.XLOOKUP(D1323,'Market Share'!B:B,'Market Share'!M:M)</f>
        <v/>
      </c>
    </row>
    <row r="1324" spans="1:6" hidden="1" x14ac:dyDescent="0.25">
      <c r="A1324">
        <f t="shared" si="43"/>
        <v>0</v>
      </c>
      <c r="B1324" t="s">
        <v>80</v>
      </c>
      <c r="C1324">
        <f t="shared" si="44"/>
        <v>2050</v>
      </c>
      <c r="D1324" t="str">
        <f t="shared" si="45"/>
        <v>RESBDGSATNewSHHEP___ESRELC_23</v>
      </c>
      <c r="E1324" t="str">
        <f>VLOOKUP('NZ40-2_MaxInvestShareGroupTarg'!D1324,'NZ40-2_tech_groups'!A:B,2,FALSE)</f>
        <v>NZ40-BDG-2-RESBDG</v>
      </c>
      <c r="F1324" t="str">
        <f>_xlfn.XLOOKUP(D1324,'Market Share'!B:B,'Market Share'!M:M)</f>
        <v/>
      </c>
    </row>
    <row r="1325" spans="1:6" hidden="1" x14ac:dyDescent="0.25">
      <c r="A1325">
        <f t="shared" si="43"/>
        <v>0</v>
      </c>
      <c r="B1325" t="s">
        <v>80</v>
      </c>
      <c r="C1325">
        <f t="shared" si="44"/>
        <v>2050</v>
      </c>
      <c r="D1325" t="str">
        <f t="shared" si="45"/>
        <v>RESBDGAPANewLIFLUT12STDELC_23</v>
      </c>
      <c r="E1325" t="str">
        <f>VLOOKUP('NZ40-2_MaxInvestShareGroupTarg'!D1325,'NZ40-2_tech_groups'!A:B,2,FALSE)</f>
        <v>NZ40-BDG-2-RESBDG</v>
      </c>
      <c r="F1325" t="str">
        <f>_xlfn.XLOOKUP(D1325,'Market Share'!B:B,'Market Share'!M:M)</f>
        <v/>
      </c>
    </row>
    <row r="1326" spans="1:6" hidden="1" x14ac:dyDescent="0.25">
      <c r="A1326">
        <f t="shared" si="43"/>
        <v>0</v>
      </c>
      <c r="B1326" t="s">
        <v>80</v>
      </c>
      <c r="C1326">
        <f t="shared" si="44"/>
        <v>2050</v>
      </c>
      <c r="D1326" t="str">
        <f t="shared" si="45"/>
        <v>RESBDGSDENewFRZ___STGESRELC_23</v>
      </c>
      <c r="E1326" t="str">
        <f>VLOOKUP('NZ40-2_MaxInvestShareGroupTarg'!D1326,'NZ40-2_tech_groups'!A:B,2,FALSE)</f>
        <v>NZ40-BDG-2-RESBDG</v>
      </c>
      <c r="F1326" t="str">
        <f>_xlfn.XLOOKUP(D1326,'Market Share'!B:B,'Market Share'!M:M)</f>
        <v/>
      </c>
    </row>
    <row r="1327" spans="1:6" hidden="1" x14ac:dyDescent="0.25">
      <c r="A1327">
        <f t="shared" si="43"/>
        <v>0</v>
      </c>
      <c r="B1327" t="s">
        <v>80</v>
      </c>
      <c r="C1327">
        <f t="shared" si="44"/>
        <v>2050</v>
      </c>
      <c r="D1327" t="str">
        <f t="shared" si="45"/>
        <v>RESBDGSATOldFRZ___CHESRELC_23</v>
      </c>
      <c r="E1327" t="str">
        <f>VLOOKUP('NZ40-2_MaxInvestShareGroupTarg'!D1327,'NZ40-2_tech_groups'!A:B,2,FALSE)</f>
        <v>NZ40-BDG-2-RESBDG</v>
      </c>
      <c r="F1327" t="str">
        <f>_xlfn.XLOOKUP(D1327,'Market Share'!B:B,'Market Share'!M:M)</f>
        <v/>
      </c>
    </row>
    <row r="1328" spans="1:6" hidden="1" x14ac:dyDescent="0.25">
      <c r="A1328">
        <f t="shared" si="43"/>
        <v>0</v>
      </c>
      <c r="B1328" t="s">
        <v>80</v>
      </c>
      <c r="C1328">
        <f t="shared" si="44"/>
        <v>2050</v>
      </c>
      <c r="D1328" t="str">
        <f t="shared" si="45"/>
        <v>RESBDGSATNewREF___FRDSTDELC_23</v>
      </c>
      <c r="E1328" t="str">
        <f>VLOOKUP('NZ40-2_MaxInvestShareGroupTarg'!D1328,'NZ40-2_tech_groups'!A:B,2,FALSE)</f>
        <v>NZ40-BDG-2-RESBDG</v>
      </c>
      <c r="F1328" t="str">
        <f>_xlfn.XLOOKUP(D1328,'Market Share'!B:B,'Market Share'!M:M)</f>
        <v/>
      </c>
    </row>
    <row r="1329" spans="1:6" hidden="1" x14ac:dyDescent="0.25">
      <c r="A1329">
        <f t="shared" si="43"/>
        <v>0</v>
      </c>
      <c r="B1329" t="s">
        <v>80</v>
      </c>
      <c r="C1329">
        <f t="shared" si="44"/>
        <v>2050</v>
      </c>
      <c r="D1329" t="str">
        <f t="shared" si="45"/>
        <v>RESBDGAPANewLILED___STDELC_23</v>
      </c>
      <c r="E1329" t="str">
        <f>VLOOKUP('NZ40-2_MaxInvestShareGroupTarg'!D1329,'NZ40-2_tech_groups'!A:B,2,FALSE)</f>
        <v>NZ40-BDG-2-RESBDG</v>
      </c>
      <c r="F1329" t="str">
        <f>_xlfn.XLOOKUP(D1329,'Market Share'!B:B,'Market Share'!M:M)</f>
        <v/>
      </c>
    </row>
    <row r="1330" spans="1:6" hidden="1" x14ac:dyDescent="0.25">
      <c r="A1330">
        <f t="shared" si="43"/>
        <v>0</v>
      </c>
      <c r="B1330" t="s">
        <v>80</v>
      </c>
      <c r="C1330">
        <f t="shared" si="44"/>
        <v>2050</v>
      </c>
      <c r="D1330" t="str">
        <f t="shared" si="45"/>
        <v>RESBDGAPANewFRZ___CHHIGELC_23</v>
      </c>
      <c r="E1330" t="str">
        <f>VLOOKUP('NZ40-2_MaxInvestShareGroupTarg'!D1330,'NZ40-2_tech_groups'!A:B,2,FALSE)</f>
        <v>NZ40-BDG-2-RESBDG</v>
      </c>
      <c r="F1330" t="str">
        <f>_xlfn.XLOOKUP(D1330,'Market Share'!B:B,'Market Share'!M:M)</f>
        <v/>
      </c>
    </row>
    <row r="1331" spans="1:6" hidden="1" x14ac:dyDescent="0.25">
      <c r="A1331">
        <f t="shared" si="43"/>
        <v>0</v>
      </c>
      <c r="B1331" t="s">
        <v>80</v>
      </c>
      <c r="C1331">
        <f t="shared" si="44"/>
        <v>2050</v>
      </c>
      <c r="D1331" t="str">
        <f t="shared" si="45"/>
        <v>RESBDGSDENewFRZ___STGHIGELC_23</v>
      </c>
      <c r="E1331" t="str">
        <f>VLOOKUP('NZ40-2_MaxInvestShareGroupTarg'!D1331,'NZ40-2_tech_groups'!A:B,2,FALSE)</f>
        <v>NZ40-BDG-2-RESBDG</v>
      </c>
      <c r="F1331" t="str">
        <f>_xlfn.XLOOKUP(D1331,'Market Share'!B:B,'Market Share'!M:M)</f>
        <v/>
      </c>
    </row>
    <row r="1332" spans="1:6" hidden="1" x14ac:dyDescent="0.25">
      <c r="A1332">
        <f t="shared" si="43"/>
        <v>0</v>
      </c>
      <c r="B1332" t="s">
        <v>80</v>
      </c>
      <c r="C1332">
        <f t="shared" si="44"/>
        <v>2050</v>
      </c>
      <c r="D1332" t="str">
        <f t="shared" si="45"/>
        <v>RESBDGSDENewSHPLT500WSTDELC_23</v>
      </c>
      <c r="E1332" t="str">
        <f>VLOOKUP('NZ40-2_MaxInvestShareGroupTarg'!D1332,'NZ40-2_tech_groups'!A:B,2,FALSE)</f>
        <v>NZ40-BDG-2-RESBDG</v>
      </c>
      <c r="F1332" t="str">
        <f>_xlfn.XLOOKUP(D1332,'Market Share'!B:B,'Market Share'!M:M)</f>
        <v/>
      </c>
    </row>
    <row r="1333" spans="1:6" hidden="1" x14ac:dyDescent="0.25">
      <c r="A1333">
        <f t="shared" si="43"/>
        <v>0</v>
      </c>
      <c r="B1333" t="s">
        <v>80</v>
      </c>
      <c r="C1333">
        <f t="shared" si="44"/>
        <v>2050</v>
      </c>
      <c r="D1333" t="str">
        <f t="shared" si="45"/>
        <v>RESBDGSATNewREF___FRDESRELC_23</v>
      </c>
      <c r="E1333" t="str">
        <f>VLOOKUP('NZ40-2_MaxInvestShareGroupTarg'!D1333,'NZ40-2_tech_groups'!A:B,2,FALSE)</f>
        <v>NZ40-BDG-2-RESBDG</v>
      </c>
      <c r="F1333" t="str">
        <f>_xlfn.XLOOKUP(D1333,'Market Share'!B:B,'Market Share'!M:M)</f>
        <v/>
      </c>
    </row>
    <row r="1334" spans="1:6" hidden="1" x14ac:dyDescent="0.25">
      <c r="A1334">
        <f t="shared" si="43"/>
        <v>0</v>
      </c>
      <c r="B1334" t="s">
        <v>80</v>
      </c>
      <c r="C1334">
        <f t="shared" si="44"/>
        <v>2050</v>
      </c>
      <c r="D1334" t="str">
        <f t="shared" si="45"/>
        <v>RESBDGSATNewREF___FRDHIGELC_23</v>
      </c>
      <c r="E1334" t="str">
        <f>VLOOKUP('NZ40-2_MaxInvestShareGroupTarg'!D1334,'NZ40-2_tech_groups'!A:B,2,FALSE)</f>
        <v>NZ40-BDG-2-RESBDG</v>
      </c>
      <c r="F1334" t="str">
        <f>_xlfn.XLOOKUP(D1334,'Market Share'!B:B,'Market Share'!M:M)</f>
        <v/>
      </c>
    </row>
    <row r="1335" spans="1:6" hidden="1" x14ac:dyDescent="0.25">
      <c r="A1335">
        <f t="shared" ref="A1335:A1398" si="46">IF(F1335="",0,1)</f>
        <v>0</v>
      </c>
      <c r="B1335" t="s">
        <v>80</v>
      </c>
      <c r="C1335">
        <f t="shared" ref="C1335:C1398" si="47">C771+5</f>
        <v>2050</v>
      </c>
      <c r="D1335" t="str">
        <f t="shared" ref="D1335:D1398" si="48">D771</f>
        <v>RESBDGSATOldLIFLUT8STDELC_23</v>
      </c>
      <c r="E1335" t="str">
        <f>VLOOKUP('NZ40-2_MaxInvestShareGroupTarg'!D1335,'NZ40-2_tech_groups'!A:B,2,FALSE)</f>
        <v>NZ40-BDG-2-RESBDG</v>
      </c>
      <c r="F1335" t="str">
        <f>_xlfn.XLOOKUP(D1335,'Market Share'!B:B,'Market Share'!M:M)</f>
        <v/>
      </c>
    </row>
    <row r="1336" spans="1:6" hidden="1" x14ac:dyDescent="0.25">
      <c r="A1336">
        <f t="shared" si="46"/>
        <v>0</v>
      </c>
      <c r="B1336" t="s">
        <v>80</v>
      </c>
      <c r="C1336">
        <f t="shared" si="47"/>
        <v>2050</v>
      </c>
      <c r="D1336" t="str">
        <f t="shared" si="48"/>
        <v>RESBDGSATOldLIFLC___STDELC_23</v>
      </c>
      <c r="E1336" t="str">
        <f>VLOOKUP('NZ40-2_MaxInvestShareGroupTarg'!D1336,'NZ40-2_tech_groups'!A:B,2,FALSE)</f>
        <v>NZ40-BDG-2-RESBDG</v>
      </c>
      <c r="F1336" t="str">
        <f>_xlfn.XLOOKUP(D1336,'Market Share'!B:B,'Market Share'!M:M)</f>
        <v/>
      </c>
    </row>
    <row r="1337" spans="1:6" hidden="1" x14ac:dyDescent="0.25">
      <c r="A1337">
        <f t="shared" si="46"/>
        <v>0</v>
      </c>
      <c r="B1337" t="s">
        <v>80</v>
      </c>
      <c r="C1337">
        <f t="shared" si="47"/>
        <v>2050</v>
      </c>
      <c r="D1337" t="str">
        <f t="shared" si="48"/>
        <v>RESBDGAPAOldCWA___CBSTDELC_23</v>
      </c>
      <c r="E1337" t="str">
        <f>VLOOKUP('NZ40-2_MaxInvestShareGroupTarg'!D1337,'NZ40-2_tech_groups'!A:B,2,FALSE)</f>
        <v>NZ40-BDG-2-RESBDG</v>
      </c>
      <c r="F1337" t="str">
        <f>_xlfn.XLOOKUP(D1337,'Market Share'!B:B,'Market Share'!M:M)</f>
        <v/>
      </c>
    </row>
    <row r="1338" spans="1:6" hidden="1" x14ac:dyDescent="0.25">
      <c r="A1338">
        <f t="shared" si="46"/>
        <v>0</v>
      </c>
      <c r="B1338" t="s">
        <v>80</v>
      </c>
      <c r="C1338">
        <f t="shared" si="47"/>
        <v>2050</v>
      </c>
      <c r="D1338" t="str">
        <f t="shared" si="48"/>
        <v>RESBDGSDEOldFRZ___CHHIGELC_23</v>
      </c>
      <c r="E1338" t="str">
        <f>VLOOKUP('NZ40-2_MaxInvestShareGroupTarg'!D1338,'NZ40-2_tech_groups'!A:B,2,FALSE)</f>
        <v>NZ40-BDG-2-RESBDG</v>
      </c>
      <c r="F1338" t="str">
        <f>_xlfn.XLOOKUP(D1338,'Market Share'!B:B,'Market Share'!M:M)</f>
        <v/>
      </c>
    </row>
    <row r="1339" spans="1:6" hidden="1" x14ac:dyDescent="0.25">
      <c r="A1339">
        <f t="shared" si="46"/>
        <v>0</v>
      </c>
      <c r="B1339" t="s">
        <v>80</v>
      </c>
      <c r="C1339">
        <f t="shared" si="47"/>
        <v>2050</v>
      </c>
      <c r="D1339" t="str">
        <f t="shared" si="48"/>
        <v>RESBDGSATNewWHHEP___ESRELC_23</v>
      </c>
      <c r="E1339" t="str">
        <f>VLOOKUP('NZ40-2_MaxInvestShareGroupTarg'!D1339,'NZ40-2_tech_groups'!A:B,2,FALSE)</f>
        <v>NZ40-BDG-2-RESBDG</v>
      </c>
      <c r="F1339" t="str">
        <f>_xlfn.XLOOKUP(D1339,'Market Share'!B:B,'Market Share'!M:M)</f>
        <v/>
      </c>
    </row>
    <row r="1340" spans="1:6" hidden="1" x14ac:dyDescent="0.25">
      <c r="A1340">
        <f t="shared" si="46"/>
        <v>0</v>
      </c>
      <c r="B1340" t="s">
        <v>80</v>
      </c>
      <c r="C1340">
        <f t="shared" si="47"/>
        <v>2050</v>
      </c>
      <c r="D1340" t="str">
        <f t="shared" si="48"/>
        <v>RESBDGSDENewLIFLUT8HIGELC_23</v>
      </c>
      <c r="E1340" t="str">
        <f>VLOOKUP('NZ40-2_MaxInvestShareGroupTarg'!D1340,'NZ40-2_tech_groups'!A:B,2,FALSE)</f>
        <v>NZ40-BDG-2-RESBDG</v>
      </c>
      <c r="F1340" t="str">
        <f>_xlfn.XLOOKUP(D1340,'Market Share'!B:B,'Market Share'!M:M)</f>
        <v/>
      </c>
    </row>
    <row r="1341" spans="1:6" hidden="1" x14ac:dyDescent="0.25">
      <c r="A1341">
        <f t="shared" si="46"/>
        <v>0</v>
      </c>
      <c r="B1341" t="s">
        <v>80</v>
      </c>
      <c r="C1341">
        <f t="shared" si="47"/>
        <v>2050</v>
      </c>
      <c r="D1341" t="str">
        <f t="shared" si="48"/>
        <v>RESBDGSDENewREF___FRTESRELC_23</v>
      </c>
      <c r="E1341" t="str">
        <f>VLOOKUP('NZ40-2_MaxInvestShareGroupTarg'!D1341,'NZ40-2_tech_groups'!A:B,2,FALSE)</f>
        <v>NZ40-BDG-2-RESBDG</v>
      </c>
      <c r="F1341" t="str">
        <f>_xlfn.XLOOKUP(D1341,'Market Share'!B:B,'Market Share'!M:M)</f>
        <v/>
      </c>
    </row>
    <row r="1342" spans="1:6" hidden="1" x14ac:dyDescent="0.25">
      <c r="A1342">
        <f t="shared" si="46"/>
        <v>0</v>
      </c>
      <c r="B1342" t="s">
        <v>80</v>
      </c>
      <c r="C1342">
        <f t="shared" si="47"/>
        <v>2050</v>
      </c>
      <c r="D1342" t="str">
        <f t="shared" si="48"/>
        <v>RESBDGSATNewSHHEP___STDELC_23</v>
      </c>
      <c r="E1342" t="str">
        <f>VLOOKUP('NZ40-2_MaxInvestShareGroupTarg'!D1342,'NZ40-2_tech_groups'!A:B,2,FALSE)</f>
        <v>NZ40-BDG-2-RESBDG</v>
      </c>
      <c r="F1342" t="str">
        <f>_xlfn.XLOOKUP(D1342,'Market Share'!B:B,'Market Share'!M:M)</f>
        <v/>
      </c>
    </row>
    <row r="1343" spans="1:6" hidden="1" x14ac:dyDescent="0.25">
      <c r="A1343">
        <f t="shared" si="46"/>
        <v>0</v>
      </c>
      <c r="B1343" t="s">
        <v>80</v>
      </c>
      <c r="C1343">
        <f t="shared" si="47"/>
        <v>2050</v>
      </c>
      <c r="D1343" t="str">
        <f t="shared" si="48"/>
        <v>RESBDGSATNewWHHEP___STDELC_23</v>
      </c>
      <c r="E1343" t="str">
        <f>VLOOKUP('NZ40-2_MaxInvestShareGroupTarg'!D1343,'NZ40-2_tech_groups'!A:B,2,FALSE)</f>
        <v>NZ40-BDG-2-RESBDG</v>
      </c>
      <c r="F1343" t="str">
        <f>_xlfn.XLOOKUP(D1343,'Market Share'!B:B,'Market Share'!M:M)</f>
        <v/>
      </c>
    </row>
    <row r="1344" spans="1:6" hidden="1" x14ac:dyDescent="0.25">
      <c r="A1344">
        <f t="shared" si="46"/>
        <v>0</v>
      </c>
      <c r="B1344" t="s">
        <v>80</v>
      </c>
      <c r="C1344">
        <f t="shared" si="47"/>
        <v>2050</v>
      </c>
      <c r="D1344" t="str">
        <f t="shared" si="48"/>
        <v>RESBDGAPANewFRZ___CHESRELC_23</v>
      </c>
      <c r="E1344" t="str">
        <f>VLOOKUP('NZ40-2_MaxInvestShareGroupTarg'!D1344,'NZ40-2_tech_groups'!A:B,2,FALSE)</f>
        <v>NZ40-BDG-2-RESBDG</v>
      </c>
      <c r="F1344" t="str">
        <f>_xlfn.XLOOKUP(D1344,'Market Share'!B:B,'Market Share'!M:M)</f>
        <v/>
      </c>
    </row>
    <row r="1345" spans="1:6" hidden="1" x14ac:dyDescent="0.25">
      <c r="A1345">
        <f t="shared" si="46"/>
        <v>0</v>
      </c>
      <c r="B1345" t="s">
        <v>80</v>
      </c>
      <c r="C1345">
        <f t="shared" si="47"/>
        <v>2050</v>
      </c>
      <c r="D1345" t="str">
        <f t="shared" si="48"/>
        <v>RESBDGSDEOldLIFLUT5HIGELC_23</v>
      </c>
      <c r="E1345" t="str">
        <f>VLOOKUP('NZ40-2_MaxInvestShareGroupTarg'!D1345,'NZ40-2_tech_groups'!A:B,2,FALSE)</f>
        <v>NZ40-BDG-2-RESBDG</v>
      </c>
      <c r="F1345" t="str">
        <f>_xlfn.XLOOKUP(D1345,'Market Share'!B:B,'Market Share'!M:M)</f>
        <v/>
      </c>
    </row>
    <row r="1346" spans="1:6" hidden="1" x14ac:dyDescent="0.25">
      <c r="A1346">
        <f t="shared" si="46"/>
        <v>0</v>
      </c>
      <c r="B1346" t="s">
        <v>80</v>
      </c>
      <c r="C1346">
        <f t="shared" si="47"/>
        <v>2050</v>
      </c>
      <c r="D1346" t="str">
        <f t="shared" si="48"/>
        <v>RESBDGSATNewSHHEP___HIGELC_23</v>
      </c>
      <c r="E1346" t="str">
        <f>VLOOKUP('NZ40-2_MaxInvestShareGroupTarg'!D1346,'NZ40-2_tech_groups'!A:B,2,FALSE)</f>
        <v>NZ40-BDG-2-RESBDG</v>
      </c>
      <c r="F1346" t="str">
        <f>_xlfn.XLOOKUP(D1346,'Market Share'!B:B,'Market Share'!M:M)</f>
        <v/>
      </c>
    </row>
    <row r="1347" spans="1:6" hidden="1" x14ac:dyDescent="0.25">
      <c r="A1347">
        <f t="shared" si="46"/>
        <v>0</v>
      </c>
      <c r="B1347" t="s">
        <v>80</v>
      </c>
      <c r="C1347">
        <f t="shared" si="47"/>
        <v>2050</v>
      </c>
      <c r="D1347" t="str">
        <f t="shared" si="48"/>
        <v>RESBDGAPAOldLIFLUT8STDELC_23</v>
      </c>
      <c r="E1347" t="str">
        <f>VLOOKUP('NZ40-2_MaxInvestShareGroupTarg'!D1347,'NZ40-2_tech_groups'!A:B,2,FALSE)</f>
        <v>NZ40-BDG-2-RESBDG</v>
      </c>
      <c r="F1347" t="str">
        <f>_xlfn.XLOOKUP(D1347,'Market Share'!B:B,'Market Share'!M:M)</f>
        <v/>
      </c>
    </row>
    <row r="1348" spans="1:6" hidden="1" x14ac:dyDescent="0.25">
      <c r="A1348">
        <f t="shared" si="46"/>
        <v>0</v>
      </c>
      <c r="B1348" t="s">
        <v>80</v>
      </c>
      <c r="C1348">
        <f t="shared" si="47"/>
        <v>2050</v>
      </c>
      <c r="D1348" t="str">
        <f t="shared" si="48"/>
        <v>RESBDGAPAOldLIFLC___STDELC_23</v>
      </c>
      <c r="E1348" t="str">
        <f>VLOOKUP('NZ40-2_MaxInvestShareGroupTarg'!D1348,'NZ40-2_tech_groups'!A:B,2,FALSE)</f>
        <v>NZ40-BDG-2-RESBDG</v>
      </c>
      <c r="F1348" t="str">
        <f>_xlfn.XLOOKUP(D1348,'Market Share'!B:B,'Market Share'!M:M)</f>
        <v/>
      </c>
    </row>
    <row r="1349" spans="1:6" x14ac:dyDescent="0.25">
      <c r="A1349">
        <f t="shared" si="46"/>
        <v>1</v>
      </c>
      <c r="B1349" t="s">
        <v>80</v>
      </c>
      <c r="C1349">
        <f t="shared" si="47"/>
        <v>2050</v>
      </c>
      <c r="D1349" t="str">
        <f t="shared" si="48"/>
        <v>RESBDGSATNewSHFUR___HIGLFO_23</v>
      </c>
      <c r="E1349" t="str">
        <f>VLOOKUP('NZ40-2_MaxInvestShareGroupTarg'!D1349,'NZ40-2_tech_groups'!A:B,2,FALSE)</f>
        <v>NZ40-BDG-2-RESBDG</v>
      </c>
      <c r="F1349">
        <f>_xlfn.XLOOKUP(D1349,'Market Share'!B:B,'Market Share'!M:M)</f>
        <v>0</v>
      </c>
    </row>
    <row r="1350" spans="1:6" hidden="1" x14ac:dyDescent="0.25">
      <c r="A1350">
        <f t="shared" si="46"/>
        <v>0</v>
      </c>
      <c r="B1350" t="s">
        <v>80</v>
      </c>
      <c r="C1350">
        <f t="shared" si="47"/>
        <v>2050</v>
      </c>
      <c r="D1350" t="str">
        <f t="shared" si="48"/>
        <v>RESBDGAPANewWHWTK___STDELC_23</v>
      </c>
      <c r="E1350" t="str">
        <f>VLOOKUP('NZ40-2_MaxInvestShareGroupTarg'!D1350,'NZ40-2_tech_groups'!A:B,2,FALSE)</f>
        <v>NZ40-BDG-2-RESBDG</v>
      </c>
      <c r="F1350" t="str">
        <f>_xlfn.XLOOKUP(D1350,'Market Share'!B:B,'Market Share'!M:M)</f>
        <v/>
      </c>
    </row>
    <row r="1351" spans="1:6" hidden="1" x14ac:dyDescent="0.25">
      <c r="A1351">
        <f t="shared" si="46"/>
        <v>0</v>
      </c>
      <c r="B1351" t="s">
        <v>80</v>
      </c>
      <c r="C1351">
        <f t="shared" si="47"/>
        <v>2050</v>
      </c>
      <c r="D1351" t="str">
        <f t="shared" si="48"/>
        <v>RESBDGAPANewLIFLUT8HIGELC_23</v>
      </c>
      <c r="E1351" t="str">
        <f>VLOOKUP('NZ40-2_MaxInvestShareGroupTarg'!D1351,'NZ40-2_tech_groups'!A:B,2,FALSE)</f>
        <v>NZ40-BDG-2-RESBDG</v>
      </c>
      <c r="F1351" t="str">
        <f>_xlfn.XLOOKUP(D1351,'Market Share'!B:B,'Market Share'!M:M)</f>
        <v/>
      </c>
    </row>
    <row r="1352" spans="1:6" x14ac:dyDescent="0.25">
      <c r="A1352">
        <f t="shared" si="46"/>
        <v>1</v>
      </c>
      <c r="B1352" t="s">
        <v>80</v>
      </c>
      <c r="C1352">
        <f t="shared" si="47"/>
        <v>2050</v>
      </c>
      <c r="D1352" t="str">
        <f t="shared" si="48"/>
        <v>RESBDGSATOldWHSTHBCKSTDNGA_23</v>
      </c>
      <c r="E1352" t="str">
        <f>VLOOKUP('NZ40-2_MaxInvestShareGroupTarg'!D1352,'NZ40-2_tech_groups'!A:B,2,FALSE)</f>
        <v>NZ40-BDG-2-RESBDG</v>
      </c>
      <c r="F1352">
        <f>_xlfn.XLOOKUP(D1352,'Market Share'!B:B,'Market Share'!M:M)</f>
        <v>0</v>
      </c>
    </row>
    <row r="1353" spans="1:6" hidden="1" x14ac:dyDescent="0.25">
      <c r="A1353">
        <f t="shared" si="46"/>
        <v>0</v>
      </c>
      <c r="B1353" t="s">
        <v>80</v>
      </c>
      <c r="C1353">
        <f t="shared" si="47"/>
        <v>2050</v>
      </c>
      <c r="D1353" t="str">
        <f t="shared" si="48"/>
        <v>RESBDGSDEOldFRZ___CHESRELC_23</v>
      </c>
      <c r="E1353" t="str">
        <f>VLOOKUP('NZ40-2_MaxInvestShareGroupTarg'!D1353,'NZ40-2_tech_groups'!A:B,2,FALSE)</f>
        <v>NZ40-BDG-2-RESBDG</v>
      </c>
      <c r="F1353" t="str">
        <f>_xlfn.XLOOKUP(D1353,'Market Share'!B:B,'Market Share'!M:M)</f>
        <v/>
      </c>
    </row>
    <row r="1354" spans="1:6" x14ac:dyDescent="0.25">
      <c r="A1354">
        <f t="shared" si="46"/>
        <v>1</v>
      </c>
      <c r="B1354" t="s">
        <v>80</v>
      </c>
      <c r="C1354">
        <f t="shared" si="47"/>
        <v>2050</v>
      </c>
      <c r="D1354" t="str">
        <f t="shared" si="48"/>
        <v>RESBDGSDENewRAG______HIGNGA_23</v>
      </c>
      <c r="E1354" t="str">
        <f>VLOOKUP('NZ40-2_MaxInvestShareGroupTarg'!D1354,'NZ40-2_tech_groups'!A:B,2,FALSE)</f>
        <v>NZ40-BDG-2-RESBDG</v>
      </c>
      <c r="F1354">
        <f>_xlfn.XLOOKUP(D1354,'Market Share'!B:B,'Market Share'!M:M)</f>
        <v>0</v>
      </c>
    </row>
    <row r="1355" spans="1:6" hidden="1" x14ac:dyDescent="0.25">
      <c r="A1355">
        <f t="shared" si="46"/>
        <v>0</v>
      </c>
      <c r="B1355" t="s">
        <v>80</v>
      </c>
      <c r="C1355">
        <f t="shared" si="47"/>
        <v>2050</v>
      </c>
      <c r="D1355" t="str">
        <f t="shared" si="48"/>
        <v>RESBDGSATNewWHHEP___HIGELC_23</v>
      </c>
      <c r="E1355" t="str">
        <f>VLOOKUP('NZ40-2_MaxInvestShareGroupTarg'!D1355,'NZ40-2_tech_groups'!A:B,2,FALSE)</f>
        <v>NZ40-BDG-2-RESBDG</v>
      </c>
      <c r="F1355" t="str">
        <f>_xlfn.XLOOKUP(D1355,'Market Share'!B:B,'Market Share'!M:M)</f>
        <v/>
      </c>
    </row>
    <row r="1356" spans="1:6" hidden="1" x14ac:dyDescent="0.25">
      <c r="A1356">
        <f t="shared" si="46"/>
        <v>0</v>
      </c>
      <c r="B1356" t="s">
        <v>80</v>
      </c>
      <c r="C1356">
        <f t="shared" si="47"/>
        <v>2050</v>
      </c>
      <c r="D1356" t="str">
        <f t="shared" si="48"/>
        <v>RESBDGSATOldLIFLUT12STDELC_23</v>
      </c>
      <c r="E1356" t="str">
        <f>VLOOKUP('NZ40-2_MaxInvestShareGroupTarg'!D1356,'NZ40-2_tech_groups'!A:B,2,FALSE)</f>
        <v>NZ40-BDG-2-RESBDG</v>
      </c>
      <c r="F1356" t="str">
        <f>_xlfn.XLOOKUP(D1356,'Market Share'!B:B,'Market Share'!M:M)</f>
        <v/>
      </c>
    </row>
    <row r="1357" spans="1:6" hidden="1" x14ac:dyDescent="0.25">
      <c r="A1357">
        <f t="shared" si="46"/>
        <v>0</v>
      </c>
      <c r="B1357" t="s">
        <v>80</v>
      </c>
      <c r="C1357">
        <f t="shared" si="47"/>
        <v>2050</v>
      </c>
      <c r="D1357" t="str">
        <f t="shared" si="48"/>
        <v>RESBDGSDENewREF___FRTHIGELC_23</v>
      </c>
      <c r="E1357" t="str">
        <f>VLOOKUP('NZ40-2_MaxInvestShareGroupTarg'!D1357,'NZ40-2_tech_groups'!A:B,2,FALSE)</f>
        <v>NZ40-BDG-2-RESBDG</v>
      </c>
      <c r="F1357" t="str">
        <f>_xlfn.XLOOKUP(D1357,'Market Share'!B:B,'Market Share'!M:M)</f>
        <v/>
      </c>
    </row>
    <row r="1358" spans="1:6" hidden="1" x14ac:dyDescent="0.25">
      <c r="A1358">
        <f t="shared" si="46"/>
        <v>0</v>
      </c>
      <c r="B1358" t="s">
        <v>80</v>
      </c>
      <c r="C1358">
        <f t="shared" si="47"/>
        <v>2050</v>
      </c>
      <c r="D1358" t="str">
        <f t="shared" si="48"/>
        <v>RESBDGSDENewSCWA___ESRELC_23</v>
      </c>
      <c r="E1358" t="str">
        <f>VLOOKUP('NZ40-2_MaxInvestShareGroupTarg'!D1358,'NZ40-2_tech_groups'!A:B,2,FALSE)</f>
        <v>NZ40-BDG-2-RESBDG</v>
      </c>
      <c r="F1358" t="str">
        <f>_xlfn.XLOOKUP(D1358,'Market Share'!B:B,'Market Share'!M:M)</f>
        <v/>
      </c>
    </row>
    <row r="1359" spans="1:6" hidden="1" x14ac:dyDescent="0.25">
      <c r="A1359">
        <f t="shared" si="46"/>
        <v>0</v>
      </c>
      <c r="B1359" t="s">
        <v>80</v>
      </c>
      <c r="C1359">
        <f t="shared" si="47"/>
        <v>2050</v>
      </c>
      <c r="D1359" t="str">
        <f t="shared" si="48"/>
        <v>RESBDGSATNewRAG______STDELC_23</v>
      </c>
      <c r="E1359" t="str">
        <f>VLOOKUP('NZ40-2_MaxInvestShareGroupTarg'!D1359,'NZ40-2_tech_groups'!A:B,2,FALSE)</f>
        <v>NZ40-BDG-2-RESBDG</v>
      </c>
      <c r="F1359" t="str">
        <f>_xlfn.XLOOKUP(D1359,'Market Share'!B:B,'Market Share'!M:M)</f>
        <v/>
      </c>
    </row>
    <row r="1360" spans="1:6" hidden="1" x14ac:dyDescent="0.25">
      <c r="A1360">
        <f t="shared" si="46"/>
        <v>0</v>
      </c>
      <c r="B1360" t="s">
        <v>80</v>
      </c>
      <c r="C1360">
        <f t="shared" si="47"/>
        <v>2050</v>
      </c>
      <c r="D1360" t="str">
        <f t="shared" si="48"/>
        <v>RESBDGSATOldLILED___STDELC_23</v>
      </c>
      <c r="E1360" t="str">
        <f>VLOOKUP('NZ40-2_MaxInvestShareGroupTarg'!D1360,'NZ40-2_tech_groups'!A:B,2,FALSE)</f>
        <v>NZ40-BDG-2-RESBDG</v>
      </c>
      <c r="F1360" t="str">
        <f>_xlfn.XLOOKUP(D1360,'Market Share'!B:B,'Market Share'!M:M)</f>
        <v/>
      </c>
    </row>
    <row r="1361" spans="1:6" hidden="1" x14ac:dyDescent="0.25">
      <c r="A1361">
        <f t="shared" si="46"/>
        <v>0</v>
      </c>
      <c r="B1361" t="s">
        <v>80</v>
      </c>
      <c r="C1361">
        <f t="shared" si="47"/>
        <v>2050</v>
      </c>
      <c r="D1361" t="str">
        <f t="shared" si="48"/>
        <v>RESBDGAPANewSCWA___ESRELC_23</v>
      </c>
      <c r="E1361" t="str">
        <f>VLOOKUP('NZ40-2_MaxInvestShareGroupTarg'!D1361,'NZ40-2_tech_groups'!A:B,2,FALSE)</f>
        <v>NZ40-BDG-2-RESBDG</v>
      </c>
      <c r="F1361" t="str">
        <f>_xlfn.XLOOKUP(D1361,'Market Share'!B:B,'Market Share'!M:M)</f>
        <v/>
      </c>
    </row>
    <row r="1362" spans="1:6" x14ac:dyDescent="0.25">
      <c r="A1362">
        <f t="shared" si="46"/>
        <v>1</v>
      </c>
      <c r="B1362" t="s">
        <v>80</v>
      </c>
      <c r="C1362">
        <f t="shared" si="47"/>
        <v>2050</v>
      </c>
      <c r="D1362" t="str">
        <f t="shared" si="48"/>
        <v>RESBDGSATNewSHFIR___STDPRO_23</v>
      </c>
      <c r="E1362" t="str">
        <f>VLOOKUP('NZ40-2_MaxInvestShareGroupTarg'!D1362,'NZ40-2_tech_groups'!A:B,2,FALSE)</f>
        <v>NZ40-BDG-2-RESBDG</v>
      </c>
      <c r="F1362">
        <f>_xlfn.XLOOKUP(D1362,'Market Share'!B:B,'Market Share'!M:M)</f>
        <v>0</v>
      </c>
    </row>
    <row r="1363" spans="1:6" x14ac:dyDescent="0.25">
      <c r="A1363">
        <f t="shared" si="46"/>
        <v>1</v>
      </c>
      <c r="B1363" t="s">
        <v>80</v>
      </c>
      <c r="C1363">
        <f t="shared" si="47"/>
        <v>2050</v>
      </c>
      <c r="D1363" t="str">
        <f t="shared" si="48"/>
        <v>RESBDGAPANewSHFUR___HIGPRO_23</v>
      </c>
      <c r="E1363" t="str">
        <f>VLOOKUP('NZ40-2_MaxInvestShareGroupTarg'!D1363,'NZ40-2_tech_groups'!A:B,2,FALSE)</f>
        <v>NZ40-BDG-2-RESBDG</v>
      </c>
      <c r="F1363">
        <f>_xlfn.XLOOKUP(D1363,'Market Share'!B:B,'Market Share'!M:M)</f>
        <v>0</v>
      </c>
    </row>
    <row r="1364" spans="1:6" hidden="1" x14ac:dyDescent="0.25">
      <c r="A1364">
        <f t="shared" si="46"/>
        <v>0</v>
      </c>
      <c r="B1364" t="s">
        <v>80</v>
      </c>
      <c r="C1364">
        <f t="shared" si="47"/>
        <v>2050</v>
      </c>
      <c r="D1364" t="str">
        <f t="shared" si="48"/>
        <v>RESBDGAPAOldLIFLUT12STDELC_23</v>
      </c>
      <c r="E1364" t="str">
        <f>VLOOKUP('NZ40-2_MaxInvestShareGroupTarg'!D1364,'NZ40-2_tech_groups'!A:B,2,FALSE)</f>
        <v>NZ40-BDG-2-RESBDG</v>
      </c>
      <c r="F1364" t="str">
        <f>_xlfn.XLOOKUP(D1364,'Market Share'!B:B,'Market Share'!M:M)</f>
        <v/>
      </c>
    </row>
    <row r="1365" spans="1:6" hidden="1" x14ac:dyDescent="0.25">
      <c r="A1365">
        <f t="shared" si="46"/>
        <v>0</v>
      </c>
      <c r="B1365" t="s">
        <v>80</v>
      </c>
      <c r="C1365">
        <f t="shared" si="47"/>
        <v>2050</v>
      </c>
      <c r="D1365" t="str">
        <f t="shared" si="48"/>
        <v>RESBDGSDENewCDY______ESRELC_23</v>
      </c>
      <c r="E1365" t="str">
        <f>VLOOKUP('NZ40-2_MaxInvestShareGroupTarg'!D1365,'NZ40-2_tech_groups'!A:B,2,FALSE)</f>
        <v>NZ40-BDG-2-RESBDG</v>
      </c>
      <c r="F1365" t="str">
        <f>_xlfn.XLOOKUP(D1365,'Market Share'!B:B,'Market Share'!M:M)</f>
        <v/>
      </c>
    </row>
    <row r="1366" spans="1:6" hidden="1" x14ac:dyDescent="0.25">
      <c r="A1366">
        <f t="shared" si="46"/>
        <v>0</v>
      </c>
      <c r="B1366" t="s">
        <v>80</v>
      </c>
      <c r="C1366">
        <f t="shared" si="47"/>
        <v>2050</v>
      </c>
      <c r="D1366" t="str">
        <f t="shared" si="48"/>
        <v>RESBDGSATOldREF___FRTSTDELC_23</v>
      </c>
      <c r="E1366" t="str">
        <f>VLOOKUP('NZ40-2_MaxInvestShareGroupTarg'!D1366,'NZ40-2_tech_groups'!A:B,2,FALSE)</f>
        <v>NZ40-BDG-2-RESBDG</v>
      </c>
      <c r="F1366" t="str">
        <f>_xlfn.XLOOKUP(D1366,'Market Share'!B:B,'Market Share'!M:M)</f>
        <v/>
      </c>
    </row>
    <row r="1367" spans="1:6" hidden="1" x14ac:dyDescent="0.25">
      <c r="A1367">
        <f t="shared" si="46"/>
        <v>0</v>
      </c>
      <c r="B1367" t="s">
        <v>80</v>
      </c>
      <c r="C1367">
        <f t="shared" si="47"/>
        <v>2050</v>
      </c>
      <c r="D1367" t="str">
        <f t="shared" si="48"/>
        <v>RESBDGSATNewCWA___TPSTDELC_23</v>
      </c>
      <c r="E1367" t="str">
        <f>VLOOKUP('NZ40-2_MaxInvestShareGroupTarg'!D1367,'NZ40-2_tech_groups'!A:B,2,FALSE)</f>
        <v>NZ40-BDG-2-RESBDG</v>
      </c>
      <c r="F1367" t="str">
        <f>_xlfn.XLOOKUP(D1367,'Market Share'!B:B,'Market Share'!M:M)</f>
        <v/>
      </c>
    </row>
    <row r="1368" spans="1:6" hidden="1" x14ac:dyDescent="0.25">
      <c r="A1368">
        <f t="shared" si="46"/>
        <v>0</v>
      </c>
      <c r="B1368" t="s">
        <v>80</v>
      </c>
      <c r="C1368">
        <f t="shared" si="47"/>
        <v>2050</v>
      </c>
      <c r="D1368" t="str">
        <f t="shared" si="48"/>
        <v>RESBDGSATOldSCWD___HIGELC_23</v>
      </c>
      <c r="E1368" t="str">
        <f>VLOOKUP('NZ40-2_MaxInvestShareGroupTarg'!D1368,'NZ40-2_tech_groups'!A:B,2,FALSE)</f>
        <v>NZ40-BDG-2-RESBDG</v>
      </c>
      <c r="F1368" t="str">
        <f>_xlfn.XLOOKUP(D1368,'Market Share'!B:B,'Market Share'!M:M)</f>
        <v/>
      </c>
    </row>
    <row r="1369" spans="1:6" hidden="1" x14ac:dyDescent="0.25">
      <c r="A1369">
        <f t="shared" si="46"/>
        <v>0</v>
      </c>
      <c r="B1369" t="s">
        <v>80</v>
      </c>
      <c r="C1369">
        <f t="shared" si="47"/>
        <v>2050</v>
      </c>
      <c r="D1369" t="str">
        <f t="shared" si="48"/>
        <v>RESBDGSDENewLIFLC___HIGELC_23</v>
      </c>
      <c r="E1369" t="str">
        <f>VLOOKUP('NZ40-2_MaxInvestShareGroupTarg'!D1369,'NZ40-2_tech_groups'!A:B,2,FALSE)</f>
        <v>NZ40-BDG-2-RESBDG</v>
      </c>
      <c r="F1369" t="str">
        <f>_xlfn.XLOOKUP(D1369,'Market Share'!B:B,'Market Share'!M:M)</f>
        <v/>
      </c>
    </row>
    <row r="1370" spans="1:6" hidden="1" x14ac:dyDescent="0.25">
      <c r="A1370">
        <f t="shared" si="46"/>
        <v>0</v>
      </c>
      <c r="B1370" t="s">
        <v>80</v>
      </c>
      <c r="C1370">
        <f t="shared" si="47"/>
        <v>2050</v>
      </c>
      <c r="D1370" t="str">
        <f t="shared" si="48"/>
        <v>RESBDGAPAOldLILED___STDELC_23</v>
      </c>
      <c r="E1370" t="str">
        <f>VLOOKUP('NZ40-2_MaxInvestShareGroupTarg'!D1370,'NZ40-2_tech_groups'!A:B,2,FALSE)</f>
        <v>NZ40-BDG-2-RESBDG</v>
      </c>
      <c r="F1370" t="str">
        <f>_xlfn.XLOOKUP(D1370,'Market Share'!B:B,'Market Share'!M:M)</f>
        <v/>
      </c>
    </row>
    <row r="1371" spans="1:6" hidden="1" x14ac:dyDescent="0.25">
      <c r="A1371">
        <f t="shared" si="46"/>
        <v>0</v>
      </c>
      <c r="B1371" t="s">
        <v>80</v>
      </c>
      <c r="C1371">
        <f t="shared" si="47"/>
        <v>2050</v>
      </c>
      <c r="D1371" t="str">
        <f t="shared" si="48"/>
        <v>RESBDGSDENewWHWTK___HIGELC_23</v>
      </c>
      <c r="E1371" t="str">
        <f>VLOOKUP('NZ40-2_MaxInvestShareGroupTarg'!D1371,'NZ40-2_tech_groups'!A:B,2,FALSE)</f>
        <v>NZ40-BDG-2-RESBDG</v>
      </c>
      <c r="F1371" t="str">
        <f>_xlfn.XLOOKUP(D1371,'Market Share'!B:B,'Market Share'!M:M)</f>
        <v/>
      </c>
    </row>
    <row r="1372" spans="1:6" x14ac:dyDescent="0.25">
      <c r="A1372">
        <f t="shared" si="46"/>
        <v>1</v>
      </c>
      <c r="B1372" t="s">
        <v>80</v>
      </c>
      <c r="C1372">
        <f t="shared" si="47"/>
        <v>2050</v>
      </c>
      <c r="D1372" t="str">
        <f t="shared" si="48"/>
        <v>RESBDGSATNewSHHEP___STDNGA_23</v>
      </c>
      <c r="E1372" t="str">
        <f>VLOOKUP('NZ40-2_MaxInvestShareGroupTarg'!D1372,'NZ40-2_tech_groups'!A:B,2,FALSE)</f>
        <v>NZ40-BDG-2-RESBDG</v>
      </c>
      <c r="F1372">
        <f>_xlfn.XLOOKUP(D1372,'Market Share'!B:B,'Market Share'!M:M)</f>
        <v>0</v>
      </c>
    </row>
    <row r="1373" spans="1:6" x14ac:dyDescent="0.25">
      <c r="A1373">
        <f t="shared" si="46"/>
        <v>1</v>
      </c>
      <c r="B1373" t="s">
        <v>80</v>
      </c>
      <c r="C1373">
        <f t="shared" si="47"/>
        <v>2050</v>
      </c>
      <c r="D1373" t="str">
        <f t="shared" si="48"/>
        <v>RESBDGSATNewSHFIR___HIGPRO_23</v>
      </c>
      <c r="E1373" t="str">
        <f>VLOOKUP('NZ40-2_MaxInvestShareGroupTarg'!D1373,'NZ40-2_tech_groups'!A:B,2,FALSE)</f>
        <v>NZ40-BDG-2-RESBDG</v>
      </c>
      <c r="F1373">
        <f>_xlfn.XLOOKUP(D1373,'Market Share'!B:B,'Market Share'!M:M)</f>
        <v>0</v>
      </c>
    </row>
    <row r="1374" spans="1:6" x14ac:dyDescent="0.25">
      <c r="A1374">
        <f t="shared" si="46"/>
        <v>1</v>
      </c>
      <c r="B1374" t="s">
        <v>80</v>
      </c>
      <c r="C1374">
        <f t="shared" si="47"/>
        <v>2050</v>
      </c>
      <c r="D1374" t="str">
        <f t="shared" si="48"/>
        <v>RESBDGSDENewSHFUR___ESRPRO_23</v>
      </c>
      <c r="E1374" t="str">
        <f>VLOOKUP('NZ40-2_MaxInvestShareGroupTarg'!D1374,'NZ40-2_tech_groups'!A:B,2,FALSE)</f>
        <v>NZ40-BDG-2-RESBDG</v>
      </c>
      <c r="F1374">
        <f>_xlfn.XLOOKUP(D1374,'Market Share'!B:B,'Market Share'!M:M)</f>
        <v>0</v>
      </c>
    </row>
    <row r="1375" spans="1:6" hidden="1" x14ac:dyDescent="0.25">
      <c r="A1375">
        <f t="shared" si="46"/>
        <v>0</v>
      </c>
      <c r="B1375" t="s">
        <v>80</v>
      </c>
      <c r="C1375">
        <f t="shared" si="47"/>
        <v>2050</v>
      </c>
      <c r="D1375" t="str">
        <f t="shared" si="48"/>
        <v>RESBDGAPAOldFRZ___CHHIGELC_23</v>
      </c>
      <c r="E1375" t="str">
        <f>VLOOKUP('NZ40-2_MaxInvestShareGroupTarg'!D1375,'NZ40-2_tech_groups'!A:B,2,FALSE)</f>
        <v>NZ40-BDG-2-RESBDG</v>
      </c>
      <c r="F1375" t="str">
        <f>_xlfn.XLOOKUP(D1375,'Market Share'!B:B,'Market Share'!M:M)</f>
        <v/>
      </c>
    </row>
    <row r="1376" spans="1:6" x14ac:dyDescent="0.25">
      <c r="A1376">
        <f t="shared" si="46"/>
        <v>1</v>
      </c>
      <c r="B1376" t="s">
        <v>80</v>
      </c>
      <c r="C1376">
        <f t="shared" si="47"/>
        <v>2050</v>
      </c>
      <c r="D1376" t="str">
        <f t="shared" si="48"/>
        <v>RESBDGSATNewSHPST___STDBWP_23</v>
      </c>
      <c r="E1376" t="str">
        <f>VLOOKUP('NZ40-2_MaxInvestShareGroupTarg'!D1376,'NZ40-2_tech_groups'!A:B,2,FALSE)</f>
        <v>NZ40-BDG-2-RESBDG</v>
      </c>
      <c r="F1376">
        <f>_xlfn.XLOOKUP(D1376,'Market Share'!B:B,'Market Share'!M:M)</f>
        <v>0</v>
      </c>
    </row>
    <row r="1377" spans="1:6" hidden="1" x14ac:dyDescent="0.25">
      <c r="A1377">
        <f t="shared" si="46"/>
        <v>0</v>
      </c>
      <c r="B1377" t="s">
        <v>80</v>
      </c>
      <c r="C1377">
        <f t="shared" si="47"/>
        <v>2050</v>
      </c>
      <c r="D1377" t="str">
        <f t="shared" si="48"/>
        <v>RESBDGSDENewSCWA___HIGELC_23</v>
      </c>
      <c r="E1377" t="str">
        <f>VLOOKUP('NZ40-2_MaxInvestShareGroupTarg'!D1377,'NZ40-2_tech_groups'!A:B,2,FALSE)</f>
        <v>NZ40-BDG-2-RESBDG</v>
      </c>
      <c r="F1377" t="str">
        <f>_xlfn.XLOOKUP(D1377,'Market Share'!B:B,'Market Share'!M:M)</f>
        <v/>
      </c>
    </row>
    <row r="1378" spans="1:6" hidden="1" x14ac:dyDescent="0.25">
      <c r="A1378">
        <f t="shared" si="46"/>
        <v>0</v>
      </c>
      <c r="B1378" t="s">
        <v>80</v>
      </c>
      <c r="C1378">
        <f t="shared" si="47"/>
        <v>2050</v>
      </c>
      <c r="D1378" t="str">
        <f t="shared" si="48"/>
        <v>RESBDGSDENewLILED___ESRELC_23</v>
      </c>
      <c r="E1378" t="str">
        <f>VLOOKUP('NZ40-2_MaxInvestShareGroupTarg'!D1378,'NZ40-2_tech_groups'!A:B,2,FALSE)</f>
        <v>NZ40-BDG-2-RESBDG</v>
      </c>
      <c r="F1378" t="str">
        <f>_xlfn.XLOOKUP(D1378,'Market Share'!B:B,'Market Share'!M:M)</f>
        <v/>
      </c>
    </row>
    <row r="1379" spans="1:6" hidden="1" x14ac:dyDescent="0.25">
      <c r="A1379">
        <f t="shared" si="46"/>
        <v>0</v>
      </c>
      <c r="B1379" t="s">
        <v>80</v>
      </c>
      <c r="C1379">
        <f t="shared" si="47"/>
        <v>2050</v>
      </c>
      <c r="D1379" t="str">
        <f t="shared" si="48"/>
        <v>RESBDGAPANewSHPLT500WSTDELC_23</v>
      </c>
      <c r="E1379" t="str">
        <f>VLOOKUP('NZ40-2_MaxInvestShareGroupTarg'!D1379,'NZ40-2_tech_groups'!A:B,2,FALSE)</f>
        <v>NZ40-BDG-2-RESBDG</v>
      </c>
      <c r="F1379" t="str">
        <f>_xlfn.XLOOKUP(D1379,'Market Share'!B:B,'Market Share'!M:M)</f>
        <v/>
      </c>
    </row>
    <row r="1380" spans="1:6" hidden="1" x14ac:dyDescent="0.25">
      <c r="A1380">
        <f t="shared" si="46"/>
        <v>0</v>
      </c>
      <c r="B1380" t="s">
        <v>80</v>
      </c>
      <c r="C1380">
        <f t="shared" si="47"/>
        <v>2050</v>
      </c>
      <c r="D1380" t="str">
        <f t="shared" si="48"/>
        <v>RESBDGAPANewSCWA___HIGELC_23</v>
      </c>
      <c r="E1380" t="str">
        <f>VLOOKUP('NZ40-2_MaxInvestShareGroupTarg'!D1380,'NZ40-2_tech_groups'!A:B,2,FALSE)</f>
        <v>NZ40-BDG-2-RESBDG</v>
      </c>
      <c r="F1380" t="str">
        <f>_xlfn.XLOOKUP(D1380,'Market Share'!B:B,'Market Share'!M:M)</f>
        <v/>
      </c>
    </row>
    <row r="1381" spans="1:6" hidden="1" x14ac:dyDescent="0.25">
      <c r="A1381">
        <f t="shared" si="46"/>
        <v>0</v>
      </c>
      <c r="B1381" t="s">
        <v>80</v>
      </c>
      <c r="C1381">
        <f t="shared" si="47"/>
        <v>2050</v>
      </c>
      <c r="D1381" t="str">
        <f t="shared" si="48"/>
        <v>RESBDGAPANewLIFLC___HIGELC_23</v>
      </c>
      <c r="E1381" t="str">
        <f>VLOOKUP('NZ40-2_MaxInvestShareGroupTarg'!D1381,'NZ40-2_tech_groups'!A:B,2,FALSE)</f>
        <v>NZ40-BDG-2-RESBDG</v>
      </c>
      <c r="F1381" t="str">
        <f>_xlfn.XLOOKUP(D1381,'Market Share'!B:B,'Market Share'!M:M)</f>
        <v/>
      </c>
    </row>
    <row r="1382" spans="1:6" hidden="1" x14ac:dyDescent="0.25">
      <c r="A1382">
        <f t="shared" si="46"/>
        <v>0</v>
      </c>
      <c r="B1382" t="s">
        <v>80</v>
      </c>
      <c r="C1382">
        <f t="shared" si="47"/>
        <v>2050</v>
      </c>
      <c r="D1382" t="str">
        <f t="shared" si="48"/>
        <v>RESBDGSDENewSCWD___ESRELC_23</v>
      </c>
      <c r="E1382" t="str">
        <f>VLOOKUP('NZ40-2_MaxInvestShareGroupTarg'!D1382,'NZ40-2_tech_groups'!A:B,2,FALSE)</f>
        <v>NZ40-BDG-2-RESBDG</v>
      </c>
      <c r="F1382" t="str">
        <f>_xlfn.XLOOKUP(D1382,'Market Share'!B:B,'Market Share'!M:M)</f>
        <v/>
      </c>
    </row>
    <row r="1383" spans="1:6" x14ac:dyDescent="0.25">
      <c r="A1383">
        <f t="shared" si="46"/>
        <v>1</v>
      </c>
      <c r="B1383" t="s">
        <v>80</v>
      </c>
      <c r="C1383">
        <f t="shared" si="47"/>
        <v>2050</v>
      </c>
      <c r="D1383" t="str">
        <f t="shared" si="48"/>
        <v>RESBDGSATNewSHPST___HIGBWP_23</v>
      </c>
      <c r="E1383" t="str">
        <f>VLOOKUP('NZ40-2_MaxInvestShareGroupTarg'!D1383,'NZ40-2_tech_groups'!A:B,2,FALSE)</f>
        <v>NZ40-BDG-2-RESBDG</v>
      </c>
      <c r="F1383">
        <f>_xlfn.XLOOKUP(D1383,'Market Share'!B:B,'Market Share'!M:M)</f>
        <v>0</v>
      </c>
    </row>
    <row r="1384" spans="1:6" hidden="1" x14ac:dyDescent="0.25">
      <c r="A1384">
        <f t="shared" si="46"/>
        <v>0</v>
      </c>
      <c r="B1384" t="s">
        <v>80</v>
      </c>
      <c r="C1384">
        <f t="shared" si="47"/>
        <v>2050</v>
      </c>
      <c r="D1384" t="str">
        <f t="shared" si="48"/>
        <v>RESBDGSATOldLIFLUT8HIGELC_23</v>
      </c>
      <c r="E1384" t="str">
        <f>VLOOKUP('NZ40-2_MaxInvestShareGroupTarg'!D1384,'NZ40-2_tech_groups'!A:B,2,FALSE)</f>
        <v>NZ40-BDG-2-RESBDG</v>
      </c>
      <c r="F1384" t="str">
        <f>_xlfn.XLOOKUP(D1384,'Market Share'!B:B,'Market Share'!M:M)</f>
        <v/>
      </c>
    </row>
    <row r="1385" spans="1:6" hidden="1" x14ac:dyDescent="0.25">
      <c r="A1385">
        <f t="shared" si="46"/>
        <v>0</v>
      </c>
      <c r="B1385" t="s">
        <v>80</v>
      </c>
      <c r="C1385">
        <f t="shared" si="47"/>
        <v>2050</v>
      </c>
      <c r="D1385" t="str">
        <f t="shared" si="48"/>
        <v>RESBDGAPANewSCWD___ESRELC_23</v>
      </c>
      <c r="E1385" t="str">
        <f>VLOOKUP('NZ40-2_MaxInvestShareGroupTarg'!D1385,'NZ40-2_tech_groups'!A:B,2,FALSE)</f>
        <v>NZ40-BDG-2-RESBDG</v>
      </c>
      <c r="F1385" t="str">
        <f>_xlfn.XLOOKUP(D1385,'Market Share'!B:B,'Market Share'!M:M)</f>
        <v/>
      </c>
    </row>
    <row r="1386" spans="1:6" x14ac:dyDescent="0.25">
      <c r="A1386">
        <f t="shared" si="46"/>
        <v>1</v>
      </c>
      <c r="B1386" t="s">
        <v>80</v>
      </c>
      <c r="C1386">
        <f t="shared" si="47"/>
        <v>2050</v>
      </c>
      <c r="D1386" t="str">
        <f t="shared" si="48"/>
        <v>RESBDGSDEOldWHSTHBCKSTDNGA_23</v>
      </c>
      <c r="E1386" t="str">
        <f>VLOOKUP('NZ40-2_MaxInvestShareGroupTarg'!D1386,'NZ40-2_tech_groups'!A:B,2,FALSE)</f>
        <v>NZ40-BDG-2-RESBDG</v>
      </c>
      <c r="F1386">
        <f>_xlfn.XLOOKUP(D1386,'Market Share'!B:B,'Market Share'!M:M)</f>
        <v>0</v>
      </c>
    </row>
    <row r="1387" spans="1:6" hidden="1" x14ac:dyDescent="0.25">
      <c r="A1387">
        <f t="shared" si="46"/>
        <v>0</v>
      </c>
      <c r="B1387" t="s">
        <v>80</v>
      </c>
      <c r="C1387">
        <f t="shared" si="47"/>
        <v>2050</v>
      </c>
      <c r="D1387" t="str">
        <f t="shared" si="48"/>
        <v>RESBDGSATNewCWA___TPESRELC_23</v>
      </c>
      <c r="E1387" t="str">
        <f>VLOOKUP('NZ40-2_MaxInvestShareGroupTarg'!D1387,'NZ40-2_tech_groups'!A:B,2,FALSE)</f>
        <v>NZ40-BDG-2-RESBDG</v>
      </c>
      <c r="F1387" t="str">
        <f>_xlfn.XLOOKUP(D1387,'Market Share'!B:B,'Market Share'!M:M)</f>
        <v/>
      </c>
    </row>
    <row r="1388" spans="1:6" hidden="1" x14ac:dyDescent="0.25">
      <c r="A1388">
        <f t="shared" si="46"/>
        <v>0</v>
      </c>
      <c r="B1388" t="s">
        <v>80</v>
      </c>
      <c r="C1388">
        <f t="shared" si="47"/>
        <v>2050</v>
      </c>
      <c r="D1388" t="str">
        <f t="shared" si="48"/>
        <v>RESBDGAPANewLILED___ESRELC_23</v>
      </c>
      <c r="E1388" t="str">
        <f>VLOOKUP('NZ40-2_MaxInvestShareGroupTarg'!D1388,'NZ40-2_tech_groups'!A:B,2,FALSE)</f>
        <v>NZ40-BDG-2-RESBDG</v>
      </c>
      <c r="F1388" t="str">
        <f>_xlfn.XLOOKUP(D1388,'Market Share'!B:B,'Market Share'!M:M)</f>
        <v/>
      </c>
    </row>
    <row r="1389" spans="1:6" hidden="1" x14ac:dyDescent="0.25">
      <c r="A1389">
        <f t="shared" si="46"/>
        <v>0</v>
      </c>
      <c r="B1389" t="s">
        <v>80</v>
      </c>
      <c r="C1389">
        <f t="shared" si="47"/>
        <v>2050</v>
      </c>
      <c r="D1389" t="str">
        <f t="shared" si="48"/>
        <v>RESBDGSDENewSHFUR___STDELC_23</v>
      </c>
      <c r="E1389" t="str">
        <f>VLOOKUP('NZ40-2_MaxInvestShareGroupTarg'!D1389,'NZ40-2_tech_groups'!A:B,2,FALSE)</f>
        <v>NZ40-BDG-2-RESBDG</v>
      </c>
      <c r="F1389" t="str">
        <f>_xlfn.XLOOKUP(D1389,'Market Share'!B:B,'Market Share'!M:M)</f>
        <v/>
      </c>
    </row>
    <row r="1390" spans="1:6" hidden="1" x14ac:dyDescent="0.25">
      <c r="A1390">
        <f t="shared" si="46"/>
        <v>0</v>
      </c>
      <c r="B1390" t="s">
        <v>80</v>
      </c>
      <c r="C1390">
        <f t="shared" si="47"/>
        <v>2050</v>
      </c>
      <c r="D1390" t="str">
        <f t="shared" si="48"/>
        <v>RESBDGSATNewWHSTHBCKSTDELC_23</v>
      </c>
      <c r="E1390" t="str">
        <f>VLOOKUP('NZ40-2_MaxInvestShareGroupTarg'!D1390,'NZ40-2_tech_groups'!A:B,2,FALSE)</f>
        <v>NZ40-BDG-2-RESBDG</v>
      </c>
      <c r="F1390" t="str">
        <f>_xlfn.XLOOKUP(D1390,'Market Share'!B:B,'Market Share'!M:M)</f>
        <v/>
      </c>
    </row>
    <row r="1391" spans="1:6" hidden="1" x14ac:dyDescent="0.25">
      <c r="A1391">
        <f t="shared" si="46"/>
        <v>0</v>
      </c>
      <c r="B1391" t="s">
        <v>80</v>
      </c>
      <c r="C1391">
        <f t="shared" si="47"/>
        <v>2050</v>
      </c>
      <c r="D1391" t="str">
        <f t="shared" si="48"/>
        <v>RESBDGAPAOldFRZ___CHESRELC_23</v>
      </c>
      <c r="E1391" t="str">
        <f>VLOOKUP('NZ40-2_MaxInvestShareGroupTarg'!D1391,'NZ40-2_tech_groups'!A:B,2,FALSE)</f>
        <v>NZ40-BDG-2-RESBDG</v>
      </c>
      <c r="F1391" t="str">
        <f>_xlfn.XLOOKUP(D1391,'Market Share'!B:B,'Market Share'!M:M)</f>
        <v/>
      </c>
    </row>
    <row r="1392" spans="1:6" hidden="1" x14ac:dyDescent="0.25">
      <c r="A1392">
        <f t="shared" si="46"/>
        <v>0</v>
      </c>
      <c r="B1392" t="s">
        <v>80</v>
      </c>
      <c r="C1392">
        <f t="shared" si="47"/>
        <v>2050</v>
      </c>
      <c r="D1392" t="str">
        <f t="shared" si="48"/>
        <v>RESBDGSATOldDWA______ESRELC_23</v>
      </c>
      <c r="E1392" t="str">
        <f>VLOOKUP('NZ40-2_MaxInvestShareGroupTarg'!D1392,'NZ40-2_tech_groups'!A:B,2,FALSE)</f>
        <v>NZ40-BDG-2-RESBDG</v>
      </c>
      <c r="F1392" t="str">
        <f>_xlfn.XLOOKUP(D1392,'Market Share'!B:B,'Market Share'!M:M)</f>
        <v/>
      </c>
    </row>
    <row r="1393" spans="1:6" hidden="1" x14ac:dyDescent="0.25">
      <c r="A1393">
        <f t="shared" si="46"/>
        <v>0</v>
      </c>
      <c r="B1393" t="s">
        <v>80</v>
      </c>
      <c r="C1393">
        <f t="shared" si="47"/>
        <v>2050</v>
      </c>
      <c r="D1393" t="str">
        <f t="shared" si="48"/>
        <v>RESBDGSDENewLIFLC___ESRELC_23</v>
      </c>
      <c r="E1393" t="str">
        <f>VLOOKUP('NZ40-2_MaxInvestShareGroupTarg'!D1393,'NZ40-2_tech_groups'!A:B,2,FALSE)</f>
        <v>NZ40-BDG-2-RESBDG</v>
      </c>
      <c r="F1393" t="str">
        <f>_xlfn.XLOOKUP(D1393,'Market Share'!B:B,'Market Share'!M:M)</f>
        <v/>
      </c>
    </row>
    <row r="1394" spans="1:6" hidden="1" x14ac:dyDescent="0.25">
      <c r="A1394">
        <f t="shared" si="46"/>
        <v>0</v>
      </c>
      <c r="B1394" t="s">
        <v>80</v>
      </c>
      <c r="C1394">
        <f t="shared" si="47"/>
        <v>2050</v>
      </c>
      <c r="D1394" t="str">
        <f t="shared" si="48"/>
        <v>RESBDGSATNewCWA___FRESRELC_23</v>
      </c>
      <c r="E1394" t="str">
        <f>VLOOKUP('NZ40-2_MaxInvestShareGroupTarg'!D1394,'NZ40-2_tech_groups'!A:B,2,FALSE)</f>
        <v>NZ40-BDG-2-RESBDG</v>
      </c>
      <c r="F1394" t="str">
        <f>_xlfn.XLOOKUP(D1394,'Market Share'!B:B,'Market Share'!M:M)</f>
        <v/>
      </c>
    </row>
    <row r="1395" spans="1:6" hidden="1" x14ac:dyDescent="0.25">
      <c r="A1395">
        <f t="shared" si="46"/>
        <v>0</v>
      </c>
      <c r="B1395" t="s">
        <v>80</v>
      </c>
      <c r="C1395">
        <f t="shared" si="47"/>
        <v>2050</v>
      </c>
      <c r="D1395" t="str">
        <f t="shared" si="48"/>
        <v>RESBDGSDEOldLIFLUT8STDELC_23</v>
      </c>
      <c r="E1395" t="str">
        <f>VLOOKUP('NZ40-2_MaxInvestShareGroupTarg'!D1395,'NZ40-2_tech_groups'!A:B,2,FALSE)</f>
        <v>NZ40-BDG-2-RESBDG</v>
      </c>
      <c r="F1395" t="str">
        <f>_xlfn.XLOOKUP(D1395,'Market Share'!B:B,'Market Share'!M:M)</f>
        <v/>
      </c>
    </row>
    <row r="1396" spans="1:6" hidden="1" x14ac:dyDescent="0.25">
      <c r="A1396">
        <f t="shared" si="46"/>
        <v>0</v>
      </c>
      <c r="B1396" t="s">
        <v>80</v>
      </c>
      <c r="C1396">
        <f t="shared" si="47"/>
        <v>2050</v>
      </c>
      <c r="D1396" t="str">
        <f t="shared" si="48"/>
        <v>RESBDGSATNewCWA___FRSTDELC_23</v>
      </c>
      <c r="E1396" t="str">
        <f>VLOOKUP('NZ40-2_MaxInvestShareGroupTarg'!D1396,'NZ40-2_tech_groups'!A:B,2,FALSE)</f>
        <v>NZ40-BDG-2-RESBDG</v>
      </c>
      <c r="F1396" t="str">
        <f>_xlfn.XLOOKUP(D1396,'Market Share'!B:B,'Market Share'!M:M)</f>
        <v/>
      </c>
    </row>
    <row r="1397" spans="1:6" hidden="1" x14ac:dyDescent="0.25">
      <c r="A1397">
        <f t="shared" si="46"/>
        <v>0</v>
      </c>
      <c r="B1397" t="s">
        <v>80</v>
      </c>
      <c r="C1397">
        <f t="shared" si="47"/>
        <v>2050</v>
      </c>
      <c r="D1397" t="str">
        <f t="shared" si="48"/>
        <v>RESBDGSDEOldREF___FRTSTDELC_23</v>
      </c>
      <c r="E1397" t="str">
        <f>VLOOKUP('NZ40-2_MaxInvestShareGroupTarg'!D1397,'NZ40-2_tech_groups'!A:B,2,FALSE)</f>
        <v>NZ40-BDG-2-RESBDG</v>
      </c>
      <c r="F1397" t="str">
        <f>_xlfn.XLOOKUP(D1397,'Market Share'!B:B,'Market Share'!M:M)</f>
        <v/>
      </c>
    </row>
    <row r="1398" spans="1:6" hidden="1" x14ac:dyDescent="0.25">
      <c r="A1398">
        <f t="shared" si="46"/>
        <v>0</v>
      </c>
      <c r="B1398" t="s">
        <v>80</v>
      </c>
      <c r="C1398">
        <f t="shared" si="47"/>
        <v>2050</v>
      </c>
      <c r="D1398" t="str">
        <f t="shared" si="48"/>
        <v>RESBDGAPAOldLIFLUT8HIGELC_23</v>
      </c>
      <c r="E1398" t="str">
        <f>VLOOKUP('NZ40-2_MaxInvestShareGroupTarg'!D1398,'NZ40-2_tech_groups'!A:B,2,FALSE)</f>
        <v>NZ40-BDG-2-RESBDG</v>
      </c>
      <c r="F1398" t="str">
        <f>_xlfn.XLOOKUP(D1398,'Market Share'!B:B,'Market Share'!M:M)</f>
        <v/>
      </c>
    </row>
    <row r="1399" spans="1:6" hidden="1" x14ac:dyDescent="0.25">
      <c r="A1399">
        <f t="shared" ref="A1399:A1462" si="49">IF(F1399="",0,1)</f>
        <v>0</v>
      </c>
      <c r="B1399" t="s">
        <v>80</v>
      </c>
      <c r="C1399">
        <f t="shared" ref="C1399:C1462" si="50">C835+5</f>
        <v>2050</v>
      </c>
      <c r="D1399" t="str">
        <f t="shared" ref="D1399:D1462" si="51">D835</f>
        <v>RESBDGAPAOldSCWA___ESRELC_23</v>
      </c>
      <c r="E1399" t="str">
        <f>VLOOKUP('NZ40-2_MaxInvestShareGroupTarg'!D1399,'NZ40-2_tech_groups'!A:B,2,FALSE)</f>
        <v>NZ40-BDG-2-RESBDG</v>
      </c>
      <c r="F1399" t="str">
        <f>_xlfn.XLOOKUP(D1399,'Market Share'!B:B,'Market Share'!M:M)</f>
        <v/>
      </c>
    </row>
    <row r="1400" spans="1:6" hidden="1" x14ac:dyDescent="0.25">
      <c r="A1400">
        <f t="shared" si="49"/>
        <v>0</v>
      </c>
      <c r="B1400" t="s">
        <v>80</v>
      </c>
      <c r="C1400">
        <f t="shared" si="50"/>
        <v>2050</v>
      </c>
      <c r="D1400" t="str">
        <f t="shared" si="51"/>
        <v>RESBDGSDEOldLIFLC___STDELC_23</v>
      </c>
      <c r="E1400" t="str">
        <f>VLOOKUP('NZ40-2_MaxInvestShareGroupTarg'!D1400,'NZ40-2_tech_groups'!A:B,2,FALSE)</f>
        <v>NZ40-BDG-2-RESBDG</v>
      </c>
      <c r="F1400" t="str">
        <f>_xlfn.XLOOKUP(D1400,'Market Share'!B:B,'Market Share'!M:M)</f>
        <v/>
      </c>
    </row>
    <row r="1401" spans="1:6" hidden="1" x14ac:dyDescent="0.25">
      <c r="A1401">
        <f t="shared" si="49"/>
        <v>0</v>
      </c>
      <c r="B1401" t="s">
        <v>80</v>
      </c>
      <c r="C1401">
        <f t="shared" si="50"/>
        <v>2050</v>
      </c>
      <c r="D1401" t="str">
        <f t="shared" si="51"/>
        <v>RESBDGSATNewCWA___TPHIGELC_23</v>
      </c>
      <c r="E1401" t="str">
        <f>VLOOKUP('NZ40-2_MaxInvestShareGroupTarg'!D1401,'NZ40-2_tech_groups'!A:B,2,FALSE)</f>
        <v>NZ40-BDG-2-RESBDG</v>
      </c>
      <c r="F1401" t="str">
        <f>_xlfn.XLOOKUP(D1401,'Market Share'!B:B,'Market Share'!M:M)</f>
        <v/>
      </c>
    </row>
    <row r="1402" spans="1:6" hidden="1" x14ac:dyDescent="0.25">
      <c r="A1402">
        <f t="shared" si="49"/>
        <v>0</v>
      </c>
      <c r="B1402" t="s">
        <v>80</v>
      </c>
      <c r="C1402">
        <f t="shared" si="50"/>
        <v>2050</v>
      </c>
      <c r="D1402" t="str">
        <f t="shared" si="51"/>
        <v>RESBDGSATOldCWA___CBHIGELC_23</v>
      </c>
      <c r="E1402" t="str">
        <f>VLOOKUP('NZ40-2_MaxInvestShareGroupTarg'!D1402,'NZ40-2_tech_groups'!A:B,2,FALSE)</f>
        <v>NZ40-BDG-2-RESBDG</v>
      </c>
      <c r="F1402" t="str">
        <f>_xlfn.XLOOKUP(D1402,'Market Share'!B:B,'Market Share'!M:M)</f>
        <v/>
      </c>
    </row>
    <row r="1403" spans="1:6" hidden="1" x14ac:dyDescent="0.25">
      <c r="A1403">
        <f t="shared" si="49"/>
        <v>0</v>
      </c>
      <c r="B1403" t="s">
        <v>80</v>
      </c>
      <c r="C1403">
        <f t="shared" si="50"/>
        <v>2050</v>
      </c>
      <c r="D1403" t="str">
        <f t="shared" si="51"/>
        <v>RESBDGAPANewLIFLC___ESRELC_23</v>
      </c>
      <c r="E1403" t="str">
        <f>VLOOKUP('NZ40-2_MaxInvestShareGroupTarg'!D1403,'NZ40-2_tech_groups'!A:B,2,FALSE)</f>
        <v>NZ40-BDG-2-RESBDG</v>
      </c>
      <c r="F1403" t="str">
        <f>_xlfn.XLOOKUP(D1403,'Market Share'!B:B,'Market Share'!M:M)</f>
        <v/>
      </c>
    </row>
    <row r="1404" spans="1:6" hidden="1" x14ac:dyDescent="0.25">
      <c r="A1404">
        <f t="shared" si="49"/>
        <v>0</v>
      </c>
      <c r="B1404" t="s">
        <v>80</v>
      </c>
      <c r="C1404">
        <f t="shared" si="50"/>
        <v>2050</v>
      </c>
      <c r="D1404" t="str">
        <f t="shared" si="51"/>
        <v>RESBDGSDENewLIINC60WSTDELC_23</v>
      </c>
      <c r="E1404" t="str">
        <f>VLOOKUP('NZ40-2_MaxInvestShareGroupTarg'!D1404,'NZ40-2_tech_groups'!A:B,2,FALSE)</f>
        <v>NZ40-BDG-2-RESBDG</v>
      </c>
      <c r="F1404" t="str">
        <f>_xlfn.XLOOKUP(D1404,'Market Share'!B:B,'Market Share'!M:M)</f>
        <v/>
      </c>
    </row>
    <row r="1405" spans="1:6" x14ac:dyDescent="0.25">
      <c r="A1405">
        <f t="shared" si="49"/>
        <v>1</v>
      </c>
      <c r="B1405" t="s">
        <v>80</v>
      </c>
      <c r="C1405">
        <f t="shared" si="50"/>
        <v>2050</v>
      </c>
      <c r="D1405" t="str">
        <f t="shared" si="51"/>
        <v>RESBDGAPANewWHSTHBCKSTDNGA_23</v>
      </c>
      <c r="E1405" t="str">
        <f>VLOOKUP('NZ40-2_MaxInvestShareGroupTarg'!D1405,'NZ40-2_tech_groups'!A:B,2,FALSE)</f>
        <v>NZ40-BDG-2-RESBDG</v>
      </c>
      <c r="F1405">
        <f>_xlfn.XLOOKUP(D1405,'Market Share'!B:B,'Market Share'!M:M)</f>
        <v>0</v>
      </c>
    </row>
    <row r="1406" spans="1:6" x14ac:dyDescent="0.25">
      <c r="A1406">
        <f t="shared" si="49"/>
        <v>1</v>
      </c>
      <c r="B1406" t="s">
        <v>80</v>
      </c>
      <c r="C1406">
        <f t="shared" si="50"/>
        <v>2050</v>
      </c>
      <c r="D1406" t="str">
        <f t="shared" si="51"/>
        <v>RESBDGSATOldSHFUR___ESRNGA_23</v>
      </c>
      <c r="E1406" t="str">
        <f>VLOOKUP('NZ40-2_MaxInvestShareGroupTarg'!D1406,'NZ40-2_tech_groups'!A:B,2,FALSE)</f>
        <v>NZ40-BDG-2-RESBDG</v>
      </c>
      <c r="F1406">
        <f>_xlfn.XLOOKUP(D1406,'Market Share'!B:B,'Market Share'!M:M)</f>
        <v>0</v>
      </c>
    </row>
    <row r="1407" spans="1:6" hidden="1" x14ac:dyDescent="0.25">
      <c r="A1407">
        <f t="shared" si="49"/>
        <v>0</v>
      </c>
      <c r="B1407" t="s">
        <v>80</v>
      </c>
      <c r="C1407">
        <f t="shared" si="50"/>
        <v>2050</v>
      </c>
      <c r="D1407" t="str">
        <f t="shared" si="51"/>
        <v>RESBDGSATOldSCCE___ESRELC_23</v>
      </c>
      <c r="E1407" t="str">
        <f>VLOOKUP('NZ40-2_MaxInvestShareGroupTarg'!D1407,'NZ40-2_tech_groups'!A:B,2,FALSE)</f>
        <v>NZ40-BDG-2-RESBDG</v>
      </c>
      <c r="F1407" t="str">
        <f>_xlfn.XLOOKUP(D1407,'Market Share'!B:B,'Market Share'!M:M)</f>
        <v/>
      </c>
    </row>
    <row r="1408" spans="1:6" x14ac:dyDescent="0.25">
      <c r="A1408">
        <f t="shared" si="49"/>
        <v>1</v>
      </c>
      <c r="B1408" t="s">
        <v>80</v>
      </c>
      <c r="C1408">
        <f t="shared" si="50"/>
        <v>2050</v>
      </c>
      <c r="D1408" t="str">
        <f t="shared" si="51"/>
        <v>RESBDGSATNewSHSTV___STDBMA_23</v>
      </c>
      <c r="E1408" t="str">
        <f>VLOOKUP('NZ40-2_MaxInvestShareGroupTarg'!D1408,'NZ40-2_tech_groups'!A:B,2,FALSE)</f>
        <v>NZ40-BDG-2-RESBDG</v>
      </c>
      <c r="F1408">
        <f>_xlfn.XLOOKUP(D1408,'Market Share'!B:B,'Market Share'!M:M)</f>
        <v>0</v>
      </c>
    </row>
    <row r="1409" spans="1:6" hidden="1" x14ac:dyDescent="0.25">
      <c r="A1409">
        <f t="shared" si="49"/>
        <v>0</v>
      </c>
      <c r="B1409" t="s">
        <v>80</v>
      </c>
      <c r="C1409">
        <f t="shared" si="50"/>
        <v>2050</v>
      </c>
      <c r="D1409" t="str">
        <f t="shared" si="51"/>
        <v>RESBDGSATNewCWA___FRHIGELC_23</v>
      </c>
      <c r="E1409" t="str">
        <f>VLOOKUP('NZ40-2_MaxInvestShareGroupTarg'!D1409,'NZ40-2_tech_groups'!A:B,2,FALSE)</f>
        <v>NZ40-BDG-2-RESBDG</v>
      </c>
      <c r="F1409" t="str">
        <f>_xlfn.XLOOKUP(D1409,'Market Share'!B:B,'Market Share'!M:M)</f>
        <v/>
      </c>
    </row>
    <row r="1410" spans="1:6" x14ac:dyDescent="0.25">
      <c r="A1410">
        <f t="shared" si="49"/>
        <v>1</v>
      </c>
      <c r="B1410" t="s">
        <v>80</v>
      </c>
      <c r="C1410">
        <f t="shared" si="50"/>
        <v>2050</v>
      </c>
      <c r="D1410" t="str">
        <f t="shared" si="51"/>
        <v>RESBDGSATNewSHSTV___HIGBMA_23</v>
      </c>
      <c r="E1410" t="str">
        <f>VLOOKUP('NZ40-2_MaxInvestShareGroupTarg'!D1410,'NZ40-2_tech_groups'!A:B,2,FALSE)</f>
        <v>NZ40-BDG-2-RESBDG</v>
      </c>
      <c r="F1410">
        <f>_xlfn.XLOOKUP(D1410,'Market Share'!B:B,'Market Share'!M:M)</f>
        <v>0</v>
      </c>
    </row>
    <row r="1411" spans="1:6" hidden="1" x14ac:dyDescent="0.25">
      <c r="A1411">
        <f t="shared" si="49"/>
        <v>0</v>
      </c>
      <c r="B1411" t="s">
        <v>80</v>
      </c>
      <c r="C1411">
        <f t="shared" si="50"/>
        <v>2050</v>
      </c>
      <c r="D1411" t="str">
        <f t="shared" si="51"/>
        <v>RESBDGSATOldLIFLC___HIGELC_23</v>
      </c>
      <c r="E1411" t="str">
        <f>VLOOKUP('NZ40-2_MaxInvestShareGroupTarg'!D1411,'NZ40-2_tech_groups'!A:B,2,FALSE)</f>
        <v>NZ40-BDG-2-RESBDG</v>
      </c>
      <c r="F1411" t="str">
        <f>_xlfn.XLOOKUP(D1411,'Market Share'!B:B,'Market Share'!M:M)</f>
        <v/>
      </c>
    </row>
    <row r="1412" spans="1:6" hidden="1" x14ac:dyDescent="0.25">
      <c r="A1412">
        <f t="shared" si="49"/>
        <v>0</v>
      </c>
      <c r="B1412" t="s">
        <v>80</v>
      </c>
      <c r="C1412">
        <f t="shared" si="50"/>
        <v>2050</v>
      </c>
      <c r="D1412" t="str">
        <f t="shared" si="51"/>
        <v>RESBDGSATOldSCCE___STDELC_23</v>
      </c>
      <c r="E1412" t="str">
        <f>VLOOKUP('NZ40-2_MaxInvestShareGroupTarg'!D1412,'NZ40-2_tech_groups'!A:B,2,FALSE)</f>
        <v>NZ40-BDG-2-RESBDG</v>
      </c>
      <c r="F1412" t="str">
        <f>_xlfn.XLOOKUP(D1412,'Market Share'!B:B,'Market Share'!M:M)</f>
        <v/>
      </c>
    </row>
    <row r="1413" spans="1:6" hidden="1" x14ac:dyDescent="0.25">
      <c r="A1413">
        <f t="shared" si="49"/>
        <v>0</v>
      </c>
      <c r="B1413" t="s">
        <v>80</v>
      </c>
      <c r="C1413">
        <f t="shared" si="50"/>
        <v>2050</v>
      </c>
      <c r="D1413" t="str">
        <f t="shared" si="51"/>
        <v>RESBDGSDENewCDY______HIGELC_23</v>
      </c>
      <c r="E1413" t="str">
        <f>VLOOKUP('NZ40-2_MaxInvestShareGroupTarg'!D1413,'NZ40-2_tech_groups'!A:B,2,FALSE)</f>
        <v>NZ40-BDG-2-RESBDG</v>
      </c>
      <c r="F1413" t="str">
        <f>_xlfn.XLOOKUP(D1413,'Market Share'!B:B,'Market Share'!M:M)</f>
        <v/>
      </c>
    </row>
    <row r="1414" spans="1:6" x14ac:dyDescent="0.25">
      <c r="A1414">
        <f t="shared" si="49"/>
        <v>1</v>
      </c>
      <c r="B1414" t="s">
        <v>80</v>
      </c>
      <c r="C1414">
        <f t="shared" si="50"/>
        <v>2050</v>
      </c>
      <c r="D1414" t="str">
        <f t="shared" si="51"/>
        <v>RESBDGSDENewSHFUR___STDPRO_23</v>
      </c>
      <c r="E1414" t="str">
        <f>VLOOKUP('NZ40-2_MaxInvestShareGroupTarg'!D1414,'NZ40-2_tech_groups'!A:B,2,FALSE)</f>
        <v>NZ40-BDG-2-RESBDG</v>
      </c>
      <c r="F1414">
        <f>_xlfn.XLOOKUP(D1414,'Market Share'!B:B,'Market Share'!M:M)</f>
        <v>0</v>
      </c>
    </row>
    <row r="1415" spans="1:6" hidden="1" x14ac:dyDescent="0.25">
      <c r="A1415">
        <f t="shared" si="49"/>
        <v>0</v>
      </c>
      <c r="B1415" t="s">
        <v>80</v>
      </c>
      <c r="C1415">
        <f t="shared" si="50"/>
        <v>2050</v>
      </c>
      <c r="D1415" t="str">
        <f t="shared" si="51"/>
        <v>RESBDGSATOldSCCE___HIGELC_23</v>
      </c>
      <c r="E1415" t="str">
        <f>VLOOKUP('NZ40-2_MaxInvestShareGroupTarg'!D1415,'NZ40-2_tech_groups'!A:B,2,FALSE)</f>
        <v>NZ40-BDG-2-RESBDG</v>
      </c>
      <c r="F1415" t="str">
        <f>_xlfn.XLOOKUP(D1415,'Market Share'!B:B,'Market Share'!M:M)</f>
        <v/>
      </c>
    </row>
    <row r="1416" spans="1:6" hidden="1" x14ac:dyDescent="0.25">
      <c r="A1416">
        <f t="shared" si="49"/>
        <v>0</v>
      </c>
      <c r="B1416" t="s">
        <v>80</v>
      </c>
      <c r="C1416">
        <f t="shared" si="50"/>
        <v>2050</v>
      </c>
      <c r="D1416" t="str">
        <f t="shared" si="51"/>
        <v>RESBDGAPAOldSCWA___HIGELC_23</v>
      </c>
      <c r="E1416" t="str">
        <f>VLOOKUP('NZ40-2_MaxInvestShareGroupTarg'!D1416,'NZ40-2_tech_groups'!A:B,2,FALSE)</f>
        <v>NZ40-BDG-2-RESBDG</v>
      </c>
      <c r="F1416" t="str">
        <f>_xlfn.XLOOKUP(D1416,'Market Share'!B:B,'Market Share'!M:M)</f>
        <v/>
      </c>
    </row>
    <row r="1417" spans="1:6" hidden="1" x14ac:dyDescent="0.25">
      <c r="A1417">
        <f t="shared" si="49"/>
        <v>0</v>
      </c>
      <c r="B1417" t="s">
        <v>80</v>
      </c>
      <c r="C1417">
        <f t="shared" si="50"/>
        <v>2050</v>
      </c>
      <c r="D1417" t="str">
        <f t="shared" si="51"/>
        <v>RESBDGAPANewDWA______ESRELC_23</v>
      </c>
      <c r="E1417" t="str">
        <f>VLOOKUP('NZ40-2_MaxInvestShareGroupTarg'!D1417,'NZ40-2_tech_groups'!A:B,2,FALSE)</f>
        <v>NZ40-BDG-2-RESBDG</v>
      </c>
      <c r="F1417" t="str">
        <f>_xlfn.XLOOKUP(D1417,'Market Share'!B:B,'Market Share'!M:M)</f>
        <v/>
      </c>
    </row>
    <row r="1418" spans="1:6" hidden="1" x14ac:dyDescent="0.25">
      <c r="A1418">
        <f t="shared" si="49"/>
        <v>0</v>
      </c>
      <c r="B1418" t="s">
        <v>80</v>
      </c>
      <c r="C1418">
        <f t="shared" si="50"/>
        <v>2050</v>
      </c>
      <c r="D1418" t="str">
        <f t="shared" si="51"/>
        <v>RESBDGAPANewLIINC60WSTDELC_23</v>
      </c>
      <c r="E1418" t="str">
        <f>VLOOKUP('NZ40-2_MaxInvestShareGroupTarg'!D1418,'NZ40-2_tech_groups'!A:B,2,FALSE)</f>
        <v>NZ40-BDG-2-RESBDG</v>
      </c>
      <c r="F1418" t="str">
        <f>_xlfn.XLOOKUP(D1418,'Market Share'!B:B,'Market Share'!M:M)</f>
        <v/>
      </c>
    </row>
    <row r="1419" spans="1:6" hidden="1" x14ac:dyDescent="0.25">
      <c r="A1419">
        <f t="shared" si="49"/>
        <v>0</v>
      </c>
      <c r="B1419" t="s">
        <v>80</v>
      </c>
      <c r="C1419">
        <f t="shared" si="50"/>
        <v>2050</v>
      </c>
      <c r="D1419" t="str">
        <f t="shared" si="51"/>
        <v>RESBDGSATOldDWA______HIGELC_23</v>
      </c>
      <c r="E1419" t="str">
        <f>VLOOKUP('NZ40-2_MaxInvestShareGroupTarg'!D1419,'NZ40-2_tech_groups'!A:B,2,FALSE)</f>
        <v>NZ40-BDG-2-RESBDG</v>
      </c>
      <c r="F1419" t="str">
        <f>_xlfn.XLOOKUP(D1419,'Market Share'!B:B,'Market Share'!M:M)</f>
        <v/>
      </c>
    </row>
    <row r="1420" spans="1:6" hidden="1" x14ac:dyDescent="0.25">
      <c r="A1420">
        <f t="shared" si="49"/>
        <v>0</v>
      </c>
      <c r="B1420" t="s">
        <v>80</v>
      </c>
      <c r="C1420">
        <f t="shared" si="50"/>
        <v>2050</v>
      </c>
      <c r="D1420" t="str">
        <f t="shared" si="51"/>
        <v>RESBDGSDEOldLIFLUT12STDELC_23</v>
      </c>
      <c r="E1420" t="str">
        <f>VLOOKUP('NZ40-2_MaxInvestShareGroupTarg'!D1420,'NZ40-2_tech_groups'!A:B,2,FALSE)</f>
        <v>NZ40-BDG-2-RESBDG</v>
      </c>
      <c r="F1420" t="str">
        <f>_xlfn.XLOOKUP(D1420,'Market Share'!B:B,'Market Share'!M:M)</f>
        <v/>
      </c>
    </row>
    <row r="1421" spans="1:6" hidden="1" x14ac:dyDescent="0.25">
      <c r="A1421">
        <f t="shared" si="49"/>
        <v>0</v>
      </c>
      <c r="B1421" t="s">
        <v>80</v>
      </c>
      <c r="C1421">
        <f t="shared" si="50"/>
        <v>2050</v>
      </c>
      <c r="D1421" t="str">
        <f t="shared" si="51"/>
        <v>RESBDGAPAOldLIFLC___HIGELC_23</v>
      </c>
      <c r="E1421" t="str">
        <f>VLOOKUP('NZ40-2_MaxInvestShareGroupTarg'!D1421,'NZ40-2_tech_groups'!A:B,2,FALSE)</f>
        <v>NZ40-BDG-2-RESBDG</v>
      </c>
      <c r="F1421" t="str">
        <f>_xlfn.XLOOKUP(D1421,'Market Share'!B:B,'Market Share'!M:M)</f>
        <v/>
      </c>
    </row>
    <row r="1422" spans="1:6" hidden="1" x14ac:dyDescent="0.25">
      <c r="A1422">
        <f t="shared" si="49"/>
        <v>0</v>
      </c>
      <c r="B1422" t="s">
        <v>80</v>
      </c>
      <c r="C1422">
        <f t="shared" si="50"/>
        <v>2050</v>
      </c>
      <c r="D1422" t="str">
        <f t="shared" si="51"/>
        <v>RESBDGSDEOldLILED___STDELC_23</v>
      </c>
      <c r="E1422" t="str">
        <f>VLOOKUP('NZ40-2_MaxInvestShareGroupTarg'!D1422,'NZ40-2_tech_groups'!A:B,2,FALSE)</f>
        <v>NZ40-BDG-2-RESBDG</v>
      </c>
      <c r="F1422" t="str">
        <f>_xlfn.XLOOKUP(D1422,'Market Share'!B:B,'Market Share'!M:M)</f>
        <v/>
      </c>
    </row>
    <row r="1423" spans="1:6" x14ac:dyDescent="0.25">
      <c r="A1423">
        <f t="shared" si="49"/>
        <v>1</v>
      </c>
      <c r="B1423" t="s">
        <v>80</v>
      </c>
      <c r="C1423">
        <f t="shared" si="50"/>
        <v>2050</v>
      </c>
      <c r="D1423" t="str">
        <f t="shared" si="51"/>
        <v>RESBDGSDENewSHFUR___STDLFO_23</v>
      </c>
      <c r="E1423" t="str">
        <f>VLOOKUP('NZ40-2_MaxInvestShareGroupTarg'!D1423,'NZ40-2_tech_groups'!A:B,2,FALSE)</f>
        <v>NZ40-BDG-2-RESBDG</v>
      </c>
      <c r="F1423">
        <f>_xlfn.XLOOKUP(D1423,'Market Share'!B:B,'Market Share'!M:M)</f>
        <v>0</v>
      </c>
    </row>
    <row r="1424" spans="1:6" hidden="1" x14ac:dyDescent="0.25">
      <c r="A1424">
        <f t="shared" si="49"/>
        <v>0</v>
      </c>
      <c r="B1424" t="s">
        <v>80</v>
      </c>
      <c r="C1424">
        <f t="shared" si="50"/>
        <v>2050</v>
      </c>
      <c r="D1424" t="str">
        <f t="shared" si="51"/>
        <v>RESBDGSDENewLIHAL60WSTDELC_23</v>
      </c>
      <c r="E1424" t="str">
        <f>VLOOKUP('NZ40-2_MaxInvestShareGroupTarg'!D1424,'NZ40-2_tech_groups'!A:B,2,FALSE)</f>
        <v>NZ40-BDG-2-RESBDG</v>
      </c>
      <c r="F1424" t="str">
        <f>_xlfn.XLOOKUP(D1424,'Market Share'!B:B,'Market Share'!M:M)</f>
        <v/>
      </c>
    </row>
    <row r="1425" spans="1:6" hidden="1" x14ac:dyDescent="0.25">
      <c r="A1425">
        <f t="shared" si="49"/>
        <v>0</v>
      </c>
      <c r="B1425" t="s">
        <v>80</v>
      </c>
      <c r="C1425">
        <f t="shared" si="50"/>
        <v>2050</v>
      </c>
      <c r="D1425" t="str">
        <f t="shared" si="51"/>
        <v>RESBDGSDENewREF___FRDSTDELC_23</v>
      </c>
      <c r="E1425" t="str">
        <f>VLOOKUP('NZ40-2_MaxInvestShareGroupTarg'!D1425,'NZ40-2_tech_groups'!A:B,2,FALSE)</f>
        <v>NZ40-BDG-2-RESBDG</v>
      </c>
      <c r="F1425" t="str">
        <f>_xlfn.XLOOKUP(D1425,'Market Share'!B:B,'Market Share'!M:M)</f>
        <v/>
      </c>
    </row>
    <row r="1426" spans="1:6" x14ac:dyDescent="0.25">
      <c r="A1426">
        <f t="shared" si="49"/>
        <v>1</v>
      </c>
      <c r="B1426" t="s">
        <v>80</v>
      </c>
      <c r="C1426">
        <f t="shared" si="50"/>
        <v>2050</v>
      </c>
      <c r="D1426" t="str">
        <f t="shared" si="51"/>
        <v>RESBDGSATOldSHFUR___STDNGA_23</v>
      </c>
      <c r="E1426" t="str">
        <f>VLOOKUP('NZ40-2_MaxInvestShareGroupTarg'!D1426,'NZ40-2_tech_groups'!A:B,2,FALSE)</f>
        <v>NZ40-BDG-2-RESBDG</v>
      </c>
      <c r="F1426">
        <f>_xlfn.XLOOKUP(D1426,'Market Share'!B:B,'Market Share'!M:M)</f>
        <v>0</v>
      </c>
    </row>
    <row r="1427" spans="1:6" hidden="1" x14ac:dyDescent="0.25">
      <c r="A1427">
        <f t="shared" si="49"/>
        <v>0</v>
      </c>
      <c r="B1427" t="s">
        <v>80</v>
      </c>
      <c r="C1427">
        <f t="shared" si="50"/>
        <v>2050</v>
      </c>
      <c r="D1427" t="str">
        <f t="shared" si="51"/>
        <v>RESBDGSATOldWHWTK___STDELC_23</v>
      </c>
      <c r="E1427" t="str">
        <f>VLOOKUP('NZ40-2_MaxInvestShareGroupTarg'!D1427,'NZ40-2_tech_groups'!A:B,2,FALSE)</f>
        <v>NZ40-BDG-2-RESBDG</v>
      </c>
      <c r="F1427" t="str">
        <f>_xlfn.XLOOKUP(D1427,'Market Share'!B:B,'Market Share'!M:M)</f>
        <v/>
      </c>
    </row>
    <row r="1428" spans="1:6" x14ac:dyDescent="0.25">
      <c r="A1428">
        <f t="shared" si="49"/>
        <v>1</v>
      </c>
      <c r="B1428" t="s">
        <v>80</v>
      </c>
      <c r="C1428">
        <f t="shared" si="50"/>
        <v>2050</v>
      </c>
      <c r="D1428" t="str">
        <f t="shared" si="51"/>
        <v>RESBDGAPAOldWHSTHBCKSTDNGA_23</v>
      </c>
      <c r="E1428" t="str">
        <f>VLOOKUP('NZ40-2_MaxInvestShareGroupTarg'!D1428,'NZ40-2_tech_groups'!A:B,2,FALSE)</f>
        <v>NZ40-BDG-2-RESBDG</v>
      </c>
      <c r="F1428">
        <f>_xlfn.XLOOKUP(D1428,'Market Share'!B:B,'Market Share'!M:M)</f>
        <v>0</v>
      </c>
    </row>
    <row r="1429" spans="1:6" hidden="1" x14ac:dyDescent="0.25">
      <c r="A1429">
        <f t="shared" si="49"/>
        <v>0</v>
      </c>
      <c r="B1429" t="s">
        <v>80</v>
      </c>
      <c r="C1429">
        <f t="shared" si="50"/>
        <v>2050</v>
      </c>
      <c r="D1429" t="str">
        <f t="shared" si="51"/>
        <v>RESBDGSDEOldDWA______ESRELC_23</v>
      </c>
      <c r="E1429" t="str">
        <f>VLOOKUP('NZ40-2_MaxInvestShareGroupTarg'!D1429,'NZ40-2_tech_groups'!A:B,2,FALSE)</f>
        <v>NZ40-BDG-2-RESBDG</v>
      </c>
      <c r="F1429" t="str">
        <f>_xlfn.XLOOKUP(D1429,'Market Share'!B:B,'Market Share'!M:M)</f>
        <v/>
      </c>
    </row>
    <row r="1430" spans="1:6" x14ac:dyDescent="0.25">
      <c r="A1430">
        <f t="shared" si="49"/>
        <v>1</v>
      </c>
      <c r="B1430" t="s">
        <v>80</v>
      </c>
      <c r="C1430">
        <f t="shared" si="50"/>
        <v>2050</v>
      </c>
      <c r="D1430" t="str">
        <f t="shared" si="51"/>
        <v>RESBDGSDENewSHFUR___STDKER_23</v>
      </c>
      <c r="E1430" t="str">
        <f>VLOOKUP('NZ40-2_MaxInvestShareGroupTarg'!D1430,'NZ40-2_tech_groups'!A:B,2,FALSE)</f>
        <v>NZ40-BDG-2-RESBDG</v>
      </c>
      <c r="F1430">
        <f>_xlfn.XLOOKUP(D1430,'Market Share'!B:B,'Market Share'!M:M)</f>
        <v>0</v>
      </c>
    </row>
    <row r="1431" spans="1:6" hidden="1" x14ac:dyDescent="0.25">
      <c r="A1431">
        <f t="shared" si="49"/>
        <v>0</v>
      </c>
      <c r="B1431" t="s">
        <v>80</v>
      </c>
      <c r="C1431">
        <f t="shared" si="50"/>
        <v>2050</v>
      </c>
      <c r="D1431" t="str">
        <f t="shared" si="51"/>
        <v>RESBDGAPANewCWA___CBHIGELC_23</v>
      </c>
      <c r="E1431" t="str">
        <f>VLOOKUP('NZ40-2_MaxInvestShareGroupTarg'!D1431,'NZ40-2_tech_groups'!A:B,2,FALSE)</f>
        <v>NZ40-BDG-2-RESBDG</v>
      </c>
      <c r="F1431" t="str">
        <f>_xlfn.XLOOKUP(D1431,'Market Share'!B:B,'Market Share'!M:M)</f>
        <v/>
      </c>
    </row>
    <row r="1432" spans="1:6" hidden="1" x14ac:dyDescent="0.25">
      <c r="A1432">
        <f t="shared" si="49"/>
        <v>0</v>
      </c>
      <c r="B1432" t="s">
        <v>80</v>
      </c>
      <c r="C1432">
        <f t="shared" si="50"/>
        <v>2050</v>
      </c>
      <c r="D1432" t="str">
        <f t="shared" si="51"/>
        <v>RESBDGSDENewREF___FRDESRELC_23</v>
      </c>
      <c r="E1432" t="str">
        <f>VLOOKUP('NZ40-2_MaxInvestShareGroupTarg'!D1432,'NZ40-2_tech_groups'!A:B,2,FALSE)</f>
        <v>NZ40-BDG-2-RESBDG</v>
      </c>
      <c r="F1432" t="str">
        <f>_xlfn.XLOOKUP(D1432,'Market Share'!B:B,'Market Share'!M:M)</f>
        <v/>
      </c>
    </row>
    <row r="1433" spans="1:6" hidden="1" x14ac:dyDescent="0.25">
      <c r="A1433">
        <f t="shared" si="49"/>
        <v>0</v>
      </c>
      <c r="B1433" t="s">
        <v>80</v>
      </c>
      <c r="C1433">
        <f t="shared" si="50"/>
        <v>2050</v>
      </c>
      <c r="D1433" t="str">
        <f t="shared" si="51"/>
        <v>RESBDGSATOldFRZ___STGSTDELC_23</v>
      </c>
      <c r="E1433" t="str">
        <f>VLOOKUP('NZ40-2_MaxInvestShareGroupTarg'!D1433,'NZ40-2_tech_groups'!A:B,2,FALSE)</f>
        <v>NZ40-BDG-2-RESBDG</v>
      </c>
      <c r="F1433" t="str">
        <f>_xlfn.XLOOKUP(D1433,'Market Share'!B:B,'Market Share'!M:M)</f>
        <v/>
      </c>
    </row>
    <row r="1434" spans="1:6" hidden="1" x14ac:dyDescent="0.25">
      <c r="A1434">
        <f t="shared" si="49"/>
        <v>0</v>
      </c>
      <c r="B1434" t="s">
        <v>80</v>
      </c>
      <c r="C1434">
        <f t="shared" si="50"/>
        <v>2050</v>
      </c>
      <c r="D1434" t="str">
        <f t="shared" si="51"/>
        <v>RESBDGSDENewREF___FRDHIGELC_23</v>
      </c>
      <c r="E1434" t="str">
        <f>VLOOKUP('NZ40-2_MaxInvestShareGroupTarg'!D1434,'NZ40-2_tech_groups'!A:B,2,FALSE)</f>
        <v>NZ40-BDG-2-RESBDG</v>
      </c>
      <c r="F1434" t="str">
        <f>_xlfn.XLOOKUP(D1434,'Market Share'!B:B,'Market Share'!M:M)</f>
        <v/>
      </c>
    </row>
    <row r="1435" spans="1:6" hidden="1" x14ac:dyDescent="0.25">
      <c r="A1435">
        <f t="shared" si="49"/>
        <v>0</v>
      </c>
      <c r="B1435" t="s">
        <v>80</v>
      </c>
      <c r="C1435">
        <f t="shared" si="50"/>
        <v>2050</v>
      </c>
      <c r="D1435" t="str">
        <f t="shared" si="51"/>
        <v>RESBDGSATOldLILED___ESRELC_23</v>
      </c>
      <c r="E1435" t="str">
        <f>VLOOKUP('NZ40-2_MaxInvestShareGroupTarg'!D1435,'NZ40-2_tech_groups'!A:B,2,FALSE)</f>
        <v>NZ40-BDG-2-RESBDG</v>
      </c>
      <c r="F1435" t="str">
        <f>_xlfn.XLOOKUP(D1435,'Market Share'!B:B,'Market Share'!M:M)</f>
        <v/>
      </c>
    </row>
    <row r="1436" spans="1:6" hidden="1" x14ac:dyDescent="0.25">
      <c r="A1436">
        <f t="shared" si="49"/>
        <v>0</v>
      </c>
      <c r="B1436" t="s">
        <v>80</v>
      </c>
      <c r="C1436">
        <f t="shared" si="50"/>
        <v>2050</v>
      </c>
      <c r="D1436" t="str">
        <f t="shared" si="51"/>
        <v>RESBDGAPANewLIHAL60WSTDELC_23</v>
      </c>
      <c r="E1436" t="str">
        <f>VLOOKUP('NZ40-2_MaxInvestShareGroupTarg'!D1436,'NZ40-2_tech_groups'!A:B,2,FALSE)</f>
        <v>NZ40-BDG-2-RESBDG</v>
      </c>
      <c r="F1436" t="str">
        <f>_xlfn.XLOOKUP(D1436,'Market Share'!B:B,'Market Share'!M:M)</f>
        <v/>
      </c>
    </row>
    <row r="1437" spans="1:6" hidden="1" x14ac:dyDescent="0.25">
      <c r="A1437">
        <f t="shared" si="49"/>
        <v>0</v>
      </c>
      <c r="B1437" t="s">
        <v>80</v>
      </c>
      <c r="C1437">
        <f t="shared" si="50"/>
        <v>2050</v>
      </c>
      <c r="D1437" t="str">
        <f t="shared" si="51"/>
        <v>RESBDGAPAOldREF___FRTSTDELC_23</v>
      </c>
      <c r="E1437" t="str">
        <f>VLOOKUP('NZ40-2_MaxInvestShareGroupTarg'!D1437,'NZ40-2_tech_groups'!A:B,2,FALSE)</f>
        <v>NZ40-BDG-2-RESBDG</v>
      </c>
      <c r="F1437" t="str">
        <f>_xlfn.XLOOKUP(D1437,'Market Share'!B:B,'Market Share'!M:M)</f>
        <v/>
      </c>
    </row>
    <row r="1438" spans="1:6" x14ac:dyDescent="0.25">
      <c r="A1438">
        <f t="shared" si="49"/>
        <v>1</v>
      </c>
      <c r="B1438" t="s">
        <v>80</v>
      </c>
      <c r="C1438">
        <f t="shared" si="50"/>
        <v>2050</v>
      </c>
      <c r="D1438" t="str">
        <f t="shared" si="51"/>
        <v>RESBDGAPANewSHFUR___ESRPRO_23</v>
      </c>
      <c r="E1438" t="str">
        <f>VLOOKUP('NZ40-2_MaxInvestShareGroupTarg'!D1438,'NZ40-2_tech_groups'!A:B,2,FALSE)</f>
        <v>NZ40-BDG-2-RESBDG</v>
      </c>
      <c r="F1438">
        <f>_xlfn.XLOOKUP(D1438,'Market Share'!B:B,'Market Share'!M:M)</f>
        <v>0</v>
      </c>
    </row>
    <row r="1439" spans="1:6" hidden="1" x14ac:dyDescent="0.25">
      <c r="A1439">
        <f t="shared" si="49"/>
        <v>0</v>
      </c>
      <c r="B1439" t="s">
        <v>80</v>
      </c>
      <c r="C1439">
        <f t="shared" si="50"/>
        <v>2050</v>
      </c>
      <c r="D1439" t="str">
        <f t="shared" si="51"/>
        <v>RESBDGSATOldFRZ___STGESRELC_23</v>
      </c>
      <c r="E1439" t="str">
        <f>VLOOKUP('NZ40-2_MaxInvestShareGroupTarg'!D1439,'NZ40-2_tech_groups'!A:B,2,FALSE)</f>
        <v>NZ40-BDG-2-RESBDG</v>
      </c>
      <c r="F1439" t="str">
        <f>_xlfn.XLOOKUP(D1439,'Market Share'!B:B,'Market Share'!M:M)</f>
        <v/>
      </c>
    </row>
    <row r="1440" spans="1:6" hidden="1" x14ac:dyDescent="0.25">
      <c r="A1440">
        <f t="shared" si="49"/>
        <v>0</v>
      </c>
      <c r="B1440" t="s">
        <v>80</v>
      </c>
      <c r="C1440">
        <f t="shared" si="50"/>
        <v>2050</v>
      </c>
      <c r="D1440" t="str">
        <f t="shared" si="51"/>
        <v>RESBDGSATOldLIFLC___ESRELC_23</v>
      </c>
      <c r="E1440" t="str">
        <f>VLOOKUP('NZ40-2_MaxInvestShareGroupTarg'!D1440,'NZ40-2_tech_groups'!A:B,2,FALSE)</f>
        <v>NZ40-BDG-2-RESBDG</v>
      </c>
      <c r="F1440" t="str">
        <f>_xlfn.XLOOKUP(D1440,'Market Share'!B:B,'Market Share'!M:M)</f>
        <v/>
      </c>
    </row>
    <row r="1441" spans="1:6" hidden="1" x14ac:dyDescent="0.25">
      <c r="A1441">
        <f t="shared" si="49"/>
        <v>0</v>
      </c>
      <c r="B1441" t="s">
        <v>80</v>
      </c>
      <c r="C1441">
        <f t="shared" si="50"/>
        <v>2050</v>
      </c>
      <c r="D1441" t="str">
        <f t="shared" si="51"/>
        <v>RESBDGSDEOldCWA___CBHIGELC_23</v>
      </c>
      <c r="E1441" t="str">
        <f>VLOOKUP('NZ40-2_MaxInvestShareGroupTarg'!D1441,'NZ40-2_tech_groups'!A:B,2,FALSE)</f>
        <v>NZ40-BDG-2-RESBDG</v>
      </c>
      <c r="F1441" t="str">
        <f>_xlfn.XLOOKUP(D1441,'Market Share'!B:B,'Market Share'!M:M)</f>
        <v/>
      </c>
    </row>
    <row r="1442" spans="1:6" hidden="1" x14ac:dyDescent="0.25">
      <c r="A1442">
        <f t="shared" si="49"/>
        <v>0</v>
      </c>
      <c r="B1442" t="s">
        <v>80</v>
      </c>
      <c r="C1442">
        <f t="shared" si="50"/>
        <v>2050</v>
      </c>
      <c r="D1442" t="str">
        <f t="shared" si="51"/>
        <v>RESBDGSATNewRAG______HIGELC_23</v>
      </c>
      <c r="E1442" t="str">
        <f>VLOOKUP('NZ40-2_MaxInvestShareGroupTarg'!D1442,'NZ40-2_tech_groups'!A:B,2,FALSE)</f>
        <v>NZ40-BDG-2-RESBDG</v>
      </c>
      <c r="F1442" t="str">
        <f>_xlfn.XLOOKUP(D1442,'Market Share'!B:B,'Market Share'!M:M)</f>
        <v/>
      </c>
    </row>
    <row r="1443" spans="1:6" hidden="1" x14ac:dyDescent="0.25">
      <c r="A1443">
        <f t="shared" si="49"/>
        <v>0</v>
      </c>
      <c r="B1443" t="s">
        <v>80</v>
      </c>
      <c r="C1443">
        <f t="shared" si="50"/>
        <v>2050</v>
      </c>
      <c r="D1443" t="str">
        <f t="shared" si="51"/>
        <v>RESBDGAPAOldSCWD___ESRELC_23</v>
      </c>
      <c r="E1443" t="str">
        <f>VLOOKUP('NZ40-2_MaxInvestShareGroupTarg'!D1443,'NZ40-2_tech_groups'!A:B,2,FALSE)</f>
        <v>NZ40-BDG-2-RESBDG</v>
      </c>
      <c r="F1443" t="str">
        <f>_xlfn.XLOOKUP(D1443,'Market Share'!B:B,'Market Share'!M:M)</f>
        <v/>
      </c>
    </row>
    <row r="1444" spans="1:6" hidden="1" x14ac:dyDescent="0.25">
      <c r="A1444">
        <f t="shared" si="49"/>
        <v>0</v>
      </c>
      <c r="B1444" t="s">
        <v>80</v>
      </c>
      <c r="C1444">
        <f t="shared" si="50"/>
        <v>2050</v>
      </c>
      <c r="D1444" t="str">
        <f t="shared" si="51"/>
        <v>RESBDGAPAOldLILED___ESRELC_23</v>
      </c>
      <c r="E1444" t="str">
        <f>VLOOKUP('NZ40-2_MaxInvestShareGroupTarg'!D1444,'NZ40-2_tech_groups'!A:B,2,FALSE)</f>
        <v>NZ40-BDG-2-RESBDG</v>
      </c>
      <c r="F1444" t="str">
        <f>_xlfn.XLOOKUP(D1444,'Market Share'!B:B,'Market Share'!M:M)</f>
        <v/>
      </c>
    </row>
    <row r="1445" spans="1:6" x14ac:dyDescent="0.25">
      <c r="A1445">
        <f t="shared" si="49"/>
        <v>1</v>
      </c>
      <c r="B1445" t="s">
        <v>80</v>
      </c>
      <c r="C1445">
        <f t="shared" si="50"/>
        <v>2050</v>
      </c>
      <c r="D1445" t="str">
        <f t="shared" si="51"/>
        <v>RESBDGAPAOldSHFUR___ESRNGA_23</v>
      </c>
      <c r="E1445" t="str">
        <f>VLOOKUP('NZ40-2_MaxInvestShareGroupTarg'!D1445,'NZ40-2_tech_groups'!A:B,2,FALSE)</f>
        <v>NZ40-BDG-2-RESBDG</v>
      </c>
      <c r="F1445">
        <f>_xlfn.XLOOKUP(D1445,'Market Share'!B:B,'Market Share'!M:M)</f>
        <v>0</v>
      </c>
    </row>
    <row r="1446" spans="1:6" hidden="1" x14ac:dyDescent="0.25">
      <c r="A1446">
        <f t="shared" si="49"/>
        <v>0</v>
      </c>
      <c r="B1446" t="s">
        <v>80</v>
      </c>
      <c r="C1446">
        <f t="shared" si="50"/>
        <v>2050</v>
      </c>
      <c r="D1446" t="str">
        <f t="shared" si="51"/>
        <v>RESBDGAPANewDWA______HIGELC_23</v>
      </c>
      <c r="E1446" t="str">
        <f>VLOOKUP('NZ40-2_MaxInvestShareGroupTarg'!D1446,'NZ40-2_tech_groups'!A:B,2,FALSE)</f>
        <v>NZ40-BDG-2-RESBDG</v>
      </c>
      <c r="F1446" t="str">
        <f>_xlfn.XLOOKUP(D1446,'Market Share'!B:B,'Market Share'!M:M)</f>
        <v/>
      </c>
    </row>
    <row r="1447" spans="1:6" hidden="1" x14ac:dyDescent="0.25">
      <c r="A1447">
        <f t="shared" si="49"/>
        <v>0</v>
      </c>
      <c r="B1447" t="s">
        <v>80</v>
      </c>
      <c r="C1447">
        <f t="shared" si="50"/>
        <v>2050</v>
      </c>
      <c r="D1447" t="str">
        <f t="shared" si="51"/>
        <v>RESBDGSATOldFRZ___STGHIGELC_23</v>
      </c>
      <c r="E1447" t="str">
        <f>VLOOKUP('NZ40-2_MaxInvestShareGroupTarg'!D1447,'NZ40-2_tech_groups'!A:B,2,FALSE)</f>
        <v>NZ40-BDG-2-RESBDG</v>
      </c>
      <c r="F1447" t="str">
        <f>_xlfn.XLOOKUP(D1447,'Market Share'!B:B,'Market Share'!M:M)</f>
        <v/>
      </c>
    </row>
    <row r="1448" spans="1:6" hidden="1" x14ac:dyDescent="0.25">
      <c r="A1448">
        <f t="shared" si="49"/>
        <v>0</v>
      </c>
      <c r="B1448" t="s">
        <v>80</v>
      </c>
      <c r="C1448">
        <f t="shared" si="50"/>
        <v>2050</v>
      </c>
      <c r="D1448" t="str">
        <f t="shared" si="51"/>
        <v>RESBDGAPANewSHFUR___STDELC_23</v>
      </c>
      <c r="E1448" t="str">
        <f>VLOOKUP('NZ40-2_MaxInvestShareGroupTarg'!D1448,'NZ40-2_tech_groups'!A:B,2,FALSE)</f>
        <v>NZ40-BDG-2-RESBDG</v>
      </c>
      <c r="F1448" t="str">
        <f>_xlfn.XLOOKUP(D1448,'Market Share'!B:B,'Market Share'!M:M)</f>
        <v/>
      </c>
    </row>
    <row r="1449" spans="1:6" hidden="1" x14ac:dyDescent="0.25">
      <c r="A1449">
        <f t="shared" si="49"/>
        <v>0</v>
      </c>
      <c r="B1449" t="s">
        <v>80</v>
      </c>
      <c r="C1449">
        <f t="shared" si="50"/>
        <v>2050</v>
      </c>
      <c r="D1449" t="str">
        <f t="shared" si="51"/>
        <v>RESBDGSDENewWHHEP___ESRELC_23</v>
      </c>
      <c r="E1449" t="str">
        <f>VLOOKUP('NZ40-2_MaxInvestShareGroupTarg'!D1449,'NZ40-2_tech_groups'!A:B,2,FALSE)</f>
        <v>NZ40-BDG-2-RESBDG</v>
      </c>
      <c r="F1449" t="str">
        <f>_xlfn.XLOOKUP(D1449,'Market Share'!B:B,'Market Share'!M:M)</f>
        <v/>
      </c>
    </row>
    <row r="1450" spans="1:6" hidden="1" x14ac:dyDescent="0.25">
      <c r="A1450">
        <f t="shared" si="49"/>
        <v>0</v>
      </c>
      <c r="B1450" t="s">
        <v>80</v>
      </c>
      <c r="C1450">
        <f t="shared" si="50"/>
        <v>2050</v>
      </c>
      <c r="D1450" t="str">
        <f t="shared" si="51"/>
        <v>RESBDGSATOldLIINC60WSTDELC_23</v>
      </c>
      <c r="E1450" t="str">
        <f>VLOOKUP('NZ40-2_MaxInvestShareGroupTarg'!D1450,'NZ40-2_tech_groups'!A:B,2,FALSE)</f>
        <v>NZ40-BDG-2-RESBDG</v>
      </c>
      <c r="F1450" t="str">
        <f>_xlfn.XLOOKUP(D1450,'Market Share'!B:B,'Market Share'!M:M)</f>
        <v/>
      </c>
    </row>
    <row r="1451" spans="1:6" hidden="1" x14ac:dyDescent="0.25">
      <c r="A1451">
        <f t="shared" si="49"/>
        <v>0</v>
      </c>
      <c r="B1451" t="s">
        <v>80</v>
      </c>
      <c r="C1451">
        <f t="shared" si="50"/>
        <v>2050</v>
      </c>
      <c r="D1451" t="str">
        <f t="shared" si="51"/>
        <v>RESBDGAPAOldLIFLC___ESRELC_23</v>
      </c>
      <c r="E1451" t="str">
        <f>VLOOKUP('NZ40-2_MaxInvestShareGroupTarg'!D1451,'NZ40-2_tech_groups'!A:B,2,FALSE)</f>
        <v>NZ40-BDG-2-RESBDG</v>
      </c>
      <c r="F1451" t="str">
        <f>_xlfn.XLOOKUP(D1451,'Market Share'!B:B,'Market Share'!M:M)</f>
        <v/>
      </c>
    </row>
    <row r="1452" spans="1:6" hidden="1" x14ac:dyDescent="0.25">
      <c r="A1452">
        <f t="shared" si="49"/>
        <v>0</v>
      </c>
      <c r="B1452" t="s">
        <v>80</v>
      </c>
      <c r="C1452">
        <f t="shared" si="50"/>
        <v>2050</v>
      </c>
      <c r="D1452" t="str">
        <f t="shared" si="51"/>
        <v>RESBDGSDEOldLIFLUT8HIGELC_23</v>
      </c>
      <c r="E1452" t="str">
        <f>VLOOKUP('NZ40-2_MaxInvestShareGroupTarg'!D1452,'NZ40-2_tech_groups'!A:B,2,FALSE)</f>
        <v>NZ40-BDG-2-RESBDG</v>
      </c>
      <c r="F1452" t="str">
        <f>_xlfn.XLOOKUP(D1452,'Market Share'!B:B,'Market Share'!M:M)</f>
        <v/>
      </c>
    </row>
    <row r="1453" spans="1:6" hidden="1" x14ac:dyDescent="0.25">
      <c r="A1453">
        <f t="shared" si="49"/>
        <v>0</v>
      </c>
      <c r="B1453" t="s">
        <v>80</v>
      </c>
      <c r="C1453">
        <f t="shared" si="50"/>
        <v>2050</v>
      </c>
      <c r="D1453" t="str">
        <f t="shared" si="51"/>
        <v>RESBDGSDENewWHHEP___STDELC_23</v>
      </c>
      <c r="E1453" t="str">
        <f>VLOOKUP('NZ40-2_MaxInvestShareGroupTarg'!D1453,'NZ40-2_tech_groups'!A:B,2,FALSE)</f>
        <v>NZ40-BDG-2-RESBDG</v>
      </c>
      <c r="F1453" t="str">
        <f>_xlfn.XLOOKUP(D1453,'Market Share'!B:B,'Market Share'!M:M)</f>
        <v/>
      </c>
    </row>
    <row r="1454" spans="1:6" hidden="1" x14ac:dyDescent="0.25">
      <c r="A1454">
        <f t="shared" si="49"/>
        <v>0</v>
      </c>
      <c r="B1454" t="s">
        <v>80</v>
      </c>
      <c r="C1454">
        <f t="shared" si="50"/>
        <v>2050</v>
      </c>
      <c r="D1454" t="str">
        <f t="shared" si="51"/>
        <v>RESBDGSDEOldDWA______HIGELC_23</v>
      </c>
      <c r="E1454" t="str">
        <f>VLOOKUP('NZ40-2_MaxInvestShareGroupTarg'!D1454,'NZ40-2_tech_groups'!A:B,2,FALSE)</f>
        <v>NZ40-BDG-2-RESBDG</v>
      </c>
      <c r="F1454" t="str">
        <f>_xlfn.XLOOKUP(D1454,'Market Share'!B:B,'Market Share'!M:M)</f>
        <v/>
      </c>
    </row>
    <row r="1455" spans="1:6" hidden="1" x14ac:dyDescent="0.25">
      <c r="A1455">
        <f t="shared" si="49"/>
        <v>0</v>
      </c>
      <c r="B1455" t="s">
        <v>80</v>
      </c>
      <c r="C1455">
        <f t="shared" si="50"/>
        <v>2050</v>
      </c>
      <c r="D1455" t="str">
        <f t="shared" si="51"/>
        <v>RESBDGAPANewFRZ___STGSTDELC_23</v>
      </c>
      <c r="E1455" t="str">
        <f>VLOOKUP('NZ40-2_MaxInvestShareGroupTarg'!D1455,'NZ40-2_tech_groups'!A:B,2,FALSE)</f>
        <v>NZ40-BDG-2-RESBDG</v>
      </c>
      <c r="F1455" t="str">
        <f>_xlfn.XLOOKUP(D1455,'Market Share'!B:B,'Market Share'!M:M)</f>
        <v/>
      </c>
    </row>
    <row r="1456" spans="1:6" hidden="1" x14ac:dyDescent="0.25">
      <c r="A1456">
        <f t="shared" si="49"/>
        <v>0</v>
      </c>
      <c r="B1456" t="s">
        <v>80</v>
      </c>
      <c r="C1456">
        <f t="shared" si="50"/>
        <v>2050</v>
      </c>
      <c r="D1456" t="str">
        <f t="shared" si="51"/>
        <v>RESBDGSDENewSHHEP___HIGELC_23</v>
      </c>
      <c r="E1456" t="str">
        <f>VLOOKUP('NZ40-2_MaxInvestShareGroupTarg'!D1456,'NZ40-2_tech_groups'!A:B,2,FALSE)</f>
        <v>NZ40-BDG-2-RESBDG</v>
      </c>
      <c r="F1456" t="str">
        <f>_xlfn.XLOOKUP(D1456,'Market Share'!B:B,'Market Share'!M:M)</f>
        <v/>
      </c>
    </row>
    <row r="1457" spans="1:6" hidden="1" x14ac:dyDescent="0.25">
      <c r="A1457">
        <f t="shared" si="49"/>
        <v>0</v>
      </c>
      <c r="B1457" t="s">
        <v>80</v>
      </c>
      <c r="C1457">
        <f t="shared" si="50"/>
        <v>2050</v>
      </c>
      <c r="D1457" t="str">
        <f t="shared" si="51"/>
        <v>RESBDGSDENewSCWD___HIGELC_23</v>
      </c>
      <c r="E1457" t="str">
        <f>VLOOKUP('NZ40-2_MaxInvestShareGroupTarg'!D1457,'NZ40-2_tech_groups'!A:B,2,FALSE)</f>
        <v>NZ40-BDG-2-RESBDG</v>
      </c>
      <c r="F1457" t="str">
        <f>_xlfn.XLOOKUP(D1457,'Market Share'!B:B,'Market Share'!M:M)</f>
        <v/>
      </c>
    </row>
    <row r="1458" spans="1:6" hidden="1" x14ac:dyDescent="0.25">
      <c r="A1458">
        <f t="shared" si="49"/>
        <v>0</v>
      </c>
      <c r="B1458" t="s">
        <v>80</v>
      </c>
      <c r="C1458">
        <f t="shared" si="50"/>
        <v>2050</v>
      </c>
      <c r="D1458" t="str">
        <f t="shared" si="51"/>
        <v>RESBDGSDEOldSCWA___ESRELC_23</v>
      </c>
      <c r="E1458" t="str">
        <f>VLOOKUP('NZ40-2_MaxInvestShareGroupTarg'!D1458,'NZ40-2_tech_groups'!A:B,2,FALSE)</f>
        <v>NZ40-BDG-2-RESBDG</v>
      </c>
      <c r="F1458" t="str">
        <f>_xlfn.XLOOKUP(D1458,'Market Share'!B:B,'Market Share'!M:M)</f>
        <v/>
      </c>
    </row>
    <row r="1459" spans="1:6" hidden="1" x14ac:dyDescent="0.25">
      <c r="A1459">
        <f t="shared" si="49"/>
        <v>0</v>
      </c>
      <c r="B1459" t="s">
        <v>80</v>
      </c>
      <c r="C1459">
        <f t="shared" si="50"/>
        <v>2050</v>
      </c>
      <c r="D1459" t="str">
        <f t="shared" si="51"/>
        <v>RESBDGAPANewSCWD___HIGELC_23</v>
      </c>
      <c r="E1459" t="str">
        <f>VLOOKUP('NZ40-2_MaxInvestShareGroupTarg'!D1459,'NZ40-2_tech_groups'!A:B,2,FALSE)</f>
        <v>NZ40-BDG-2-RESBDG</v>
      </c>
      <c r="F1459" t="str">
        <f>_xlfn.XLOOKUP(D1459,'Market Share'!B:B,'Market Share'!M:M)</f>
        <v/>
      </c>
    </row>
    <row r="1460" spans="1:6" hidden="1" x14ac:dyDescent="0.25">
      <c r="A1460">
        <f t="shared" si="49"/>
        <v>0</v>
      </c>
      <c r="B1460" t="s">
        <v>80</v>
      </c>
      <c r="C1460">
        <f t="shared" si="50"/>
        <v>2050</v>
      </c>
      <c r="D1460" t="str">
        <f t="shared" si="51"/>
        <v>RESBDGSATOldREF___FRTESRELC_23</v>
      </c>
      <c r="E1460" t="str">
        <f>VLOOKUP('NZ40-2_MaxInvestShareGroupTarg'!D1460,'NZ40-2_tech_groups'!A:B,2,FALSE)</f>
        <v>NZ40-BDG-2-RESBDG</v>
      </c>
      <c r="F1460" t="str">
        <f>_xlfn.XLOOKUP(D1460,'Market Share'!B:B,'Market Share'!M:M)</f>
        <v/>
      </c>
    </row>
    <row r="1461" spans="1:6" hidden="1" x14ac:dyDescent="0.25">
      <c r="A1461">
        <f t="shared" si="49"/>
        <v>0</v>
      </c>
      <c r="B1461" t="s">
        <v>80</v>
      </c>
      <c r="C1461">
        <f t="shared" si="50"/>
        <v>2050</v>
      </c>
      <c r="D1461" t="str">
        <f t="shared" si="51"/>
        <v>RESBDGSDENewRAG______STDELC_23</v>
      </c>
      <c r="E1461" t="str">
        <f>VLOOKUP('NZ40-2_MaxInvestShareGroupTarg'!D1461,'NZ40-2_tech_groups'!A:B,2,FALSE)</f>
        <v>NZ40-BDG-2-RESBDG</v>
      </c>
      <c r="F1461" t="str">
        <f>_xlfn.XLOOKUP(D1461,'Market Share'!B:B,'Market Share'!M:M)</f>
        <v/>
      </c>
    </row>
    <row r="1462" spans="1:6" x14ac:dyDescent="0.25">
      <c r="A1462">
        <f t="shared" si="49"/>
        <v>1</v>
      </c>
      <c r="B1462" t="s">
        <v>80</v>
      </c>
      <c r="C1462">
        <f t="shared" si="50"/>
        <v>2050</v>
      </c>
      <c r="D1462" t="str">
        <f t="shared" si="51"/>
        <v>RESBDGAPAOldSHFUR___STDNGA_23</v>
      </c>
      <c r="E1462" t="str">
        <f>VLOOKUP('NZ40-2_MaxInvestShareGroupTarg'!D1462,'NZ40-2_tech_groups'!A:B,2,FALSE)</f>
        <v>NZ40-BDG-2-RESBDG</v>
      </c>
      <c r="F1462">
        <f>_xlfn.XLOOKUP(D1462,'Market Share'!B:B,'Market Share'!M:M)</f>
        <v>0</v>
      </c>
    </row>
    <row r="1463" spans="1:6" hidden="1" x14ac:dyDescent="0.25">
      <c r="A1463">
        <f t="shared" ref="A1463:A1526" si="52">IF(F1463="",0,1)</f>
        <v>0</v>
      </c>
      <c r="B1463" t="s">
        <v>80</v>
      </c>
      <c r="C1463">
        <f t="shared" ref="C1463:C1526" si="53">C899+5</f>
        <v>2050</v>
      </c>
      <c r="D1463" t="str">
        <f t="shared" ref="D1463:D1526" si="54">D899</f>
        <v>RESBDGAPAOldLIINC60WSTDELC_23</v>
      </c>
      <c r="E1463" t="str">
        <f>VLOOKUP('NZ40-2_MaxInvestShareGroupTarg'!D1463,'NZ40-2_tech_groups'!A:B,2,FALSE)</f>
        <v>NZ40-BDG-2-RESBDG</v>
      </c>
      <c r="F1463" t="str">
        <f>_xlfn.XLOOKUP(D1463,'Market Share'!B:B,'Market Share'!M:M)</f>
        <v/>
      </c>
    </row>
    <row r="1464" spans="1:6" hidden="1" x14ac:dyDescent="0.25">
      <c r="A1464">
        <f t="shared" si="52"/>
        <v>0</v>
      </c>
      <c r="B1464" t="s">
        <v>80</v>
      </c>
      <c r="C1464">
        <f t="shared" si="53"/>
        <v>2050</v>
      </c>
      <c r="D1464" t="str">
        <f t="shared" si="54"/>
        <v>RESBDGSDENewSHHEP___STDELC_23</v>
      </c>
      <c r="E1464" t="str">
        <f>VLOOKUP('NZ40-2_MaxInvestShareGroupTarg'!D1464,'NZ40-2_tech_groups'!A:B,2,FALSE)</f>
        <v>NZ40-BDG-2-RESBDG</v>
      </c>
      <c r="F1464" t="str">
        <f>_xlfn.XLOOKUP(D1464,'Market Share'!B:B,'Market Share'!M:M)</f>
        <v/>
      </c>
    </row>
    <row r="1465" spans="1:6" hidden="1" x14ac:dyDescent="0.25">
      <c r="A1465">
        <f t="shared" si="52"/>
        <v>0</v>
      </c>
      <c r="B1465" t="s">
        <v>80</v>
      </c>
      <c r="C1465">
        <f t="shared" si="53"/>
        <v>2050</v>
      </c>
      <c r="D1465" t="str">
        <f t="shared" si="54"/>
        <v>RESBDGSDEOldFRZ___STGSTDELC_23</v>
      </c>
      <c r="E1465" t="str">
        <f>VLOOKUP('NZ40-2_MaxInvestShareGroupTarg'!D1465,'NZ40-2_tech_groups'!A:B,2,FALSE)</f>
        <v>NZ40-BDG-2-RESBDG</v>
      </c>
      <c r="F1465" t="str">
        <f>_xlfn.XLOOKUP(D1465,'Market Share'!B:B,'Market Share'!M:M)</f>
        <v/>
      </c>
    </row>
    <row r="1466" spans="1:6" hidden="1" x14ac:dyDescent="0.25">
      <c r="A1466">
        <f t="shared" si="52"/>
        <v>0</v>
      </c>
      <c r="B1466" t="s">
        <v>80</v>
      </c>
      <c r="C1466">
        <f t="shared" si="53"/>
        <v>2050</v>
      </c>
      <c r="D1466" t="str">
        <f t="shared" si="54"/>
        <v>RESBDGAPANewFRZ___STGESRELC_23</v>
      </c>
      <c r="E1466" t="str">
        <f>VLOOKUP('NZ40-2_MaxInvestShareGroupTarg'!D1466,'NZ40-2_tech_groups'!A:B,2,FALSE)</f>
        <v>NZ40-BDG-2-RESBDG</v>
      </c>
      <c r="F1466" t="str">
        <f>_xlfn.XLOOKUP(D1466,'Market Share'!B:B,'Market Share'!M:M)</f>
        <v/>
      </c>
    </row>
    <row r="1467" spans="1:6" x14ac:dyDescent="0.25">
      <c r="A1467">
        <f t="shared" si="52"/>
        <v>1</v>
      </c>
      <c r="B1467" t="s">
        <v>80</v>
      </c>
      <c r="C1467">
        <f t="shared" si="53"/>
        <v>2050</v>
      </c>
      <c r="D1467" t="str">
        <f t="shared" si="54"/>
        <v>RESBDGSDEOldSHFUR___ESRNGA_23</v>
      </c>
      <c r="E1467" t="str">
        <f>VLOOKUP('NZ40-2_MaxInvestShareGroupTarg'!D1467,'NZ40-2_tech_groups'!A:B,2,FALSE)</f>
        <v>NZ40-BDG-2-RESBDG</v>
      </c>
      <c r="F1467">
        <f>_xlfn.XLOOKUP(D1467,'Market Share'!B:B,'Market Share'!M:M)</f>
        <v>0</v>
      </c>
    </row>
    <row r="1468" spans="1:6" hidden="1" x14ac:dyDescent="0.25">
      <c r="A1468">
        <f t="shared" si="52"/>
        <v>0</v>
      </c>
      <c r="B1468" t="s">
        <v>80</v>
      </c>
      <c r="C1468">
        <f t="shared" si="53"/>
        <v>2050</v>
      </c>
      <c r="D1468" t="str">
        <f t="shared" si="54"/>
        <v>RESBDGSDENewWHHEP___HIGELC_23</v>
      </c>
      <c r="E1468" t="str">
        <f>VLOOKUP('NZ40-2_MaxInvestShareGroupTarg'!D1468,'NZ40-2_tech_groups'!A:B,2,FALSE)</f>
        <v>NZ40-BDG-2-RESBDG</v>
      </c>
      <c r="F1468" t="str">
        <f>_xlfn.XLOOKUP(D1468,'Market Share'!B:B,'Market Share'!M:M)</f>
        <v/>
      </c>
    </row>
    <row r="1469" spans="1:6" hidden="1" x14ac:dyDescent="0.25">
      <c r="A1469">
        <f t="shared" si="52"/>
        <v>0</v>
      </c>
      <c r="B1469" t="s">
        <v>80</v>
      </c>
      <c r="C1469">
        <f t="shared" si="53"/>
        <v>2050</v>
      </c>
      <c r="D1469" t="str">
        <f t="shared" si="54"/>
        <v>RESBDGSATOldLIHAL60WSTDELC_23</v>
      </c>
      <c r="E1469" t="str">
        <f>VLOOKUP('NZ40-2_MaxInvestShareGroupTarg'!D1469,'NZ40-2_tech_groups'!A:B,2,FALSE)</f>
        <v>NZ40-BDG-2-RESBDG</v>
      </c>
      <c r="F1469" t="str">
        <f>_xlfn.XLOOKUP(D1469,'Market Share'!B:B,'Market Share'!M:M)</f>
        <v/>
      </c>
    </row>
    <row r="1470" spans="1:6" hidden="1" x14ac:dyDescent="0.25">
      <c r="A1470">
        <f t="shared" si="52"/>
        <v>0</v>
      </c>
      <c r="B1470" t="s">
        <v>80</v>
      </c>
      <c r="C1470">
        <f t="shared" si="53"/>
        <v>2050</v>
      </c>
      <c r="D1470" t="str">
        <f t="shared" si="54"/>
        <v>RESBDGAPANewFRZ___STGHIGELC_23</v>
      </c>
      <c r="E1470" t="str">
        <f>VLOOKUP('NZ40-2_MaxInvestShareGroupTarg'!D1470,'NZ40-2_tech_groups'!A:B,2,FALSE)</f>
        <v>NZ40-BDG-2-RESBDG</v>
      </c>
      <c r="F1470" t="str">
        <f>_xlfn.XLOOKUP(D1470,'Market Share'!B:B,'Market Share'!M:M)</f>
        <v/>
      </c>
    </row>
    <row r="1471" spans="1:6" hidden="1" x14ac:dyDescent="0.25">
      <c r="A1471">
        <f t="shared" si="52"/>
        <v>0</v>
      </c>
      <c r="B1471" t="s">
        <v>80</v>
      </c>
      <c r="C1471">
        <f t="shared" si="53"/>
        <v>2050</v>
      </c>
      <c r="D1471" t="str">
        <f t="shared" si="54"/>
        <v>RESBDGAPAOldDWA______ESRELC_23</v>
      </c>
      <c r="E1471" t="str">
        <f>VLOOKUP('NZ40-2_MaxInvestShareGroupTarg'!D1471,'NZ40-2_tech_groups'!A:B,2,FALSE)</f>
        <v>NZ40-BDG-2-RESBDG</v>
      </c>
      <c r="F1471" t="str">
        <f>_xlfn.XLOOKUP(D1471,'Market Share'!B:B,'Market Share'!M:M)</f>
        <v/>
      </c>
    </row>
    <row r="1472" spans="1:6" x14ac:dyDescent="0.25">
      <c r="A1472">
        <f t="shared" si="52"/>
        <v>1</v>
      </c>
      <c r="B1472" t="s">
        <v>80</v>
      </c>
      <c r="C1472">
        <f t="shared" si="53"/>
        <v>2050</v>
      </c>
      <c r="D1472" t="str">
        <f t="shared" si="54"/>
        <v>RESBDGSATOldRAG______HIGNGA_23</v>
      </c>
      <c r="E1472" t="str">
        <f>VLOOKUP('NZ40-2_MaxInvestShareGroupTarg'!D1472,'NZ40-2_tech_groups'!A:B,2,FALSE)</f>
        <v>NZ40-BDG-2-RESBDG</v>
      </c>
      <c r="F1472">
        <f>_xlfn.XLOOKUP(D1472,'Market Share'!B:B,'Market Share'!M:M)</f>
        <v>0</v>
      </c>
    </row>
    <row r="1473" spans="1:6" hidden="1" x14ac:dyDescent="0.25">
      <c r="A1473">
        <f t="shared" si="52"/>
        <v>0</v>
      </c>
      <c r="B1473" t="s">
        <v>80</v>
      </c>
      <c r="C1473">
        <f t="shared" si="53"/>
        <v>2050</v>
      </c>
      <c r="D1473" t="str">
        <f t="shared" si="54"/>
        <v>RESBDGSATOldREF___FRTHIGELC_23</v>
      </c>
      <c r="E1473" t="str">
        <f>VLOOKUP('NZ40-2_MaxInvestShareGroupTarg'!D1473,'NZ40-2_tech_groups'!A:B,2,FALSE)</f>
        <v>NZ40-BDG-2-RESBDG</v>
      </c>
      <c r="F1473" t="str">
        <f>_xlfn.XLOOKUP(D1473,'Market Share'!B:B,'Market Share'!M:M)</f>
        <v/>
      </c>
    </row>
    <row r="1474" spans="1:6" x14ac:dyDescent="0.25">
      <c r="A1474">
        <f t="shared" si="52"/>
        <v>1</v>
      </c>
      <c r="B1474" t="s">
        <v>80</v>
      </c>
      <c r="C1474">
        <f t="shared" si="53"/>
        <v>2050</v>
      </c>
      <c r="D1474" t="str">
        <f t="shared" si="54"/>
        <v>RESBDGAPANewSHFUR___STDPRO_23</v>
      </c>
      <c r="E1474" t="str">
        <f>VLOOKUP('NZ40-2_MaxInvestShareGroupTarg'!D1474,'NZ40-2_tech_groups'!A:B,2,FALSE)</f>
        <v>NZ40-BDG-2-RESBDG</v>
      </c>
      <c r="F1474">
        <f>_xlfn.XLOOKUP(D1474,'Market Share'!B:B,'Market Share'!M:M)</f>
        <v>0</v>
      </c>
    </row>
    <row r="1475" spans="1:6" hidden="1" x14ac:dyDescent="0.25">
      <c r="A1475">
        <f t="shared" si="52"/>
        <v>0</v>
      </c>
      <c r="B1475" t="s">
        <v>80</v>
      </c>
      <c r="C1475">
        <f t="shared" si="53"/>
        <v>2050</v>
      </c>
      <c r="D1475" t="str">
        <f t="shared" si="54"/>
        <v>RESBDGSDEOldFRZ___STGESRELC_23</v>
      </c>
      <c r="E1475" t="str">
        <f>VLOOKUP('NZ40-2_MaxInvestShareGroupTarg'!D1475,'NZ40-2_tech_groups'!A:B,2,FALSE)</f>
        <v>NZ40-BDG-2-RESBDG</v>
      </c>
      <c r="F1475" t="str">
        <f>_xlfn.XLOOKUP(D1475,'Market Share'!B:B,'Market Share'!M:M)</f>
        <v/>
      </c>
    </row>
    <row r="1476" spans="1:6" hidden="1" x14ac:dyDescent="0.25">
      <c r="A1476">
        <f t="shared" si="52"/>
        <v>0</v>
      </c>
      <c r="B1476" t="s">
        <v>80</v>
      </c>
      <c r="C1476">
        <f t="shared" si="53"/>
        <v>2050</v>
      </c>
      <c r="D1476" t="str">
        <f t="shared" si="54"/>
        <v>RESBDGSDENewCWA___TPSTDELC_23</v>
      </c>
      <c r="E1476" t="str">
        <f>VLOOKUP('NZ40-2_MaxInvestShareGroupTarg'!D1476,'NZ40-2_tech_groups'!A:B,2,FALSE)</f>
        <v>NZ40-BDG-2-RESBDG</v>
      </c>
      <c r="F1476" t="str">
        <f>_xlfn.XLOOKUP(D1476,'Market Share'!B:B,'Market Share'!M:M)</f>
        <v/>
      </c>
    </row>
    <row r="1477" spans="1:6" hidden="1" x14ac:dyDescent="0.25">
      <c r="A1477">
        <f t="shared" si="52"/>
        <v>0</v>
      </c>
      <c r="B1477" t="s">
        <v>80</v>
      </c>
      <c r="C1477">
        <f t="shared" si="53"/>
        <v>2050</v>
      </c>
      <c r="D1477" t="str">
        <f t="shared" si="54"/>
        <v>RESBDGSDEOldSCWA___HIGELC_23</v>
      </c>
      <c r="E1477" t="str">
        <f>VLOOKUP('NZ40-2_MaxInvestShareGroupTarg'!D1477,'NZ40-2_tech_groups'!A:B,2,FALSE)</f>
        <v>NZ40-BDG-2-RESBDG</v>
      </c>
      <c r="F1477" t="str">
        <f>_xlfn.XLOOKUP(D1477,'Market Share'!B:B,'Market Share'!M:M)</f>
        <v/>
      </c>
    </row>
    <row r="1478" spans="1:6" hidden="1" x14ac:dyDescent="0.25">
      <c r="A1478">
        <f t="shared" si="52"/>
        <v>0</v>
      </c>
      <c r="B1478" t="s">
        <v>80</v>
      </c>
      <c r="C1478">
        <f t="shared" si="53"/>
        <v>2050</v>
      </c>
      <c r="D1478" t="str">
        <f t="shared" si="54"/>
        <v>RESBDGSDEOldLIFLC___HIGELC_23</v>
      </c>
      <c r="E1478" t="str">
        <f>VLOOKUP('NZ40-2_MaxInvestShareGroupTarg'!D1478,'NZ40-2_tech_groups'!A:B,2,FALSE)</f>
        <v>NZ40-BDG-2-RESBDG</v>
      </c>
      <c r="F1478" t="str">
        <f>_xlfn.XLOOKUP(D1478,'Market Share'!B:B,'Market Share'!M:M)</f>
        <v/>
      </c>
    </row>
    <row r="1479" spans="1:6" hidden="1" x14ac:dyDescent="0.25">
      <c r="A1479">
        <f t="shared" si="52"/>
        <v>0</v>
      </c>
      <c r="B1479" t="s">
        <v>80</v>
      </c>
      <c r="C1479">
        <f t="shared" si="53"/>
        <v>2050</v>
      </c>
      <c r="D1479" t="str">
        <f t="shared" si="54"/>
        <v>RESBDGSDEOldWHWTK___STDELC_23</v>
      </c>
      <c r="E1479" t="str">
        <f>VLOOKUP('NZ40-2_MaxInvestShareGroupTarg'!D1479,'NZ40-2_tech_groups'!A:B,2,FALSE)</f>
        <v>NZ40-BDG-2-RESBDG</v>
      </c>
      <c r="F1479" t="str">
        <f>_xlfn.XLOOKUP(D1479,'Market Share'!B:B,'Market Share'!M:M)</f>
        <v/>
      </c>
    </row>
    <row r="1480" spans="1:6" hidden="1" x14ac:dyDescent="0.25">
      <c r="A1480">
        <f t="shared" si="52"/>
        <v>0</v>
      </c>
      <c r="B1480" t="s">
        <v>80</v>
      </c>
      <c r="C1480">
        <f t="shared" si="53"/>
        <v>2050</v>
      </c>
      <c r="D1480" t="str">
        <f t="shared" si="54"/>
        <v>RESBDGSDEOldFRZ___STGHIGELC_23</v>
      </c>
      <c r="E1480" t="str">
        <f>VLOOKUP('NZ40-2_MaxInvestShareGroupTarg'!D1480,'NZ40-2_tech_groups'!A:B,2,FALSE)</f>
        <v>NZ40-BDG-2-RESBDG</v>
      </c>
      <c r="F1480" t="str">
        <f>_xlfn.XLOOKUP(D1480,'Market Share'!B:B,'Market Share'!M:M)</f>
        <v/>
      </c>
    </row>
    <row r="1481" spans="1:6" hidden="1" x14ac:dyDescent="0.25">
      <c r="A1481">
        <f t="shared" si="52"/>
        <v>0</v>
      </c>
      <c r="B1481" t="s">
        <v>80</v>
      </c>
      <c r="C1481">
        <f t="shared" si="53"/>
        <v>2050</v>
      </c>
      <c r="D1481" t="str">
        <f t="shared" si="54"/>
        <v>RESBDGAPAOldLIHAL60WSTDELC_23</v>
      </c>
      <c r="E1481" t="str">
        <f>VLOOKUP('NZ40-2_MaxInvestShareGroupTarg'!D1481,'NZ40-2_tech_groups'!A:B,2,FALSE)</f>
        <v>NZ40-BDG-2-RESBDG</v>
      </c>
      <c r="F1481" t="str">
        <f>_xlfn.XLOOKUP(D1481,'Market Share'!B:B,'Market Share'!M:M)</f>
        <v/>
      </c>
    </row>
    <row r="1482" spans="1:6" hidden="1" x14ac:dyDescent="0.25">
      <c r="A1482">
        <f t="shared" si="52"/>
        <v>0</v>
      </c>
      <c r="B1482" t="s">
        <v>80</v>
      </c>
      <c r="C1482">
        <f t="shared" si="53"/>
        <v>2050</v>
      </c>
      <c r="D1482" t="str">
        <f t="shared" si="54"/>
        <v>RESBDGAPANewREF___FRTESRELC_23</v>
      </c>
      <c r="E1482" t="str">
        <f>VLOOKUP('NZ40-2_MaxInvestShareGroupTarg'!D1482,'NZ40-2_tech_groups'!A:B,2,FALSE)</f>
        <v>NZ40-BDG-2-RESBDG</v>
      </c>
      <c r="F1482" t="str">
        <f>_xlfn.XLOOKUP(D1482,'Market Share'!B:B,'Market Share'!M:M)</f>
        <v/>
      </c>
    </row>
    <row r="1483" spans="1:6" x14ac:dyDescent="0.25">
      <c r="A1483">
        <f t="shared" si="52"/>
        <v>1</v>
      </c>
      <c r="B1483" t="s">
        <v>80</v>
      </c>
      <c r="C1483">
        <f t="shared" si="53"/>
        <v>2050</v>
      </c>
      <c r="D1483" t="str">
        <f t="shared" si="54"/>
        <v>RESBDGAPANewSHFUR___STDLFO_23</v>
      </c>
      <c r="E1483" t="str">
        <f>VLOOKUP('NZ40-2_MaxInvestShareGroupTarg'!D1483,'NZ40-2_tech_groups'!A:B,2,FALSE)</f>
        <v>NZ40-BDG-2-RESBDG</v>
      </c>
      <c r="F1483">
        <f>_xlfn.XLOOKUP(D1483,'Market Share'!B:B,'Market Share'!M:M)</f>
        <v>0</v>
      </c>
    </row>
    <row r="1484" spans="1:6" x14ac:dyDescent="0.25">
      <c r="A1484">
        <f t="shared" si="52"/>
        <v>1</v>
      </c>
      <c r="B1484" t="s">
        <v>80</v>
      </c>
      <c r="C1484">
        <f t="shared" si="53"/>
        <v>2050</v>
      </c>
      <c r="D1484" t="str">
        <f t="shared" si="54"/>
        <v>RESBDGSDEOldSHFUR___STDNGA_23</v>
      </c>
      <c r="E1484" t="str">
        <f>VLOOKUP('NZ40-2_MaxInvestShareGroupTarg'!D1484,'NZ40-2_tech_groups'!A:B,2,FALSE)</f>
        <v>NZ40-BDG-2-RESBDG</v>
      </c>
      <c r="F1484">
        <f>_xlfn.XLOOKUP(D1484,'Market Share'!B:B,'Market Share'!M:M)</f>
        <v>0</v>
      </c>
    </row>
    <row r="1485" spans="1:6" hidden="1" x14ac:dyDescent="0.25">
      <c r="A1485">
        <f t="shared" si="52"/>
        <v>0</v>
      </c>
      <c r="B1485" t="s">
        <v>80</v>
      </c>
      <c r="C1485">
        <f t="shared" si="53"/>
        <v>2050</v>
      </c>
      <c r="D1485" t="str">
        <f t="shared" si="54"/>
        <v>RESBDGAPAOldCWA___CBHIGELC_23</v>
      </c>
      <c r="E1485" t="str">
        <f>VLOOKUP('NZ40-2_MaxInvestShareGroupTarg'!D1485,'NZ40-2_tech_groups'!A:B,2,FALSE)</f>
        <v>NZ40-BDG-2-RESBDG</v>
      </c>
      <c r="F1485" t="str">
        <f>_xlfn.XLOOKUP(D1485,'Market Share'!B:B,'Market Share'!M:M)</f>
        <v/>
      </c>
    </row>
    <row r="1486" spans="1:6" x14ac:dyDescent="0.25">
      <c r="A1486">
        <f t="shared" si="52"/>
        <v>1</v>
      </c>
      <c r="B1486" t="s">
        <v>80</v>
      </c>
      <c r="C1486">
        <f t="shared" si="53"/>
        <v>2050</v>
      </c>
      <c r="D1486" t="str">
        <f t="shared" si="54"/>
        <v>RESBDGSATNewSHHEP___STDGEO_23</v>
      </c>
      <c r="E1486" t="str">
        <f>VLOOKUP('NZ40-2_MaxInvestShareGroupTarg'!D1486,'NZ40-2_tech_groups'!A:B,2,FALSE)</f>
        <v>NZ40-BDG-2-RESBDG</v>
      </c>
      <c r="F1486">
        <f>_xlfn.XLOOKUP(D1486,'Market Share'!B:B,'Market Share'!M:M)</f>
        <v>0</v>
      </c>
    </row>
    <row r="1487" spans="1:6" x14ac:dyDescent="0.25">
      <c r="A1487">
        <f t="shared" si="52"/>
        <v>1</v>
      </c>
      <c r="B1487" t="s">
        <v>80</v>
      </c>
      <c r="C1487">
        <f t="shared" si="53"/>
        <v>2050</v>
      </c>
      <c r="D1487" t="str">
        <f t="shared" si="54"/>
        <v>RESBDGAPANewSHFUR___STDKER_23</v>
      </c>
      <c r="E1487" t="str">
        <f>VLOOKUP('NZ40-2_MaxInvestShareGroupTarg'!D1487,'NZ40-2_tech_groups'!A:B,2,FALSE)</f>
        <v>NZ40-BDG-2-RESBDG</v>
      </c>
      <c r="F1487">
        <f>_xlfn.XLOOKUP(D1487,'Market Share'!B:B,'Market Share'!M:M)</f>
        <v>0</v>
      </c>
    </row>
    <row r="1488" spans="1:6" hidden="1" x14ac:dyDescent="0.25">
      <c r="A1488">
        <f t="shared" si="52"/>
        <v>0</v>
      </c>
      <c r="B1488" t="s">
        <v>80</v>
      </c>
      <c r="C1488">
        <f t="shared" si="53"/>
        <v>2050</v>
      </c>
      <c r="D1488" t="str">
        <f t="shared" si="54"/>
        <v>RESBDGSATOldSHPLT1500WSTDELC_23</v>
      </c>
      <c r="E1488" t="str">
        <f>VLOOKUP('NZ40-2_MaxInvestShareGroupTarg'!D1488,'NZ40-2_tech_groups'!A:B,2,FALSE)</f>
        <v>NZ40-BDG-2-RESBDG</v>
      </c>
      <c r="F1488" t="str">
        <f>_xlfn.XLOOKUP(D1488,'Market Share'!B:B,'Market Share'!M:M)</f>
        <v/>
      </c>
    </row>
    <row r="1489" spans="1:6" x14ac:dyDescent="0.25">
      <c r="A1489">
        <f t="shared" si="52"/>
        <v>1</v>
      </c>
      <c r="B1489" t="s">
        <v>80</v>
      </c>
      <c r="C1489">
        <f t="shared" si="53"/>
        <v>2050</v>
      </c>
      <c r="D1489" t="str">
        <f t="shared" si="54"/>
        <v>RESBDGSATNewSHHEP___ESRGEO_23</v>
      </c>
      <c r="E1489" t="str">
        <f>VLOOKUP('NZ40-2_MaxInvestShareGroupTarg'!D1489,'NZ40-2_tech_groups'!A:B,2,FALSE)</f>
        <v>NZ40-BDG-2-RESBDG</v>
      </c>
      <c r="F1489">
        <f>_xlfn.XLOOKUP(D1489,'Market Share'!B:B,'Market Share'!M:M)</f>
        <v>0</v>
      </c>
    </row>
    <row r="1490" spans="1:6" hidden="1" x14ac:dyDescent="0.25">
      <c r="A1490">
        <f t="shared" si="52"/>
        <v>0</v>
      </c>
      <c r="B1490" t="s">
        <v>80</v>
      </c>
      <c r="C1490">
        <f t="shared" si="53"/>
        <v>2050</v>
      </c>
      <c r="D1490" t="str">
        <f t="shared" si="54"/>
        <v>RESBDGSDEOldREF___FRTESRELC_23</v>
      </c>
      <c r="E1490" t="str">
        <f>VLOOKUP('NZ40-2_MaxInvestShareGroupTarg'!D1490,'NZ40-2_tech_groups'!A:B,2,FALSE)</f>
        <v>NZ40-BDG-2-RESBDG</v>
      </c>
      <c r="F1490" t="str">
        <f>_xlfn.XLOOKUP(D1490,'Market Share'!B:B,'Market Share'!M:M)</f>
        <v/>
      </c>
    </row>
    <row r="1491" spans="1:6" x14ac:dyDescent="0.25">
      <c r="A1491">
        <f t="shared" si="52"/>
        <v>1</v>
      </c>
      <c r="B1491" t="s">
        <v>80</v>
      </c>
      <c r="C1491">
        <f t="shared" si="53"/>
        <v>2050</v>
      </c>
      <c r="D1491" t="str">
        <f t="shared" si="54"/>
        <v>RESBDGSDENewSHHEP___STDNGA_23</v>
      </c>
      <c r="E1491" t="str">
        <f>VLOOKUP('NZ40-2_MaxInvestShareGroupTarg'!D1491,'NZ40-2_tech_groups'!A:B,2,FALSE)</f>
        <v>NZ40-BDG-2-RESBDG</v>
      </c>
      <c r="F1491">
        <f>_xlfn.XLOOKUP(D1491,'Market Share'!B:B,'Market Share'!M:M)</f>
        <v>0</v>
      </c>
    </row>
    <row r="1492" spans="1:6" x14ac:dyDescent="0.25">
      <c r="A1492">
        <f t="shared" si="52"/>
        <v>1</v>
      </c>
      <c r="B1492" t="s">
        <v>80</v>
      </c>
      <c r="C1492">
        <f t="shared" si="53"/>
        <v>2050</v>
      </c>
      <c r="D1492" t="str">
        <f t="shared" si="54"/>
        <v>RESBDGSATNewSHHEP___HIGGEO_23</v>
      </c>
      <c r="E1492" t="str">
        <f>VLOOKUP('NZ40-2_MaxInvestShareGroupTarg'!D1492,'NZ40-2_tech_groups'!A:B,2,FALSE)</f>
        <v>NZ40-BDG-2-RESBDG</v>
      </c>
      <c r="F1492">
        <f>_xlfn.XLOOKUP(D1492,'Market Share'!B:B,'Market Share'!M:M)</f>
        <v>0</v>
      </c>
    </row>
    <row r="1493" spans="1:6" hidden="1" x14ac:dyDescent="0.25">
      <c r="A1493">
        <f t="shared" si="52"/>
        <v>0</v>
      </c>
      <c r="B1493" t="s">
        <v>80</v>
      </c>
      <c r="C1493">
        <f t="shared" si="53"/>
        <v>2050</v>
      </c>
      <c r="D1493" t="str">
        <f t="shared" si="54"/>
        <v>RESBDGSATOldCDY______ESRELC_23</v>
      </c>
      <c r="E1493" t="str">
        <f>VLOOKUP('NZ40-2_MaxInvestShareGroupTarg'!D1493,'NZ40-2_tech_groups'!A:B,2,FALSE)</f>
        <v>NZ40-BDG-2-RESBDG</v>
      </c>
      <c r="F1493" t="str">
        <f>_xlfn.XLOOKUP(D1493,'Market Share'!B:B,'Market Share'!M:M)</f>
        <v/>
      </c>
    </row>
    <row r="1494" spans="1:6" hidden="1" x14ac:dyDescent="0.25">
      <c r="A1494">
        <f t="shared" si="52"/>
        <v>0</v>
      </c>
      <c r="B1494" t="s">
        <v>80</v>
      </c>
      <c r="C1494">
        <f t="shared" si="53"/>
        <v>2050</v>
      </c>
      <c r="D1494" t="str">
        <f t="shared" si="54"/>
        <v>RESBDGSATOldSHPLT1000WSTDELC_23</v>
      </c>
      <c r="E1494" t="str">
        <f>VLOOKUP('NZ40-2_MaxInvestShareGroupTarg'!D1494,'NZ40-2_tech_groups'!A:B,2,FALSE)</f>
        <v>NZ40-BDG-2-RESBDG</v>
      </c>
      <c r="F1494" t="str">
        <f>_xlfn.XLOOKUP(D1494,'Market Share'!B:B,'Market Share'!M:M)</f>
        <v/>
      </c>
    </row>
    <row r="1495" spans="1:6" hidden="1" x14ac:dyDescent="0.25">
      <c r="A1495">
        <f t="shared" si="52"/>
        <v>0</v>
      </c>
      <c r="B1495" t="s">
        <v>80</v>
      </c>
      <c r="C1495">
        <f t="shared" si="53"/>
        <v>2050</v>
      </c>
      <c r="D1495" t="str">
        <f t="shared" si="54"/>
        <v>RESBDGAPANewREF___FRTHIGELC_23</v>
      </c>
      <c r="E1495" t="str">
        <f>VLOOKUP('NZ40-2_MaxInvestShareGroupTarg'!D1495,'NZ40-2_tech_groups'!A:B,2,FALSE)</f>
        <v>NZ40-BDG-2-RESBDG</v>
      </c>
      <c r="F1495" t="str">
        <f>_xlfn.XLOOKUP(D1495,'Market Share'!B:B,'Market Share'!M:M)</f>
        <v/>
      </c>
    </row>
    <row r="1496" spans="1:6" hidden="1" x14ac:dyDescent="0.25">
      <c r="A1496">
        <f t="shared" si="52"/>
        <v>0</v>
      </c>
      <c r="B1496" t="s">
        <v>80</v>
      </c>
      <c r="C1496">
        <f t="shared" si="53"/>
        <v>2050</v>
      </c>
      <c r="D1496" t="str">
        <f t="shared" si="54"/>
        <v>RESBDGSDENewCWA___TPESRELC_23</v>
      </c>
      <c r="E1496" t="str">
        <f>VLOOKUP('NZ40-2_MaxInvestShareGroupTarg'!D1496,'NZ40-2_tech_groups'!A:B,2,FALSE)</f>
        <v>NZ40-BDG-2-RESBDG</v>
      </c>
      <c r="F1496" t="str">
        <f>_xlfn.XLOOKUP(D1496,'Market Share'!B:B,'Market Share'!M:M)</f>
        <v/>
      </c>
    </row>
    <row r="1497" spans="1:6" hidden="1" x14ac:dyDescent="0.25">
      <c r="A1497">
        <f t="shared" si="52"/>
        <v>0</v>
      </c>
      <c r="B1497" t="s">
        <v>80</v>
      </c>
      <c r="C1497">
        <f t="shared" si="53"/>
        <v>2050</v>
      </c>
      <c r="D1497" t="str">
        <f t="shared" si="54"/>
        <v>RESBDGAPAOldDWA______HIGELC_23</v>
      </c>
      <c r="E1497" t="str">
        <f>VLOOKUP('NZ40-2_MaxInvestShareGroupTarg'!D1497,'NZ40-2_tech_groups'!A:B,2,FALSE)</f>
        <v>NZ40-BDG-2-RESBDG</v>
      </c>
      <c r="F1497" t="str">
        <f>_xlfn.XLOOKUP(D1497,'Market Share'!B:B,'Market Share'!M:M)</f>
        <v/>
      </c>
    </row>
    <row r="1498" spans="1:6" x14ac:dyDescent="0.25">
      <c r="A1498">
        <f t="shared" si="52"/>
        <v>1</v>
      </c>
      <c r="B1498" t="s">
        <v>80</v>
      </c>
      <c r="C1498">
        <f t="shared" si="53"/>
        <v>2050</v>
      </c>
      <c r="D1498" t="str">
        <f t="shared" si="54"/>
        <v>RESBDGSATOldSHFUR___ESRPRO_23</v>
      </c>
      <c r="E1498" t="str">
        <f>VLOOKUP('NZ40-2_MaxInvestShareGroupTarg'!D1498,'NZ40-2_tech_groups'!A:B,2,FALSE)</f>
        <v>NZ40-BDG-2-RESBDG</v>
      </c>
      <c r="F1498">
        <f>_xlfn.XLOOKUP(D1498,'Market Share'!B:B,'Market Share'!M:M)</f>
        <v>0</v>
      </c>
    </row>
    <row r="1499" spans="1:6" hidden="1" x14ac:dyDescent="0.25">
      <c r="A1499">
        <f t="shared" si="52"/>
        <v>0</v>
      </c>
      <c r="B1499" t="s">
        <v>80</v>
      </c>
      <c r="C1499">
        <f t="shared" si="53"/>
        <v>2050</v>
      </c>
      <c r="D1499" t="str">
        <f t="shared" si="54"/>
        <v>RESBDGSDEOldLILED___ESRELC_23</v>
      </c>
      <c r="E1499" t="str">
        <f>VLOOKUP('NZ40-2_MaxInvestShareGroupTarg'!D1499,'NZ40-2_tech_groups'!A:B,2,FALSE)</f>
        <v>NZ40-BDG-2-RESBDG</v>
      </c>
      <c r="F1499" t="str">
        <f>_xlfn.XLOOKUP(D1499,'Market Share'!B:B,'Market Share'!M:M)</f>
        <v/>
      </c>
    </row>
    <row r="1500" spans="1:6" hidden="1" x14ac:dyDescent="0.25">
      <c r="A1500">
        <f t="shared" si="52"/>
        <v>0</v>
      </c>
      <c r="B1500" t="s">
        <v>80</v>
      </c>
      <c r="C1500">
        <f t="shared" si="53"/>
        <v>2050</v>
      </c>
      <c r="D1500" t="str">
        <f t="shared" si="54"/>
        <v>RESBDGSATOldWHWTK___HIGELC_23</v>
      </c>
      <c r="E1500" t="str">
        <f>VLOOKUP('NZ40-2_MaxInvestShareGroupTarg'!D1500,'NZ40-2_tech_groups'!A:B,2,FALSE)</f>
        <v>NZ40-BDG-2-RESBDG</v>
      </c>
      <c r="F1500" t="str">
        <f>_xlfn.XLOOKUP(D1500,'Market Share'!B:B,'Market Share'!M:M)</f>
        <v/>
      </c>
    </row>
    <row r="1501" spans="1:6" hidden="1" x14ac:dyDescent="0.25">
      <c r="A1501">
        <f t="shared" si="52"/>
        <v>0</v>
      </c>
      <c r="B1501" t="s">
        <v>80</v>
      </c>
      <c r="C1501">
        <f t="shared" si="53"/>
        <v>2050</v>
      </c>
      <c r="D1501" t="str">
        <f t="shared" si="54"/>
        <v>RESBDGSDENewSCCE___ESRELC_23</v>
      </c>
      <c r="E1501" t="str">
        <f>VLOOKUP('NZ40-2_MaxInvestShareGroupTarg'!D1501,'NZ40-2_tech_groups'!A:B,2,FALSE)</f>
        <v>NZ40-BDG-2-RESBDG</v>
      </c>
      <c r="F1501" t="str">
        <f>_xlfn.XLOOKUP(D1501,'Market Share'!B:B,'Market Share'!M:M)</f>
        <v/>
      </c>
    </row>
    <row r="1502" spans="1:6" hidden="1" x14ac:dyDescent="0.25">
      <c r="A1502">
        <f t="shared" si="52"/>
        <v>0</v>
      </c>
      <c r="B1502" t="s">
        <v>80</v>
      </c>
      <c r="C1502">
        <f t="shared" si="53"/>
        <v>2050</v>
      </c>
      <c r="D1502" t="str">
        <f t="shared" si="54"/>
        <v>RESBDGAPANewSCCE___ESRELC_23</v>
      </c>
      <c r="E1502" t="str">
        <f>VLOOKUP('NZ40-2_MaxInvestShareGroupTarg'!D1502,'NZ40-2_tech_groups'!A:B,2,FALSE)</f>
        <v>NZ40-BDG-2-RESBDG</v>
      </c>
      <c r="F1502" t="str">
        <f>_xlfn.XLOOKUP(D1502,'Market Share'!B:B,'Market Share'!M:M)</f>
        <v/>
      </c>
    </row>
    <row r="1503" spans="1:6" x14ac:dyDescent="0.25">
      <c r="A1503">
        <f t="shared" si="52"/>
        <v>1</v>
      </c>
      <c r="B1503" t="s">
        <v>80</v>
      </c>
      <c r="C1503">
        <f t="shared" si="53"/>
        <v>2050</v>
      </c>
      <c r="D1503" t="str">
        <f t="shared" si="54"/>
        <v>RESBDGSDENewSHFUR___HIGLFO_23</v>
      </c>
      <c r="E1503" t="str">
        <f>VLOOKUP('NZ40-2_MaxInvestShareGroupTarg'!D1503,'NZ40-2_tech_groups'!A:B,2,FALSE)</f>
        <v>NZ40-BDG-2-RESBDG</v>
      </c>
      <c r="F1503">
        <f>_xlfn.XLOOKUP(D1503,'Market Share'!B:B,'Market Share'!M:M)</f>
        <v>0</v>
      </c>
    </row>
    <row r="1504" spans="1:6" hidden="1" x14ac:dyDescent="0.25">
      <c r="A1504">
        <f t="shared" si="52"/>
        <v>0</v>
      </c>
      <c r="B1504" t="s">
        <v>80</v>
      </c>
      <c r="C1504">
        <f t="shared" si="53"/>
        <v>2050</v>
      </c>
      <c r="D1504" t="str">
        <f t="shared" si="54"/>
        <v>RESBDGSDENewCWA___FRESRELC_23</v>
      </c>
      <c r="E1504" t="str">
        <f>VLOOKUP('NZ40-2_MaxInvestShareGroupTarg'!D1504,'NZ40-2_tech_groups'!A:B,2,FALSE)</f>
        <v>NZ40-BDG-2-RESBDG</v>
      </c>
      <c r="F1504" t="str">
        <f>_xlfn.XLOOKUP(D1504,'Market Share'!B:B,'Market Share'!M:M)</f>
        <v/>
      </c>
    </row>
    <row r="1505" spans="1:6" hidden="1" x14ac:dyDescent="0.25">
      <c r="A1505">
        <f t="shared" si="52"/>
        <v>0</v>
      </c>
      <c r="B1505" t="s">
        <v>80</v>
      </c>
      <c r="C1505">
        <f t="shared" si="53"/>
        <v>2050</v>
      </c>
      <c r="D1505" t="str">
        <f t="shared" si="54"/>
        <v>RESBDGSDENewSCCE___STDELC_23</v>
      </c>
      <c r="E1505" t="str">
        <f>VLOOKUP('NZ40-2_MaxInvestShareGroupTarg'!D1505,'NZ40-2_tech_groups'!A:B,2,FALSE)</f>
        <v>NZ40-BDG-2-RESBDG</v>
      </c>
      <c r="F1505" t="str">
        <f>_xlfn.XLOOKUP(D1505,'Market Share'!B:B,'Market Share'!M:M)</f>
        <v/>
      </c>
    </row>
    <row r="1506" spans="1:6" hidden="1" x14ac:dyDescent="0.25">
      <c r="A1506">
        <f t="shared" si="52"/>
        <v>0</v>
      </c>
      <c r="B1506" t="s">
        <v>80</v>
      </c>
      <c r="C1506">
        <f t="shared" si="53"/>
        <v>2050</v>
      </c>
      <c r="D1506" t="str">
        <f t="shared" si="54"/>
        <v>RESBDGSDENewCWA___FRSTDELC_23</v>
      </c>
      <c r="E1506" t="str">
        <f>VLOOKUP('NZ40-2_MaxInvestShareGroupTarg'!D1506,'NZ40-2_tech_groups'!A:B,2,FALSE)</f>
        <v>NZ40-BDG-2-RESBDG</v>
      </c>
      <c r="F1506" t="str">
        <f>_xlfn.XLOOKUP(D1506,'Market Share'!B:B,'Market Share'!M:M)</f>
        <v/>
      </c>
    </row>
    <row r="1507" spans="1:6" hidden="1" x14ac:dyDescent="0.25">
      <c r="A1507">
        <f t="shared" si="52"/>
        <v>0</v>
      </c>
      <c r="B1507" t="s">
        <v>80</v>
      </c>
      <c r="C1507">
        <f t="shared" si="53"/>
        <v>2050</v>
      </c>
      <c r="D1507" t="str">
        <f t="shared" si="54"/>
        <v>RESBDGSDENewWHSTHBCKSTDELC_23</v>
      </c>
      <c r="E1507" t="str">
        <f>VLOOKUP('NZ40-2_MaxInvestShareGroupTarg'!D1507,'NZ40-2_tech_groups'!A:B,2,FALSE)</f>
        <v>NZ40-BDG-2-RESBDG</v>
      </c>
      <c r="F1507" t="str">
        <f>_xlfn.XLOOKUP(D1507,'Market Share'!B:B,'Market Share'!M:M)</f>
        <v/>
      </c>
    </row>
    <row r="1508" spans="1:6" hidden="1" x14ac:dyDescent="0.25">
      <c r="A1508">
        <f t="shared" si="52"/>
        <v>0</v>
      </c>
      <c r="B1508" t="s">
        <v>80</v>
      </c>
      <c r="C1508">
        <f t="shared" si="53"/>
        <v>2050</v>
      </c>
      <c r="D1508" t="str">
        <f t="shared" si="54"/>
        <v>RESBDGAPANewSCCE___STDELC_23</v>
      </c>
      <c r="E1508" t="str">
        <f>VLOOKUP('NZ40-2_MaxInvestShareGroupTarg'!D1508,'NZ40-2_tech_groups'!A:B,2,FALSE)</f>
        <v>NZ40-BDG-2-RESBDG</v>
      </c>
      <c r="F1508" t="str">
        <f>_xlfn.XLOOKUP(D1508,'Market Share'!B:B,'Market Share'!M:M)</f>
        <v/>
      </c>
    </row>
    <row r="1509" spans="1:6" hidden="1" x14ac:dyDescent="0.25">
      <c r="A1509">
        <f t="shared" si="52"/>
        <v>0</v>
      </c>
      <c r="B1509" t="s">
        <v>80</v>
      </c>
      <c r="C1509">
        <f t="shared" si="53"/>
        <v>2050</v>
      </c>
      <c r="D1509" t="str">
        <f t="shared" si="54"/>
        <v>RESBDGSDEOldSCWD___ESRELC_23</v>
      </c>
      <c r="E1509" t="str">
        <f>VLOOKUP('NZ40-2_MaxInvestShareGroupTarg'!D1509,'NZ40-2_tech_groups'!A:B,2,FALSE)</f>
        <v>NZ40-BDG-2-RESBDG</v>
      </c>
      <c r="F1509" t="str">
        <f>_xlfn.XLOOKUP(D1509,'Market Share'!B:B,'Market Share'!M:M)</f>
        <v/>
      </c>
    </row>
    <row r="1510" spans="1:6" hidden="1" x14ac:dyDescent="0.25">
      <c r="A1510">
        <f t="shared" si="52"/>
        <v>0</v>
      </c>
      <c r="B1510" t="s">
        <v>80</v>
      </c>
      <c r="C1510">
        <f t="shared" si="53"/>
        <v>2050</v>
      </c>
      <c r="D1510" t="str">
        <f t="shared" si="54"/>
        <v>RESBDGSDEOldREF___FRTHIGELC_23</v>
      </c>
      <c r="E1510" t="str">
        <f>VLOOKUP('NZ40-2_MaxInvestShareGroupTarg'!D1510,'NZ40-2_tech_groups'!A:B,2,FALSE)</f>
        <v>NZ40-BDG-2-RESBDG</v>
      </c>
      <c r="F1510" t="str">
        <f>_xlfn.XLOOKUP(D1510,'Market Share'!B:B,'Market Share'!M:M)</f>
        <v/>
      </c>
    </row>
    <row r="1511" spans="1:6" hidden="1" x14ac:dyDescent="0.25">
      <c r="A1511">
        <f t="shared" si="52"/>
        <v>0</v>
      </c>
      <c r="B1511" t="s">
        <v>80</v>
      </c>
      <c r="C1511">
        <f t="shared" si="53"/>
        <v>2050</v>
      </c>
      <c r="D1511" t="str">
        <f t="shared" si="54"/>
        <v>RESBDGAPAOldFRZ___STGSTDELC_23</v>
      </c>
      <c r="E1511" t="str">
        <f>VLOOKUP('NZ40-2_MaxInvestShareGroupTarg'!D1511,'NZ40-2_tech_groups'!A:B,2,FALSE)</f>
        <v>NZ40-BDG-2-RESBDG</v>
      </c>
      <c r="F1511" t="str">
        <f>_xlfn.XLOOKUP(D1511,'Market Share'!B:B,'Market Share'!M:M)</f>
        <v/>
      </c>
    </row>
    <row r="1512" spans="1:6" hidden="1" x14ac:dyDescent="0.25">
      <c r="A1512">
        <f t="shared" si="52"/>
        <v>0</v>
      </c>
      <c r="B1512" t="s">
        <v>80</v>
      </c>
      <c r="C1512">
        <f t="shared" si="53"/>
        <v>2050</v>
      </c>
      <c r="D1512" t="str">
        <f t="shared" si="54"/>
        <v>RESBDGSDENewSCCE___HIGELC_23</v>
      </c>
      <c r="E1512" t="str">
        <f>VLOOKUP('NZ40-2_MaxInvestShareGroupTarg'!D1512,'NZ40-2_tech_groups'!A:B,2,FALSE)</f>
        <v>NZ40-BDG-2-RESBDG</v>
      </c>
      <c r="F1512" t="str">
        <f>_xlfn.XLOOKUP(D1512,'Market Share'!B:B,'Market Share'!M:M)</f>
        <v/>
      </c>
    </row>
    <row r="1513" spans="1:6" hidden="1" x14ac:dyDescent="0.25">
      <c r="A1513">
        <f t="shared" si="52"/>
        <v>0</v>
      </c>
      <c r="B1513" t="s">
        <v>80</v>
      </c>
      <c r="C1513">
        <f t="shared" si="53"/>
        <v>2050</v>
      </c>
      <c r="D1513" t="str">
        <f t="shared" si="54"/>
        <v>RESBDGSDEOldLIFLC___ESRELC_23</v>
      </c>
      <c r="E1513" t="str">
        <f>VLOOKUP('NZ40-2_MaxInvestShareGroupTarg'!D1513,'NZ40-2_tech_groups'!A:B,2,FALSE)</f>
        <v>NZ40-BDG-2-RESBDG</v>
      </c>
      <c r="F1513" t="str">
        <f>_xlfn.XLOOKUP(D1513,'Market Share'!B:B,'Market Share'!M:M)</f>
        <v/>
      </c>
    </row>
    <row r="1514" spans="1:6" x14ac:dyDescent="0.25">
      <c r="A1514">
        <f t="shared" si="52"/>
        <v>1</v>
      </c>
      <c r="B1514" t="s">
        <v>80</v>
      </c>
      <c r="C1514">
        <f t="shared" si="53"/>
        <v>2050</v>
      </c>
      <c r="D1514" t="str">
        <f t="shared" si="54"/>
        <v>RESBDGAPANewRAG______HIGNGA_23</v>
      </c>
      <c r="E1514" t="str">
        <f>VLOOKUP('NZ40-2_MaxInvestShareGroupTarg'!D1514,'NZ40-2_tech_groups'!A:B,2,FALSE)</f>
        <v>NZ40-BDG-2-RESBDG</v>
      </c>
      <c r="F1514">
        <f>_xlfn.XLOOKUP(D1514,'Market Share'!B:B,'Market Share'!M:M)</f>
        <v>0</v>
      </c>
    </row>
    <row r="1515" spans="1:6" x14ac:dyDescent="0.25">
      <c r="A1515">
        <f t="shared" si="52"/>
        <v>1</v>
      </c>
      <c r="B1515" t="s">
        <v>80</v>
      </c>
      <c r="C1515">
        <f t="shared" si="53"/>
        <v>2050</v>
      </c>
      <c r="D1515" t="str">
        <f t="shared" si="54"/>
        <v>RESBDGSDEOldRAG______HIGNGA_23</v>
      </c>
      <c r="E1515" t="str">
        <f>VLOOKUP('NZ40-2_MaxInvestShareGroupTarg'!D1515,'NZ40-2_tech_groups'!A:B,2,FALSE)</f>
        <v>NZ40-BDG-2-RESBDG</v>
      </c>
      <c r="F1515">
        <f>_xlfn.XLOOKUP(D1515,'Market Share'!B:B,'Market Share'!M:M)</f>
        <v>0</v>
      </c>
    </row>
    <row r="1516" spans="1:6" hidden="1" x14ac:dyDescent="0.25">
      <c r="A1516">
        <f t="shared" si="52"/>
        <v>0</v>
      </c>
      <c r="B1516" t="s">
        <v>80</v>
      </c>
      <c r="C1516">
        <f t="shared" si="53"/>
        <v>2050</v>
      </c>
      <c r="D1516" t="str">
        <f t="shared" si="54"/>
        <v>RESBDGSATOldSHPLT500WSTDELC_23</v>
      </c>
      <c r="E1516" t="str">
        <f>VLOOKUP('NZ40-2_MaxInvestShareGroupTarg'!D1516,'NZ40-2_tech_groups'!A:B,2,FALSE)</f>
        <v>NZ40-BDG-2-RESBDG</v>
      </c>
      <c r="F1516" t="str">
        <f>_xlfn.XLOOKUP(D1516,'Market Share'!B:B,'Market Share'!M:M)</f>
        <v/>
      </c>
    </row>
    <row r="1517" spans="1:6" hidden="1" x14ac:dyDescent="0.25">
      <c r="A1517">
        <f t="shared" si="52"/>
        <v>0</v>
      </c>
      <c r="B1517" t="s">
        <v>80</v>
      </c>
      <c r="C1517">
        <f t="shared" si="53"/>
        <v>2050</v>
      </c>
      <c r="D1517" t="str">
        <f t="shared" si="54"/>
        <v>RESBDGSDENewCWA___TPHIGELC_23</v>
      </c>
      <c r="E1517" t="str">
        <f>VLOOKUP('NZ40-2_MaxInvestShareGroupTarg'!D1517,'NZ40-2_tech_groups'!A:B,2,FALSE)</f>
        <v>NZ40-BDG-2-RESBDG</v>
      </c>
      <c r="F1517" t="str">
        <f>_xlfn.XLOOKUP(D1517,'Market Share'!B:B,'Market Share'!M:M)</f>
        <v/>
      </c>
    </row>
    <row r="1518" spans="1:6" hidden="1" x14ac:dyDescent="0.25">
      <c r="A1518">
        <f t="shared" si="52"/>
        <v>0</v>
      </c>
      <c r="B1518" t="s">
        <v>80</v>
      </c>
      <c r="C1518">
        <f t="shared" si="53"/>
        <v>2050</v>
      </c>
      <c r="D1518" t="str">
        <f t="shared" si="54"/>
        <v>RESBDGAPANewSCCE___HIGELC_23</v>
      </c>
      <c r="E1518" t="str">
        <f>VLOOKUP('NZ40-2_MaxInvestShareGroupTarg'!D1518,'NZ40-2_tech_groups'!A:B,2,FALSE)</f>
        <v>NZ40-BDG-2-RESBDG</v>
      </c>
      <c r="F1518" t="str">
        <f>_xlfn.XLOOKUP(D1518,'Market Share'!B:B,'Market Share'!M:M)</f>
        <v/>
      </c>
    </row>
    <row r="1519" spans="1:6" hidden="1" x14ac:dyDescent="0.25">
      <c r="A1519">
        <f t="shared" si="52"/>
        <v>0</v>
      </c>
      <c r="B1519" t="s">
        <v>80</v>
      </c>
      <c r="C1519">
        <f t="shared" si="53"/>
        <v>2050</v>
      </c>
      <c r="D1519" t="str">
        <f t="shared" si="54"/>
        <v>RESBDGAPAOldSCWD___HIGELC_23</v>
      </c>
      <c r="E1519" t="str">
        <f>VLOOKUP('NZ40-2_MaxInvestShareGroupTarg'!D1519,'NZ40-2_tech_groups'!A:B,2,FALSE)</f>
        <v>NZ40-BDG-2-RESBDG</v>
      </c>
      <c r="F1519" t="str">
        <f>_xlfn.XLOOKUP(D1519,'Market Share'!B:B,'Market Share'!M:M)</f>
        <v/>
      </c>
    </row>
    <row r="1520" spans="1:6" hidden="1" x14ac:dyDescent="0.25">
      <c r="A1520">
        <f t="shared" si="52"/>
        <v>0</v>
      </c>
      <c r="B1520" t="s">
        <v>80</v>
      </c>
      <c r="C1520">
        <f t="shared" si="53"/>
        <v>2050</v>
      </c>
      <c r="D1520" t="str">
        <f t="shared" si="54"/>
        <v>RESBDGAPANewSHHEP___HIGELC_23</v>
      </c>
      <c r="E1520" t="str">
        <f>VLOOKUP('NZ40-2_MaxInvestShareGroupTarg'!D1520,'NZ40-2_tech_groups'!A:B,2,FALSE)</f>
        <v>NZ40-BDG-2-RESBDG</v>
      </c>
      <c r="F1520" t="str">
        <f>_xlfn.XLOOKUP(D1520,'Market Share'!B:B,'Market Share'!M:M)</f>
        <v/>
      </c>
    </row>
    <row r="1521" spans="1:6" hidden="1" x14ac:dyDescent="0.25">
      <c r="A1521">
        <f t="shared" si="52"/>
        <v>0</v>
      </c>
      <c r="B1521" t="s">
        <v>80</v>
      </c>
      <c r="C1521">
        <f t="shared" si="53"/>
        <v>2050</v>
      </c>
      <c r="D1521" t="str">
        <f t="shared" si="54"/>
        <v>RESBDGAPAOldFRZ___STGESRELC_23</v>
      </c>
      <c r="E1521" t="str">
        <f>VLOOKUP('NZ40-2_MaxInvestShareGroupTarg'!D1521,'NZ40-2_tech_groups'!A:B,2,FALSE)</f>
        <v>NZ40-BDG-2-RESBDG</v>
      </c>
      <c r="F1521" t="str">
        <f>_xlfn.XLOOKUP(D1521,'Market Share'!B:B,'Market Share'!M:M)</f>
        <v/>
      </c>
    </row>
    <row r="1522" spans="1:6" hidden="1" x14ac:dyDescent="0.25">
      <c r="A1522">
        <f t="shared" si="52"/>
        <v>0</v>
      </c>
      <c r="B1522" t="s">
        <v>80</v>
      </c>
      <c r="C1522">
        <f t="shared" si="53"/>
        <v>2050</v>
      </c>
      <c r="D1522" t="str">
        <f t="shared" si="54"/>
        <v>RESBDGSDEOldLIINC60WSTDELC_23</v>
      </c>
      <c r="E1522" t="str">
        <f>VLOOKUP('NZ40-2_MaxInvestShareGroupTarg'!D1522,'NZ40-2_tech_groups'!A:B,2,FALSE)</f>
        <v>NZ40-BDG-2-RESBDG</v>
      </c>
      <c r="F1522" t="str">
        <f>_xlfn.XLOOKUP(D1522,'Market Share'!B:B,'Market Share'!M:M)</f>
        <v/>
      </c>
    </row>
    <row r="1523" spans="1:6" hidden="1" x14ac:dyDescent="0.25">
      <c r="A1523">
        <f t="shared" si="52"/>
        <v>0</v>
      </c>
      <c r="B1523" t="s">
        <v>80</v>
      </c>
      <c r="C1523">
        <f t="shared" si="53"/>
        <v>2050</v>
      </c>
      <c r="D1523" t="str">
        <f t="shared" si="54"/>
        <v>RESBDGSDENewCWA___FRHIGELC_23</v>
      </c>
      <c r="E1523" t="str">
        <f>VLOOKUP('NZ40-2_MaxInvestShareGroupTarg'!D1523,'NZ40-2_tech_groups'!A:B,2,FALSE)</f>
        <v>NZ40-BDG-2-RESBDG</v>
      </c>
      <c r="F1523" t="str">
        <f>_xlfn.XLOOKUP(D1523,'Market Share'!B:B,'Market Share'!M:M)</f>
        <v/>
      </c>
    </row>
    <row r="1524" spans="1:6" x14ac:dyDescent="0.25">
      <c r="A1524">
        <f t="shared" si="52"/>
        <v>1</v>
      </c>
      <c r="B1524" t="s">
        <v>80</v>
      </c>
      <c r="C1524">
        <f t="shared" si="53"/>
        <v>2050</v>
      </c>
      <c r="D1524" t="str">
        <f t="shared" si="54"/>
        <v>RESBDGSDENewSHFIR___STDPRO_23</v>
      </c>
      <c r="E1524" t="str">
        <f>VLOOKUP('NZ40-2_MaxInvestShareGroupTarg'!D1524,'NZ40-2_tech_groups'!A:B,2,FALSE)</f>
        <v>NZ40-BDG-2-RESBDG</v>
      </c>
      <c r="F1524">
        <f>_xlfn.XLOOKUP(D1524,'Market Share'!B:B,'Market Share'!M:M)</f>
        <v>0</v>
      </c>
    </row>
    <row r="1525" spans="1:6" hidden="1" x14ac:dyDescent="0.25">
      <c r="A1525">
        <f t="shared" si="52"/>
        <v>0</v>
      </c>
      <c r="B1525" t="s">
        <v>80</v>
      </c>
      <c r="C1525">
        <f t="shared" si="53"/>
        <v>2050</v>
      </c>
      <c r="D1525" t="str">
        <f t="shared" si="54"/>
        <v>RESBDGAPAOldFRZ___STGHIGELC_23</v>
      </c>
      <c r="E1525" t="str">
        <f>VLOOKUP('NZ40-2_MaxInvestShareGroupTarg'!D1525,'NZ40-2_tech_groups'!A:B,2,FALSE)</f>
        <v>NZ40-BDG-2-RESBDG</v>
      </c>
      <c r="F1525" t="str">
        <f>_xlfn.XLOOKUP(D1525,'Market Share'!B:B,'Market Share'!M:M)</f>
        <v/>
      </c>
    </row>
    <row r="1526" spans="1:6" x14ac:dyDescent="0.25">
      <c r="A1526">
        <f t="shared" si="52"/>
        <v>1</v>
      </c>
      <c r="B1526" t="s">
        <v>80</v>
      </c>
      <c r="C1526">
        <f t="shared" si="53"/>
        <v>2050</v>
      </c>
      <c r="D1526" t="str">
        <f t="shared" si="54"/>
        <v>RESBDGSDENewSHPST___STDBWP_23</v>
      </c>
      <c r="E1526" t="str">
        <f>VLOOKUP('NZ40-2_MaxInvestShareGroupTarg'!D1526,'NZ40-2_tech_groups'!A:B,2,FALSE)</f>
        <v>NZ40-BDG-2-RESBDG</v>
      </c>
      <c r="F1526">
        <f>_xlfn.XLOOKUP(D1526,'Market Share'!B:B,'Market Share'!M:M)</f>
        <v>0</v>
      </c>
    </row>
    <row r="1527" spans="1:6" hidden="1" x14ac:dyDescent="0.25">
      <c r="A1527">
        <f t="shared" ref="A1527:A1590" si="55">IF(F1527="",0,1)</f>
        <v>0</v>
      </c>
      <c r="B1527" t="s">
        <v>80</v>
      </c>
      <c r="C1527">
        <f t="shared" ref="C1527:C1590" si="56">C963+5</f>
        <v>2050</v>
      </c>
      <c r="D1527" t="str">
        <f t="shared" ref="D1527:D1590" si="57">D963</f>
        <v>RESBDGAPANewSHHEP___STDELC_23</v>
      </c>
      <c r="E1527" t="str">
        <f>VLOOKUP('NZ40-2_MaxInvestShareGroupTarg'!D1527,'NZ40-2_tech_groups'!A:B,2,FALSE)</f>
        <v>NZ40-BDG-2-RESBDG</v>
      </c>
      <c r="F1527" t="str">
        <f>_xlfn.XLOOKUP(D1527,'Market Share'!B:B,'Market Share'!M:M)</f>
        <v/>
      </c>
    </row>
    <row r="1528" spans="1:6" hidden="1" x14ac:dyDescent="0.25">
      <c r="A1528">
        <f t="shared" si="55"/>
        <v>0</v>
      </c>
      <c r="B1528" t="s">
        <v>80</v>
      </c>
      <c r="C1528">
        <f t="shared" si="56"/>
        <v>2050</v>
      </c>
      <c r="D1528" t="str">
        <f t="shared" si="57"/>
        <v>RESBDGAPANewCDY______ESRELC_23</v>
      </c>
      <c r="E1528" t="str">
        <f>VLOOKUP('NZ40-2_MaxInvestShareGroupTarg'!D1528,'NZ40-2_tech_groups'!A:B,2,FALSE)</f>
        <v>NZ40-BDG-2-RESBDG</v>
      </c>
      <c r="F1528" t="str">
        <f>_xlfn.XLOOKUP(D1528,'Market Share'!B:B,'Market Share'!M:M)</f>
        <v/>
      </c>
    </row>
    <row r="1529" spans="1:6" hidden="1" x14ac:dyDescent="0.25">
      <c r="A1529">
        <f t="shared" si="55"/>
        <v>0</v>
      </c>
      <c r="B1529" t="s">
        <v>80</v>
      </c>
      <c r="C1529">
        <f t="shared" si="56"/>
        <v>2050</v>
      </c>
      <c r="D1529" t="str">
        <f t="shared" si="57"/>
        <v>RESBDGAPANewWHWTK___HIGELC_23</v>
      </c>
      <c r="E1529" t="str">
        <f>VLOOKUP('NZ40-2_MaxInvestShareGroupTarg'!D1529,'NZ40-2_tech_groups'!A:B,2,FALSE)</f>
        <v>NZ40-BDG-2-RESBDG</v>
      </c>
      <c r="F1529" t="str">
        <f>_xlfn.XLOOKUP(D1529,'Market Share'!B:B,'Market Share'!M:M)</f>
        <v/>
      </c>
    </row>
    <row r="1530" spans="1:6" hidden="1" x14ac:dyDescent="0.25">
      <c r="A1530">
        <f t="shared" si="55"/>
        <v>0</v>
      </c>
      <c r="B1530" t="s">
        <v>80</v>
      </c>
      <c r="C1530">
        <f t="shared" si="56"/>
        <v>2050</v>
      </c>
      <c r="D1530" t="str">
        <f t="shared" si="57"/>
        <v>RESBDGAPAOldSHPLT1500WSTDELC_23</v>
      </c>
      <c r="E1530" t="str">
        <f>VLOOKUP('NZ40-2_MaxInvestShareGroupTarg'!D1530,'NZ40-2_tech_groups'!A:B,2,FALSE)</f>
        <v>NZ40-BDG-2-RESBDG</v>
      </c>
      <c r="F1530" t="str">
        <f>_xlfn.XLOOKUP(D1530,'Market Share'!B:B,'Market Share'!M:M)</f>
        <v/>
      </c>
    </row>
    <row r="1531" spans="1:6" hidden="1" x14ac:dyDescent="0.25">
      <c r="A1531">
        <f t="shared" si="55"/>
        <v>0</v>
      </c>
      <c r="B1531" t="s">
        <v>80</v>
      </c>
      <c r="C1531">
        <f t="shared" si="56"/>
        <v>2050</v>
      </c>
      <c r="D1531" t="str">
        <f t="shared" si="57"/>
        <v>RESBDGAPAOldWHWTK___STDELC_23</v>
      </c>
      <c r="E1531" t="str">
        <f>VLOOKUP('NZ40-2_MaxInvestShareGroupTarg'!D1531,'NZ40-2_tech_groups'!A:B,2,FALSE)</f>
        <v>NZ40-BDG-2-RESBDG</v>
      </c>
      <c r="F1531" t="str">
        <f>_xlfn.XLOOKUP(D1531,'Market Share'!B:B,'Market Share'!M:M)</f>
        <v/>
      </c>
    </row>
    <row r="1532" spans="1:6" x14ac:dyDescent="0.25">
      <c r="A1532">
        <f t="shared" si="55"/>
        <v>1</v>
      </c>
      <c r="B1532" t="s">
        <v>80</v>
      </c>
      <c r="C1532">
        <f t="shared" si="56"/>
        <v>2050</v>
      </c>
      <c r="D1532" t="str">
        <f t="shared" si="57"/>
        <v>RESBDGSDENewSHFIR___HIGPRO_23</v>
      </c>
      <c r="E1532" t="str">
        <f>VLOOKUP('NZ40-2_MaxInvestShareGroupTarg'!D1532,'NZ40-2_tech_groups'!A:B,2,FALSE)</f>
        <v>NZ40-BDG-2-RESBDG</v>
      </c>
      <c r="F1532">
        <f>_xlfn.XLOOKUP(D1532,'Market Share'!B:B,'Market Share'!M:M)</f>
        <v>0</v>
      </c>
    </row>
    <row r="1533" spans="1:6" hidden="1" x14ac:dyDescent="0.25">
      <c r="A1533">
        <f t="shared" si="55"/>
        <v>0</v>
      </c>
      <c r="B1533" t="s">
        <v>80</v>
      </c>
      <c r="C1533">
        <f t="shared" si="56"/>
        <v>2050</v>
      </c>
      <c r="D1533" t="str">
        <f t="shared" si="57"/>
        <v>RESBDGSDEOldCDY______ESRELC_23</v>
      </c>
      <c r="E1533" t="str">
        <f>VLOOKUP('NZ40-2_MaxInvestShareGroupTarg'!D1533,'NZ40-2_tech_groups'!A:B,2,FALSE)</f>
        <v>NZ40-BDG-2-RESBDG</v>
      </c>
      <c r="F1533" t="str">
        <f>_xlfn.XLOOKUP(D1533,'Market Share'!B:B,'Market Share'!M:M)</f>
        <v/>
      </c>
    </row>
    <row r="1534" spans="1:6" x14ac:dyDescent="0.25">
      <c r="A1534">
        <f t="shared" si="55"/>
        <v>1</v>
      </c>
      <c r="B1534" t="s">
        <v>80</v>
      </c>
      <c r="C1534">
        <f t="shared" si="56"/>
        <v>2050</v>
      </c>
      <c r="D1534" t="str">
        <f t="shared" si="57"/>
        <v>RESBDGSDENewSHPST___HIGBWP_23</v>
      </c>
      <c r="E1534" t="str">
        <f>VLOOKUP('NZ40-2_MaxInvestShareGroupTarg'!D1534,'NZ40-2_tech_groups'!A:B,2,FALSE)</f>
        <v>NZ40-BDG-2-RESBDG</v>
      </c>
      <c r="F1534">
        <f>_xlfn.XLOOKUP(D1534,'Market Share'!B:B,'Market Share'!M:M)</f>
        <v>0</v>
      </c>
    </row>
    <row r="1535" spans="1:6" x14ac:dyDescent="0.25">
      <c r="A1535">
        <f t="shared" si="55"/>
        <v>1</v>
      </c>
      <c r="B1535" t="s">
        <v>80</v>
      </c>
      <c r="C1535">
        <f t="shared" si="56"/>
        <v>2050</v>
      </c>
      <c r="D1535" t="str">
        <f t="shared" si="57"/>
        <v>RESBDGAPAOldSHFUR___ESRPRO_23</v>
      </c>
      <c r="E1535" t="str">
        <f>VLOOKUP('NZ40-2_MaxInvestShareGroupTarg'!D1535,'NZ40-2_tech_groups'!A:B,2,FALSE)</f>
        <v>NZ40-BDG-2-RESBDG</v>
      </c>
      <c r="F1535">
        <f>_xlfn.XLOOKUP(D1535,'Market Share'!B:B,'Market Share'!M:M)</f>
        <v>0</v>
      </c>
    </row>
    <row r="1536" spans="1:6" hidden="1" x14ac:dyDescent="0.25">
      <c r="A1536">
        <f t="shared" si="55"/>
        <v>0</v>
      </c>
      <c r="B1536" t="s">
        <v>80</v>
      </c>
      <c r="C1536">
        <f t="shared" si="56"/>
        <v>2050</v>
      </c>
      <c r="D1536" t="str">
        <f t="shared" si="57"/>
        <v>RESBDGAPAOldSHPLT1000WSTDELC_23</v>
      </c>
      <c r="E1536" t="str">
        <f>VLOOKUP('NZ40-2_MaxInvestShareGroupTarg'!D1536,'NZ40-2_tech_groups'!A:B,2,FALSE)</f>
        <v>NZ40-BDG-2-RESBDG</v>
      </c>
      <c r="F1536" t="str">
        <f>_xlfn.XLOOKUP(D1536,'Market Share'!B:B,'Market Share'!M:M)</f>
        <v/>
      </c>
    </row>
    <row r="1537" spans="1:6" hidden="1" x14ac:dyDescent="0.25">
      <c r="A1537">
        <f t="shared" si="55"/>
        <v>0</v>
      </c>
      <c r="B1537" t="s">
        <v>80</v>
      </c>
      <c r="C1537">
        <f t="shared" si="56"/>
        <v>2050</v>
      </c>
      <c r="D1537" t="str">
        <f t="shared" si="57"/>
        <v>RESBDGSDEOldLIHAL60WSTDELC_23</v>
      </c>
      <c r="E1537" t="str">
        <f>VLOOKUP('NZ40-2_MaxInvestShareGroupTarg'!D1537,'NZ40-2_tech_groups'!A:B,2,FALSE)</f>
        <v>NZ40-BDG-2-RESBDG</v>
      </c>
      <c r="F1537" t="str">
        <f>_xlfn.XLOOKUP(D1537,'Market Share'!B:B,'Market Share'!M:M)</f>
        <v/>
      </c>
    </row>
    <row r="1538" spans="1:6" hidden="1" x14ac:dyDescent="0.25">
      <c r="A1538">
        <f t="shared" si="55"/>
        <v>0</v>
      </c>
      <c r="B1538" t="s">
        <v>80</v>
      </c>
      <c r="C1538">
        <f t="shared" si="56"/>
        <v>2050</v>
      </c>
      <c r="D1538" t="str">
        <f t="shared" si="57"/>
        <v>RESBDGAPAOldREF___FRTESRELC_23</v>
      </c>
      <c r="E1538" t="str">
        <f>VLOOKUP('NZ40-2_MaxInvestShareGroupTarg'!D1538,'NZ40-2_tech_groups'!A:B,2,FALSE)</f>
        <v>NZ40-BDG-2-RESBDG</v>
      </c>
      <c r="F1538" t="str">
        <f>_xlfn.XLOOKUP(D1538,'Market Share'!B:B,'Market Share'!M:M)</f>
        <v/>
      </c>
    </row>
    <row r="1539" spans="1:6" hidden="1" x14ac:dyDescent="0.25">
      <c r="A1539">
        <f t="shared" si="55"/>
        <v>0</v>
      </c>
      <c r="B1539" t="s">
        <v>80</v>
      </c>
      <c r="C1539">
        <f t="shared" si="56"/>
        <v>2050</v>
      </c>
      <c r="D1539" t="str">
        <f t="shared" si="57"/>
        <v>RESBDGSATOldCDY______HIGELC_23</v>
      </c>
      <c r="E1539" t="str">
        <f>VLOOKUP('NZ40-2_MaxInvestShareGroupTarg'!D1539,'NZ40-2_tech_groups'!A:B,2,FALSE)</f>
        <v>NZ40-BDG-2-RESBDG</v>
      </c>
      <c r="F1539" t="str">
        <f>_xlfn.XLOOKUP(D1539,'Market Share'!B:B,'Market Share'!M:M)</f>
        <v/>
      </c>
    </row>
    <row r="1540" spans="1:6" x14ac:dyDescent="0.25">
      <c r="A1540">
        <f t="shared" si="55"/>
        <v>1</v>
      </c>
      <c r="B1540" t="s">
        <v>80</v>
      </c>
      <c r="C1540">
        <f t="shared" si="56"/>
        <v>2050</v>
      </c>
      <c r="D1540" t="str">
        <f t="shared" si="57"/>
        <v>RESBDGSATOldSHFUR___STDPRO_23</v>
      </c>
      <c r="E1540" t="str">
        <f>VLOOKUP('NZ40-2_MaxInvestShareGroupTarg'!D1540,'NZ40-2_tech_groups'!A:B,2,FALSE)</f>
        <v>NZ40-BDG-2-RESBDG</v>
      </c>
      <c r="F1540">
        <f>_xlfn.XLOOKUP(D1540,'Market Share'!B:B,'Market Share'!M:M)</f>
        <v>0</v>
      </c>
    </row>
    <row r="1541" spans="1:6" hidden="1" x14ac:dyDescent="0.25">
      <c r="A1541">
        <f t="shared" si="55"/>
        <v>0</v>
      </c>
      <c r="B1541" t="s">
        <v>80</v>
      </c>
      <c r="C1541">
        <f t="shared" si="56"/>
        <v>2050</v>
      </c>
      <c r="D1541" t="str">
        <f t="shared" si="57"/>
        <v>RESBDGSDEOldWHWTK___HIGELC_23</v>
      </c>
      <c r="E1541" t="str">
        <f>VLOOKUP('NZ40-2_MaxInvestShareGroupTarg'!D1541,'NZ40-2_tech_groups'!A:B,2,FALSE)</f>
        <v>NZ40-BDG-2-RESBDG</v>
      </c>
      <c r="F1541" t="str">
        <f>_xlfn.XLOOKUP(D1541,'Market Share'!B:B,'Market Share'!M:M)</f>
        <v/>
      </c>
    </row>
    <row r="1542" spans="1:6" hidden="1" x14ac:dyDescent="0.25">
      <c r="A1542">
        <f t="shared" si="55"/>
        <v>0</v>
      </c>
      <c r="B1542" t="s">
        <v>80</v>
      </c>
      <c r="C1542">
        <f t="shared" si="56"/>
        <v>2050</v>
      </c>
      <c r="D1542" t="str">
        <f t="shared" si="57"/>
        <v>RESBDGSATOldSHFUR___STDELC_23</v>
      </c>
      <c r="E1542" t="str">
        <f>VLOOKUP('NZ40-2_MaxInvestShareGroupTarg'!D1542,'NZ40-2_tech_groups'!A:B,2,FALSE)</f>
        <v>NZ40-BDG-2-RESBDG</v>
      </c>
      <c r="F1542" t="str">
        <f>_xlfn.XLOOKUP(D1542,'Market Share'!B:B,'Market Share'!M:M)</f>
        <v/>
      </c>
    </row>
    <row r="1543" spans="1:6" hidden="1" x14ac:dyDescent="0.25">
      <c r="A1543">
        <f t="shared" si="55"/>
        <v>0</v>
      </c>
      <c r="B1543" t="s">
        <v>80</v>
      </c>
      <c r="C1543">
        <f t="shared" si="56"/>
        <v>2050</v>
      </c>
      <c r="D1543" t="str">
        <f t="shared" si="57"/>
        <v>RESBDGSATOldREF___FRDSTDELC_23</v>
      </c>
      <c r="E1543" t="str">
        <f>VLOOKUP('NZ40-2_MaxInvestShareGroupTarg'!D1543,'NZ40-2_tech_groups'!A:B,2,FALSE)</f>
        <v>NZ40-BDG-2-RESBDG</v>
      </c>
      <c r="F1543" t="str">
        <f>_xlfn.XLOOKUP(D1543,'Market Share'!B:B,'Market Share'!M:M)</f>
        <v/>
      </c>
    </row>
    <row r="1544" spans="1:6" hidden="1" x14ac:dyDescent="0.25">
      <c r="A1544">
        <f t="shared" si="55"/>
        <v>0</v>
      </c>
      <c r="B1544" t="s">
        <v>80</v>
      </c>
      <c r="C1544">
        <f t="shared" si="56"/>
        <v>2050</v>
      </c>
      <c r="D1544" t="str">
        <f t="shared" si="57"/>
        <v>RESBDGAPAOldSHPLT500WSTDELC_23</v>
      </c>
      <c r="E1544" t="str">
        <f>VLOOKUP('NZ40-2_MaxInvestShareGroupTarg'!D1544,'NZ40-2_tech_groups'!A:B,2,FALSE)</f>
        <v>NZ40-BDG-2-RESBDG</v>
      </c>
      <c r="F1544" t="str">
        <f>_xlfn.XLOOKUP(D1544,'Market Share'!B:B,'Market Share'!M:M)</f>
        <v/>
      </c>
    </row>
    <row r="1545" spans="1:6" hidden="1" x14ac:dyDescent="0.25">
      <c r="A1545">
        <f t="shared" si="55"/>
        <v>0</v>
      </c>
      <c r="B1545" t="s">
        <v>80</v>
      </c>
      <c r="C1545">
        <f t="shared" si="56"/>
        <v>2050</v>
      </c>
      <c r="D1545" t="str">
        <f t="shared" si="57"/>
        <v>RESBDGSDENewRAG______HIGELC_23</v>
      </c>
      <c r="E1545" t="str">
        <f>VLOOKUP('NZ40-2_MaxInvestShareGroupTarg'!D1545,'NZ40-2_tech_groups'!A:B,2,FALSE)</f>
        <v>NZ40-BDG-2-RESBDG</v>
      </c>
      <c r="F1545" t="str">
        <f>_xlfn.XLOOKUP(D1545,'Market Share'!B:B,'Market Share'!M:M)</f>
        <v/>
      </c>
    </row>
    <row r="1546" spans="1:6" hidden="1" x14ac:dyDescent="0.25">
      <c r="A1546">
        <f t="shared" si="55"/>
        <v>0</v>
      </c>
      <c r="B1546" t="s">
        <v>80</v>
      </c>
      <c r="C1546">
        <f t="shared" si="56"/>
        <v>2050</v>
      </c>
      <c r="D1546" t="str">
        <f t="shared" si="57"/>
        <v>RESBDGAPAOldREF___FRTHIGELC_23</v>
      </c>
      <c r="E1546" t="str">
        <f>VLOOKUP('NZ40-2_MaxInvestShareGroupTarg'!D1546,'NZ40-2_tech_groups'!A:B,2,FALSE)</f>
        <v>NZ40-BDG-2-RESBDG</v>
      </c>
      <c r="F1546" t="str">
        <f>_xlfn.XLOOKUP(D1546,'Market Share'!B:B,'Market Share'!M:M)</f>
        <v/>
      </c>
    </row>
    <row r="1547" spans="1:6" hidden="1" x14ac:dyDescent="0.25">
      <c r="A1547">
        <f t="shared" si="55"/>
        <v>0</v>
      </c>
      <c r="B1547" t="s">
        <v>80</v>
      </c>
      <c r="C1547">
        <f t="shared" si="56"/>
        <v>2050</v>
      </c>
      <c r="D1547" t="str">
        <f t="shared" si="57"/>
        <v>RESBDGSDEOldSHPLT1500WSTDELC_23</v>
      </c>
      <c r="E1547" t="str">
        <f>VLOOKUP('NZ40-2_MaxInvestShareGroupTarg'!D1547,'NZ40-2_tech_groups'!A:B,2,FALSE)</f>
        <v>NZ40-BDG-2-RESBDG</v>
      </c>
      <c r="F1547" t="str">
        <f>_xlfn.XLOOKUP(D1547,'Market Share'!B:B,'Market Share'!M:M)</f>
        <v/>
      </c>
    </row>
    <row r="1548" spans="1:6" hidden="1" x14ac:dyDescent="0.25">
      <c r="A1548">
        <f t="shared" si="55"/>
        <v>0</v>
      </c>
      <c r="B1548" t="s">
        <v>80</v>
      </c>
      <c r="C1548">
        <f t="shared" si="56"/>
        <v>2050</v>
      </c>
      <c r="D1548" t="str">
        <f t="shared" si="57"/>
        <v>RESBDGSATOldREF___FRDHIGELC_23</v>
      </c>
      <c r="E1548" t="str">
        <f>VLOOKUP('NZ40-2_MaxInvestShareGroupTarg'!D1548,'NZ40-2_tech_groups'!A:B,2,FALSE)</f>
        <v>NZ40-BDG-2-RESBDG</v>
      </c>
      <c r="F1548" t="str">
        <f>_xlfn.XLOOKUP(D1548,'Market Share'!B:B,'Market Share'!M:M)</f>
        <v/>
      </c>
    </row>
    <row r="1549" spans="1:6" hidden="1" x14ac:dyDescent="0.25">
      <c r="A1549">
        <f t="shared" si="55"/>
        <v>0</v>
      </c>
      <c r="B1549" t="s">
        <v>80</v>
      </c>
      <c r="C1549">
        <f t="shared" si="56"/>
        <v>2050</v>
      </c>
      <c r="D1549" t="str">
        <f t="shared" si="57"/>
        <v>RESBDGSATOldREF___FRDESRELC_23</v>
      </c>
      <c r="E1549" t="str">
        <f>VLOOKUP('NZ40-2_MaxInvestShareGroupTarg'!D1549,'NZ40-2_tech_groups'!A:B,2,FALSE)</f>
        <v>NZ40-BDG-2-RESBDG</v>
      </c>
      <c r="F1549" t="str">
        <f>_xlfn.XLOOKUP(D1549,'Market Share'!B:B,'Market Share'!M:M)</f>
        <v/>
      </c>
    </row>
    <row r="1550" spans="1:6" x14ac:dyDescent="0.25">
      <c r="A1550">
        <f t="shared" si="55"/>
        <v>1</v>
      </c>
      <c r="B1550" t="s">
        <v>80</v>
      </c>
      <c r="C1550">
        <f t="shared" si="56"/>
        <v>2050</v>
      </c>
      <c r="D1550" t="str">
        <f t="shared" si="57"/>
        <v>RESBDGSDEOldSHFUR___ESRPRO_23</v>
      </c>
      <c r="E1550" t="str">
        <f>VLOOKUP('NZ40-2_MaxInvestShareGroupTarg'!D1550,'NZ40-2_tech_groups'!A:B,2,FALSE)</f>
        <v>NZ40-BDG-2-RESBDG</v>
      </c>
      <c r="F1550">
        <f>_xlfn.XLOOKUP(D1550,'Market Share'!B:B,'Market Share'!M:M)</f>
        <v>0</v>
      </c>
    </row>
    <row r="1551" spans="1:6" x14ac:dyDescent="0.25">
      <c r="A1551">
        <f t="shared" si="55"/>
        <v>1</v>
      </c>
      <c r="B1551" t="s">
        <v>80</v>
      </c>
      <c r="C1551">
        <f t="shared" si="56"/>
        <v>2050</v>
      </c>
      <c r="D1551" t="str">
        <f t="shared" si="57"/>
        <v>RESBDGAPANewSHHEP___STDNGA_23</v>
      </c>
      <c r="E1551" t="str">
        <f>VLOOKUP('NZ40-2_MaxInvestShareGroupTarg'!D1551,'NZ40-2_tech_groups'!A:B,2,FALSE)</f>
        <v>NZ40-BDG-2-RESBDG</v>
      </c>
      <c r="F1551">
        <f>_xlfn.XLOOKUP(D1551,'Market Share'!B:B,'Market Share'!M:M)</f>
        <v>0</v>
      </c>
    </row>
    <row r="1552" spans="1:6" x14ac:dyDescent="0.25">
      <c r="A1552">
        <f t="shared" si="55"/>
        <v>1</v>
      </c>
      <c r="B1552" t="s">
        <v>80</v>
      </c>
      <c r="C1552">
        <f t="shared" si="56"/>
        <v>2050</v>
      </c>
      <c r="D1552" t="str">
        <f t="shared" si="57"/>
        <v>RESBDGAPAOldRAG______HIGNGA_23</v>
      </c>
      <c r="E1552" t="str">
        <f>VLOOKUP('NZ40-2_MaxInvestShareGroupTarg'!D1552,'NZ40-2_tech_groups'!A:B,2,FALSE)</f>
        <v>NZ40-BDG-2-RESBDG</v>
      </c>
      <c r="F1552">
        <f>_xlfn.XLOOKUP(D1552,'Market Share'!B:B,'Market Share'!M:M)</f>
        <v>0</v>
      </c>
    </row>
    <row r="1553" spans="1:6" x14ac:dyDescent="0.25">
      <c r="A1553">
        <f t="shared" si="55"/>
        <v>1</v>
      </c>
      <c r="B1553" t="s">
        <v>80</v>
      </c>
      <c r="C1553">
        <f t="shared" si="56"/>
        <v>2050</v>
      </c>
      <c r="D1553" t="str">
        <f t="shared" si="57"/>
        <v>RESBDGSATOldSHFUR___STDLFO_23</v>
      </c>
      <c r="E1553" t="str">
        <f>VLOOKUP('NZ40-2_MaxInvestShareGroupTarg'!D1553,'NZ40-2_tech_groups'!A:B,2,FALSE)</f>
        <v>NZ40-BDG-2-RESBDG</v>
      </c>
      <c r="F1553">
        <f>_xlfn.XLOOKUP(D1553,'Market Share'!B:B,'Market Share'!M:M)</f>
        <v>0</v>
      </c>
    </row>
    <row r="1554" spans="1:6" hidden="1" x14ac:dyDescent="0.25">
      <c r="A1554">
        <f t="shared" si="55"/>
        <v>0</v>
      </c>
      <c r="B1554" t="s">
        <v>80</v>
      </c>
      <c r="C1554">
        <f t="shared" si="56"/>
        <v>2050</v>
      </c>
      <c r="D1554" t="str">
        <f t="shared" si="57"/>
        <v>RESBDGSDEOldSHPLT1000WSTDELC_23</v>
      </c>
      <c r="E1554" t="str">
        <f>VLOOKUP('NZ40-2_MaxInvestShareGroupTarg'!D1554,'NZ40-2_tech_groups'!A:B,2,FALSE)</f>
        <v>NZ40-BDG-2-RESBDG</v>
      </c>
      <c r="F1554" t="str">
        <f>_xlfn.XLOOKUP(D1554,'Market Share'!B:B,'Market Share'!M:M)</f>
        <v/>
      </c>
    </row>
    <row r="1555" spans="1:6" x14ac:dyDescent="0.25">
      <c r="A1555">
        <f t="shared" si="55"/>
        <v>1</v>
      </c>
      <c r="B1555" t="s">
        <v>80</v>
      </c>
      <c r="C1555">
        <f t="shared" si="56"/>
        <v>2050</v>
      </c>
      <c r="D1555" t="str">
        <f t="shared" si="57"/>
        <v>RESBDGSATNewSHBOI___STDHH2_23</v>
      </c>
      <c r="E1555" t="str">
        <f>VLOOKUP('NZ40-2_MaxInvestShareGroupTarg'!D1555,'NZ40-2_tech_groups'!A:B,2,FALSE)</f>
        <v>NZ40-BDG-2-RESBDG</v>
      </c>
      <c r="F1555">
        <f>_xlfn.XLOOKUP(D1555,'Market Share'!B:B,'Market Share'!M:M)</f>
        <v>0</v>
      </c>
    </row>
    <row r="1556" spans="1:6" x14ac:dyDescent="0.25">
      <c r="A1556">
        <f t="shared" si="55"/>
        <v>1</v>
      </c>
      <c r="B1556" t="s">
        <v>80</v>
      </c>
      <c r="C1556">
        <f t="shared" si="56"/>
        <v>2050</v>
      </c>
      <c r="D1556" t="str">
        <f t="shared" si="57"/>
        <v>RESBDGSDENewSHSTV___STDBMA_23</v>
      </c>
      <c r="E1556" t="str">
        <f>VLOOKUP('NZ40-2_MaxInvestShareGroupTarg'!D1556,'NZ40-2_tech_groups'!A:B,2,FALSE)</f>
        <v>NZ40-BDG-2-RESBDG</v>
      </c>
      <c r="F1556">
        <f>_xlfn.XLOOKUP(D1556,'Market Share'!B:B,'Market Share'!M:M)</f>
        <v>0</v>
      </c>
    </row>
    <row r="1557" spans="1:6" x14ac:dyDescent="0.25">
      <c r="A1557">
        <f t="shared" si="55"/>
        <v>1</v>
      </c>
      <c r="B1557" t="s">
        <v>80</v>
      </c>
      <c r="C1557">
        <f t="shared" si="56"/>
        <v>2050</v>
      </c>
      <c r="D1557" t="str">
        <f t="shared" si="57"/>
        <v>RESBDGSDENewSHSTV___HIGBMA_23</v>
      </c>
      <c r="E1557" t="str">
        <f>VLOOKUP('NZ40-2_MaxInvestShareGroupTarg'!D1557,'NZ40-2_tech_groups'!A:B,2,FALSE)</f>
        <v>NZ40-BDG-2-RESBDG</v>
      </c>
      <c r="F1557">
        <f>_xlfn.XLOOKUP(D1557,'Market Share'!B:B,'Market Share'!M:M)</f>
        <v>0</v>
      </c>
    </row>
    <row r="1558" spans="1:6" hidden="1" x14ac:dyDescent="0.25">
      <c r="A1558">
        <f t="shared" si="55"/>
        <v>0</v>
      </c>
      <c r="B1558" t="s">
        <v>80</v>
      </c>
      <c r="C1558">
        <f t="shared" si="56"/>
        <v>2050</v>
      </c>
      <c r="D1558" t="str">
        <f t="shared" si="57"/>
        <v>RESBDGAPAOldSCCE___ESRELC_23</v>
      </c>
      <c r="E1558" t="str">
        <f>VLOOKUP('NZ40-2_MaxInvestShareGroupTarg'!D1558,'NZ40-2_tech_groups'!A:B,2,FALSE)</f>
        <v>NZ40-BDG-2-RESBDG</v>
      </c>
      <c r="F1558" t="str">
        <f>_xlfn.XLOOKUP(D1558,'Market Share'!B:B,'Market Share'!M:M)</f>
        <v/>
      </c>
    </row>
    <row r="1559" spans="1:6" x14ac:dyDescent="0.25">
      <c r="A1559">
        <f t="shared" si="55"/>
        <v>1</v>
      </c>
      <c r="B1559" t="s">
        <v>80</v>
      </c>
      <c r="C1559">
        <f t="shared" si="56"/>
        <v>2050</v>
      </c>
      <c r="D1559" t="str">
        <f t="shared" si="57"/>
        <v>RESBDGAPANewSHFUR___HIGLFO_23</v>
      </c>
      <c r="E1559" t="str">
        <f>VLOOKUP('NZ40-2_MaxInvestShareGroupTarg'!D1559,'NZ40-2_tech_groups'!A:B,2,FALSE)</f>
        <v>NZ40-BDG-2-RESBDG</v>
      </c>
      <c r="F1559">
        <f>_xlfn.XLOOKUP(D1559,'Market Share'!B:B,'Market Share'!M:M)</f>
        <v>0</v>
      </c>
    </row>
    <row r="1560" spans="1:6" x14ac:dyDescent="0.25">
      <c r="A1560">
        <f t="shared" si="55"/>
        <v>1</v>
      </c>
      <c r="B1560" t="s">
        <v>80</v>
      </c>
      <c r="C1560">
        <f t="shared" si="56"/>
        <v>2050</v>
      </c>
      <c r="D1560" t="str">
        <f t="shared" si="57"/>
        <v>RESBDGSATOldSHFUR___STDKER_23</v>
      </c>
      <c r="E1560" t="str">
        <f>VLOOKUP('NZ40-2_MaxInvestShareGroupTarg'!D1560,'NZ40-2_tech_groups'!A:B,2,FALSE)</f>
        <v>NZ40-BDG-2-RESBDG</v>
      </c>
      <c r="F1560">
        <f>_xlfn.XLOOKUP(D1560,'Market Share'!B:B,'Market Share'!M:M)</f>
        <v>0</v>
      </c>
    </row>
    <row r="1561" spans="1:6" hidden="1" x14ac:dyDescent="0.25">
      <c r="A1561">
        <f t="shared" si="55"/>
        <v>0</v>
      </c>
      <c r="B1561" t="s">
        <v>80</v>
      </c>
      <c r="C1561">
        <f t="shared" si="56"/>
        <v>2050</v>
      </c>
      <c r="D1561" t="str">
        <f t="shared" si="57"/>
        <v>RESBDGAPAOldSCCE___STDELC_23</v>
      </c>
      <c r="E1561" t="str">
        <f>VLOOKUP('NZ40-2_MaxInvestShareGroupTarg'!D1561,'NZ40-2_tech_groups'!A:B,2,FALSE)</f>
        <v>NZ40-BDG-2-RESBDG</v>
      </c>
      <c r="F1561" t="str">
        <f>_xlfn.XLOOKUP(D1561,'Market Share'!B:B,'Market Share'!M:M)</f>
        <v/>
      </c>
    </row>
    <row r="1562" spans="1:6" hidden="1" x14ac:dyDescent="0.25">
      <c r="A1562">
        <f t="shared" si="55"/>
        <v>0</v>
      </c>
      <c r="B1562" t="s">
        <v>80</v>
      </c>
      <c r="C1562">
        <f t="shared" si="56"/>
        <v>2050</v>
      </c>
      <c r="D1562" t="str">
        <f t="shared" si="57"/>
        <v>RESBDGAPAOldSCCE___HIGELC_23</v>
      </c>
      <c r="E1562" t="str">
        <f>VLOOKUP('NZ40-2_MaxInvestShareGroupTarg'!D1562,'NZ40-2_tech_groups'!A:B,2,FALSE)</f>
        <v>NZ40-BDG-2-RESBDG</v>
      </c>
      <c r="F1562" t="str">
        <f>_xlfn.XLOOKUP(D1562,'Market Share'!B:B,'Market Share'!M:M)</f>
        <v/>
      </c>
    </row>
    <row r="1563" spans="1:6" hidden="1" x14ac:dyDescent="0.25">
      <c r="A1563">
        <f t="shared" si="55"/>
        <v>0</v>
      </c>
      <c r="B1563" t="s">
        <v>80</v>
      </c>
      <c r="C1563">
        <f t="shared" si="56"/>
        <v>2050</v>
      </c>
      <c r="D1563" t="str">
        <f t="shared" si="57"/>
        <v>RESBDGSDEOldSHPLT500WSTDELC_23</v>
      </c>
      <c r="E1563" t="str">
        <f>VLOOKUP('NZ40-2_MaxInvestShareGroupTarg'!D1563,'NZ40-2_tech_groups'!A:B,2,FALSE)</f>
        <v>NZ40-BDG-2-RESBDG</v>
      </c>
      <c r="F1563" t="str">
        <f>_xlfn.XLOOKUP(D1563,'Market Share'!B:B,'Market Share'!M:M)</f>
        <v/>
      </c>
    </row>
    <row r="1564" spans="1:6" hidden="1" x14ac:dyDescent="0.25">
      <c r="A1564">
        <f t="shared" si="55"/>
        <v>0</v>
      </c>
      <c r="B1564" t="s">
        <v>80</v>
      </c>
      <c r="C1564">
        <f t="shared" si="56"/>
        <v>2050</v>
      </c>
      <c r="D1564" t="str">
        <f t="shared" si="57"/>
        <v>RESBDGAPANewREF___FRDSTDELC_23</v>
      </c>
      <c r="E1564" t="str">
        <f>VLOOKUP('NZ40-2_MaxInvestShareGroupTarg'!D1564,'NZ40-2_tech_groups'!A:B,2,FALSE)</f>
        <v>NZ40-BDG-2-RESBDG</v>
      </c>
      <c r="F1564" t="str">
        <f>_xlfn.XLOOKUP(D1564,'Market Share'!B:B,'Market Share'!M:M)</f>
        <v/>
      </c>
    </row>
    <row r="1565" spans="1:6" hidden="1" x14ac:dyDescent="0.25">
      <c r="A1565">
        <f t="shared" si="55"/>
        <v>0</v>
      </c>
      <c r="B1565" t="s">
        <v>80</v>
      </c>
      <c r="C1565">
        <f t="shared" si="56"/>
        <v>2050</v>
      </c>
      <c r="D1565" t="str">
        <f t="shared" si="57"/>
        <v>RESBDGAPANewCDY______HIGELC_23</v>
      </c>
      <c r="E1565" t="str">
        <f>VLOOKUP('NZ40-2_MaxInvestShareGroupTarg'!D1565,'NZ40-2_tech_groups'!A:B,2,FALSE)</f>
        <v>NZ40-BDG-2-RESBDG</v>
      </c>
      <c r="F1565" t="str">
        <f>_xlfn.XLOOKUP(D1565,'Market Share'!B:B,'Market Share'!M:M)</f>
        <v/>
      </c>
    </row>
    <row r="1566" spans="1:6" hidden="1" x14ac:dyDescent="0.25">
      <c r="A1566">
        <f t="shared" si="55"/>
        <v>0</v>
      </c>
      <c r="B1566" t="s">
        <v>80</v>
      </c>
      <c r="C1566">
        <f t="shared" si="56"/>
        <v>2050</v>
      </c>
      <c r="D1566" t="str">
        <f t="shared" si="57"/>
        <v>RESBDGAPAOldCDY______ESRELC_23</v>
      </c>
      <c r="E1566" t="str">
        <f>VLOOKUP('NZ40-2_MaxInvestShareGroupTarg'!D1566,'NZ40-2_tech_groups'!A:B,2,FALSE)</f>
        <v>NZ40-BDG-2-RESBDG</v>
      </c>
      <c r="F1566" t="str">
        <f>_xlfn.XLOOKUP(D1566,'Market Share'!B:B,'Market Share'!M:M)</f>
        <v/>
      </c>
    </row>
    <row r="1567" spans="1:6" hidden="1" x14ac:dyDescent="0.25">
      <c r="A1567">
        <f t="shared" si="55"/>
        <v>0</v>
      </c>
      <c r="B1567" t="s">
        <v>80</v>
      </c>
      <c r="C1567">
        <f t="shared" si="56"/>
        <v>2050</v>
      </c>
      <c r="D1567" t="str">
        <f t="shared" si="57"/>
        <v>RESBDGSATOldWHHEP___ESRELC_23</v>
      </c>
      <c r="E1567" t="str">
        <f>VLOOKUP('NZ40-2_MaxInvestShareGroupTarg'!D1567,'NZ40-2_tech_groups'!A:B,2,FALSE)</f>
        <v>NZ40-BDG-2-RESBDG</v>
      </c>
      <c r="F1567" t="str">
        <f>_xlfn.XLOOKUP(D1567,'Market Share'!B:B,'Market Share'!M:M)</f>
        <v/>
      </c>
    </row>
    <row r="1568" spans="1:6" x14ac:dyDescent="0.25">
      <c r="A1568">
        <f t="shared" si="55"/>
        <v>1</v>
      </c>
      <c r="B1568" t="s">
        <v>80</v>
      </c>
      <c r="C1568">
        <f t="shared" si="56"/>
        <v>2050</v>
      </c>
      <c r="D1568" t="str">
        <f t="shared" si="57"/>
        <v>RESBDGAPAOldSHFUR___STDPRO_23</v>
      </c>
      <c r="E1568" t="str">
        <f>VLOOKUP('NZ40-2_MaxInvestShareGroupTarg'!D1568,'NZ40-2_tech_groups'!A:B,2,FALSE)</f>
        <v>NZ40-BDG-2-RESBDG</v>
      </c>
      <c r="F1568">
        <f>_xlfn.XLOOKUP(D1568,'Market Share'!B:B,'Market Share'!M:M)</f>
        <v>0</v>
      </c>
    </row>
    <row r="1569" spans="1:6" hidden="1" x14ac:dyDescent="0.25">
      <c r="A1569">
        <f t="shared" si="55"/>
        <v>0</v>
      </c>
      <c r="B1569" t="s">
        <v>80</v>
      </c>
      <c r="C1569">
        <f t="shared" si="56"/>
        <v>2050</v>
      </c>
      <c r="D1569" t="str">
        <f t="shared" si="57"/>
        <v>RESBDGSDEOldCDY______HIGELC_23</v>
      </c>
      <c r="E1569" t="str">
        <f>VLOOKUP('NZ40-2_MaxInvestShareGroupTarg'!D1569,'NZ40-2_tech_groups'!A:B,2,FALSE)</f>
        <v>NZ40-BDG-2-RESBDG</v>
      </c>
      <c r="F1569" t="str">
        <f>_xlfn.XLOOKUP(D1569,'Market Share'!B:B,'Market Share'!M:M)</f>
        <v/>
      </c>
    </row>
    <row r="1570" spans="1:6" hidden="1" x14ac:dyDescent="0.25">
      <c r="A1570">
        <f t="shared" si="55"/>
        <v>0</v>
      </c>
      <c r="B1570" t="s">
        <v>80</v>
      </c>
      <c r="C1570">
        <f t="shared" si="56"/>
        <v>2050</v>
      </c>
      <c r="D1570" t="str">
        <f t="shared" si="57"/>
        <v>RESBDGAPANewREF___FRDESRELC_23</v>
      </c>
      <c r="E1570" t="str">
        <f>VLOOKUP('NZ40-2_MaxInvestShareGroupTarg'!D1570,'NZ40-2_tech_groups'!A:B,2,FALSE)</f>
        <v>NZ40-BDG-2-RESBDG</v>
      </c>
      <c r="F1570" t="str">
        <f>_xlfn.XLOOKUP(D1570,'Market Share'!B:B,'Market Share'!M:M)</f>
        <v/>
      </c>
    </row>
    <row r="1571" spans="1:6" hidden="1" x14ac:dyDescent="0.25">
      <c r="A1571">
        <f t="shared" si="55"/>
        <v>0</v>
      </c>
      <c r="B1571" t="s">
        <v>80</v>
      </c>
      <c r="C1571">
        <f t="shared" si="56"/>
        <v>2050</v>
      </c>
      <c r="D1571" t="str">
        <f t="shared" si="57"/>
        <v>RESBDGAPANewREF___FRDHIGELC_23</v>
      </c>
      <c r="E1571" t="str">
        <f>VLOOKUP('NZ40-2_MaxInvestShareGroupTarg'!D1571,'NZ40-2_tech_groups'!A:B,2,FALSE)</f>
        <v>NZ40-BDG-2-RESBDG</v>
      </c>
      <c r="F1571" t="str">
        <f>_xlfn.XLOOKUP(D1571,'Market Share'!B:B,'Market Share'!M:M)</f>
        <v/>
      </c>
    </row>
    <row r="1572" spans="1:6" x14ac:dyDescent="0.25">
      <c r="A1572">
        <f t="shared" si="55"/>
        <v>1</v>
      </c>
      <c r="B1572" t="s">
        <v>80</v>
      </c>
      <c r="C1572">
        <f t="shared" si="56"/>
        <v>2050</v>
      </c>
      <c r="D1572" t="str">
        <f t="shared" si="57"/>
        <v>RESBDGAPANewSHFIR___STDPRO_23</v>
      </c>
      <c r="E1572" t="str">
        <f>VLOOKUP('NZ40-2_MaxInvestShareGroupTarg'!D1572,'NZ40-2_tech_groups'!A:B,2,FALSE)</f>
        <v>NZ40-BDG-2-RESBDG</v>
      </c>
      <c r="F1572">
        <f>_xlfn.XLOOKUP(D1572,'Market Share'!B:B,'Market Share'!M:M)</f>
        <v>0</v>
      </c>
    </row>
    <row r="1573" spans="1:6" hidden="1" x14ac:dyDescent="0.25">
      <c r="A1573">
        <f t="shared" si="55"/>
        <v>0</v>
      </c>
      <c r="B1573" t="s">
        <v>80</v>
      </c>
      <c r="C1573">
        <f t="shared" si="56"/>
        <v>2050</v>
      </c>
      <c r="D1573" t="str">
        <f t="shared" si="57"/>
        <v>RESBDGSDEOldSCWD___HIGELC_23</v>
      </c>
      <c r="E1573" t="str">
        <f>VLOOKUP('NZ40-2_MaxInvestShareGroupTarg'!D1573,'NZ40-2_tech_groups'!A:B,2,FALSE)</f>
        <v>NZ40-BDG-2-RESBDG</v>
      </c>
      <c r="F1573" t="str">
        <f>_xlfn.XLOOKUP(D1573,'Market Share'!B:B,'Market Share'!M:M)</f>
        <v/>
      </c>
    </row>
    <row r="1574" spans="1:6" hidden="1" x14ac:dyDescent="0.25">
      <c r="A1574">
        <f t="shared" si="55"/>
        <v>0</v>
      </c>
      <c r="B1574" t="s">
        <v>80</v>
      </c>
      <c r="C1574">
        <f t="shared" si="56"/>
        <v>2050</v>
      </c>
      <c r="D1574" t="str">
        <f t="shared" si="57"/>
        <v>RESBDGSATOldWHHEP___STDELC_23</v>
      </c>
      <c r="E1574" t="str">
        <f>VLOOKUP('NZ40-2_MaxInvestShareGroupTarg'!D1574,'NZ40-2_tech_groups'!A:B,2,FALSE)</f>
        <v>NZ40-BDG-2-RESBDG</v>
      </c>
      <c r="F1574" t="str">
        <f>_xlfn.XLOOKUP(D1574,'Market Share'!B:B,'Market Share'!M:M)</f>
        <v/>
      </c>
    </row>
    <row r="1575" spans="1:6" hidden="1" x14ac:dyDescent="0.25">
      <c r="A1575">
        <f t="shared" si="55"/>
        <v>0</v>
      </c>
      <c r="B1575" t="s">
        <v>80</v>
      </c>
      <c r="C1575">
        <f t="shared" si="56"/>
        <v>2050</v>
      </c>
      <c r="D1575" t="str">
        <f t="shared" si="57"/>
        <v>RESBDGAPAOldSHFUR___STDELC_23</v>
      </c>
      <c r="E1575" t="str">
        <f>VLOOKUP('NZ40-2_MaxInvestShareGroupTarg'!D1575,'NZ40-2_tech_groups'!A:B,2,FALSE)</f>
        <v>NZ40-BDG-2-RESBDG</v>
      </c>
      <c r="F1575" t="str">
        <f>_xlfn.XLOOKUP(D1575,'Market Share'!B:B,'Market Share'!M:M)</f>
        <v/>
      </c>
    </row>
    <row r="1576" spans="1:6" hidden="1" x14ac:dyDescent="0.25">
      <c r="A1576">
        <f t="shared" si="55"/>
        <v>0</v>
      </c>
      <c r="B1576" t="s">
        <v>80</v>
      </c>
      <c r="C1576">
        <f t="shared" si="56"/>
        <v>2050</v>
      </c>
      <c r="D1576" t="str">
        <f t="shared" si="57"/>
        <v>RESBDGSATOldSHHEP___HIGELC_23</v>
      </c>
      <c r="E1576" t="str">
        <f>VLOOKUP('NZ40-2_MaxInvestShareGroupTarg'!D1576,'NZ40-2_tech_groups'!A:B,2,FALSE)</f>
        <v>NZ40-BDG-2-RESBDG</v>
      </c>
      <c r="F1576" t="str">
        <f>_xlfn.XLOOKUP(D1576,'Market Share'!B:B,'Market Share'!M:M)</f>
        <v/>
      </c>
    </row>
    <row r="1577" spans="1:6" hidden="1" x14ac:dyDescent="0.25">
      <c r="A1577">
        <f t="shared" si="55"/>
        <v>0</v>
      </c>
      <c r="B1577" t="s">
        <v>80</v>
      </c>
      <c r="C1577">
        <f t="shared" si="56"/>
        <v>2050</v>
      </c>
      <c r="D1577" t="str">
        <f t="shared" si="57"/>
        <v>RESBDGSDEOldREF___FRDSTDELC_23</v>
      </c>
      <c r="E1577" t="str">
        <f>VLOOKUP('NZ40-2_MaxInvestShareGroupTarg'!D1577,'NZ40-2_tech_groups'!A:B,2,FALSE)</f>
        <v>NZ40-BDG-2-RESBDG</v>
      </c>
      <c r="F1577" t="str">
        <f>_xlfn.XLOOKUP(D1577,'Market Share'!B:B,'Market Share'!M:M)</f>
        <v/>
      </c>
    </row>
    <row r="1578" spans="1:6" x14ac:dyDescent="0.25">
      <c r="A1578">
        <f t="shared" si="55"/>
        <v>1</v>
      </c>
      <c r="B1578" t="s">
        <v>80</v>
      </c>
      <c r="C1578">
        <f t="shared" si="56"/>
        <v>2050</v>
      </c>
      <c r="D1578" t="str">
        <f t="shared" si="57"/>
        <v>RESBDGAPANewSHPST___STDBWP_23</v>
      </c>
      <c r="E1578" t="str">
        <f>VLOOKUP('NZ40-2_MaxInvestShareGroupTarg'!D1578,'NZ40-2_tech_groups'!A:B,2,FALSE)</f>
        <v>NZ40-BDG-2-RESBDG</v>
      </c>
      <c r="F1578">
        <f>_xlfn.XLOOKUP(D1578,'Market Share'!B:B,'Market Share'!M:M)</f>
        <v>0</v>
      </c>
    </row>
    <row r="1579" spans="1:6" hidden="1" x14ac:dyDescent="0.25">
      <c r="A1579">
        <f t="shared" si="55"/>
        <v>0</v>
      </c>
      <c r="B1579" t="s">
        <v>80</v>
      </c>
      <c r="C1579">
        <f t="shared" si="56"/>
        <v>2050</v>
      </c>
      <c r="D1579" t="str">
        <f t="shared" si="57"/>
        <v>RESBDGAPAOldWHWTK___HIGELC_23</v>
      </c>
      <c r="E1579" t="str">
        <f>VLOOKUP('NZ40-2_MaxInvestShareGroupTarg'!D1579,'NZ40-2_tech_groups'!A:B,2,FALSE)</f>
        <v>NZ40-BDG-2-RESBDG</v>
      </c>
      <c r="F1579" t="str">
        <f>_xlfn.XLOOKUP(D1579,'Market Share'!B:B,'Market Share'!M:M)</f>
        <v/>
      </c>
    </row>
    <row r="1580" spans="1:6" hidden="1" x14ac:dyDescent="0.25">
      <c r="A1580">
        <f t="shared" si="55"/>
        <v>0</v>
      </c>
      <c r="B1580" t="s">
        <v>80</v>
      </c>
      <c r="C1580">
        <f t="shared" si="56"/>
        <v>2050</v>
      </c>
      <c r="D1580" t="str">
        <f t="shared" si="57"/>
        <v>RESBDGSATOldSHHEP___STDELC_23</v>
      </c>
      <c r="E1580" t="str">
        <f>VLOOKUP('NZ40-2_MaxInvestShareGroupTarg'!D1580,'NZ40-2_tech_groups'!A:B,2,FALSE)</f>
        <v>NZ40-BDG-2-RESBDG</v>
      </c>
      <c r="F1580" t="str">
        <f>_xlfn.XLOOKUP(D1580,'Market Share'!B:B,'Market Share'!M:M)</f>
        <v/>
      </c>
    </row>
    <row r="1581" spans="1:6" hidden="1" x14ac:dyDescent="0.25">
      <c r="A1581">
        <f t="shared" si="55"/>
        <v>0</v>
      </c>
      <c r="B1581" t="s">
        <v>80</v>
      </c>
      <c r="C1581">
        <f t="shared" si="56"/>
        <v>2050</v>
      </c>
      <c r="D1581" t="str">
        <f t="shared" si="57"/>
        <v>RESBDGSATOldRAG______STDELC_23</v>
      </c>
      <c r="E1581" t="str">
        <f>VLOOKUP('NZ40-2_MaxInvestShareGroupTarg'!D1581,'NZ40-2_tech_groups'!A:B,2,FALSE)</f>
        <v>NZ40-BDG-2-RESBDG</v>
      </c>
      <c r="F1581" t="str">
        <f>_xlfn.XLOOKUP(D1581,'Market Share'!B:B,'Market Share'!M:M)</f>
        <v/>
      </c>
    </row>
    <row r="1582" spans="1:6" hidden="1" x14ac:dyDescent="0.25">
      <c r="A1582">
        <f t="shared" si="55"/>
        <v>0</v>
      </c>
      <c r="B1582" t="s">
        <v>80</v>
      </c>
      <c r="C1582">
        <f t="shared" si="56"/>
        <v>2050</v>
      </c>
      <c r="D1582" t="str">
        <f t="shared" si="57"/>
        <v>RESBDGSDEOldREF___FRDESRELC_23</v>
      </c>
      <c r="E1582" t="str">
        <f>VLOOKUP('NZ40-2_MaxInvestShareGroupTarg'!D1582,'NZ40-2_tech_groups'!A:B,2,FALSE)</f>
        <v>NZ40-BDG-2-RESBDG</v>
      </c>
      <c r="F1582" t="str">
        <f>_xlfn.XLOOKUP(D1582,'Market Share'!B:B,'Market Share'!M:M)</f>
        <v/>
      </c>
    </row>
    <row r="1583" spans="1:6" hidden="1" x14ac:dyDescent="0.25">
      <c r="A1583">
        <f t="shared" si="55"/>
        <v>0</v>
      </c>
      <c r="B1583" t="s">
        <v>80</v>
      </c>
      <c r="C1583">
        <f t="shared" si="56"/>
        <v>2050</v>
      </c>
      <c r="D1583" t="str">
        <f t="shared" si="57"/>
        <v>RESBDGSDEOldREF___FRDHIGELC_23</v>
      </c>
      <c r="E1583" t="str">
        <f>VLOOKUP('NZ40-2_MaxInvestShareGroupTarg'!D1583,'NZ40-2_tech_groups'!A:B,2,FALSE)</f>
        <v>NZ40-BDG-2-RESBDG</v>
      </c>
      <c r="F1583" t="str">
        <f>_xlfn.XLOOKUP(D1583,'Market Share'!B:B,'Market Share'!M:M)</f>
        <v/>
      </c>
    </row>
    <row r="1584" spans="1:6" x14ac:dyDescent="0.25">
      <c r="A1584">
        <f t="shared" si="55"/>
        <v>1</v>
      </c>
      <c r="B1584" t="s">
        <v>80</v>
      </c>
      <c r="C1584">
        <f t="shared" si="56"/>
        <v>2050</v>
      </c>
      <c r="D1584" t="str">
        <f t="shared" si="57"/>
        <v>RESBDGAPANewSHFIR___HIGPRO_23</v>
      </c>
      <c r="E1584" t="str">
        <f>VLOOKUP('NZ40-2_MaxInvestShareGroupTarg'!D1584,'NZ40-2_tech_groups'!A:B,2,FALSE)</f>
        <v>NZ40-BDG-2-RESBDG</v>
      </c>
      <c r="F1584">
        <f>_xlfn.XLOOKUP(D1584,'Market Share'!B:B,'Market Share'!M:M)</f>
        <v>0</v>
      </c>
    </row>
    <row r="1585" spans="1:6" x14ac:dyDescent="0.25">
      <c r="A1585">
        <f t="shared" si="55"/>
        <v>1</v>
      </c>
      <c r="B1585" t="s">
        <v>80</v>
      </c>
      <c r="C1585">
        <f t="shared" si="56"/>
        <v>2050</v>
      </c>
      <c r="D1585" t="str">
        <f t="shared" si="57"/>
        <v>RESBDGAPANewSHPST___HIGBWP_23</v>
      </c>
      <c r="E1585" t="str">
        <f>VLOOKUP('NZ40-2_MaxInvestShareGroupTarg'!D1585,'NZ40-2_tech_groups'!A:B,2,FALSE)</f>
        <v>NZ40-BDG-2-RESBDG</v>
      </c>
      <c r="F1585">
        <f>_xlfn.XLOOKUP(D1585,'Market Share'!B:B,'Market Share'!M:M)</f>
        <v>0</v>
      </c>
    </row>
    <row r="1586" spans="1:6" x14ac:dyDescent="0.25">
      <c r="A1586">
        <f t="shared" si="55"/>
        <v>1</v>
      </c>
      <c r="B1586" t="s">
        <v>80</v>
      </c>
      <c r="C1586">
        <f t="shared" si="56"/>
        <v>2050</v>
      </c>
      <c r="D1586" t="str">
        <f t="shared" si="57"/>
        <v>RESBDGAPAOldSHFUR___STDLFO_23</v>
      </c>
      <c r="E1586" t="str">
        <f>VLOOKUP('NZ40-2_MaxInvestShareGroupTarg'!D1586,'NZ40-2_tech_groups'!A:B,2,FALSE)</f>
        <v>NZ40-BDG-2-RESBDG</v>
      </c>
      <c r="F1586">
        <f>_xlfn.XLOOKUP(D1586,'Market Share'!B:B,'Market Share'!M:M)</f>
        <v>0</v>
      </c>
    </row>
    <row r="1587" spans="1:6" hidden="1" x14ac:dyDescent="0.25">
      <c r="A1587">
        <f t="shared" si="55"/>
        <v>0</v>
      </c>
      <c r="B1587" t="s">
        <v>80</v>
      </c>
      <c r="C1587">
        <f t="shared" si="56"/>
        <v>2050</v>
      </c>
      <c r="D1587" t="str">
        <f t="shared" si="57"/>
        <v>RESBDGSATOldWHHEP___HIGELC_23</v>
      </c>
      <c r="E1587" t="str">
        <f>VLOOKUP('NZ40-2_MaxInvestShareGroupTarg'!D1587,'NZ40-2_tech_groups'!A:B,2,FALSE)</f>
        <v>NZ40-BDG-2-RESBDG</v>
      </c>
      <c r="F1587" t="str">
        <f>_xlfn.XLOOKUP(D1587,'Market Share'!B:B,'Market Share'!M:M)</f>
        <v/>
      </c>
    </row>
    <row r="1588" spans="1:6" hidden="1" x14ac:dyDescent="0.25">
      <c r="A1588">
        <f t="shared" si="55"/>
        <v>0</v>
      </c>
      <c r="B1588" t="s">
        <v>80</v>
      </c>
      <c r="C1588">
        <f t="shared" si="56"/>
        <v>2050</v>
      </c>
      <c r="D1588" t="str">
        <f t="shared" si="57"/>
        <v>RESBDGAPAOldSHHEP___HIGELC_23</v>
      </c>
      <c r="E1588" t="str">
        <f>VLOOKUP('NZ40-2_MaxInvestShareGroupTarg'!D1588,'NZ40-2_tech_groups'!A:B,2,FALSE)</f>
        <v>NZ40-BDG-2-RESBDG</v>
      </c>
      <c r="F1588" t="str">
        <f>_xlfn.XLOOKUP(D1588,'Market Share'!B:B,'Market Share'!M:M)</f>
        <v/>
      </c>
    </row>
    <row r="1589" spans="1:6" x14ac:dyDescent="0.25">
      <c r="A1589">
        <f t="shared" si="55"/>
        <v>1</v>
      </c>
      <c r="B1589" t="s">
        <v>80</v>
      </c>
      <c r="C1589">
        <f t="shared" si="56"/>
        <v>2050</v>
      </c>
      <c r="D1589" t="str">
        <f t="shared" si="57"/>
        <v>RESBDGSDEOldSHFUR___STDPRO_23</v>
      </c>
      <c r="E1589" t="str">
        <f>VLOOKUP('NZ40-2_MaxInvestShareGroupTarg'!D1589,'NZ40-2_tech_groups'!A:B,2,FALSE)</f>
        <v>NZ40-BDG-2-RESBDG</v>
      </c>
      <c r="F1589">
        <f>_xlfn.XLOOKUP(D1589,'Market Share'!B:B,'Market Share'!M:M)</f>
        <v>0</v>
      </c>
    </row>
    <row r="1590" spans="1:6" x14ac:dyDescent="0.25">
      <c r="A1590">
        <f t="shared" si="55"/>
        <v>1</v>
      </c>
      <c r="B1590" t="s">
        <v>80</v>
      </c>
      <c r="C1590">
        <f t="shared" si="56"/>
        <v>2050</v>
      </c>
      <c r="D1590" t="str">
        <f t="shared" si="57"/>
        <v>RESBDGAPAOldSHFUR___STDKER_23</v>
      </c>
      <c r="E1590" t="str">
        <f>VLOOKUP('NZ40-2_MaxInvestShareGroupTarg'!D1590,'NZ40-2_tech_groups'!A:B,2,FALSE)</f>
        <v>NZ40-BDG-2-RESBDG</v>
      </c>
      <c r="F1590">
        <f>_xlfn.XLOOKUP(D1590,'Market Share'!B:B,'Market Share'!M:M)</f>
        <v>0</v>
      </c>
    </row>
    <row r="1591" spans="1:6" hidden="1" x14ac:dyDescent="0.25">
      <c r="A1591">
        <f t="shared" ref="A1591:A1654" si="58">IF(F1591="",0,1)</f>
        <v>0</v>
      </c>
      <c r="B1591" t="s">
        <v>80</v>
      </c>
      <c r="C1591">
        <f t="shared" ref="C1591:C1654" si="59">C1027+5</f>
        <v>2050</v>
      </c>
      <c r="D1591" t="str">
        <f t="shared" ref="D1591:D1654" si="60">D1027</f>
        <v>RESBDGSDEOldSHFUR___STDELC_23</v>
      </c>
      <c r="E1591" t="str">
        <f>VLOOKUP('NZ40-2_MaxInvestShareGroupTarg'!D1591,'NZ40-2_tech_groups'!A:B,2,FALSE)</f>
        <v>NZ40-BDG-2-RESBDG</v>
      </c>
      <c r="F1591" t="str">
        <f>_xlfn.XLOOKUP(D1591,'Market Share'!B:B,'Market Share'!M:M)</f>
        <v/>
      </c>
    </row>
    <row r="1592" spans="1:6" hidden="1" x14ac:dyDescent="0.25">
      <c r="A1592">
        <f t="shared" si="58"/>
        <v>0</v>
      </c>
      <c r="B1592" t="s">
        <v>80</v>
      </c>
      <c r="C1592">
        <f t="shared" si="59"/>
        <v>2050</v>
      </c>
      <c r="D1592" t="str">
        <f t="shared" si="60"/>
        <v>RESBDGAPANewWHHEP___ESRELC_23</v>
      </c>
      <c r="E1592" t="str">
        <f>VLOOKUP('NZ40-2_MaxInvestShareGroupTarg'!D1592,'NZ40-2_tech_groups'!A:B,2,FALSE)</f>
        <v>NZ40-BDG-2-RESBDG</v>
      </c>
      <c r="F1592" t="str">
        <f>_xlfn.XLOOKUP(D1592,'Market Share'!B:B,'Market Share'!M:M)</f>
        <v/>
      </c>
    </row>
    <row r="1593" spans="1:6" hidden="1" x14ac:dyDescent="0.25">
      <c r="A1593">
        <f t="shared" si="58"/>
        <v>0</v>
      </c>
      <c r="B1593" t="s">
        <v>80</v>
      </c>
      <c r="C1593">
        <f t="shared" si="59"/>
        <v>2050</v>
      </c>
      <c r="D1593" t="str">
        <f t="shared" si="60"/>
        <v>RESBDGSDEOldSHHEP___HIGELC_23</v>
      </c>
      <c r="E1593" t="str">
        <f>VLOOKUP('NZ40-2_MaxInvestShareGroupTarg'!D1593,'NZ40-2_tech_groups'!A:B,2,FALSE)</f>
        <v>NZ40-BDG-2-RESBDG</v>
      </c>
      <c r="F1593" t="str">
        <f>_xlfn.XLOOKUP(D1593,'Market Share'!B:B,'Market Share'!M:M)</f>
        <v/>
      </c>
    </row>
    <row r="1594" spans="1:6" hidden="1" x14ac:dyDescent="0.25">
      <c r="A1594">
        <f t="shared" si="58"/>
        <v>0</v>
      </c>
      <c r="B1594" t="s">
        <v>80</v>
      </c>
      <c r="C1594">
        <f t="shared" si="59"/>
        <v>2050</v>
      </c>
      <c r="D1594" t="str">
        <f t="shared" si="60"/>
        <v>RESBDGAPANewWHHEP___STDELC_23</v>
      </c>
      <c r="E1594" t="str">
        <f>VLOOKUP('NZ40-2_MaxInvestShareGroupTarg'!D1594,'NZ40-2_tech_groups'!A:B,2,FALSE)</f>
        <v>NZ40-BDG-2-RESBDG</v>
      </c>
      <c r="F1594" t="str">
        <f>_xlfn.XLOOKUP(D1594,'Market Share'!B:B,'Market Share'!M:M)</f>
        <v/>
      </c>
    </row>
    <row r="1595" spans="1:6" hidden="1" x14ac:dyDescent="0.25">
      <c r="A1595">
        <f t="shared" si="58"/>
        <v>0</v>
      </c>
      <c r="B1595" t="s">
        <v>80</v>
      </c>
      <c r="C1595">
        <f t="shared" si="59"/>
        <v>2050</v>
      </c>
      <c r="D1595" t="str">
        <f t="shared" si="60"/>
        <v>RESBDGSATOldCWA___TPSTDELC_23</v>
      </c>
      <c r="E1595" t="str">
        <f>VLOOKUP('NZ40-2_MaxInvestShareGroupTarg'!D1595,'NZ40-2_tech_groups'!A:B,2,FALSE)</f>
        <v>NZ40-BDG-2-RESBDG</v>
      </c>
      <c r="F1595" t="str">
        <f>_xlfn.XLOOKUP(D1595,'Market Share'!B:B,'Market Share'!M:M)</f>
        <v/>
      </c>
    </row>
    <row r="1596" spans="1:6" x14ac:dyDescent="0.25">
      <c r="A1596">
        <f t="shared" si="58"/>
        <v>1</v>
      </c>
      <c r="B1596" t="s">
        <v>80</v>
      </c>
      <c r="C1596">
        <f t="shared" si="59"/>
        <v>2050</v>
      </c>
      <c r="D1596" t="str">
        <f t="shared" si="60"/>
        <v>RESBDGSDEOldSHFUR___STDLFO_23</v>
      </c>
      <c r="E1596" t="str">
        <f>VLOOKUP('NZ40-2_MaxInvestShareGroupTarg'!D1596,'NZ40-2_tech_groups'!A:B,2,FALSE)</f>
        <v>NZ40-BDG-2-RESBDG</v>
      </c>
      <c r="F1596">
        <f>_xlfn.XLOOKUP(D1596,'Market Share'!B:B,'Market Share'!M:M)</f>
        <v>0</v>
      </c>
    </row>
    <row r="1597" spans="1:6" hidden="1" x14ac:dyDescent="0.25">
      <c r="A1597">
        <f t="shared" si="58"/>
        <v>0</v>
      </c>
      <c r="B1597" t="s">
        <v>80</v>
      </c>
      <c r="C1597">
        <f t="shared" si="59"/>
        <v>2050</v>
      </c>
      <c r="D1597" t="str">
        <f t="shared" si="60"/>
        <v>RESBDGAPAOldSHHEP___STDELC_23</v>
      </c>
      <c r="E1597" t="str">
        <f>VLOOKUP('NZ40-2_MaxInvestShareGroupTarg'!D1597,'NZ40-2_tech_groups'!A:B,2,FALSE)</f>
        <v>NZ40-BDG-2-RESBDG</v>
      </c>
      <c r="F1597" t="str">
        <f>_xlfn.XLOOKUP(D1597,'Market Share'!B:B,'Market Share'!M:M)</f>
        <v/>
      </c>
    </row>
    <row r="1598" spans="1:6" x14ac:dyDescent="0.25">
      <c r="A1598">
        <f t="shared" si="58"/>
        <v>1</v>
      </c>
      <c r="B1598" t="s">
        <v>80</v>
      </c>
      <c r="C1598">
        <f t="shared" si="59"/>
        <v>2050</v>
      </c>
      <c r="D1598" t="str">
        <f t="shared" si="60"/>
        <v>RESBDGSDENewSHHEP___STDGEO_23</v>
      </c>
      <c r="E1598" t="str">
        <f>VLOOKUP('NZ40-2_MaxInvestShareGroupTarg'!D1598,'NZ40-2_tech_groups'!A:B,2,FALSE)</f>
        <v>NZ40-BDG-2-RESBDG</v>
      </c>
      <c r="F1598">
        <f>_xlfn.XLOOKUP(D1598,'Market Share'!B:B,'Market Share'!M:M)</f>
        <v>0</v>
      </c>
    </row>
    <row r="1599" spans="1:6" hidden="1" x14ac:dyDescent="0.25">
      <c r="A1599">
        <f t="shared" si="58"/>
        <v>0</v>
      </c>
      <c r="B1599" t="s">
        <v>80</v>
      </c>
      <c r="C1599">
        <f t="shared" si="59"/>
        <v>2050</v>
      </c>
      <c r="D1599" t="str">
        <f t="shared" si="60"/>
        <v>RESBDGSDEOldWHHEP___ESRELC_23</v>
      </c>
      <c r="E1599" t="str">
        <f>VLOOKUP('NZ40-2_MaxInvestShareGroupTarg'!D1599,'NZ40-2_tech_groups'!A:B,2,FALSE)</f>
        <v>NZ40-BDG-2-RESBDG</v>
      </c>
      <c r="F1599" t="str">
        <f>_xlfn.XLOOKUP(D1599,'Market Share'!B:B,'Market Share'!M:M)</f>
        <v/>
      </c>
    </row>
    <row r="1600" spans="1:6" x14ac:dyDescent="0.25">
      <c r="A1600">
        <f t="shared" si="58"/>
        <v>1</v>
      </c>
      <c r="B1600" t="s">
        <v>80</v>
      </c>
      <c r="C1600">
        <f t="shared" si="59"/>
        <v>2050</v>
      </c>
      <c r="D1600" t="str">
        <f t="shared" si="60"/>
        <v>RESBDGAPANewSHSTV___STDBMA_23</v>
      </c>
      <c r="E1600" t="str">
        <f>VLOOKUP('NZ40-2_MaxInvestShareGroupTarg'!D1600,'NZ40-2_tech_groups'!A:B,2,FALSE)</f>
        <v>NZ40-BDG-2-RESBDG</v>
      </c>
      <c r="F1600">
        <f>_xlfn.XLOOKUP(D1600,'Market Share'!B:B,'Market Share'!M:M)</f>
        <v>0</v>
      </c>
    </row>
    <row r="1601" spans="1:6" x14ac:dyDescent="0.25">
      <c r="A1601">
        <f t="shared" si="58"/>
        <v>1</v>
      </c>
      <c r="B1601" t="s">
        <v>80</v>
      </c>
      <c r="C1601">
        <f t="shared" si="59"/>
        <v>2050</v>
      </c>
      <c r="D1601" t="str">
        <f t="shared" si="60"/>
        <v>RESBDGAPANewSHSTV___HIGBMA_23</v>
      </c>
      <c r="E1601" t="str">
        <f>VLOOKUP('NZ40-2_MaxInvestShareGroupTarg'!D1601,'NZ40-2_tech_groups'!A:B,2,FALSE)</f>
        <v>NZ40-BDG-2-RESBDG</v>
      </c>
      <c r="F1601">
        <f>_xlfn.XLOOKUP(D1601,'Market Share'!B:B,'Market Share'!M:M)</f>
        <v>0</v>
      </c>
    </row>
    <row r="1602" spans="1:6" hidden="1" x14ac:dyDescent="0.25">
      <c r="A1602">
        <f t="shared" si="58"/>
        <v>0</v>
      </c>
      <c r="B1602" t="s">
        <v>80</v>
      </c>
      <c r="C1602">
        <f t="shared" si="59"/>
        <v>2050</v>
      </c>
      <c r="D1602" t="str">
        <f t="shared" si="60"/>
        <v>RESBDGAPANewRAG______STDELC_23</v>
      </c>
      <c r="E1602" t="str">
        <f>VLOOKUP('NZ40-2_MaxInvestShareGroupTarg'!D1602,'NZ40-2_tech_groups'!A:B,2,FALSE)</f>
        <v>NZ40-BDG-2-RESBDG</v>
      </c>
      <c r="F1602" t="str">
        <f>_xlfn.XLOOKUP(D1602,'Market Share'!B:B,'Market Share'!M:M)</f>
        <v/>
      </c>
    </row>
    <row r="1603" spans="1:6" x14ac:dyDescent="0.25">
      <c r="A1603">
        <f t="shared" si="58"/>
        <v>1</v>
      </c>
      <c r="B1603" t="s">
        <v>80</v>
      </c>
      <c r="C1603">
        <f t="shared" si="59"/>
        <v>2050</v>
      </c>
      <c r="D1603" t="str">
        <f t="shared" si="60"/>
        <v>RESBDGSATOldSHHEP___STDNGA_23</v>
      </c>
      <c r="E1603" t="str">
        <f>VLOOKUP('NZ40-2_MaxInvestShareGroupTarg'!D1603,'NZ40-2_tech_groups'!A:B,2,FALSE)</f>
        <v>NZ40-BDG-2-RESBDG</v>
      </c>
      <c r="F1603">
        <f>_xlfn.XLOOKUP(D1603,'Market Share'!B:B,'Market Share'!M:M)</f>
        <v>0</v>
      </c>
    </row>
    <row r="1604" spans="1:6" hidden="1" x14ac:dyDescent="0.25">
      <c r="A1604">
        <f t="shared" si="58"/>
        <v>0</v>
      </c>
      <c r="B1604" t="s">
        <v>80</v>
      </c>
      <c r="C1604">
        <f t="shared" si="59"/>
        <v>2050</v>
      </c>
      <c r="D1604" t="str">
        <f t="shared" si="60"/>
        <v>RESBDGSDEOldWHHEP___STDELC_23</v>
      </c>
      <c r="E1604" t="str">
        <f>VLOOKUP('NZ40-2_MaxInvestShareGroupTarg'!D1604,'NZ40-2_tech_groups'!A:B,2,FALSE)</f>
        <v>NZ40-BDG-2-RESBDG</v>
      </c>
      <c r="F1604" t="str">
        <f>_xlfn.XLOOKUP(D1604,'Market Share'!B:B,'Market Share'!M:M)</f>
        <v/>
      </c>
    </row>
    <row r="1605" spans="1:6" x14ac:dyDescent="0.25">
      <c r="A1605">
        <f t="shared" si="58"/>
        <v>1</v>
      </c>
      <c r="B1605" t="s">
        <v>80</v>
      </c>
      <c r="C1605">
        <f t="shared" si="59"/>
        <v>2050</v>
      </c>
      <c r="D1605" t="str">
        <f t="shared" si="60"/>
        <v>RESBDGSDENewSHHEP___ESRGEO_23</v>
      </c>
      <c r="E1605" t="str">
        <f>VLOOKUP('NZ40-2_MaxInvestShareGroupTarg'!D1605,'NZ40-2_tech_groups'!A:B,2,FALSE)</f>
        <v>NZ40-BDG-2-RESBDG</v>
      </c>
      <c r="F1605">
        <f>_xlfn.XLOOKUP(D1605,'Market Share'!B:B,'Market Share'!M:M)</f>
        <v>0</v>
      </c>
    </row>
    <row r="1606" spans="1:6" hidden="1" x14ac:dyDescent="0.25">
      <c r="A1606">
        <f t="shared" si="58"/>
        <v>0</v>
      </c>
      <c r="B1606" t="s">
        <v>80</v>
      </c>
      <c r="C1606">
        <f t="shared" si="59"/>
        <v>2050</v>
      </c>
      <c r="D1606" t="str">
        <f t="shared" si="60"/>
        <v>RESBDGAPANewWHHEP___HIGELC_23</v>
      </c>
      <c r="E1606" t="str">
        <f>VLOOKUP('NZ40-2_MaxInvestShareGroupTarg'!D1606,'NZ40-2_tech_groups'!A:B,2,FALSE)</f>
        <v>NZ40-BDG-2-RESBDG</v>
      </c>
      <c r="F1606" t="str">
        <f>_xlfn.XLOOKUP(D1606,'Market Share'!B:B,'Market Share'!M:M)</f>
        <v/>
      </c>
    </row>
    <row r="1607" spans="1:6" hidden="1" x14ac:dyDescent="0.25">
      <c r="A1607">
        <f t="shared" si="58"/>
        <v>0</v>
      </c>
      <c r="B1607" t="s">
        <v>80</v>
      </c>
      <c r="C1607">
        <f t="shared" si="59"/>
        <v>2050</v>
      </c>
      <c r="D1607" t="str">
        <f t="shared" si="60"/>
        <v>RESBDGSDEOldRAG______STDELC_23</v>
      </c>
      <c r="E1607" t="str">
        <f>VLOOKUP('NZ40-2_MaxInvestShareGroupTarg'!D1607,'NZ40-2_tech_groups'!A:B,2,FALSE)</f>
        <v>NZ40-BDG-2-RESBDG</v>
      </c>
      <c r="F1607" t="str">
        <f>_xlfn.XLOOKUP(D1607,'Market Share'!B:B,'Market Share'!M:M)</f>
        <v/>
      </c>
    </row>
    <row r="1608" spans="1:6" hidden="1" x14ac:dyDescent="0.25">
      <c r="A1608">
        <f t="shared" si="58"/>
        <v>0</v>
      </c>
      <c r="B1608" t="s">
        <v>80</v>
      </c>
      <c r="C1608">
        <f t="shared" si="59"/>
        <v>2050</v>
      </c>
      <c r="D1608" t="str">
        <f t="shared" si="60"/>
        <v>RESBDGAPAOldCDY______HIGELC_23</v>
      </c>
      <c r="E1608" t="str">
        <f>VLOOKUP('NZ40-2_MaxInvestShareGroupTarg'!D1608,'NZ40-2_tech_groups'!A:B,2,FALSE)</f>
        <v>NZ40-BDG-2-RESBDG</v>
      </c>
      <c r="F1608" t="str">
        <f>_xlfn.XLOOKUP(D1608,'Market Share'!B:B,'Market Share'!M:M)</f>
        <v/>
      </c>
    </row>
    <row r="1609" spans="1:6" x14ac:dyDescent="0.25">
      <c r="A1609">
        <f t="shared" si="58"/>
        <v>1</v>
      </c>
      <c r="B1609" t="s">
        <v>80</v>
      </c>
      <c r="C1609">
        <f t="shared" si="59"/>
        <v>2050</v>
      </c>
      <c r="D1609" t="str">
        <f t="shared" si="60"/>
        <v>RESBDGSDEOldSHFUR___STDKER_23</v>
      </c>
      <c r="E1609" t="str">
        <f>VLOOKUP('NZ40-2_MaxInvestShareGroupTarg'!D1609,'NZ40-2_tech_groups'!A:B,2,FALSE)</f>
        <v>NZ40-BDG-2-RESBDG</v>
      </c>
      <c r="F1609">
        <f>_xlfn.XLOOKUP(D1609,'Market Share'!B:B,'Market Share'!M:M)</f>
        <v>0</v>
      </c>
    </row>
    <row r="1610" spans="1:6" x14ac:dyDescent="0.25">
      <c r="A1610">
        <f t="shared" si="58"/>
        <v>1</v>
      </c>
      <c r="B1610" t="s">
        <v>80</v>
      </c>
      <c r="C1610">
        <f t="shared" si="59"/>
        <v>2050</v>
      </c>
      <c r="D1610" t="str">
        <f t="shared" si="60"/>
        <v>RESBDGSDENewSHHEP___HIGGEO_23</v>
      </c>
      <c r="E1610" t="str">
        <f>VLOOKUP('NZ40-2_MaxInvestShareGroupTarg'!D1610,'NZ40-2_tech_groups'!A:B,2,FALSE)</f>
        <v>NZ40-BDG-2-RESBDG</v>
      </c>
      <c r="F1610">
        <f>_xlfn.XLOOKUP(D1610,'Market Share'!B:B,'Market Share'!M:M)</f>
        <v>0</v>
      </c>
    </row>
    <row r="1611" spans="1:6" hidden="1" x14ac:dyDescent="0.25">
      <c r="A1611">
        <f t="shared" si="58"/>
        <v>0</v>
      </c>
      <c r="B1611" t="s">
        <v>80</v>
      </c>
      <c r="C1611">
        <f t="shared" si="59"/>
        <v>2050</v>
      </c>
      <c r="D1611" t="str">
        <f t="shared" si="60"/>
        <v>RESBDGSDEOldSCCE___ESRELC_23</v>
      </c>
      <c r="E1611" t="str">
        <f>VLOOKUP('NZ40-2_MaxInvestShareGroupTarg'!D1611,'NZ40-2_tech_groups'!A:B,2,FALSE)</f>
        <v>NZ40-BDG-2-RESBDG</v>
      </c>
      <c r="F1611" t="str">
        <f>_xlfn.XLOOKUP(D1611,'Market Share'!B:B,'Market Share'!M:M)</f>
        <v/>
      </c>
    </row>
    <row r="1612" spans="1:6" hidden="1" x14ac:dyDescent="0.25">
      <c r="A1612">
        <f t="shared" si="58"/>
        <v>0</v>
      </c>
      <c r="B1612" t="s">
        <v>80</v>
      </c>
      <c r="C1612">
        <f t="shared" si="59"/>
        <v>2050</v>
      </c>
      <c r="D1612" t="str">
        <f t="shared" si="60"/>
        <v>RESBDGAPAOldREF___FRDSTDELC_23</v>
      </c>
      <c r="E1612" t="str">
        <f>VLOOKUP('NZ40-2_MaxInvestShareGroupTarg'!D1612,'NZ40-2_tech_groups'!A:B,2,FALSE)</f>
        <v>NZ40-BDG-2-RESBDG</v>
      </c>
      <c r="F1612" t="str">
        <f>_xlfn.XLOOKUP(D1612,'Market Share'!B:B,'Market Share'!M:M)</f>
        <v/>
      </c>
    </row>
    <row r="1613" spans="1:6" x14ac:dyDescent="0.25">
      <c r="A1613">
        <f t="shared" si="58"/>
        <v>1</v>
      </c>
      <c r="B1613" t="s">
        <v>80</v>
      </c>
      <c r="C1613">
        <f t="shared" si="59"/>
        <v>2050</v>
      </c>
      <c r="D1613" t="str">
        <f t="shared" si="60"/>
        <v>RESBDGSATOldSHFUR___HIGLFO_23</v>
      </c>
      <c r="E1613" t="str">
        <f>VLOOKUP('NZ40-2_MaxInvestShareGroupTarg'!D1613,'NZ40-2_tech_groups'!A:B,2,FALSE)</f>
        <v>NZ40-BDG-2-RESBDG</v>
      </c>
      <c r="F1613">
        <f>_xlfn.XLOOKUP(D1613,'Market Share'!B:B,'Market Share'!M:M)</f>
        <v>0</v>
      </c>
    </row>
    <row r="1614" spans="1:6" hidden="1" x14ac:dyDescent="0.25">
      <c r="A1614">
        <f t="shared" si="58"/>
        <v>0</v>
      </c>
      <c r="B1614" t="s">
        <v>80</v>
      </c>
      <c r="C1614">
        <f t="shared" si="59"/>
        <v>2050</v>
      </c>
      <c r="D1614" t="str">
        <f t="shared" si="60"/>
        <v>RESBDGSDEOldSCCE___STDELC_23</v>
      </c>
      <c r="E1614" t="str">
        <f>VLOOKUP('NZ40-2_MaxInvestShareGroupTarg'!D1614,'NZ40-2_tech_groups'!A:B,2,FALSE)</f>
        <v>NZ40-BDG-2-RESBDG</v>
      </c>
      <c r="F1614" t="str">
        <f>_xlfn.XLOOKUP(D1614,'Market Share'!B:B,'Market Share'!M:M)</f>
        <v/>
      </c>
    </row>
    <row r="1615" spans="1:6" hidden="1" x14ac:dyDescent="0.25">
      <c r="A1615">
        <f t="shared" si="58"/>
        <v>0</v>
      </c>
      <c r="B1615" t="s">
        <v>80</v>
      </c>
      <c r="C1615">
        <f t="shared" si="59"/>
        <v>2050</v>
      </c>
      <c r="D1615" t="str">
        <f t="shared" si="60"/>
        <v>RESBDGAPAOldREF___FRDHIGELC_23</v>
      </c>
      <c r="E1615" t="str">
        <f>VLOOKUP('NZ40-2_MaxInvestShareGroupTarg'!D1615,'NZ40-2_tech_groups'!A:B,2,FALSE)</f>
        <v>NZ40-BDG-2-RESBDG</v>
      </c>
      <c r="F1615" t="str">
        <f>_xlfn.XLOOKUP(D1615,'Market Share'!B:B,'Market Share'!M:M)</f>
        <v/>
      </c>
    </row>
    <row r="1616" spans="1:6" hidden="1" x14ac:dyDescent="0.25">
      <c r="A1616">
        <f t="shared" si="58"/>
        <v>0</v>
      </c>
      <c r="B1616" t="s">
        <v>80</v>
      </c>
      <c r="C1616">
        <f t="shared" si="59"/>
        <v>2050</v>
      </c>
      <c r="D1616" t="str">
        <f t="shared" si="60"/>
        <v>RESBDGAPAOldREF___FRDESRELC_23</v>
      </c>
      <c r="E1616" t="str">
        <f>VLOOKUP('NZ40-2_MaxInvestShareGroupTarg'!D1616,'NZ40-2_tech_groups'!A:B,2,FALSE)</f>
        <v>NZ40-BDG-2-RESBDG</v>
      </c>
      <c r="F1616" t="str">
        <f>_xlfn.XLOOKUP(D1616,'Market Share'!B:B,'Market Share'!M:M)</f>
        <v/>
      </c>
    </row>
    <row r="1617" spans="1:6" hidden="1" x14ac:dyDescent="0.25">
      <c r="A1617">
        <f t="shared" si="58"/>
        <v>0</v>
      </c>
      <c r="B1617" t="s">
        <v>80</v>
      </c>
      <c r="C1617">
        <f t="shared" si="59"/>
        <v>2050</v>
      </c>
      <c r="D1617" t="str">
        <f t="shared" si="60"/>
        <v>RESBDGSDEOldWHHEP___HIGELC_23</v>
      </c>
      <c r="E1617" t="str">
        <f>VLOOKUP('NZ40-2_MaxInvestShareGroupTarg'!D1617,'NZ40-2_tech_groups'!A:B,2,FALSE)</f>
        <v>NZ40-BDG-2-RESBDG</v>
      </c>
      <c r="F1617" t="str">
        <f>_xlfn.XLOOKUP(D1617,'Market Share'!B:B,'Market Share'!M:M)</f>
        <v/>
      </c>
    </row>
    <row r="1618" spans="1:6" hidden="1" x14ac:dyDescent="0.25">
      <c r="A1618">
        <f t="shared" si="58"/>
        <v>0</v>
      </c>
      <c r="B1618" t="s">
        <v>80</v>
      </c>
      <c r="C1618">
        <f t="shared" si="59"/>
        <v>2050</v>
      </c>
      <c r="D1618" t="str">
        <f t="shared" si="60"/>
        <v>RESBDGSDEOldSCCE___HIGELC_23</v>
      </c>
      <c r="E1618" t="str">
        <f>VLOOKUP('NZ40-2_MaxInvestShareGroupTarg'!D1618,'NZ40-2_tech_groups'!A:B,2,FALSE)</f>
        <v>NZ40-BDG-2-RESBDG</v>
      </c>
      <c r="F1618" t="str">
        <f>_xlfn.XLOOKUP(D1618,'Market Share'!B:B,'Market Share'!M:M)</f>
        <v/>
      </c>
    </row>
    <row r="1619" spans="1:6" hidden="1" x14ac:dyDescent="0.25">
      <c r="A1619">
        <f t="shared" si="58"/>
        <v>0</v>
      </c>
      <c r="B1619" t="s">
        <v>80</v>
      </c>
      <c r="C1619">
        <f t="shared" si="59"/>
        <v>2050</v>
      </c>
      <c r="D1619" t="str">
        <f t="shared" si="60"/>
        <v>RESBDGSDEOldSHHEP___STDELC_23</v>
      </c>
      <c r="E1619" t="str">
        <f>VLOOKUP('NZ40-2_MaxInvestShareGroupTarg'!D1619,'NZ40-2_tech_groups'!A:B,2,FALSE)</f>
        <v>NZ40-BDG-2-RESBDG</v>
      </c>
      <c r="F1619" t="str">
        <f>_xlfn.XLOOKUP(D1619,'Market Share'!B:B,'Market Share'!M:M)</f>
        <v/>
      </c>
    </row>
    <row r="1620" spans="1:6" hidden="1" x14ac:dyDescent="0.25">
      <c r="A1620">
        <f t="shared" si="58"/>
        <v>0</v>
      </c>
      <c r="B1620" t="s">
        <v>80</v>
      </c>
      <c r="C1620">
        <f t="shared" si="59"/>
        <v>2050</v>
      </c>
      <c r="D1620" t="str">
        <f t="shared" si="60"/>
        <v>RESBDGSATOldCWA___TPESRELC_23</v>
      </c>
      <c r="E1620" t="str">
        <f>VLOOKUP('NZ40-2_MaxInvestShareGroupTarg'!D1620,'NZ40-2_tech_groups'!A:B,2,FALSE)</f>
        <v>NZ40-BDG-2-RESBDG</v>
      </c>
      <c r="F1620" t="str">
        <f>_xlfn.XLOOKUP(D1620,'Market Share'!B:B,'Market Share'!M:M)</f>
        <v/>
      </c>
    </row>
    <row r="1621" spans="1:6" hidden="1" x14ac:dyDescent="0.25">
      <c r="A1621">
        <f t="shared" si="58"/>
        <v>0</v>
      </c>
      <c r="B1621" t="s">
        <v>80</v>
      </c>
      <c r="C1621">
        <f t="shared" si="59"/>
        <v>2050</v>
      </c>
      <c r="D1621" t="str">
        <f t="shared" si="60"/>
        <v>RESBDGSATOldWHSTHBCKSTDELC_23</v>
      </c>
      <c r="E1621" t="str">
        <f>VLOOKUP('NZ40-2_MaxInvestShareGroupTarg'!D1621,'NZ40-2_tech_groups'!A:B,2,FALSE)</f>
        <v>NZ40-BDG-2-RESBDG</v>
      </c>
      <c r="F1621" t="str">
        <f>_xlfn.XLOOKUP(D1621,'Market Share'!B:B,'Market Share'!M:M)</f>
        <v/>
      </c>
    </row>
    <row r="1622" spans="1:6" x14ac:dyDescent="0.25">
      <c r="A1622">
        <f t="shared" si="58"/>
        <v>1</v>
      </c>
      <c r="B1622" t="s">
        <v>80</v>
      </c>
      <c r="C1622">
        <f t="shared" si="59"/>
        <v>2050</v>
      </c>
      <c r="D1622" t="str">
        <f t="shared" si="60"/>
        <v>RESBDGAPAOldSHHEP___STDNGA_23</v>
      </c>
      <c r="E1622" t="str">
        <f>VLOOKUP('NZ40-2_MaxInvestShareGroupTarg'!D1622,'NZ40-2_tech_groups'!A:B,2,FALSE)</f>
        <v>NZ40-BDG-2-RESBDG</v>
      </c>
      <c r="F1622">
        <f>_xlfn.XLOOKUP(D1622,'Market Share'!B:B,'Market Share'!M:M)</f>
        <v>0</v>
      </c>
    </row>
    <row r="1623" spans="1:6" hidden="1" x14ac:dyDescent="0.25">
      <c r="A1623">
        <f t="shared" si="58"/>
        <v>0</v>
      </c>
      <c r="B1623" t="s">
        <v>80</v>
      </c>
      <c r="C1623">
        <f t="shared" si="59"/>
        <v>2050</v>
      </c>
      <c r="D1623" t="str">
        <f t="shared" si="60"/>
        <v>RESBDGAPANewCWA___TPSTDELC_23</v>
      </c>
      <c r="E1623" t="str">
        <f>VLOOKUP('NZ40-2_MaxInvestShareGroupTarg'!D1623,'NZ40-2_tech_groups'!A:B,2,FALSE)</f>
        <v>NZ40-BDG-2-RESBDG</v>
      </c>
      <c r="F1623" t="str">
        <f>_xlfn.XLOOKUP(D1623,'Market Share'!B:B,'Market Share'!M:M)</f>
        <v/>
      </c>
    </row>
    <row r="1624" spans="1:6" hidden="1" x14ac:dyDescent="0.25">
      <c r="A1624">
        <f t="shared" si="58"/>
        <v>0</v>
      </c>
      <c r="B1624" t="s">
        <v>80</v>
      </c>
      <c r="C1624">
        <f t="shared" si="59"/>
        <v>2050</v>
      </c>
      <c r="D1624" t="str">
        <f t="shared" si="60"/>
        <v>RESBDGSATOldCWA___FRESRELC_23</v>
      </c>
      <c r="E1624" t="str">
        <f>VLOOKUP('NZ40-2_MaxInvestShareGroupTarg'!D1624,'NZ40-2_tech_groups'!A:B,2,FALSE)</f>
        <v>NZ40-BDG-2-RESBDG</v>
      </c>
      <c r="F1624" t="str">
        <f>_xlfn.XLOOKUP(D1624,'Market Share'!B:B,'Market Share'!M:M)</f>
        <v/>
      </c>
    </row>
    <row r="1625" spans="1:6" hidden="1" x14ac:dyDescent="0.25">
      <c r="A1625">
        <f t="shared" si="58"/>
        <v>0</v>
      </c>
      <c r="B1625" t="s">
        <v>80</v>
      </c>
      <c r="C1625">
        <f t="shared" si="59"/>
        <v>2050</v>
      </c>
      <c r="D1625" t="str">
        <f t="shared" si="60"/>
        <v>RESBDGSATOldCWA___FRSTDELC_23</v>
      </c>
      <c r="E1625" t="str">
        <f>VLOOKUP('NZ40-2_MaxInvestShareGroupTarg'!D1625,'NZ40-2_tech_groups'!A:B,2,FALSE)</f>
        <v>NZ40-BDG-2-RESBDG</v>
      </c>
      <c r="F1625" t="str">
        <f>_xlfn.XLOOKUP(D1625,'Market Share'!B:B,'Market Share'!M:M)</f>
        <v/>
      </c>
    </row>
    <row r="1626" spans="1:6" x14ac:dyDescent="0.25">
      <c r="A1626">
        <f t="shared" si="58"/>
        <v>1</v>
      </c>
      <c r="B1626" t="s">
        <v>80</v>
      </c>
      <c r="C1626">
        <f t="shared" si="59"/>
        <v>2050</v>
      </c>
      <c r="D1626" t="str">
        <f t="shared" si="60"/>
        <v>RESBDGSATOldSHFIR___STDPRO_23</v>
      </c>
      <c r="E1626" t="str">
        <f>VLOOKUP('NZ40-2_MaxInvestShareGroupTarg'!D1626,'NZ40-2_tech_groups'!A:B,2,FALSE)</f>
        <v>NZ40-BDG-2-RESBDG</v>
      </c>
      <c r="F1626">
        <f>_xlfn.XLOOKUP(D1626,'Market Share'!B:B,'Market Share'!M:M)</f>
        <v>0</v>
      </c>
    </row>
    <row r="1627" spans="1:6" x14ac:dyDescent="0.25">
      <c r="A1627">
        <f t="shared" si="58"/>
        <v>1</v>
      </c>
      <c r="B1627" t="s">
        <v>80</v>
      </c>
      <c r="C1627">
        <f t="shared" si="59"/>
        <v>2050</v>
      </c>
      <c r="D1627" t="str">
        <f t="shared" si="60"/>
        <v>RESBDGSATOldSHPST___STDBWP_23</v>
      </c>
      <c r="E1627" t="str">
        <f>VLOOKUP('NZ40-2_MaxInvestShareGroupTarg'!D1627,'NZ40-2_tech_groups'!A:B,2,FALSE)</f>
        <v>NZ40-BDG-2-RESBDG</v>
      </c>
      <c r="F1627">
        <f>_xlfn.XLOOKUP(D1627,'Market Share'!B:B,'Market Share'!M:M)</f>
        <v>0</v>
      </c>
    </row>
    <row r="1628" spans="1:6" hidden="1" x14ac:dyDescent="0.25">
      <c r="A1628">
        <f t="shared" si="58"/>
        <v>0</v>
      </c>
      <c r="B1628" t="s">
        <v>80</v>
      </c>
      <c r="C1628">
        <f t="shared" si="59"/>
        <v>2050</v>
      </c>
      <c r="D1628" t="str">
        <f t="shared" si="60"/>
        <v>RESBDGSATOldCWA___TPHIGELC_23</v>
      </c>
      <c r="E1628" t="str">
        <f>VLOOKUP('NZ40-2_MaxInvestShareGroupTarg'!D1628,'NZ40-2_tech_groups'!A:B,2,FALSE)</f>
        <v>NZ40-BDG-2-RESBDG</v>
      </c>
      <c r="F1628" t="str">
        <f>_xlfn.XLOOKUP(D1628,'Market Share'!B:B,'Market Share'!M:M)</f>
        <v/>
      </c>
    </row>
    <row r="1629" spans="1:6" hidden="1" x14ac:dyDescent="0.25">
      <c r="A1629">
        <f t="shared" si="58"/>
        <v>0</v>
      </c>
      <c r="B1629" t="s">
        <v>80</v>
      </c>
      <c r="C1629">
        <f t="shared" si="59"/>
        <v>2050</v>
      </c>
      <c r="D1629" t="str">
        <f t="shared" si="60"/>
        <v>RESBDGSDEOldCWA___TPSTDELC_23</v>
      </c>
      <c r="E1629" t="str">
        <f>VLOOKUP('NZ40-2_MaxInvestShareGroupTarg'!D1629,'NZ40-2_tech_groups'!A:B,2,FALSE)</f>
        <v>NZ40-BDG-2-RESBDG</v>
      </c>
      <c r="F1629" t="str">
        <f>_xlfn.XLOOKUP(D1629,'Market Share'!B:B,'Market Share'!M:M)</f>
        <v/>
      </c>
    </row>
    <row r="1630" spans="1:6" x14ac:dyDescent="0.25">
      <c r="A1630">
        <f t="shared" si="58"/>
        <v>1</v>
      </c>
      <c r="B1630" t="s">
        <v>80</v>
      </c>
      <c r="C1630">
        <f t="shared" si="59"/>
        <v>2050</v>
      </c>
      <c r="D1630" t="str">
        <f t="shared" si="60"/>
        <v>RESBDGSATOldSHFIR___HIGPRO_23</v>
      </c>
      <c r="E1630" t="str">
        <f>VLOOKUP('NZ40-2_MaxInvestShareGroupTarg'!D1630,'NZ40-2_tech_groups'!A:B,2,FALSE)</f>
        <v>NZ40-BDG-2-RESBDG</v>
      </c>
      <c r="F1630">
        <f>_xlfn.XLOOKUP(D1630,'Market Share'!B:B,'Market Share'!M:M)</f>
        <v>0</v>
      </c>
    </row>
    <row r="1631" spans="1:6" x14ac:dyDescent="0.25">
      <c r="A1631">
        <f t="shared" si="58"/>
        <v>1</v>
      </c>
      <c r="B1631" t="s">
        <v>80</v>
      </c>
      <c r="C1631">
        <f t="shared" si="59"/>
        <v>2050</v>
      </c>
      <c r="D1631" t="str">
        <f t="shared" si="60"/>
        <v>RESBDGSATOldSHPST___HIGBWP_23</v>
      </c>
      <c r="E1631" t="str">
        <f>VLOOKUP('NZ40-2_MaxInvestShareGroupTarg'!D1631,'NZ40-2_tech_groups'!A:B,2,FALSE)</f>
        <v>NZ40-BDG-2-RESBDG</v>
      </c>
      <c r="F1631">
        <f>_xlfn.XLOOKUP(D1631,'Market Share'!B:B,'Market Share'!M:M)</f>
        <v>0</v>
      </c>
    </row>
    <row r="1632" spans="1:6" hidden="1" x14ac:dyDescent="0.25">
      <c r="A1632">
        <f t="shared" si="58"/>
        <v>0</v>
      </c>
      <c r="B1632" t="s">
        <v>80</v>
      </c>
      <c r="C1632">
        <f t="shared" si="59"/>
        <v>2050</v>
      </c>
      <c r="D1632" t="str">
        <f t="shared" si="60"/>
        <v>RESBDGAPAOldWHHEP___ESRELC_23</v>
      </c>
      <c r="E1632" t="str">
        <f>VLOOKUP('NZ40-2_MaxInvestShareGroupTarg'!D1632,'NZ40-2_tech_groups'!A:B,2,FALSE)</f>
        <v>NZ40-BDG-2-RESBDG</v>
      </c>
      <c r="F1632" t="str">
        <f>_xlfn.XLOOKUP(D1632,'Market Share'!B:B,'Market Share'!M:M)</f>
        <v/>
      </c>
    </row>
    <row r="1633" spans="1:6" hidden="1" x14ac:dyDescent="0.25">
      <c r="A1633">
        <f t="shared" si="58"/>
        <v>0</v>
      </c>
      <c r="B1633" t="s">
        <v>80</v>
      </c>
      <c r="C1633">
        <f t="shared" si="59"/>
        <v>2050</v>
      </c>
      <c r="D1633" t="str">
        <f t="shared" si="60"/>
        <v>RESBDGSATOldCWA___FRHIGELC_23</v>
      </c>
      <c r="E1633" t="str">
        <f>VLOOKUP('NZ40-2_MaxInvestShareGroupTarg'!D1633,'NZ40-2_tech_groups'!A:B,2,FALSE)</f>
        <v>NZ40-BDG-2-RESBDG</v>
      </c>
      <c r="F1633" t="str">
        <f>_xlfn.XLOOKUP(D1633,'Market Share'!B:B,'Market Share'!M:M)</f>
        <v/>
      </c>
    </row>
    <row r="1634" spans="1:6" x14ac:dyDescent="0.25">
      <c r="A1634">
        <f t="shared" si="58"/>
        <v>1</v>
      </c>
      <c r="B1634" t="s">
        <v>80</v>
      </c>
      <c r="C1634">
        <f t="shared" si="59"/>
        <v>2050</v>
      </c>
      <c r="D1634" t="str">
        <f t="shared" si="60"/>
        <v>RESBDGSDEOldSHHEP___STDNGA_23</v>
      </c>
      <c r="E1634" t="str">
        <f>VLOOKUP('NZ40-2_MaxInvestShareGroupTarg'!D1634,'NZ40-2_tech_groups'!A:B,2,FALSE)</f>
        <v>NZ40-BDG-2-RESBDG</v>
      </c>
      <c r="F1634">
        <f>_xlfn.XLOOKUP(D1634,'Market Share'!B:B,'Market Share'!M:M)</f>
        <v>0</v>
      </c>
    </row>
    <row r="1635" spans="1:6" hidden="1" x14ac:dyDescent="0.25">
      <c r="A1635">
        <f t="shared" si="58"/>
        <v>0</v>
      </c>
      <c r="B1635" t="s">
        <v>80</v>
      </c>
      <c r="C1635">
        <f t="shared" si="59"/>
        <v>2050</v>
      </c>
      <c r="D1635" t="str">
        <f t="shared" si="60"/>
        <v>RESBDGAPAOldWHHEP___STDELC_23</v>
      </c>
      <c r="E1635" t="str">
        <f>VLOOKUP('NZ40-2_MaxInvestShareGroupTarg'!D1635,'NZ40-2_tech_groups'!A:B,2,FALSE)</f>
        <v>NZ40-BDG-2-RESBDG</v>
      </c>
      <c r="F1635" t="str">
        <f>_xlfn.XLOOKUP(D1635,'Market Share'!B:B,'Market Share'!M:M)</f>
        <v/>
      </c>
    </row>
    <row r="1636" spans="1:6" hidden="1" x14ac:dyDescent="0.25">
      <c r="A1636">
        <f t="shared" si="58"/>
        <v>0</v>
      </c>
      <c r="B1636" t="s">
        <v>80</v>
      </c>
      <c r="C1636">
        <f t="shared" si="59"/>
        <v>2050</v>
      </c>
      <c r="D1636" t="str">
        <f t="shared" si="60"/>
        <v>RESBDGAPANewWHSTHBCKSTDELC_23</v>
      </c>
      <c r="E1636" t="str">
        <f>VLOOKUP('NZ40-2_MaxInvestShareGroupTarg'!D1636,'NZ40-2_tech_groups'!A:B,2,FALSE)</f>
        <v>NZ40-BDG-2-RESBDG</v>
      </c>
      <c r="F1636" t="str">
        <f>_xlfn.XLOOKUP(D1636,'Market Share'!B:B,'Market Share'!M:M)</f>
        <v/>
      </c>
    </row>
    <row r="1637" spans="1:6" hidden="1" x14ac:dyDescent="0.25">
      <c r="A1637">
        <f t="shared" si="58"/>
        <v>0</v>
      </c>
      <c r="B1637" t="s">
        <v>80</v>
      </c>
      <c r="C1637">
        <f t="shared" si="59"/>
        <v>2050</v>
      </c>
      <c r="D1637" t="str">
        <f t="shared" si="60"/>
        <v>RESBDGAPANewCWA___TPESRELC_23</v>
      </c>
      <c r="E1637" t="str">
        <f>VLOOKUP('NZ40-2_MaxInvestShareGroupTarg'!D1637,'NZ40-2_tech_groups'!A:B,2,FALSE)</f>
        <v>NZ40-BDG-2-RESBDG</v>
      </c>
      <c r="F1637" t="str">
        <f>_xlfn.XLOOKUP(D1637,'Market Share'!B:B,'Market Share'!M:M)</f>
        <v/>
      </c>
    </row>
    <row r="1638" spans="1:6" x14ac:dyDescent="0.25">
      <c r="A1638">
        <f t="shared" si="58"/>
        <v>1</v>
      </c>
      <c r="B1638" t="s">
        <v>80</v>
      </c>
      <c r="C1638">
        <f t="shared" si="59"/>
        <v>2050</v>
      </c>
      <c r="D1638" t="str">
        <f t="shared" si="60"/>
        <v>RESBDGAPAOldSHFUR___HIGLFO_23</v>
      </c>
      <c r="E1638" t="str">
        <f>VLOOKUP('NZ40-2_MaxInvestShareGroupTarg'!D1638,'NZ40-2_tech_groups'!A:B,2,FALSE)</f>
        <v>NZ40-BDG-2-RESBDG</v>
      </c>
      <c r="F1638">
        <f>_xlfn.XLOOKUP(D1638,'Market Share'!B:B,'Market Share'!M:M)</f>
        <v>0</v>
      </c>
    </row>
    <row r="1639" spans="1:6" hidden="1" x14ac:dyDescent="0.25">
      <c r="A1639">
        <f t="shared" si="58"/>
        <v>0</v>
      </c>
      <c r="B1639" t="s">
        <v>80</v>
      </c>
      <c r="C1639">
        <f t="shared" si="59"/>
        <v>2050</v>
      </c>
      <c r="D1639" t="str">
        <f t="shared" si="60"/>
        <v>RESBDGAPAOldRAG______STDELC_23</v>
      </c>
      <c r="E1639" t="str">
        <f>VLOOKUP('NZ40-2_MaxInvestShareGroupTarg'!D1639,'NZ40-2_tech_groups'!A:B,2,FALSE)</f>
        <v>NZ40-BDG-2-RESBDG</v>
      </c>
      <c r="F1639" t="str">
        <f>_xlfn.XLOOKUP(D1639,'Market Share'!B:B,'Market Share'!M:M)</f>
        <v/>
      </c>
    </row>
    <row r="1640" spans="1:6" hidden="1" x14ac:dyDescent="0.25">
      <c r="A1640">
        <f t="shared" si="58"/>
        <v>0</v>
      </c>
      <c r="B1640" t="s">
        <v>80</v>
      </c>
      <c r="C1640">
        <f t="shared" si="59"/>
        <v>2050</v>
      </c>
      <c r="D1640" t="str">
        <f t="shared" si="60"/>
        <v>RESBDGAPANewCWA___FRESRELC_23</v>
      </c>
      <c r="E1640" t="str">
        <f>VLOOKUP('NZ40-2_MaxInvestShareGroupTarg'!D1640,'NZ40-2_tech_groups'!A:B,2,FALSE)</f>
        <v>NZ40-BDG-2-RESBDG</v>
      </c>
      <c r="F1640" t="str">
        <f>_xlfn.XLOOKUP(D1640,'Market Share'!B:B,'Market Share'!M:M)</f>
        <v/>
      </c>
    </row>
    <row r="1641" spans="1:6" hidden="1" x14ac:dyDescent="0.25">
      <c r="A1641">
        <f t="shared" si="58"/>
        <v>0</v>
      </c>
      <c r="B1641" t="s">
        <v>80</v>
      </c>
      <c r="C1641">
        <f t="shared" si="59"/>
        <v>2050</v>
      </c>
      <c r="D1641" t="str">
        <f t="shared" si="60"/>
        <v>RESBDGAPANewCWA___FRSTDELC_23</v>
      </c>
      <c r="E1641" t="str">
        <f>VLOOKUP('NZ40-2_MaxInvestShareGroupTarg'!D1641,'NZ40-2_tech_groups'!A:B,2,FALSE)</f>
        <v>NZ40-BDG-2-RESBDG</v>
      </c>
      <c r="F1641" t="str">
        <f>_xlfn.XLOOKUP(D1641,'Market Share'!B:B,'Market Share'!M:M)</f>
        <v/>
      </c>
    </row>
    <row r="1642" spans="1:6" hidden="1" x14ac:dyDescent="0.25">
      <c r="A1642">
        <f t="shared" si="58"/>
        <v>0</v>
      </c>
      <c r="B1642" t="s">
        <v>80</v>
      </c>
      <c r="C1642">
        <f t="shared" si="59"/>
        <v>2050</v>
      </c>
      <c r="D1642" t="str">
        <f t="shared" si="60"/>
        <v>RESBDGSDEOldCWA___TPESRELC_23</v>
      </c>
      <c r="E1642" t="str">
        <f>VLOOKUP('NZ40-2_MaxInvestShareGroupTarg'!D1642,'NZ40-2_tech_groups'!A:B,2,FALSE)</f>
        <v>NZ40-BDG-2-RESBDG</v>
      </c>
      <c r="F1642" t="str">
        <f>_xlfn.XLOOKUP(D1642,'Market Share'!B:B,'Market Share'!M:M)</f>
        <v/>
      </c>
    </row>
    <row r="1643" spans="1:6" hidden="1" x14ac:dyDescent="0.25">
      <c r="A1643">
        <f t="shared" si="58"/>
        <v>0</v>
      </c>
      <c r="B1643" t="s">
        <v>80</v>
      </c>
      <c r="C1643">
        <f t="shared" si="59"/>
        <v>2050</v>
      </c>
      <c r="D1643" t="str">
        <f t="shared" si="60"/>
        <v>RESBDGAPAOldWHHEP___HIGELC_23</v>
      </c>
      <c r="E1643" t="str">
        <f>VLOOKUP('NZ40-2_MaxInvestShareGroupTarg'!D1643,'NZ40-2_tech_groups'!A:B,2,FALSE)</f>
        <v>NZ40-BDG-2-RESBDG</v>
      </c>
      <c r="F1643" t="str">
        <f>_xlfn.XLOOKUP(D1643,'Market Share'!B:B,'Market Share'!M:M)</f>
        <v/>
      </c>
    </row>
    <row r="1644" spans="1:6" hidden="1" x14ac:dyDescent="0.25">
      <c r="A1644">
        <f t="shared" si="58"/>
        <v>0</v>
      </c>
      <c r="B1644" t="s">
        <v>80</v>
      </c>
      <c r="C1644">
        <f t="shared" si="59"/>
        <v>2050</v>
      </c>
      <c r="D1644" t="str">
        <f t="shared" si="60"/>
        <v>RESBDGAPANewCWA___TPHIGELC_23</v>
      </c>
      <c r="E1644" t="str">
        <f>VLOOKUP('NZ40-2_MaxInvestShareGroupTarg'!D1644,'NZ40-2_tech_groups'!A:B,2,FALSE)</f>
        <v>NZ40-BDG-2-RESBDG</v>
      </c>
      <c r="F1644" t="str">
        <f>_xlfn.XLOOKUP(D1644,'Market Share'!B:B,'Market Share'!M:M)</f>
        <v/>
      </c>
    </row>
    <row r="1645" spans="1:6" hidden="1" x14ac:dyDescent="0.25">
      <c r="A1645">
        <f t="shared" si="58"/>
        <v>0</v>
      </c>
      <c r="B1645" t="s">
        <v>80</v>
      </c>
      <c r="C1645">
        <f t="shared" si="59"/>
        <v>2050</v>
      </c>
      <c r="D1645" t="str">
        <f t="shared" si="60"/>
        <v>RESBDGSDEOldWHSTHBCKSTDELC_23</v>
      </c>
      <c r="E1645" t="str">
        <f>VLOOKUP('NZ40-2_MaxInvestShareGroupTarg'!D1645,'NZ40-2_tech_groups'!A:B,2,FALSE)</f>
        <v>NZ40-BDG-2-RESBDG</v>
      </c>
      <c r="F1645" t="str">
        <f>_xlfn.XLOOKUP(D1645,'Market Share'!B:B,'Market Share'!M:M)</f>
        <v/>
      </c>
    </row>
    <row r="1646" spans="1:6" hidden="1" x14ac:dyDescent="0.25">
      <c r="A1646">
        <f t="shared" si="58"/>
        <v>0</v>
      </c>
      <c r="B1646" t="s">
        <v>80</v>
      </c>
      <c r="C1646">
        <f t="shared" si="59"/>
        <v>2050</v>
      </c>
      <c r="D1646" t="str">
        <f t="shared" si="60"/>
        <v>RESBDGSDEOldCWA___FRESRELC_23</v>
      </c>
      <c r="E1646" t="str">
        <f>VLOOKUP('NZ40-2_MaxInvestShareGroupTarg'!D1646,'NZ40-2_tech_groups'!A:B,2,FALSE)</f>
        <v>NZ40-BDG-2-RESBDG</v>
      </c>
      <c r="F1646" t="str">
        <f>_xlfn.XLOOKUP(D1646,'Market Share'!B:B,'Market Share'!M:M)</f>
        <v/>
      </c>
    </row>
    <row r="1647" spans="1:6" x14ac:dyDescent="0.25">
      <c r="A1647">
        <f t="shared" si="58"/>
        <v>1</v>
      </c>
      <c r="B1647" t="s">
        <v>80</v>
      </c>
      <c r="C1647">
        <f t="shared" si="59"/>
        <v>2050</v>
      </c>
      <c r="D1647" t="str">
        <f t="shared" si="60"/>
        <v>RESBDGAPANewSHHEP___STDGEO_23</v>
      </c>
      <c r="E1647" t="str">
        <f>VLOOKUP('NZ40-2_MaxInvestShareGroupTarg'!D1647,'NZ40-2_tech_groups'!A:B,2,FALSE)</f>
        <v>NZ40-BDG-2-RESBDG</v>
      </c>
      <c r="F1647">
        <f>_xlfn.XLOOKUP(D1647,'Market Share'!B:B,'Market Share'!M:M)</f>
        <v>0</v>
      </c>
    </row>
    <row r="1648" spans="1:6" hidden="1" x14ac:dyDescent="0.25">
      <c r="A1648">
        <f t="shared" si="58"/>
        <v>0</v>
      </c>
      <c r="B1648" t="s">
        <v>80</v>
      </c>
      <c r="C1648">
        <f t="shared" si="59"/>
        <v>2050</v>
      </c>
      <c r="D1648" t="str">
        <f t="shared" si="60"/>
        <v>RESBDGSDEOldCWA___FRSTDELC_23</v>
      </c>
      <c r="E1648" t="str">
        <f>VLOOKUP('NZ40-2_MaxInvestShareGroupTarg'!D1648,'NZ40-2_tech_groups'!A:B,2,FALSE)</f>
        <v>NZ40-BDG-2-RESBDG</v>
      </c>
      <c r="F1648" t="str">
        <f>_xlfn.XLOOKUP(D1648,'Market Share'!B:B,'Market Share'!M:M)</f>
        <v/>
      </c>
    </row>
    <row r="1649" spans="1:6" x14ac:dyDescent="0.25">
      <c r="A1649">
        <f t="shared" si="58"/>
        <v>1</v>
      </c>
      <c r="B1649" t="s">
        <v>80</v>
      </c>
      <c r="C1649">
        <f t="shared" si="59"/>
        <v>2050</v>
      </c>
      <c r="D1649" t="str">
        <f t="shared" si="60"/>
        <v>RESBDGAPAOldSHFIR___STDPRO_23</v>
      </c>
      <c r="E1649" t="str">
        <f>VLOOKUP('NZ40-2_MaxInvestShareGroupTarg'!D1649,'NZ40-2_tech_groups'!A:B,2,FALSE)</f>
        <v>NZ40-BDG-2-RESBDG</v>
      </c>
      <c r="F1649">
        <f>_xlfn.XLOOKUP(D1649,'Market Share'!B:B,'Market Share'!M:M)</f>
        <v>0</v>
      </c>
    </row>
    <row r="1650" spans="1:6" x14ac:dyDescent="0.25">
      <c r="A1650">
        <f t="shared" si="58"/>
        <v>1</v>
      </c>
      <c r="B1650" t="s">
        <v>80</v>
      </c>
      <c r="C1650">
        <f t="shared" si="59"/>
        <v>2050</v>
      </c>
      <c r="D1650" t="str">
        <f t="shared" si="60"/>
        <v>RESBDGSATOldSHSTV___STDBMA_23</v>
      </c>
      <c r="E1650" t="str">
        <f>VLOOKUP('NZ40-2_MaxInvestShareGroupTarg'!D1650,'NZ40-2_tech_groups'!A:B,2,FALSE)</f>
        <v>NZ40-BDG-2-RESBDG</v>
      </c>
      <c r="F1650">
        <f>_xlfn.XLOOKUP(D1650,'Market Share'!B:B,'Market Share'!M:M)</f>
        <v>0</v>
      </c>
    </row>
    <row r="1651" spans="1:6" x14ac:dyDescent="0.25">
      <c r="A1651">
        <f t="shared" si="58"/>
        <v>1</v>
      </c>
      <c r="B1651" t="s">
        <v>80</v>
      </c>
      <c r="C1651">
        <f t="shared" si="59"/>
        <v>2050</v>
      </c>
      <c r="D1651" t="str">
        <f t="shared" si="60"/>
        <v>RESBDGSATOldSHSTV___HIGBMA_23</v>
      </c>
      <c r="E1651" t="str">
        <f>VLOOKUP('NZ40-2_MaxInvestShareGroupTarg'!D1651,'NZ40-2_tech_groups'!A:B,2,FALSE)</f>
        <v>NZ40-BDG-2-RESBDG</v>
      </c>
      <c r="F1651">
        <f>_xlfn.XLOOKUP(D1651,'Market Share'!B:B,'Market Share'!M:M)</f>
        <v>0</v>
      </c>
    </row>
    <row r="1652" spans="1:6" hidden="1" x14ac:dyDescent="0.25">
      <c r="A1652">
        <f t="shared" si="58"/>
        <v>0</v>
      </c>
      <c r="B1652" t="s">
        <v>80</v>
      </c>
      <c r="C1652">
        <f t="shared" si="59"/>
        <v>2050</v>
      </c>
      <c r="D1652" t="str">
        <f t="shared" si="60"/>
        <v>RESBDGSATOldRAG______HIGELC_23</v>
      </c>
      <c r="E1652" t="str">
        <f>VLOOKUP('NZ40-2_MaxInvestShareGroupTarg'!D1652,'NZ40-2_tech_groups'!A:B,2,FALSE)</f>
        <v>NZ40-BDG-2-RESBDG</v>
      </c>
      <c r="F1652" t="str">
        <f>_xlfn.XLOOKUP(D1652,'Market Share'!B:B,'Market Share'!M:M)</f>
        <v/>
      </c>
    </row>
    <row r="1653" spans="1:6" x14ac:dyDescent="0.25">
      <c r="A1653">
        <f t="shared" si="58"/>
        <v>1</v>
      </c>
      <c r="B1653" t="s">
        <v>80</v>
      </c>
      <c r="C1653">
        <f t="shared" si="59"/>
        <v>2050</v>
      </c>
      <c r="D1653" t="str">
        <f t="shared" si="60"/>
        <v>RESBDGAPAOldSHPST___STDBWP_23</v>
      </c>
      <c r="E1653" t="str">
        <f>VLOOKUP('NZ40-2_MaxInvestShareGroupTarg'!D1653,'NZ40-2_tech_groups'!A:B,2,FALSE)</f>
        <v>NZ40-BDG-2-RESBDG</v>
      </c>
      <c r="F1653">
        <f>_xlfn.XLOOKUP(D1653,'Market Share'!B:B,'Market Share'!M:M)</f>
        <v>0</v>
      </c>
    </row>
    <row r="1654" spans="1:6" x14ac:dyDescent="0.25">
      <c r="A1654">
        <f t="shared" si="58"/>
        <v>1</v>
      </c>
      <c r="B1654" t="s">
        <v>80</v>
      </c>
      <c r="C1654">
        <f t="shared" si="59"/>
        <v>2050</v>
      </c>
      <c r="D1654" t="str">
        <f t="shared" si="60"/>
        <v>RESBDGAPANewSHHEP___ESRGEO_23</v>
      </c>
      <c r="E1654" t="str">
        <f>VLOOKUP('NZ40-2_MaxInvestShareGroupTarg'!D1654,'NZ40-2_tech_groups'!A:B,2,FALSE)</f>
        <v>NZ40-BDG-2-RESBDG</v>
      </c>
      <c r="F1654">
        <f>_xlfn.XLOOKUP(D1654,'Market Share'!B:B,'Market Share'!M:M)</f>
        <v>0</v>
      </c>
    </row>
    <row r="1655" spans="1:6" hidden="1" x14ac:dyDescent="0.25">
      <c r="A1655">
        <f t="shared" ref="A1655:A1693" si="61">IF(F1655="",0,1)</f>
        <v>0</v>
      </c>
      <c r="B1655" t="s">
        <v>80</v>
      </c>
      <c r="C1655">
        <f t="shared" ref="C1655:C1693" si="62">C1091+5</f>
        <v>2050</v>
      </c>
      <c r="D1655" t="str">
        <f t="shared" ref="D1655:D1693" si="63">D1091</f>
        <v>RESBDGAPANewCWA___FRHIGELC_23</v>
      </c>
      <c r="E1655" t="str">
        <f>VLOOKUP('NZ40-2_MaxInvestShareGroupTarg'!D1655,'NZ40-2_tech_groups'!A:B,2,FALSE)</f>
        <v>NZ40-BDG-2-RESBDG</v>
      </c>
      <c r="F1655" t="str">
        <f>_xlfn.XLOOKUP(D1655,'Market Share'!B:B,'Market Share'!M:M)</f>
        <v/>
      </c>
    </row>
    <row r="1656" spans="1:6" hidden="1" x14ac:dyDescent="0.25">
      <c r="A1656">
        <f t="shared" si="61"/>
        <v>0</v>
      </c>
      <c r="B1656" t="s">
        <v>80</v>
      </c>
      <c r="C1656">
        <f t="shared" si="62"/>
        <v>2050</v>
      </c>
      <c r="D1656" t="str">
        <f t="shared" si="63"/>
        <v>RESBDGSDEOldCWA___TPHIGELC_23</v>
      </c>
      <c r="E1656" t="str">
        <f>VLOOKUP('NZ40-2_MaxInvestShareGroupTarg'!D1656,'NZ40-2_tech_groups'!A:B,2,FALSE)</f>
        <v>NZ40-BDG-2-RESBDG</v>
      </c>
      <c r="F1656" t="str">
        <f>_xlfn.XLOOKUP(D1656,'Market Share'!B:B,'Market Share'!M:M)</f>
        <v/>
      </c>
    </row>
    <row r="1657" spans="1:6" x14ac:dyDescent="0.25">
      <c r="A1657">
        <f t="shared" si="61"/>
        <v>1</v>
      </c>
      <c r="B1657" t="s">
        <v>80</v>
      </c>
      <c r="C1657">
        <f t="shared" si="62"/>
        <v>2050</v>
      </c>
      <c r="D1657" t="str">
        <f t="shared" si="63"/>
        <v>RESBDGAPANewSHHEP___HIGGEO_23</v>
      </c>
      <c r="E1657" t="str">
        <f>VLOOKUP('NZ40-2_MaxInvestShareGroupTarg'!D1657,'NZ40-2_tech_groups'!A:B,2,FALSE)</f>
        <v>NZ40-BDG-2-RESBDG</v>
      </c>
      <c r="F1657">
        <f>_xlfn.XLOOKUP(D1657,'Market Share'!B:B,'Market Share'!M:M)</f>
        <v>0</v>
      </c>
    </row>
    <row r="1658" spans="1:6" x14ac:dyDescent="0.25">
      <c r="A1658">
        <f t="shared" si="61"/>
        <v>1</v>
      </c>
      <c r="B1658" t="s">
        <v>80</v>
      </c>
      <c r="C1658">
        <f t="shared" si="62"/>
        <v>2050</v>
      </c>
      <c r="D1658" t="str">
        <f t="shared" si="63"/>
        <v>RESBDGSDEOldSHFUR___HIGLFO_23</v>
      </c>
      <c r="E1658" t="str">
        <f>VLOOKUP('NZ40-2_MaxInvestShareGroupTarg'!D1658,'NZ40-2_tech_groups'!A:B,2,FALSE)</f>
        <v>NZ40-BDG-2-RESBDG</v>
      </c>
      <c r="F1658">
        <f>_xlfn.XLOOKUP(D1658,'Market Share'!B:B,'Market Share'!M:M)</f>
        <v>0</v>
      </c>
    </row>
    <row r="1659" spans="1:6" x14ac:dyDescent="0.25">
      <c r="A1659">
        <f t="shared" si="61"/>
        <v>1</v>
      </c>
      <c r="B1659" t="s">
        <v>80</v>
      </c>
      <c r="C1659">
        <f t="shared" si="62"/>
        <v>2050</v>
      </c>
      <c r="D1659" t="str">
        <f t="shared" si="63"/>
        <v>RESBDGAPAOldSHFIR___HIGPRO_23</v>
      </c>
      <c r="E1659" t="str">
        <f>VLOOKUP('NZ40-2_MaxInvestShareGroupTarg'!D1659,'NZ40-2_tech_groups'!A:B,2,FALSE)</f>
        <v>NZ40-BDG-2-RESBDG</v>
      </c>
      <c r="F1659">
        <f>_xlfn.XLOOKUP(D1659,'Market Share'!B:B,'Market Share'!M:M)</f>
        <v>0</v>
      </c>
    </row>
    <row r="1660" spans="1:6" x14ac:dyDescent="0.25">
      <c r="A1660">
        <f t="shared" si="61"/>
        <v>1</v>
      </c>
      <c r="B1660" t="s">
        <v>80</v>
      </c>
      <c r="C1660">
        <f t="shared" si="62"/>
        <v>2050</v>
      </c>
      <c r="D1660" t="str">
        <f t="shared" si="63"/>
        <v>RESBDGAPAOldSHPST___HIGBWP_23</v>
      </c>
      <c r="E1660" t="str">
        <f>VLOOKUP('NZ40-2_MaxInvestShareGroupTarg'!D1660,'NZ40-2_tech_groups'!A:B,2,FALSE)</f>
        <v>NZ40-BDG-2-RESBDG</v>
      </c>
      <c r="F1660">
        <f>_xlfn.XLOOKUP(D1660,'Market Share'!B:B,'Market Share'!M:M)</f>
        <v>0</v>
      </c>
    </row>
    <row r="1661" spans="1:6" hidden="1" x14ac:dyDescent="0.25">
      <c r="A1661">
        <f t="shared" si="61"/>
        <v>0</v>
      </c>
      <c r="B1661" t="s">
        <v>80</v>
      </c>
      <c r="C1661">
        <f t="shared" si="62"/>
        <v>2050</v>
      </c>
      <c r="D1661" t="str">
        <f t="shared" si="63"/>
        <v>RESBDGSDEOldCWA___FRHIGELC_23</v>
      </c>
      <c r="E1661" t="str">
        <f>VLOOKUP('NZ40-2_MaxInvestShareGroupTarg'!D1661,'NZ40-2_tech_groups'!A:B,2,FALSE)</f>
        <v>NZ40-BDG-2-RESBDG</v>
      </c>
      <c r="F1661" t="str">
        <f>_xlfn.XLOOKUP(D1661,'Market Share'!B:B,'Market Share'!M:M)</f>
        <v/>
      </c>
    </row>
    <row r="1662" spans="1:6" hidden="1" x14ac:dyDescent="0.25">
      <c r="A1662">
        <f t="shared" si="61"/>
        <v>0</v>
      </c>
      <c r="B1662" t="s">
        <v>80</v>
      </c>
      <c r="C1662">
        <f t="shared" si="62"/>
        <v>2050</v>
      </c>
      <c r="D1662" t="str">
        <f t="shared" si="63"/>
        <v>RESBDGAPAOldCWA___TPSTDELC_23</v>
      </c>
      <c r="E1662" t="str">
        <f>VLOOKUP('NZ40-2_MaxInvestShareGroupTarg'!D1662,'NZ40-2_tech_groups'!A:B,2,FALSE)</f>
        <v>NZ40-BDG-2-RESBDG</v>
      </c>
      <c r="F1662" t="str">
        <f>_xlfn.XLOOKUP(D1662,'Market Share'!B:B,'Market Share'!M:M)</f>
        <v/>
      </c>
    </row>
    <row r="1663" spans="1:6" x14ac:dyDescent="0.25">
      <c r="A1663">
        <f t="shared" si="61"/>
        <v>1</v>
      </c>
      <c r="B1663" t="s">
        <v>80</v>
      </c>
      <c r="C1663">
        <f t="shared" si="62"/>
        <v>2050</v>
      </c>
      <c r="D1663" t="str">
        <f t="shared" si="63"/>
        <v>RESBDGSDEOldSHFIR___STDPRO_23</v>
      </c>
      <c r="E1663" t="str">
        <f>VLOOKUP('NZ40-2_MaxInvestShareGroupTarg'!D1663,'NZ40-2_tech_groups'!A:B,2,FALSE)</f>
        <v>NZ40-BDG-2-RESBDG</v>
      </c>
      <c r="F1663">
        <f>_xlfn.XLOOKUP(D1663,'Market Share'!B:B,'Market Share'!M:M)</f>
        <v>0</v>
      </c>
    </row>
    <row r="1664" spans="1:6" x14ac:dyDescent="0.25">
      <c r="A1664">
        <f t="shared" si="61"/>
        <v>1</v>
      </c>
      <c r="B1664" t="s">
        <v>80</v>
      </c>
      <c r="C1664">
        <f t="shared" si="62"/>
        <v>2050</v>
      </c>
      <c r="D1664" t="str">
        <f t="shared" si="63"/>
        <v>RESBDGSDEOldSHPST___STDBWP_23</v>
      </c>
      <c r="E1664" t="str">
        <f>VLOOKUP('NZ40-2_MaxInvestShareGroupTarg'!D1664,'NZ40-2_tech_groups'!A:B,2,FALSE)</f>
        <v>NZ40-BDG-2-RESBDG</v>
      </c>
      <c r="F1664">
        <f>_xlfn.XLOOKUP(D1664,'Market Share'!B:B,'Market Share'!M:M)</f>
        <v>0</v>
      </c>
    </row>
    <row r="1665" spans="1:6" x14ac:dyDescent="0.25">
      <c r="A1665">
        <f t="shared" si="61"/>
        <v>1</v>
      </c>
      <c r="B1665" t="s">
        <v>80</v>
      </c>
      <c r="C1665">
        <f t="shared" si="62"/>
        <v>2050</v>
      </c>
      <c r="D1665" t="str">
        <f t="shared" si="63"/>
        <v>RESBDGSDEOldSHFIR___HIGPRO_23</v>
      </c>
      <c r="E1665" t="str">
        <f>VLOOKUP('NZ40-2_MaxInvestShareGroupTarg'!D1665,'NZ40-2_tech_groups'!A:B,2,FALSE)</f>
        <v>NZ40-BDG-2-RESBDG</v>
      </c>
      <c r="F1665">
        <f>_xlfn.XLOOKUP(D1665,'Market Share'!B:B,'Market Share'!M:M)</f>
        <v>0</v>
      </c>
    </row>
    <row r="1666" spans="1:6" x14ac:dyDescent="0.25">
      <c r="A1666">
        <f t="shared" si="61"/>
        <v>1</v>
      </c>
      <c r="B1666" t="s">
        <v>80</v>
      </c>
      <c r="C1666">
        <f t="shared" si="62"/>
        <v>2050</v>
      </c>
      <c r="D1666" t="str">
        <f t="shared" si="63"/>
        <v>RESBDGSDEOldSHPST___HIGBWP_23</v>
      </c>
      <c r="E1666" t="str">
        <f>VLOOKUP('NZ40-2_MaxInvestShareGroupTarg'!D1666,'NZ40-2_tech_groups'!A:B,2,FALSE)</f>
        <v>NZ40-BDG-2-RESBDG</v>
      </c>
      <c r="F1666">
        <f>_xlfn.XLOOKUP(D1666,'Market Share'!B:B,'Market Share'!M:M)</f>
        <v>0</v>
      </c>
    </row>
    <row r="1667" spans="1:6" hidden="1" x14ac:dyDescent="0.25">
      <c r="A1667">
        <f t="shared" si="61"/>
        <v>0</v>
      </c>
      <c r="B1667" t="s">
        <v>80</v>
      </c>
      <c r="C1667">
        <f t="shared" si="62"/>
        <v>2050</v>
      </c>
      <c r="D1667" t="str">
        <f t="shared" si="63"/>
        <v>RESBDGAPANewRAG______HIGELC_23</v>
      </c>
      <c r="E1667" t="str">
        <f>VLOOKUP('NZ40-2_MaxInvestShareGroupTarg'!D1667,'NZ40-2_tech_groups'!A:B,2,FALSE)</f>
        <v>NZ40-BDG-2-RESBDG</v>
      </c>
      <c r="F1667" t="str">
        <f>_xlfn.XLOOKUP(D1667,'Market Share'!B:B,'Market Share'!M:M)</f>
        <v/>
      </c>
    </row>
    <row r="1668" spans="1:6" x14ac:dyDescent="0.25">
      <c r="A1668">
        <f t="shared" si="61"/>
        <v>1</v>
      </c>
      <c r="B1668" t="s">
        <v>80</v>
      </c>
      <c r="C1668">
        <f t="shared" si="62"/>
        <v>2050</v>
      </c>
      <c r="D1668" t="str">
        <f t="shared" si="63"/>
        <v>RESBDGSDENewSHBOI___STDHH2_23</v>
      </c>
      <c r="E1668" t="str">
        <f>VLOOKUP('NZ40-2_MaxInvestShareGroupTarg'!D1668,'NZ40-2_tech_groups'!A:B,2,FALSE)</f>
        <v>NZ40-BDG-2-RESBDG</v>
      </c>
      <c r="F1668">
        <f>_xlfn.XLOOKUP(D1668,'Market Share'!B:B,'Market Share'!M:M)</f>
        <v>0</v>
      </c>
    </row>
    <row r="1669" spans="1:6" hidden="1" x14ac:dyDescent="0.25">
      <c r="A1669">
        <f t="shared" si="61"/>
        <v>0</v>
      </c>
      <c r="B1669" t="s">
        <v>80</v>
      </c>
      <c r="C1669">
        <f t="shared" si="62"/>
        <v>2050</v>
      </c>
      <c r="D1669" t="str">
        <f t="shared" si="63"/>
        <v>RESBDGAPAOldWHSTHBCKSTDELC_23</v>
      </c>
      <c r="E1669" t="str">
        <f>VLOOKUP('NZ40-2_MaxInvestShareGroupTarg'!D1669,'NZ40-2_tech_groups'!A:B,2,FALSE)</f>
        <v>NZ40-BDG-2-RESBDG</v>
      </c>
      <c r="F1669" t="str">
        <f>_xlfn.XLOOKUP(D1669,'Market Share'!B:B,'Market Share'!M:M)</f>
        <v/>
      </c>
    </row>
    <row r="1670" spans="1:6" hidden="1" x14ac:dyDescent="0.25">
      <c r="A1670">
        <f t="shared" si="61"/>
        <v>0</v>
      </c>
      <c r="B1670" t="s">
        <v>80</v>
      </c>
      <c r="C1670">
        <f t="shared" si="62"/>
        <v>2050</v>
      </c>
      <c r="D1670" t="str">
        <f t="shared" si="63"/>
        <v>RESBDGAPAOldCWA___TPESRELC_23</v>
      </c>
      <c r="E1670" t="str">
        <f>VLOOKUP('NZ40-2_MaxInvestShareGroupTarg'!D1670,'NZ40-2_tech_groups'!A:B,2,FALSE)</f>
        <v>NZ40-BDG-2-RESBDG</v>
      </c>
      <c r="F1670" t="str">
        <f>_xlfn.XLOOKUP(D1670,'Market Share'!B:B,'Market Share'!M:M)</f>
        <v/>
      </c>
    </row>
    <row r="1671" spans="1:6" hidden="1" x14ac:dyDescent="0.25">
      <c r="A1671">
        <f t="shared" si="61"/>
        <v>0</v>
      </c>
      <c r="B1671" t="s">
        <v>80</v>
      </c>
      <c r="C1671">
        <f t="shared" si="62"/>
        <v>2050</v>
      </c>
      <c r="D1671" t="str">
        <f t="shared" si="63"/>
        <v>RESBDGSDEOldRAG______HIGELC_23</v>
      </c>
      <c r="E1671" t="str">
        <f>VLOOKUP('NZ40-2_MaxInvestShareGroupTarg'!D1671,'NZ40-2_tech_groups'!A:B,2,FALSE)</f>
        <v>NZ40-BDG-2-RESBDG</v>
      </c>
      <c r="F1671" t="str">
        <f>_xlfn.XLOOKUP(D1671,'Market Share'!B:B,'Market Share'!M:M)</f>
        <v/>
      </c>
    </row>
    <row r="1672" spans="1:6" x14ac:dyDescent="0.25">
      <c r="A1672">
        <f t="shared" si="61"/>
        <v>1</v>
      </c>
      <c r="B1672" t="s">
        <v>80</v>
      </c>
      <c r="C1672">
        <f t="shared" si="62"/>
        <v>2050</v>
      </c>
      <c r="D1672" t="str">
        <f t="shared" si="63"/>
        <v>RESBDGAPAOldSHSTV___STDBMA_23</v>
      </c>
      <c r="E1672" t="str">
        <f>VLOOKUP('NZ40-2_MaxInvestShareGroupTarg'!D1672,'NZ40-2_tech_groups'!A:B,2,FALSE)</f>
        <v>NZ40-BDG-2-RESBDG</v>
      </c>
      <c r="F1672">
        <f>_xlfn.XLOOKUP(D1672,'Market Share'!B:B,'Market Share'!M:M)</f>
        <v>0</v>
      </c>
    </row>
    <row r="1673" spans="1:6" x14ac:dyDescent="0.25">
      <c r="A1673">
        <f t="shared" si="61"/>
        <v>1</v>
      </c>
      <c r="B1673" t="s">
        <v>80</v>
      </c>
      <c r="C1673">
        <f t="shared" si="62"/>
        <v>2050</v>
      </c>
      <c r="D1673" t="str">
        <f t="shared" si="63"/>
        <v>RESBDGAPAOldSHSTV___HIGBMA_23</v>
      </c>
      <c r="E1673" t="str">
        <f>VLOOKUP('NZ40-2_MaxInvestShareGroupTarg'!D1673,'NZ40-2_tech_groups'!A:B,2,FALSE)</f>
        <v>NZ40-BDG-2-RESBDG</v>
      </c>
      <c r="F1673">
        <f>_xlfn.XLOOKUP(D1673,'Market Share'!B:B,'Market Share'!M:M)</f>
        <v>0</v>
      </c>
    </row>
    <row r="1674" spans="1:6" hidden="1" x14ac:dyDescent="0.25">
      <c r="A1674">
        <f t="shared" si="61"/>
        <v>0</v>
      </c>
      <c r="B1674" t="s">
        <v>80</v>
      </c>
      <c r="C1674">
        <f t="shared" si="62"/>
        <v>2050</v>
      </c>
      <c r="D1674" t="str">
        <f t="shared" si="63"/>
        <v>RESBDGAPAOldCWA___FRESRELC_23</v>
      </c>
      <c r="E1674" t="str">
        <f>VLOOKUP('NZ40-2_MaxInvestShareGroupTarg'!D1674,'NZ40-2_tech_groups'!A:B,2,FALSE)</f>
        <v>NZ40-BDG-2-RESBDG</v>
      </c>
      <c r="F1674" t="str">
        <f>_xlfn.XLOOKUP(D1674,'Market Share'!B:B,'Market Share'!M:M)</f>
        <v/>
      </c>
    </row>
    <row r="1675" spans="1:6" hidden="1" x14ac:dyDescent="0.25">
      <c r="A1675">
        <f t="shared" si="61"/>
        <v>0</v>
      </c>
      <c r="B1675" t="s">
        <v>80</v>
      </c>
      <c r="C1675">
        <f t="shared" si="62"/>
        <v>2050</v>
      </c>
      <c r="D1675" t="str">
        <f t="shared" si="63"/>
        <v>RESBDGAPAOldCWA___FRSTDELC_23</v>
      </c>
      <c r="E1675" t="str">
        <f>VLOOKUP('NZ40-2_MaxInvestShareGroupTarg'!D1675,'NZ40-2_tech_groups'!A:B,2,FALSE)</f>
        <v>NZ40-BDG-2-RESBDG</v>
      </c>
      <c r="F1675" t="str">
        <f>_xlfn.XLOOKUP(D1675,'Market Share'!B:B,'Market Share'!M:M)</f>
        <v/>
      </c>
    </row>
    <row r="1676" spans="1:6" hidden="1" x14ac:dyDescent="0.25">
      <c r="A1676">
        <f t="shared" si="61"/>
        <v>0</v>
      </c>
      <c r="B1676" t="s">
        <v>80</v>
      </c>
      <c r="C1676">
        <f t="shared" si="62"/>
        <v>2050</v>
      </c>
      <c r="D1676" t="str">
        <f t="shared" si="63"/>
        <v>RESBDGAPAOldCWA___TPHIGELC_23</v>
      </c>
      <c r="E1676" t="str">
        <f>VLOOKUP('NZ40-2_MaxInvestShareGroupTarg'!D1676,'NZ40-2_tech_groups'!A:B,2,FALSE)</f>
        <v>NZ40-BDG-2-RESBDG</v>
      </c>
      <c r="F1676" t="str">
        <f>_xlfn.XLOOKUP(D1676,'Market Share'!B:B,'Market Share'!M:M)</f>
        <v/>
      </c>
    </row>
    <row r="1677" spans="1:6" hidden="1" x14ac:dyDescent="0.25">
      <c r="A1677">
        <f t="shared" si="61"/>
        <v>0</v>
      </c>
      <c r="B1677" t="s">
        <v>80</v>
      </c>
      <c r="C1677">
        <f t="shared" si="62"/>
        <v>2050</v>
      </c>
      <c r="D1677" t="str">
        <f t="shared" si="63"/>
        <v>RESBDGAPAOldCWA___FRHIGELC_23</v>
      </c>
      <c r="E1677" t="str">
        <f>VLOOKUP('NZ40-2_MaxInvestShareGroupTarg'!D1677,'NZ40-2_tech_groups'!A:B,2,FALSE)</f>
        <v>NZ40-BDG-2-RESBDG</v>
      </c>
      <c r="F1677" t="str">
        <f>_xlfn.XLOOKUP(D1677,'Market Share'!B:B,'Market Share'!M:M)</f>
        <v/>
      </c>
    </row>
    <row r="1678" spans="1:6" x14ac:dyDescent="0.25">
      <c r="A1678">
        <f t="shared" si="61"/>
        <v>1</v>
      </c>
      <c r="B1678" t="s">
        <v>80</v>
      </c>
      <c r="C1678">
        <f t="shared" si="62"/>
        <v>2050</v>
      </c>
      <c r="D1678" t="str">
        <f t="shared" si="63"/>
        <v>RESBDGSATOldSHHEP___STDGEO_23</v>
      </c>
      <c r="E1678" t="str">
        <f>VLOOKUP('NZ40-2_MaxInvestShareGroupTarg'!D1678,'NZ40-2_tech_groups'!A:B,2,FALSE)</f>
        <v>NZ40-BDG-2-RESBDG</v>
      </c>
      <c r="F1678">
        <f>_xlfn.XLOOKUP(D1678,'Market Share'!B:B,'Market Share'!M:M)</f>
        <v>0</v>
      </c>
    </row>
    <row r="1679" spans="1:6" x14ac:dyDescent="0.25">
      <c r="A1679">
        <f t="shared" si="61"/>
        <v>1</v>
      </c>
      <c r="B1679" t="s">
        <v>80</v>
      </c>
      <c r="C1679">
        <f t="shared" si="62"/>
        <v>2050</v>
      </c>
      <c r="D1679" t="str">
        <f t="shared" si="63"/>
        <v>RESBDGSDEOldSHSTV___STDBMA_23</v>
      </c>
      <c r="E1679" t="str">
        <f>VLOOKUP('NZ40-2_MaxInvestShareGroupTarg'!D1679,'NZ40-2_tech_groups'!A:B,2,FALSE)</f>
        <v>NZ40-BDG-2-RESBDG</v>
      </c>
      <c r="F1679">
        <f>_xlfn.XLOOKUP(D1679,'Market Share'!B:B,'Market Share'!M:M)</f>
        <v>0</v>
      </c>
    </row>
    <row r="1680" spans="1:6" x14ac:dyDescent="0.25">
      <c r="A1680">
        <f t="shared" si="61"/>
        <v>1</v>
      </c>
      <c r="B1680" t="s">
        <v>80</v>
      </c>
      <c r="C1680">
        <f t="shared" si="62"/>
        <v>2050</v>
      </c>
      <c r="D1680" t="str">
        <f t="shared" si="63"/>
        <v>RESBDGSDEOldSHSTV___HIGBMA_23</v>
      </c>
      <c r="E1680" t="str">
        <f>VLOOKUP('NZ40-2_MaxInvestShareGroupTarg'!D1680,'NZ40-2_tech_groups'!A:B,2,FALSE)</f>
        <v>NZ40-BDG-2-RESBDG</v>
      </c>
      <c r="F1680">
        <f>_xlfn.XLOOKUP(D1680,'Market Share'!B:B,'Market Share'!M:M)</f>
        <v>0</v>
      </c>
    </row>
    <row r="1681" spans="1:6" x14ac:dyDescent="0.25">
      <c r="A1681">
        <f t="shared" si="61"/>
        <v>1</v>
      </c>
      <c r="B1681" t="s">
        <v>80</v>
      </c>
      <c r="C1681">
        <f t="shared" si="62"/>
        <v>2050</v>
      </c>
      <c r="D1681" t="str">
        <f t="shared" si="63"/>
        <v>RESBDGSATOldSHHEP___ESRGEO_23</v>
      </c>
      <c r="E1681" t="str">
        <f>VLOOKUP('NZ40-2_MaxInvestShareGroupTarg'!D1681,'NZ40-2_tech_groups'!A:B,2,FALSE)</f>
        <v>NZ40-BDG-2-RESBDG</v>
      </c>
      <c r="F1681">
        <f>_xlfn.XLOOKUP(D1681,'Market Share'!B:B,'Market Share'!M:M)</f>
        <v>0</v>
      </c>
    </row>
    <row r="1682" spans="1:6" x14ac:dyDescent="0.25">
      <c r="A1682">
        <f t="shared" si="61"/>
        <v>1</v>
      </c>
      <c r="B1682" t="s">
        <v>80</v>
      </c>
      <c r="C1682">
        <f t="shared" si="62"/>
        <v>2050</v>
      </c>
      <c r="D1682" t="str">
        <f t="shared" si="63"/>
        <v>RESBDGSATOldSHHEP___HIGGEO_23</v>
      </c>
      <c r="E1682" t="str">
        <f>VLOOKUP('NZ40-2_MaxInvestShareGroupTarg'!D1682,'NZ40-2_tech_groups'!A:B,2,FALSE)</f>
        <v>NZ40-BDG-2-RESBDG</v>
      </c>
      <c r="F1682">
        <f>_xlfn.XLOOKUP(D1682,'Market Share'!B:B,'Market Share'!M:M)</f>
        <v>0</v>
      </c>
    </row>
    <row r="1683" spans="1:6" hidden="1" x14ac:dyDescent="0.25">
      <c r="A1683">
        <f t="shared" si="61"/>
        <v>0</v>
      </c>
      <c r="B1683" t="s">
        <v>80</v>
      </c>
      <c r="C1683">
        <f t="shared" si="62"/>
        <v>2050</v>
      </c>
      <c r="D1683" t="str">
        <f t="shared" si="63"/>
        <v>RESBDGAPAOldRAG______HIGELC_23</v>
      </c>
      <c r="E1683" t="str">
        <f>VLOOKUP('NZ40-2_MaxInvestShareGroupTarg'!D1683,'NZ40-2_tech_groups'!A:B,2,FALSE)</f>
        <v>NZ40-BDG-2-RESBDG</v>
      </c>
      <c r="F1683" t="str">
        <f>_xlfn.XLOOKUP(D1683,'Market Share'!B:B,'Market Share'!M:M)</f>
        <v/>
      </c>
    </row>
    <row r="1684" spans="1:6" x14ac:dyDescent="0.25">
      <c r="A1684">
        <f t="shared" si="61"/>
        <v>1</v>
      </c>
      <c r="B1684" t="s">
        <v>80</v>
      </c>
      <c r="C1684">
        <f t="shared" si="62"/>
        <v>2050</v>
      </c>
      <c r="D1684" t="str">
        <f t="shared" si="63"/>
        <v>RESBDGAPAOldSHHEP___STDGEO_23</v>
      </c>
      <c r="E1684" t="str">
        <f>VLOOKUP('NZ40-2_MaxInvestShareGroupTarg'!D1684,'NZ40-2_tech_groups'!A:B,2,FALSE)</f>
        <v>NZ40-BDG-2-RESBDG</v>
      </c>
      <c r="F1684">
        <f>_xlfn.XLOOKUP(D1684,'Market Share'!B:B,'Market Share'!M:M)</f>
        <v>0</v>
      </c>
    </row>
    <row r="1685" spans="1:6" x14ac:dyDescent="0.25">
      <c r="A1685">
        <f t="shared" si="61"/>
        <v>1</v>
      </c>
      <c r="B1685" t="s">
        <v>80</v>
      </c>
      <c r="C1685">
        <f t="shared" si="62"/>
        <v>2050</v>
      </c>
      <c r="D1685" t="str">
        <f t="shared" si="63"/>
        <v>RESBDGAPANewSHBOI___STDHH2_23</v>
      </c>
      <c r="E1685" t="str">
        <f>VLOOKUP('NZ40-2_MaxInvestShareGroupTarg'!D1685,'NZ40-2_tech_groups'!A:B,2,FALSE)</f>
        <v>NZ40-BDG-2-RESBDG</v>
      </c>
      <c r="F1685">
        <f>_xlfn.XLOOKUP(D1685,'Market Share'!B:B,'Market Share'!M:M)</f>
        <v>0</v>
      </c>
    </row>
    <row r="1686" spans="1:6" x14ac:dyDescent="0.25">
      <c r="A1686">
        <f t="shared" si="61"/>
        <v>1</v>
      </c>
      <c r="B1686" t="s">
        <v>80</v>
      </c>
      <c r="C1686">
        <f t="shared" si="62"/>
        <v>2050</v>
      </c>
      <c r="D1686" t="str">
        <f t="shared" si="63"/>
        <v>RESBDGAPAOldSHHEP___ESRGEO_23</v>
      </c>
      <c r="E1686" t="str">
        <f>VLOOKUP('NZ40-2_MaxInvestShareGroupTarg'!D1686,'NZ40-2_tech_groups'!A:B,2,FALSE)</f>
        <v>NZ40-BDG-2-RESBDG</v>
      </c>
      <c r="F1686">
        <f>_xlfn.XLOOKUP(D1686,'Market Share'!B:B,'Market Share'!M:M)</f>
        <v>0</v>
      </c>
    </row>
    <row r="1687" spans="1:6" x14ac:dyDescent="0.25">
      <c r="A1687">
        <f t="shared" si="61"/>
        <v>1</v>
      </c>
      <c r="B1687" t="s">
        <v>80</v>
      </c>
      <c r="C1687">
        <f t="shared" si="62"/>
        <v>2050</v>
      </c>
      <c r="D1687" t="str">
        <f t="shared" si="63"/>
        <v>RESBDGAPAOldSHHEP___HIGGEO_23</v>
      </c>
      <c r="E1687" t="str">
        <f>VLOOKUP('NZ40-2_MaxInvestShareGroupTarg'!D1687,'NZ40-2_tech_groups'!A:B,2,FALSE)</f>
        <v>NZ40-BDG-2-RESBDG</v>
      </c>
      <c r="F1687">
        <f>_xlfn.XLOOKUP(D1687,'Market Share'!B:B,'Market Share'!M:M)</f>
        <v>0</v>
      </c>
    </row>
    <row r="1688" spans="1:6" x14ac:dyDescent="0.25">
      <c r="A1688">
        <f t="shared" si="61"/>
        <v>1</v>
      </c>
      <c r="B1688" t="s">
        <v>80</v>
      </c>
      <c r="C1688">
        <f t="shared" si="62"/>
        <v>2050</v>
      </c>
      <c r="D1688" t="str">
        <f t="shared" si="63"/>
        <v>RESBDGSDEOldSHHEP___STDGEO_23</v>
      </c>
      <c r="E1688" t="str">
        <f>VLOOKUP('NZ40-2_MaxInvestShareGroupTarg'!D1688,'NZ40-2_tech_groups'!A:B,2,FALSE)</f>
        <v>NZ40-BDG-2-RESBDG</v>
      </c>
      <c r="F1688">
        <f>_xlfn.XLOOKUP(D1688,'Market Share'!B:B,'Market Share'!M:M)</f>
        <v>0</v>
      </c>
    </row>
    <row r="1689" spans="1:6" x14ac:dyDescent="0.25">
      <c r="A1689">
        <f t="shared" si="61"/>
        <v>1</v>
      </c>
      <c r="B1689" t="s">
        <v>80</v>
      </c>
      <c r="C1689">
        <f t="shared" si="62"/>
        <v>2050</v>
      </c>
      <c r="D1689" t="str">
        <f t="shared" si="63"/>
        <v>RESBDGSDEOldSHHEP___ESRGEO_23</v>
      </c>
      <c r="E1689" t="str">
        <f>VLOOKUP('NZ40-2_MaxInvestShareGroupTarg'!D1689,'NZ40-2_tech_groups'!A:B,2,FALSE)</f>
        <v>NZ40-BDG-2-RESBDG</v>
      </c>
      <c r="F1689">
        <f>_xlfn.XLOOKUP(D1689,'Market Share'!B:B,'Market Share'!M:M)</f>
        <v>0</v>
      </c>
    </row>
    <row r="1690" spans="1:6" x14ac:dyDescent="0.25">
      <c r="A1690">
        <f t="shared" si="61"/>
        <v>1</v>
      </c>
      <c r="B1690" t="s">
        <v>80</v>
      </c>
      <c r="C1690">
        <f t="shared" si="62"/>
        <v>2050</v>
      </c>
      <c r="D1690" t="str">
        <f t="shared" si="63"/>
        <v>RESBDGSDEOldSHHEP___HIGGEO_23</v>
      </c>
      <c r="E1690" t="str">
        <f>VLOOKUP('NZ40-2_MaxInvestShareGroupTarg'!D1690,'NZ40-2_tech_groups'!A:B,2,FALSE)</f>
        <v>NZ40-BDG-2-RESBDG</v>
      </c>
      <c r="F1690">
        <f>_xlfn.XLOOKUP(D1690,'Market Share'!B:B,'Market Share'!M:M)</f>
        <v>0</v>
      </c>
    </row>
    <row r="1691" spans="1:6" x14ac:dyDescent="0.25">
      <c r="A1691">
        <f t="shared" si="61"/>
        <v>1</v>
      </c>
      <c r="B1691" t="s">
        <v>80</v>
      </c>
      <c r="C1691">
        <f t="shared" si="62"/>
        <v>2050</v>
      </c>
      <c r="D1691" t="str">
        <f t="shared" si="63"/>
        <v>RESBDGSATOldSHBOI___STDHH2_23</v>
      </c>
      <c r="E1691" t="str">
        <f>VLOOKUP('NZ40-2_MaxInvestShareGroupTarg'!D1691,'NZ40-2_tech_groups'!A:B,2,FALSE)</f>
        <v>NZ40-BDG-2-RESBDG</v>
      </c>
      <c r="F1691">
        <f>_xlfn.XLOOKUP(D1691,'Market Share'!B:B,'Market Share'!M:M)</f>
        <v>0</v>
      </c>
    </row>
    <row r="1692" spans="1:6" x14ac:dyDescent="0.25">
      <c r="A1692">
        <f t="shared" si="61"/>
        <v>1</v>
      </c>
      <c r="B1692" t="s">
        <v>80</v>
      </c>
      <c r="C1692">
        <f t="shared" si="62"/>
        <v>2050</v>
      </c>
      <c r="D1692" t="str">
        <f t="shared" si="63"/>
        <v>RESBDGAPAOldSHBOI___STDHH2_23</v>
      </c>
      <c r="E1692" t="str">
        <f>VLOOKUP('NZ40-2_MaxInvestShareGroupTarg'!D1692,'NZ40-2_tech_groups'!A:B,2,FALSE)</f>
        <v>NZ40-BDG-2-RESBDG</v>
      </c>
      <c r="F1692">
        <f>_xlfn.XLOOKUP(D1692,'Market Share'!B:B,'Market Share'!M:M)</f>
        <v>0</v>
      </c>
    </row>
    <row r="1693" spans="1:6" x14ac:dyDescent="0.25">
      <c r="A1693">
        <f t="shared" si="61"/>
        <v>1</v>
      </c>
      <c r="B1693" t="s">
        <v>80</v>
      </c>
      <c r="C1693">
        <f t="shared" si="62"/>
        <v>2050</v>
      </c>
      <c r="D1693" t="str">
        <f t="shared" si="63"/>
        <v>RESBDGSDEOldSHBOI___STDHH2_23</v>
      </c>
      <c r="E1693" t="str">
        <f>VLOOKUP('NZ40-2_MaxInvestShareGroupTarg'!D1693,'NZ40-2_tech_groups'!A:B,2,FALSE)</f>
        <v>NZ40-BDG-2-RESBDG</v>
      </c>
      <c r="F1693">
        <f>_xlfn.XLOOKUP(D1693,'Market Share'!B:B,'Market Share'!M:M)</f>
        <v>0</v>
      </c>
    </row>
  </sheetData>
  <autoFilter ref="A1:G1693" xr:uid="{9CDC9FDB-F1A6-40BA-B049-774446B328D9}">
    <filterColumn colId="0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A4716-5D1A-427C-8347-CCCE790528C7}">
  <sheetPr>
    <tabColor rgb="FFFFFF00"/>
  </sheetPr>
  <dimension ref="A1:I565"/>
  <sheetViews>
    <sheetView workbookViewId="0">
      <selection activeCell="L16" sqref="L16"/>
    </sheetView>
  </sheetViews>
  <sheetFormatPr defaultRowHeight="15" x14ac:dyDescent="0.25"/>
  <cols>
    <col min="2" max="2" width="36.7109375" bestFit="1" customWidth="1"/>
    <col min="3" max="3" width="14.7109375" bestFit="1" customWidth="1"/>
    <col min="4" max="4" width="11.42578125" bestFit="1" customWidth="1"/>
  </cols>
  <sheetData>
    <row r="1" spans="1:5" x14ac:dyDescent="0.25">
      <c r="A1" t="s">
        <v>76</v>
      </c>
      <c r="B1" t="s">
        <v>75</v>
      </c>
      <c r="C1" t="s">
        <v>73</v>
      </c>
      <c r="D1" t="s">
        <v>81</v>
      </c>
      <c r="E1" t="s">
        <v>79</v>
      </c>
    </row>
    <row r="2" spans="1:5" x14ac:dyDescent="0.25">
      <c r="A2" t="s">
        <v>80</v>
      </c>
      <c r="B2" t="str">
        <f>'NZ40-2_tech_groups'!A2</f>
        <v>RESBDGSDEOldCWA___CBESRELC_23</v>
      </c>
      <c r="C2" t="str">
        <f>'NZ40-2_tech_groups'!B2</f>
        <v>NZ40-BDG-2-RESBDG</v>
      </c>
      <c r="D2">
        <v>1</v>
      </c>
    </row>
    <row r="3" spans="1:5" x14ac:dyDescent="0.25">
      <c r="A3" t="s">
        <v>80</v>
      </c>
      <c r="B3" t="str">
        <f>'NZ40-2_tech_groups'!A3</f>
        <v>RESBDGAPAOldCWA___CBESRELC_23</v>
      </c>
      <c r="C3" t="str">
        <f>'NZ40-2_tech_groups'!B3</f>
        <v>NZ40-BDG-2-RESBDG</v>
      </c>
      <c r="D3">
        <v>1</v>
      </c>
    </row>
    <row r="4" spans="1:5" x14ac:dyDescent="0.25">
      <c r="A4" t="s">
        <v>80</v>
      </c>
      <c r="B4" t="str">
        <f>'NZ40-2_tech_groups'!A4</f>
        <v>RESBDGSATOldCWA___CBESRELC_23</v>
      </c>
      <c r="C4" t="str">
        <f>'NZ40-2_tech_groups'!B4</f>
        <v>NZ40-BDG-2-RESBDG</v>
      </c>
      <c r="D4">
        <v>1</v>
      </c>
    </row>
    <row r="5" spans="1:5" x14ac:dyDescent="0.25">
      <c r="A5" t="s">
        <v>80</v>
      </c>
      <c r="B5" t="str">
        <f>'NZ40-2_tech_groups'!A5</f>
        <v>RESBDGAPANewCWA___CBESRELC_23</v>
      </c>
      <c r="C5" t="str">
        <f>'NZ40-2_tech_groups'!B5</f>
        <v>NZ40-BDG-2-RESBDG</v>
      </c>
      <c r="D5">
        <v>1</v>
      </c>
    </row>
    <row r="6" spans="1:5" x14ac:dyDescent="0.25">
      <c r="A6" t="s">
        <v>80</v>
      </c>
      <c r="B6" t="str">
        <f>'NZ40-2_tech_groups'!A6</f>
        <v>RESBDGSDENewCWA___CBESRELC_23</v>
      </c>
      <c r="C6" t="str">
        <f>'NZ40-2_tech_groups'!B6</f>
        <v>NZ40-BDG-2-RESBDG</v>
      </c>
      <c r="D6">
        <v>1</v>
      </c>
    </row>
    <row r="7" spans="1:5" x14ac:dyDescent="0.25">
      <c r="A7" t="s">
        <v>80</v>
      </c>
      <c r="B7" t="str">
        <f>'NZ40-2_tech_groups'!A7</f>
        <v>RESBDGSATNewCWA___CBESRELC_23</v>
      </c>
      <c r="C7" t="str">
        <f>'NZ40-2_tech_groups'!B7</f>
        <v>NZ40-BDG-2-RESBDG</v>
      </c>
      <c r="D7">
        <v>1</v>
      </c>
    </row>
    <row r="8" spans="1:5" x14ac:dyDescent="0.25">
      <c r="A8" t="s">
        <v>80</v>
      </c>
      <c r="B8" t="str">
        <f>'NZ40-2_tech_groups'!A8</f>
        <v>RESBDGSDEOldLIFLUT5STDELC_23</v>
      </c>
      <c r="C8" t="str">
        <f>'NZ40-2_tech_groups'!B8</f>
        <v>NZ40-BDG-2-RESBDG</v>
      </c>
      <c r="D8">
        <v>1</v>
      </c>
    </row>
    <row r="9" spans="1:5" x14ac:dyDescent="0.25">
      <c r="A9" t="s">
        <v>80</v>
      </c>
      <c r="B9" t="str">
        <f>'NZ40-2_tech_groups'!A9</f>
        <v>RESBDGAPAOldLIFLUT5STDELC_23</v>
      </c>
      <c r="C9" t="str">
        <f>'NZ40-2_tech_groups'!B9</f>
        <v>NZ40-BDG-2-RESBDG</v>
      </c>
      <c r="D9">
        <v>1</v>
      </c>
    </row>
    <row r="10" spans="1:5" x14ac:dyDescent="0.25">
      <c r="A10" t="s">
        <v>80</v>
      </c>
      <c r="B10" t="str">
        <f>'NZ40-2_tech_groups'!A10</f>
        <v>RESBDGSDEOldRAG______STDNGA_23</v>
      </c>
      <c r="C10" t="str">
        <f>'NZ40-2_tech_groups'!B10</f>
        <v>NZ40-BDG-2-RESBDG</v>
      </c>
      <c r="D10">
        <v>1</v>
      </c>
    </row>
    <row r="11" spans="1:5" x14ac:dyDescent="0.25">
      <c r="A11" t="s">
        <v>80</v>
      </c>
      <c r="B11" t="str">
        <f>'NZ40-2_tech_groups'!A11</f>
        <v>RESBDGAPAOldRAG______STDNGA_23</v>
      </c>
      <c r="C11" t="str">
        <f>'NZ40-2_tech_groups'!B11</f>
        <v>NZ40-BDG-2-RESBDG</v>
      </c>
      <c r="D11">
        <v>1</v>
      </c>
    </row>
    <row r="12" spans="1:5" x14ac:dyDescent="0.25">
      <c r="A12" t="s">
        <v>80</v>
      </c>
      <c r="B12" t="str">
        <f>'NZ40-2_tech_groups'!A12</f>
        <v>RESBDGSATOldLIFLUT5STDELC_23</v>
      </c>
      <c r="C12" t="str">
        <f>'NZ40-2_tech_groups'!B12</f>
        <v>NZ40-BDG-2-RESBDG</v>
      </c>
      <c r="D12">
        <v>1</v>
      </c>
    </row>
    <row r="13" spans="1:5" x14ac:dyDescent="0.25">
      <c r="A13" t="s">
        <v>80</v>
      </c>
      <c r="B13" t="str">
        <f>'NZ40-2_tech_groups'!A13</f>
        <v>RESBDGSATOldRAG______STDNGA_23</v>
      </c>
      <c r="C13" t="str">
        <f>'NZ40-2_tech_groups'!B13</f>
        <v>NZ40-BDG-2-RESBDG</v>
      </c>
      <c r="D13">
        <v>1</v>
      </c>
    </row>
    <row r="14" spans="1:5" x14ac:dyDescent="0.25">
      <c r="A14" t="s">
        <v>80</v>
      </c>
      <c r="B14" t="str">
        <f>'NZ40-2_tech_groups'!A14</f>
        <v>RESBDGSDEOldCDY______STDELC_23</v>
      </c>
      <c r="C14" t="str">
        <f>'NZ40-2_tech_groups'!B14</f>
        <v>NZ40-BDG-2-RESBDG</v>
      </c>
      <c r="D14">
        <v>1</v>
      </c>
    </row>
    <row r="15" spans="1:5" x14ac:dyDescent="0.25">
      <c r="A15" t="s">
        <v>80</v>
      </c>
      <c r="B15" t="str">
        <f>'NZ40-2_tech_groups'!A15</f>
        <v>RESBDGAPAOldCDY______STDELC_23</v>
      </c>
      <c r="C15" t="str">
        <f>'NZ40-2_tech_groups'!B15</f>
        <v>NZ40-BDG-2-RESBDG</v>
      </c>
      <c r="D15">
        <v>1</v>
      </c>
    </row>
    <row r="16" spans="1:5" x14ac:dyDescent="0.25">
      <c r="A16" t="s">
        <v>80</v>
      </c>
      <c r="B16" t="str">
        <f>'NZ40-2_tech_groups'!A16</f>
        <v>RESBDGSATOldCDY______STDELC_23</v>
      </c>
      <c r="C16" t="str">
        <f>'NZ40-2_tech_groups'!B16</f>
        <v>NZ40-BDG-2-RESBDG</v>
      </c>
      <c r="D16">
        <v>1</v>
      </c>
    </row>
    <row r="17" spans="1:4" x14ac:dyDescent="0.25">
      <c r="A17" t="s">
        <v>80</v>
      </c>
      <c r="B17" t="str">
        <f>'NZ40-2_tech_groups'!A17</f>
        <v>RESBDGSDEOldDWA______STDELC_23</v>
      </c>
      <c r="C17" t="str">
        <f>'NZ40-2_tech_groups'!B17</f>
        <v>NZ40-BDG-2-RESBDG</v>
      </c>
      <c r="D17">
        <v>1</v>
      </c>
    </row>
    <row r="18" spans="1:4" x14ac:dyDescent="0.25">
      <c r="A18" t="s">
        <v>80</v>
      </c>
      <c r="B18" t="str">
        <f>'NZ40-2_tech_groups'!A18</f>
        <v>RESBDGAPAOldDWA______STDELC_23</v>
      </c>
      <c r="C18" t="str">
        <f>'NZ40-2_tech_groups'!B18</f>
        <v>NZ40-BDG-2-RESBDG</v>
      </c>
      <c r="D18">
        <v>1</v>
      </c>
    </row>
    <row r="19" spans="1:4" x14ac:dyDescent="0.25">
      <c r="A19" t="s">
        <v>80</v>
      </c>
      <c r="B19" t="str">
        <f>'NZ40-2_tech_groups'!A19</f>
        <v>RESBDGSATOldDWA______STDELC_23</v>
      </c>
      <c r="C19" t="str">
        <f>'NZ40-2_tech_groups'!B19</f>
        <v>NZ40-BDG-2-RESBDG</v>
      </c>
      <c r="D19">
        <v>1</v>
      </c>
    </row>
    <row r="20" spans="1:4" x14ac:dyDescent="0.25">
      <c r="A20" t="s">
        <v>80</v>
      </c>
      <c r="B20" t="str">
        <f>'NZ40-2_tech_groups'!A20</f>
        <v>RESBDGSDEOldFRZ___CHSTDELC_23</v>
      </c>
      <c r="C20" t="str">
        <f>'NZ40-2_tech_groups'!B20</f>
        <v>NZ40-BDG-2-RESBDG</v>
      </c>
      <c r="D20">
        <v>1</v>
      </c>
    </row>
    <row r="21" spans="1:4" x14ac:dyDescent="0.25">
      <c r="A21" t="s">
        <v>80</v>
      </c>
      <c r="B21" t="str">
        <f>'NZ40-2_tech_groups'!A21</f>
        <v>RESBDGAPANewLIFLUT5STDELC_23</v>
      </c>
      <c r="C21" t="str">
        <f>'NZ40-2_tech_groups'!B21</f>
        <v>NZ40-BDG-2-RESBDG</v>
      </c>
      <c r="D21">
        <v>1</v>
      </c>
    </row>
    <row r="22" spans="1:4" x14ac:dyDescent="0.25">
      <c r="A22" t="s">
        <v>80</v>
      </c>
      <c r="B22" t="str">
        <f>'NZ40-2_tech_groups'!A22</f>
        <v>RESBDGSDENewLIFLUT5STDELC_23</v>
      </c>
      <c r="C22" t="str">
        <f>'NZ40-2_tech_groups'!B22</f>
        <v>NZ40-BDG-2-RESBDG</v>
      </c>
      <c r="D22">
        <v>1</v>
      </c>
    </row>
    <row r="23" spans="1:4" x14ac:dyDescent="0.25">
      <c r="A23" t="s">
        <v>80</v>
      </c>
      <c r="B23" t="str">
        <f>'NZ40-2_tech_groups'!A23</f>
        <v>RESBDGAPAOldFRZ___CHSTDELC_23</v>
      </c>
      <c r="C23" t="str">
        <f>'NZ40-2_tech_groups'!B23</f>
        <v>NZ40-BDG-2-RESBDG</v>
      </c>
      <c r="D23">
        <v>1</v>
      </c>
    </row>
    <row r="24" spans="1:4" x14ac:dyDescent="0.25">
      <c r="A24" t="s">
        <v>80</v>
      </c>
      <c r="B24" t="str">
        <f>'NZ40-2_tech_groups'!A24</f>
        <v>RESBDGSATOldFRZ___CHSTDELC_23</v>
      </c>
      <c r="C24" t="str">
        <f>'NZ40-2_tech_groups'!B24</f>
        <v>NZ40-BDG-2-RESBDG</v>
      </c>
      <c r="D24">
        <v>1</v>
      </c>
    </row>
    <row r="25" spans="1:4" x14ac:dyDescent="0.25">
      <c r="A25" t="s">
        <v>80</v>
      </c>
      <c r="B25" t="str">
        <f>'NZ40-2_tech_groups'!A25</f>
        <v>RESBDGAPANewRAG______STDNGA_23</v>
      </c>
      <c r="C25" t="str">
        <f>'NZ40-2_tech_groups'!B25</f>
        <v>NZ40-BDG-2-RESBDG</v>
      </c>
      <c r="D25">
        <v>1</v>
      </c>
    </row>
    <row r="26" spans="1:4" x14ac:dyDescent="0.25">
      <c r="A26" t="s">
        <v>80</v>
      </c>
      <c r="B26" t="str">
        <f>'NZ40-2_tech_groups'!A26</f>
        <v>RESBDGSDENewRAG______STDNGA_23</v>
      </c>
      <c r="C26" t="str">
        <f>'NZ40-2_tech_groups'!B26</f>
        <v>NZ40-BDG-2-RESBDG</v>
      </c>
      <c r="D26">
        <v>1</v>
      </c>
    </row>
    <row r="27" spans="1:4" x14ac:dyDescent="0.25">
      <c r="A27" t="s">
        <v>80</v>
      </c>
      <c r="B27" t="str">
        <f>'NZ40-2_tech_groups'!A27</f>
        <v>RESBDGSATNewRAG______STDNGA_23</v>
      </c>
      <c r="C27" t="str">
        <f>'NZ40-2_tech_groups'!B27</f>
        <v>NZ40-BDG-2-RESBDG</v>
      </c>
      <c r="D27">
        <v>1</v>
      </c>
    </row>
    <row r="28" spans="1:4" x14ac:dyDescent="0.25">
      <c r="A28" t="s">
        <v>80</v>
      </c>
      <c r="B28" t="str">
        <f>'NZ40-2_tech_groups'!A28</f>
        <v>RESBDGSATNewLIFLUT5STDELC_23</v>
      </c>
      <c r="C28" t="str">
        <f>'NZ40-2_tech_groups'!B28</f>
        <v>NZ40-BDG-2-RESBDG</v>
      </c>
      <c r="D28">
        <v>1</v>
      </c>
    </row>
    <row r="29" spans="1:4" x14ac:dyDescent="0.25">
      <c r="A29" t="s">
        <v>80</v>
      </c>
      <c r="B29" t="str">
        <f>'NZ40-2_tech_groups'!A29</f>
        <v>RESBDGAPANewDWA______STDELC_23</v>
      </c>
      <c r="C29" t="str">
        <f>'NZ40-2_tech_groups'!B29</f>
        <v>NZ40-BDG-2-RESBDG</v>
      </c>
      <c r="D29">
        <v>1</v>
      </c>
    </row>
    <row r="30" spans="1:4" x14ac:dyDescent="0.25">
      <c r="A30" t="s">
        <v>80</v>
      </c>
      <c r="B30" t="str">
        <f>'NZ40-2_tech_groups'!A30</f>
        <v>RESBDGSDENewDWA______STDELC_23</v>
      </c>
      <c r="C30" t="str">
        <f>'NZ40-2_tech_groups'!B30</f>
        <v>NZ40-BDG-2-RESBDG</v>
      </c>
      <c r="D30">
        <v>1</v>
      </c>
    </row>
    <row r="31" spans="1:4" x14ac:dyDescent="0.25">
      <c r="A31" t="s">
        <v>80</v>
      </c>
      <c r="B31" t="str">
        <f>'NZ40-2_tech_groups'!A31</f>
        <v>RESBDGSATNewDWA______STDELC_23</v>
      </c>
      <c r="C31" t="str">
        <f>'NZ40-2_tech_groups'!B31</f>
        <v>NZ40-BDG-2-RESBDG</v>
      </c>
      <c r="D31">
        <v>1</v>
      </c>
    </row>
    <row r="32" spans="1:4" x14ac:dyDescent="0.25">
      <c r="A32" t="s">
        <v>80</v>
      </c>
      <c r="B32" t="str">
        <f>'NZ40-2_tech_groups'!A32</f>
        <v>RESBDGAPANewCDY______STDELC_23</v>
      </c>
      <c r="C32" t="str">
        <f>'NZ40-2_tech_groups'!B32</f>
        <v>NZ40-BDG-2-RESBDG</v>
      </c>
      <c r="D32">
        <v>1</v>
      </c>
    </row>
    <row r="33" spans="1:4" x14ac:dyDescent="0.25">
      <c r="A33" t="s">
        <v>80</v>
      </c>
      <c r="B33" t="str">
        <f>'NZ40-2_tech_groups'!A33</f>
        <v>RESBDGSDENewCDY______STDELC_23</v>
      </c>
      <c r="C33" t="str">
        <f>'NZ40-2_tech_groups'!B33</f>
        <v>NZ40-BDG-2-RESBDG</v>
      </c>
      <c r="D33">
        <v>1</v>
      </c>
    </row>
    <row r="34" spans="1:4" x14ac:dyDescent="0.25">
      <c r="A34" t="s">
        <v>80</v>
      </c>
      <c r="B34" t="str">
        <f>'NZ40-2_tech_groups'!A34</f>
        <v>RESBDGSATNewCDY______STDELC_23</v>
      </c>
      <c r="C34" t="str">
        <f>'NZ40-2_tech_groups'!B34</f>
        <v>NZ40-BDG-2-RESBDG</v>
      </c>
      <c r="D34">
        <v>1</v>
      </c>
    </row>
    <row r="35" spans="1:4" x14ac:dyDescent="0.25">
      <c r="A35" t="s">
        <v>80</v>
      </c>
      <c r="B35" t="str">
        <f>'NZ40-2_tech_groups'!A35</f>
        <v>RESBDGAPAOldSHFUR___HIGNGA_23</v>
      </c>
      <c r="C35" t="str">
        <f>'NZ40-2_tech_groups'!B35</f>
        <v>NZ40-BDG-2-RESBDG</v>
      </c>
      <c r="D35">
        <v>1</v>
      </c>
    </row>
    <row r="36" spans="1:4" x14ac:dyDescent="0.25">
      <c r="A36" t="s">
        <v>80</v>
      </c>
      <c r="B36" t="str">
        <f>'NZ40-2_tech_groups'!A36</f>
        <v>RESBDGSDEOldSHFUR___HIGNGA_23</v>
      </c>
      <c r="C36" t="str">
        <f>'NZ40-2_tech_groups'!B36</f>
        <v>NZ40-BDG-2-RESBDG</v>
      </c>
      <c r="D36">
        <v>1</v>
      </c>
    </row>
    <row r="37" spans="1:4" x14ac:dyDescent="0.25">
      <c r="A37" t="s">
        <v>80</v>
      </c>
      <c r="B37" t="str">
        <f>'NZ40-2_tech_groups'!A37</f>
        <v>RESBDGSATOldSHFUR___HIGNGA_23</v>
      </c>
      <c r="C37" t="str">
        <f>'NZ40-2_tech_groups'!B37</f>
        <v>NZ40-BDG-2-RESBDG</v>
      </c>
      <c r="D37">
        <v>1</v>
      </c>
    </row>
    <row r="38" spans="1:4" x14ac:dyDescent="0.25">
      <c r="A38" t="s">
        <v>80</v>
      </c>
      <c r="B38" t="str">
        <f>'NZ40-2_tech_groups'!A38</f>
        <v>RESBDGAPAOldWHWTK___HIGNGA_23</v>
      </c>
      <c r="C38" t="str">
        <f>'NZ40-2_tech_groups'!B38</f>
        <v>NZ40-BDG-2-RESBDG</v>
      </c>
      <c r="D38">
        <v>1</v>
      </c>
    </row>
    <row r="39" spans="1:4" x14ac:dyDescent="0.25">
      <c r="A39" t="s">
        <v>80</v>
      </c>
      <c r="B39" t="str">
        <f>'NZ40-2_tech_groups'!A39</f>
        <v>RESBDGAPANewFRZ___CHSTDELC_23</v>
      </c>
      <c r="C39" t="str">
        <f>'NZ40-2_tech_groups'!B39</f>
        <v>NZ40-BDG-2-RESBDG</v>
      </c>
      <c r="D39">
        <v>1</v>
      </c>
    </row>
    <row r="40" spans="1:4" x14ac:dyDescent="0.25">
      <c r="A40" t="s">
        <v>80</v>
      </c>
      <c r="B40" t="str">
        <f>'NZ40-2_tech_groups'!A40</f>
        <v>RESBDGSDENewFRZ___CHSTDELC_23</v>
      </c>
      <c r="C40" t="str">
        <f>'NZ40-2_tech_groups'!B40</f>
        <v>NZ40-BDG-2-RESBDG</v>
      </c>
      <c r="D40">
        <v>1</v>
      </c>
    </row>
    <row r="41" spans="1:4" x14ac:dyDescent="0.25">
      <c r="A41" t="s">
        <v>80</v>
      </c>
      <c r="B41" t="str">
        <f>'NZ40-2_tech_groups'!A41</f>
        <v>RESBDGSATNewFRZ___CHSTDELC_23</v>
      </c>
      <c r="C41" t="str">
        <f>'NZ40-2_tech_groups'!B41</f>
        <v>NZ40-BDG-2-RESBDG</v>
      </c>
      <c r="D41">
        <v>1</v>
      </c>
    </row>
    <row r="42" spans="1:4" x14ac:dyDescent="0.25">
      <c r="A42" t="s">
        <v>80</v>
      </c>
      <c r="B42" t="str">
        <f>'NZ40-2_tech_groups'!A42</f>
        <v>RESBDGAPANewSCWD___STDELC_23</v>
      </c>
      <c r="C42" t="str">
        <f>'NZ40-2_tech_groups'!B42</f>
        <v>NZ40-BDG-2-RESBDG</v>
      </c>
      <c r="D42">
        <v>1</v>
      </c>
    </row>
    <row r="43" spans="1:4" x14ac:dyDescent="0.25">
      <c r="A43" t="s">
        <v>80</v>
      </c>
      <c r="B43" t="str">
        <f>'NZ40-2_tech_groups'!A43</f>
        <v>RESBDGSDENewSCWD___STDELC_23</v>
      </c>
      <c r="C43" t="str">
        <f>'NZ40-2_tech_groups'!B43</f>
        <v>NZ40-BDG-2-RESBDG</v>
      </c>
      <c r="D43">
        <v>1</v>
      </c>
    </row>
    <row r="44" spans="1:4" x14ac:dyDescent="0.25">
      <c r="A44" t="s">
        <v>80</v>
      </c>
      <c r="B44" t="str">
        <f>'NZ40-2_tech_groups'!A44</f>
        <v>RESBDGSATNewSCWD___STDELC_23</v>
      </c>
      <c r="C44" t="str">
        <f>'NZ40-2_tech_groups'!B44</f>
        <v>NZ40-BDG-2-RESBDG</v>
      </c>
      <c r="D44">
        <v>1</v>
      </c>
    </row>
    <row r="45" spans="1:4" x14ac:dyDescent="0.25">
      <c r="A45" t="s">
        <v>80</v>
      </c>
      <c r="B45" t="str">
        <f>'NZ40-2_tech_groups'!A45</f>
        <v>RESBDGSDEOldWHWTK___HIGNGA_23</v>
      </c>
      <c r="C45" t="str">
        <f>'NZ40-2_tech_groups'!B45</f>
        <v>NZ40-BDG-2-RESBDG</v>
      </c>
      <c r="D45">
        <v>1</v>
      </c>
    </row>
    <row r="46" spans="1:4" x14ac:dyDescent="0.25">
      <c r="A46" t="s">
        <v>80</v>
      </c>
      <c r="B46" t="str">
        <f>'NZ40-2_tech_groups'!A46</f>
        <v>RESBDGAPAOldSCWD___STDELC_23</v>
      </c>
      <c r="C46" t="str">
        <f>'NZ40-2_tech_groups'!B46</f>
        <v>NZ40-BDG-2-RESBDG</v>
      </c>
      <c r="D46">
        <v>1</v>
      </c>
    </row>
    <row r="47" spans="1:4" x14ac:dyDescent="0.25">
      <c r="A47" t="s">
        <v>80</v>
      </c>
      <c r="B47" t="str">
        <f>'NZ40-2_tech_groups'!A47</f>
        <v>RESBDGSATOldWHWTK___HIGNGA_23</v>
      </c>
      <c r="C47" t="str">
        <f>'NZ40-2_tech_groups'!B47</f>
        <v>NZ40-BDG-2-RESBDG</v>
      </c>
      <c r="D47">
        <v>1</v>
      </c>
    </row>
    <row r="48" spans="1:4" x14ac:dyDescent="0.25">
      <c r="A48" t="s">
        <v>80</v>
      </c>
      <c r="B48" t="str">
        <f>'NZ40-2_tech_groups'!A48</f>
        <v>RESBDGSDEOldSCWD___STDELC_23</v>
      </c>
      <c r="C48" t="str">
        <f>'NZ40-2_tech_groups'!B48</f>
        <v>NZ40-BDG-2-RESBDG</v>
      </c>
      <c r="D48">
        <v>1</v>
      </c>
    </row>
    <row r="49" spans="1:4" x14ac:dyDescent="0.25">
      <c r="A49" t="s">
        <v>80</v>
      </c>
      <c r="B49" t="str">
        <f>'NZ40-2_tech_groups'!A49</f>
        <v>RESBDGSATOldSCWD___STDELC_23</v>
      </c>
      <c r="C49" t="str">
        <f>'NZ40-2_tech_groups'!B49</f>
        <v>NZ40-BDG-2-RESBDG</v>
      </c>
      <c r="D49">
        <v>1</v>
      </c>
    </row>
    <row r="50" spans="1:4" x14ac:dyDescent="0.25">
      <c r="A50" t="s">
        <v>80</v>
      </c>
      <c r="B50" t="str">
        <f>'NZ40-2_tech_groups'!A50</f>
        <v>RESBDGAPANewWHWTK___STDNGA_23</v>
      </c>
      <c r="C50" t="str">
        <f>'NZ40-2_tech_groups'!B50</f>
        <v>NZ40-BDG-2-RESBDG</v>
      </c>
      <c r="D50">
        <v>1</v>
      </c>
    </row>
    <row r="51" spans="1:4" x14ac:dyDescent="0.25">
      <c r="A51" t="s">
        <v>80</v>
      </c>
      <c r="B51" t="str">
        <f>'NZ40-2_tech_groups'!A51</f>
        <v>RESBDGSDENewSHFUR___HIGNGA_23</v>
      </c>
      <c r="C51" t="str">
        <f>'NZ40-2_tech_groups'!B51</f>
        <v>NZ40-BDG-2-RESBDG</v>
      </c>
      <c r="D51">
        <v>1</v>
      </c>
    </row>
    <row r="52" spans="1:4" x14ac:dyDescent="0.25">
      <c r="A52" t="s">
        <v>80</v>
      </c>
      <c r="B52" t="str">
        <f>'NZ40-2_tech_groups'!A52</f>
        <v>RESBDGSDEOldSCWA___STDELC_23</v>
      </c>
      <c r="C52" t="str">
        <f>'NZ40-2_tech_groups'!B52</f>
        <v>NZ40-BDG-2-RESBDG</v>
      </c>
      <c r="D52">
        <v>1</v>
      </c>
    </row>
    <row r="53" spans="1:4" x14ac:dyDescent="0.25">
      <c r="A53" t="s">
        <v>80</v>
      </c>
      <c r="B53" t="str">
        <f>'NZ40-2_tech_groups'!A53</f>
        <v>RESBDGSATNewWHWTK___STDNGA_23</v>
      </c>
      <c r="C53" t="str">
        <f>'NZ40-2_tech_groups'!B53</f>
        <v>NZ40-BDG-2-RESBDG</v>
      </c>
      <c r="D53">
        <v>1</v>
      </c>
    </row>
    <row r="54" spans="1:4" x14ac:dyDescent="0.25">
      <c r="A54" t="s">
        <v>80</v>
      </c>
      <c r="B54" t="str">
        <f>'NZ40-2_tech_groups'!A54</f>
        <v>RESBDGSATNewSHFUR___HIGNGA_23</v>
      </c>
      <c r="C54" t="str">
        <f>'NZ40-2_tech_groups'!B54</f>
        <v>NZ40-BDG-2-RESBDG</v>
      </c>
      <c r="D54">
        <v>1</v>
      </c>
    </row>
    <row r="55" spans="1:4" x14ac:dyDescent="0.25">
      <c r="A55" t="s">
        <v>80</v>
      </c>
      <c r="B55" t="str">
        <f>'NZ40-2_tech_groups'!A55</f>
        <v>RESBDGSDENewWHWTK___STDNGA_23</v>
      </c>
      <c r="C55" t="str">
        <f>'NZ40-2_tech_groups'!B55</f>
        <v>NZ40-BDG-2-RESBDG</v>
      </c>
      <c r="D55">
        <v>1</v>
      </c>
    </row>
    <row r="56" spans="1:4" x14ac:dyDescent="0.25">
      <c r="A56" t="s">
        <v>80</v>
      </c>
      <c r="B56" t="str">
        <f>'NZ40-2_tech_groups'!A56</f>
        <v>RESBDGSATOldSCWA___STDELC_23</v>
      </c>
      <c r="C56" t="str">
        <f>'NZ40-2_tech_groups'!B56</f>
        <v>NZ40-BDG-2-RESBDG</v>
      </c>
      <c r="D56">
        <v>1</v>
      </c>
    </row>
    <row r="57" spans="1:4" x14ac:dyDescent="0.25">
      <c r="A57" t="s">
        <v>80</v>
      </c>
      <c r="B57" t="str">
        <f>'NZ40-2_tech_groups'!A57</f>
        <v>RESBDGAPAOldSCWA___STDELC_23</v>
      </c>
      <c r="C57" t="str">
        <f>'NZ40-2_tech_groups'!B57</f>
        <v>NZ40-BDG-2-RESBDG</v>
      </c>
      <c r="D57">
        <v>1</v>
      </c>
    </row>
    <row r="58" spans="1:4" x14ac:dyDescent="0.25">
      <c r="A58" t="s">
        <v>80</v>
      </c>
      <c r="B58" t="str">
        <f>'NZ40-2_tech_groups'!A58</f>
        <v>RESBDGAPANewSHFUR___ESRNGA_23</v>
      </c>
      <c r="C58" t="str">
        <f>'NZ40-2_tech_groups'!B58</f>
        <v>NZ40-BDG-2-RESBDG</v>
      </c>
      <c r="D58">
        <v>1</v>
      </c>
    </row>
    <row r="59" spans="1:4" x14ac:dyDescent="0.25">
      <c r="A59" t="s">
        <v>80</v>
      </c>
      <c r="B59" t="str">
        <f>'NZ40-2_tech_groups'!A59</f>
        <v>RESBDGAPANewSHFUR___HIGNGA_23</v>
      </c>
      <c r="C59" t="str">
        <f>'NZ40-2_tech_groups'!B59</f>
        <v>NZ40-BDG-2-RESBDG</v>
      </c>
      <c r="D59">
        <v>1</v>
      </c>
    </row>
    <row r="60" spans="1:4" x14ac:dyDescent="0.25">
      <c r="A60" t="s">
        <v>80</v>
      </c>
      <c r="B60" t="str">
        <f>'NZ40-2_tech_groups'!A60</f>
        <v>RESBDGSDENewSHFUR___ESRNGA_23</v>
      </c>
      <c r="C60" t="str">
        <f>'NZ40-2_tech_groups'!B60</f>
        <v>NZ40-BDG-2-RESBDG</v>
      </c>
      <c r="D60">
        <v>1</v>
      </c>
    </row>
    <row r="61" spans="1:4" x14ac:dyDescent="0.25">
      <c r="A61" t="s">
        <v>80</v>
      </c>
      <c r="B61" t="str">
        <f>'NZ40-2_tech_groups'!A61</f>
        <v>RESBDGSATNewSHFUR___ESRNGA_23</v>
      </c>
      <c r="C61" t="str">
        <f>'NZ40-2_tech_groups'!B61</f>
        <v>NZ40-BDG-2-RESBDG</v>
      </c>
      <c r="D61">
        <v>1</v>
      </c>
    </row>
    <row r="62" spans="1:4" x14ac:dyDescent="0.25">
      <c r="A62" t="s">
        <v>80</v>
      </c>
      <c r="B62" t="str">
        <f>'NZ40-2_tech_groups'!A62</f>
        <v>RESBDGAPANewSHPLT1500WSTDELC_23</v>
      </c>
      <c r="C62" t="str">
        <f>'NZ40-2_tech_groups'!B62</f>
        <v>NZ40-BDG-2-RESBDG</v>
      </c>
      <c r="D62">
        <v>1</v>
      </c>
    </row>
    <row r="63" spans="1:4" x14ac:dyDescent="0.25">
      <c r="A63" t="s">
        <v>80</v>
      </c>
      <c r="B63" t="str">
        <f>'NZ40-2_tech_groups'!A63</f>
        <v>RESBDGSATNewSHPLT1500WSTDELC_23</v>
      </c>
      <c r="C63" t="str">
        <f>'NZ40-2_tech_groups'!B63</f>
        <v>NZ40-BDG-2-RESBDG</v>
      </c>
      <c r="D63">
        <v>1</v>
      </c>
    </row>
    <row r="64" spans="1:4" x14ac:dyDescent="0.25">
      <c r="A64" t="s">
        <v>80</v>
      </c>
      <c r="B64" t="str">
        <f>'NZ40-2_tech_groups'!A64</f>
        <v>RESBDGSDENewSHPLT1500WSTDELC_23</v>
      </c>
      <c r="C64" t="str">
        <f>'NZ40-2_tech_groups'!B64</f>
        <v>NZ40-BDG-2-RESBDG</v>
      </c>
      <c r="D64">
        <v>1</v>
      </c>
    </row>
    <row r="65" spans="1:4" x14ac:dyDescent="0.25">
      <c r="A65" t="s">
        <v>80</v>
      </c>
      <c r="B65" t="str">
        <f>'NZ40-2_tech_groups'!A65</f>
        <v>RESBDGSATOldWHWTK___ESRNGA_23</v>
      </c>
      <c r="C65" t="str">
        <f>'NZ40-2_tech_groups'!B65</f>
        <v>NZ40-BDG-2-RESBDG</v>
      </c>
      <c r="D65">
        <v>1</v>
      </c>
    </row>
    <row r="66" spans="1:4" x14ac:dyDescent="0.25">
      <c r="A66" t="s">
        <v>80</v>
      </c>
      <c r="B66" t="str">
        <f>'NZ40-2_tech_groups'!A66</f>
        <v>RESBDGSDEOldWHWTK___ESRNGA_23</v>
      </c>
      <c r="C66" t="str">
        <f>'NZ40-2_tech_groups'!B66</f>
        <v>NZ40-BDG-2-RESBDG</v>
      </c>
      <c r="D66">
        <v>1</v>
      </c>
    </row>
    <row r="67" spans="1:4" x14ac:dyDescent="0.25">
      <c r="A67" t="s">
        <v>80</v>
      </c>
      <c r="B67" t="str">
        <f>'NZ40-2_tech_groups'!A67</f>
        <v>RESBDGAPANewWHWTK___ESRNGA_23</v>
      </c>
      <c r="C67" t="str">
        <f>'NZ40-2_tech_groups'!B67</f>
        <v>NZ40-BDG-2-RESBDG</v>
      </c>
      <c r="D67">
        <v>1</v>
      </c>
    </row>
    <row r="68" spans="1:4" x14ac:dyDescent="0.25">
      <c r="A68" t="s">
        <v>80</v>
      </c>
      <c r="B68" t="str">
        <f>'NZ40-2_tech_groups'!A68</f>
        <v>RESBDGSDENewWHWTK___HIGNGA_23</v>
      </c>
      <c r="C68" t="str">
        <f>'NZ40-2_tech_groups'!B68</f>
        <v>NZ40-BDG-2-RESBDG</v>
      </c>
      <c r="D68">
        <v>1</v>
      </c>
    </row>
    <row r="69" spans="1:4" x14ac:dyDescent="0.25">
      <c r="A69" t="s">
        <v>80</v>
      </c>
      <c r="B69" t="str">
        <f>'NZ40-2_tech_groups'!A69</f>
        <v>RESBDGAPANewWHWTK___HIGNGA_23</v>
      </c>
      <c r="C69" t="str">
        <f>'NZ40-2_tech_groups'!B69</f>
        <v>NZ40-BDG-2-RESBDG</v>
      </c>
      <c r="D69">
        <v>1</v>
      </c>
    </row>
    <row r="70" spans="1:4" x14ac:dyDescent="0.25">
      <c r="A70" t="s">
        <v>80</v>
      </c>
      <c r="B70" t="str">
        <f>'NZ40-2_tech_groups'!A70</f>
        <v>RESBDGAPAOldWHWTK___ESRNGA_23</v>
      </c>
      <c r="C70" t="str">
        <f>'NZ40-2_tech_groups'!B70</f>
        <v>NZ40-BDG-2-RESBDG</v>
      </c>
      <c r="D70">
        <v>1</v>
      </c>
    </row>
    <row r="71" spans="1:4" x14ac:dyDescent="0.25">
      <c r="A71" t="s">
        <v>80</v>
      </c>
      <c r="B71" t="str">
        <f>'NZ40-2_tech_groups'!A71</f>
        <v>RESBDGAPANewWHSYS___STDPRO_23</v>
      </c>
      <c r="C71" t="str">
        <f>'NZ40-2_tech_groups'!B71</f>
        <v>NZ40-BDG-2-RESBDG</v>
      </c>
      <c r="D71">
        <v>1</v>
      </c>
    </row>
    <row r="72" spans="1:4" x14ac:dyDescent="0.25">
      <c r="A72" t="s">
        <v>80</v>
      </c>
      <c r="B72" t="str">
        <f>'NZ40-2_tech_groups'!A72</f>
        <v>RESBDGSDENewWHWTK___ESRNGA_23</v>
      </c>
      <c r="C72" t="str">
        <f>'NZ40-2_tech_groups'!B72</f>
        <v>NZ40-BDG-2-RESBDG</v>
      </c>
      <c r="D72">
        <v>1</v>
      </c>
    </row>
    <row r="73" spans="1:4" x14ac:dyDescent="0.25">
      <c r="A73" t="s">
        <v>80</v>
      </c>
      <c r="B73" t="str">
        <f>'NZ40-2_tech_groups'!A73</f>
        <v>RESBDGSDENewSCWA___STDELC_23</v>
      </c>
      <c r="C73" t="str">
        <f>'NZ40-2_tech_groups'!B73</f>
        <v>NZ40-BDG-2-RESBDG</v>
      </c>
      <c r="D73">
        <v>1</v>
      </c>
    </row>
    <row r="74" spans="1:4" x14ac:dyDescent="0.25">
      <c r="A74" t="s">
        <v>80</v>
      </c>
      <c r="B74" t="str">
        <f>'NZ40-2_tech_groups'!A74</f>
        <v>RESBDGSATNewWHWTK___ESRNGA_23</v>
      </c>
      <c r="C74" t="str">
        <f>'NZ40-2_tech_groups'!B74</f>
        <v>NZ40-BDG-2-RESBDG</v>
      </c>
      <c r="D74">
        <v>1</v>
      </c>
    </row>
    <row r="75" spans="1:4" x14ac:dyDescent="0.25">
      <c r="A75" t="s">
        <v>80</v>
      </c>
      <c r="B75" t="str">
        <f>'NZ40-2_tech_groups'!A75</f>
        <v>RESBDGSATNewSCWA___STDELC_23</v>
      </c>
      <c r="C75" t="str">
        <f>'NZ40-2_tech_groups'!B75</f>
        <v>NZ40-BDG-2-RESBDG</v>
      </c>
      <c r="D75">
        <v>1</v>
      </c>
    </row>
    <row r="76" spans="1:4" x14ac:dyDescent="0.25">
      <c r="A76" t="s">
        <v>80</v>
      </c>
      <c r="B76" t="str">
        <f>'NZ40-2_tech_groups'!A76</f>
        <v>RESBDGSDENewWHSYS___STDPRO_23</v>
      </c>
      <c r="C76" t="str">
        <f>'NZ40-2_tech_groups'!B76</f>
        <v>NZ40-BDG-2-RESBDG</v>
      </c>
      <c r="D76">
        <v>1</v>
      </c>
    </row>
    <row r="77" spans="1:4" x14ac:dyDescent="0.25">
      <c r="A77" t="s">
        <v>80</v>
      </c>
      <c r="B77" t="str">
        <f>'NZ40-2_tech_groups'!A77</f>
        <v>RESBDGSATNewWHSYS___STDBMA_23</v>
      </c>
      <c r="C77" t="str">
        <f>'NZ40-2_tech_groups'!B77</f>
        <v>NZ40-BDG-2-RESBDG</v>
      </c>
      <c r="D77">
        <v>1</v>
      </c>
    </row>
    <row r="78" spans="1:4" x14ac:dyDescent="0.25">
      <c r="A78" t="s">
        <v>80</v>
      </c>
      <c r="B78" t="str">
        <f>'NZ40-2_tech_groups'!A78</f>
        <v>RESBDGSATNewWHSYS___STDBWP_23</v>
      </c>
      <c r="C78" t="str">
        <f>'NZ40-2_tech_groups'!B78</f>
        <v>NZ40-BDG-2-RESBDG</v>
      </c>
      <c r="D78">
        <v>1</v>
      </c>
    </row>
    <row r="79" spans="1:4" x14ac:dyDescent="0.25">
      <c r="A79" t="s">
        <v>80</v>
      </c>
      <c r="B79" t="str">
        <f>'NZ40-2_tech_groups'!A79</f>
        <v>RESBDGAPANewSCWA___STDELC_23</v>
      </c>
      <c r="C79" t="str">
        <f>'NZ40-2_tech_groups'!B79</f>
        <v>NZ40-BDG-2-RESBDG</v>
      </c>
      <c r="D79">
        <v>1</v>
      </c>
    </row>
    <row r="80" spans="1:4" x14ac:dyDescent="0.25">
      <c r="A80" t="s">
        <v>80</v>
      </c>
      <c r="B80" t="str">
        <f>'NZ40-2_tech_groups'!A80</f>
        <v>RESBDGSATNewWHSYS___STDLFO_23</v>
      </c>
      <c r="C80" t="str">
        <f>'NZ40-2_tech_groups'!B80</f>
        <v>NZ40-BDG-2-RESBDG</v>
      </c>
      <c r="D80">
        <v>1</v>
      </c>
    </row>
    <row r="81" spans="1:4" x14ac:dyDescent="0.25">
      <c r="A81" t="s">
        <v>80</v>
      </c>
      <c r="B81" t="str">
        <f>'NZ40-2_tech_groups'!A81</f>
        <v>RESBDGSATNewWHWTK___HIGNGA_23</v>
      </c>
      <c r="C81" t="str">
        <f>'NZ40-2_tech_groups'!B81</f>
        <v>NZ40-BDG-2-RESBDG</v>
      </c>
      <c r="D81">
        <v>1</v>
      </c>
    </row>
    <row r="82" spans="1:4" x14ac:dyDescent="0.25">
      <c r="A82" t="s">
        <v>80</v>
      </c>
      <c r="B82" t="str">
        <f>'NZ40-2_tech_groups'!A82</f>
        <v>RESBDGSATNewWHSYS___STDPRO_23</v>
      </c>
      <c r="C82" t="str">
        <f>'NZ40-2_tech_groups'!B82</f>
        <v>NZ40-BDG-2-RESBDG</v>
      </c>
      <c r="D82">
        <v>1</v>
      </c>
    </row>
    <row r="83" spans="1:4" x14ac:dyDescent="0.25">
      <c r="A83" t="s">
        <v>80</v>
      </c>
      <c r="B83" t="str">
        <f>'NZ40-2_tech_groups'!A83</f>
        <v>RESBDGSDENewWHSYS___STDBMA_23</v>
      </c>
      <c r="C83" t="str">
        <f>'NZ40-2_tech_groups'!B83</f>
        <v>NZ40-BDG-2-RESBDG</v>
      </c>
      <c r="D83">
        <v>1</v>
      </c>
    </row>
    <row r="84" spans="1:4" x14ac:dyDescent="0.25">
      <c r="A84" t="s">
        <v>80</v>
      </c>
      <c r="B84" t="str">
        <f>'NZ40-2_tech_groups'!A84</f>
        <v>RESBDGSDENewWHSYS___STDLFO_23</v>
      </c>
      <c r="C84" t="str">
        <f>'NZ40-2_tech_groups'!B84</f>
        <v>NZ40-BDG-2-RESBDG</v>
      </c>
      <c r="D84">
        <v>1</v>
      </c>
    </row>
    <row r="85" spans="1:4" x14ac:dyDescent="0.25">
      <c r="A85" t="s">
        <v>80</v>
      </c>
      <c r="B85" t="str">
        <f>'NZ40-2_tech_groups'!A85</f>
        <v>RESBDGSDENewREF___FRTSTDELC_23</v>
      </c>
      <c r="C85" t="str">
        <f>'NZ40-2_tech_groups'!B85</f>
        <v>NZ40-BDG-2-RESBDG</v>
      </c>
      <c r="D85">
        <v>1</v>
      </c>
    </row>
    <row r="86" spans="1:4" x14ac:dyDescent="0.25">
      <c r="A86" t="s">
        <v>80</v>
      </c>
      <c r="B86" t="str">
        <f>'NZ40-2_tech_groups'!A86</f>
        <v>RESBDGSATNewREF___FRTSTDELC_23</v>
      </c>
      <c r="C86" t="str">
        <f>'NZ40-2_tech_groups'!B86</f>
        <v>NZ40-BDG-2-RESBDG</v>
      </c>
      <c r="D86">
        <v>1</v>
      </c>
    </row>
    <row r="87" spans="1:4" x14ac:dyDescent="0.25">
      <c r="A87" t="s">
        <v>80</v>
      </c>
      <c r="B87" t="str">
        <f>'NZ40-2_tech_groups'!A87</f>
        <v>RESBDGSDENewWHSYS___STDBWP_23</v>
      </c>
      <c r="C87" t="str">
        <f>'NZ40-2_tech_groups'!B87</f>
        <v>NZ40-BDG-2-RESBDG</v>
      </c>
      <c r="D87">
        <v>1</v>
      </c>
    </row>
    <row r="88" spans="1:4" x14ac:dyDescent="0.25">
      <c r="A88" t="s">
        <v>80</v>
      </c>
      <c r="B88" t="str">
        <f>'NZ40-2_tech_groups'!A88</f>
        <v>RESBDGSATNewWHSYS___STDKER_23</v>
      </c>
      <c r="C88" t="str">
        <f>'NZ40-2_tech_groups'!B88</f>
        <v>NZ40-BDG-2-RESBDG</v>
      </c>
      <c r="D88">
        <v>1</v>
      </c>
    </row>
    <row r="89" spans="1:4" x14ac:dyDescent="0.25">
      <c r="A89" t="s">
        <v>80</v>
      </c>
      <c r="B89" t="str">
        <f>'NZ40-2_tech_groups'!A89</f>
        <v>RESBDGAPANewREF___FRTSTDELC_23</v>
      </c>
      <c r="C89" t="str">
        <f>'NZ40-2_tech_groups'!B89</f>
        <v>NZ40-BDG-2-RESBDG</v>
      </c>
      <c r="D89">
        <v>1</v>
      </c>
    </row>
    <row r="90" spans="1:4" x14ac:dyDescent="0.25">
      <c r="A90" t="s">
        <v>80</v>
      </c>
      <c r="B90" t="str">
        <f>'NZ40-2_tech_groups'!A90</f>
        <v>RESBDGAPANewWHSYS___STDLFO_23</v>
      </c>
      <c r="C90" t="str">
        <f>'NZ40-2_tech_groups'!B90</f>
        <v>NZ40-BDG-2-RESBDG</v>
      </c>
      <c r="D90">
        <v>1</v>
      </c>
    </row>
    <row r="91" spans="1:4" x14ac:dyDescent="0.25">
      <c r="A91" t="s">
        <v>80</v>
      </c>
      <c r="B91" t="str">
        <f>'NZ40-2_tech_groups'!A91</f>
        <v>RESBDGSATOldWHSYS___STDBMA_23</v>
      </c>
      <c r="C91" t="str">
        <f>'NZ40-2_tech_groups'!B91</f>
        <v>NZ40-BDG-2-RESBDG</v>
      </c>
      <c r="D91">
        <v>1</v>
      </c>
    </row>
    <row r="92" spans="1:4" x14ac:dyDescent="0.25">
      <c r="A92" t="s">
        <v>80</v>
      </c>
      <c r="B92" t="str">
        <f>'NZ40-2_tech_groups'!A92</f>
        <v>RESBDGSATOldWHSYS___STDLFO_23</v>
      </c>
      <c r="C92" t="str">
        <f>'NZ40-2_tech_groups'!B92</f>
        <v>NZ40-BDG-2-RESBDG</v>
      </c>
      <c r="D92">
        <v>1</v>
      </c>
    </row>
    <row r="93" spans="1:4" x14ac:dyDescent="0.25">
      <c r="A93" t="s">
        <v>80</v>
      </c>
      <c r="B93" t="str">
        <f>'NZ40-2_tech_groups'!A93</f>
        <v>RESBDGSDENewWHSYS___STDKER_23</v>
      </c>
      <c r="C93" t="str">
        <f>'NZ40-2_tech_groups'!B93</f>
        <v>NZ40-BDG-2-RESBDG</v>
      </c>
      <c r="D93">
        <v>1</v>
      </c>
    </row>
    <row r="94" spans="1:4" x14ac:dyDescent="0.25">
      <c r="A94" t="s">
        <v>80</v>
      </c>
      <c r="B94" t="str">
        <f>'NZ40-2_tech_groups'!A94</f>
        <v>RESBDGSATOldWHSYS___STDBWP_23</v>
      </c>
      <c r="C94" t="str">
        <f>'NZ40-2_tech_groups'!B94</f>
        <v>NZ40-BDG-2-RESBDG</v>
      </c>
      <c r="D94">
        <v>1</v>
      </c>
    </row>
    <row r="95" spans="1:4" x14ac:dyDescent="0.25">
      <c r="A95" t="s">
        <v>80</v>
      </c>
      <c r="B95" t="str">
        <f>'NZ40-2_tech_groups'!A95</f>
        <v>RESBDGSDEOldWHSYS___STDBMA_23</v>
      </c>
      <c r="C95" t="str">
        <f>'NZ40-2_tech_groups'!B95</f>
        <v>NZ40-BDG-2-RESBDG</v>
      </c>
      <c r="D95">
        <v>1</v>
      </c>
    </row>
    <row r="96" spans="1:4" x14ac:dyDescent="0.25">
      <c r="A96" t="s">
        <v>80</v>
      </c>
      <c r="B96" t="str">
        <f>'NZ40-2_tech_groups'!A96</f>
        <v>RESBDGSDEOldWHSYS___STDLFO_23</v>
      </c>
      <c r="C96" t="str">
        <f>'NZ40-2_tech_groups'!B96</f>
        <v>NZ40-BDG-2-RESBDG</v>
      </c>
      <c r="D96">
        <v>1</v>
      </c>
    </row>
    <row r="97" spans="1:4" x14ac:dyDescent="0.25">
      <c r="A97" t="s">
        <v>80</v>
      </c>
      <c r="B97" t="str">
        <f>'NZ40-2_tech_groups'!A97</f>
        <v>RESBDGAPANewWHSYS___STDBMA_23</v>
      </c>
      <c r="C97" t="str">
        <f>'NZ40-2_tech_groups'!B97</f>
        <v>NZ40-BDG-2-RESBDG</v>
      </c>
      <c r="D97">
        <v>1</v>
      </c>
    </row>
    <row r="98" spans="1:4" x14ac:dyDescent="0.25">
      <c r="A98" t="s">
        <v>80</v>
      </c>
      <c r="B98" t="str">
        <f>'NZ40-2_tech_groups'!A98</f>
        <v>RESBDGSDEOldSHFUR___HIGPRO_23</v>
      </c>
      <c r="C98" t="str">
        <f>'NZ40-2_tech_groups'!B98</f>
        <v>NZ40-BDG-2-RESBDG</v>
      </c>
      <c r="D98">
        <v>1</v>
      </c>
    </row>
    <row r="99" spans="1:4" x14ac:dyDescent="0.25">
      <c r="A99" t="s">
        <v>80</v>
      </c>
      <c r="B99" t="str">
        <f>'NZ40-2_tech_groups'!A99</f>
        <v>RESBDGSDEOldWHSYS___STDBWP_23</v>
      </c>
      <c r="C99" t="str">
        <f>'NZ40-2_tech_groups'!B99</f>
        <v>NZ40-BDG-2-RESBDG</v>
      </c>
      <c r="D99">
        <v>1</v>
      </c>
    </row>
    <row r="100" spans="1:4" x14ac:dyDescent="0.25">
      <c r="A100" t="s">
        <v>80</v>
      </c>
      <c r="B100" t="str">
        <f>'NZ40-2_tech_groups'!A100</f>
        <v>RESBDGAPAOldSHFUR___HIGPRO_23</v>
      </c>
      <c r="C100" t="str">
        <f>'NZ40-2_tech_groups'!B100</f>
        <v>NZ40-BDG-2-RESBDG</v>
      </c>
      <c r="D100">
        <v>1</v>
      </c>
    </row>
    <row r="101" spans="1:4" x14ac:dyDescent="0.25">
      <c r="A101" t="s">
        <v>80</v>
      </c>
      <c r="B101" t="str">
        <f>'NZ40-2_tech_groups'!A101</f>
        <v>RESBDGAPANewWHSYS___STDBWP_23</v>
      </c>
      <c r="C101" t="str">
        <f>'NZ40-2_tech_groups'!B101</f>
        <v>NZ40-BDG-2-RESBDG</v>
      </c>
      <c r="D101">
        <v>1</v>
      </c>
    </row>
    <row r="102" spans="1:4" x14ac:dyDescent="0.25">
      <c r="A102" t="s">
        <v>80</v>
      </c>
      <c r="B102" t="str">
        <f>'NZ40-2_tech_groups'!A102</f>
        <v>RESBDGAPANewWHSYS___STDKER_23</v>
      </c>
      <c r="C102" t="str">
        <f>'NZ40-2_tech_groups'!B102</f>
        <v>NZ40-BDG-2-RESBDG</v>
      </c>
      <c r="D102">
        <v>1</v>
      </c>
    </row>
    <row r="103" spans="1:4" x14ac:dyDescent="0.25">
      <c r="A103" t="s">
        <v>80</v>
      </c>
      <c r="B103" t="str">
        <f>'NZ40-2_tech_groups'!A103</f>
        <v>RESBDGAPAOldWHSYS___STDBMA_23</v>
      </c>
      <c r="C103" t="str">
        <f>'NZ40-2_tech_groups'!B103</f>
        <v>NZ40-BDG-2-RESBDG</v>
      </c>
      <c r="D103">
        <v>1</v>
      </c>
    </row>
    <row r="104" spans="1:4" x14ac:dyDescent="0.25">
      <c r="A104" t="s">
        <v>80</v>
      </c>
      <c r="B104" t="str">
        <f>'NZ40-2_tech_groups'!A104</f>
        <v>RESBDGAPAOldWHSYS___STDLFO_23</v>
      </c>
      <c r="C104" t="str">
        <f>'NZ40-2_tech_groups'!B104</f>
        <v>NZ40-BDG-2-RESBDG</v>
      </c>
      <c r="D104">
        <v>1</v>
      </c>
    </row>
    <row r="105" spans="1:4" x14ac:dyDescent="0.25">
      <c r="A105" t="s">
        <v>80</v>
      </c>
      <c r="B105" t="str">
        <f>'NZ40-2_tech_groups'!A105</f>
        <v>RESBDGSATOldSHFUR___HIGPRO_23</v>
      </c>
      <c r="C105" t="str">
        <f>'NZ40-2_tech_groups'!B105</f>
        <v>NZ40-BDG-2-RESBDG</v>
      </c>
      <c r="D105">
        <v>1</v>
      </c>
    </row>
    <row r="106" spans="1:4" x14ac:dyDescent="0.25">
      <c r="A106" t="s">
        <v>80</v>
      </c>
      <c r="B106" t="str">
        <f>'NZ40-2_tech_groups'!A106</f>
        <v>RESBDGSATOldWHSYS___STDKER_23</v>
      </c>
      <c r="C106" t="str">
        <f>'NZ40-2_tech_groups'!B106</f>
        <v>NZ40-BDG-2-RESBDG</v>
      </c>
      <c r="D106">
        <v>1</v>
      </c>
    </row>
    <row r="107" spans="1:4" x14ac:dyDescent="0.25">
      <c r="A107" t="s">
        <v>80</v>
      </c>
      <c r="B107" t="str">
        <f>'NZ40-2_tech_groups'!A107</f>
        <v>RESBDGAPAOldWHSYS___STDBWP_23</v>
      </c>
      <c r="C107" t="str">
        <f>'NZ40-2_tech_groups'!B107</f>
        <v>NZ40-BDG-2-RESBDG</v>
      </c>
      <c r="D107">
        <v>1</v>
      </c>
    </row>
    <row r="108" spans="1:4" x14ac:dyDescent="0.25">
      <c r="A108" t="s">
        <v>80</v>
      </c>
      <c r="B108" t="str">
        <f>'NZ40-2_tech_groups'!A108</f>
        <v>RESBDGSATNewCWA___CBSTDELC_23</v>
      </c>
      <c r="C108" t="str">
        <f>'NZ40-2_tech_groups'!B108</f>
        <v>NZ40-BDG-2-RESBDG</v>
      </c>
      <c r="D108">
        <v>1</v>
      </c>
    </row>
    <row r="109" spans="1:4" x14ac:dyDescent="0.25">
      <c r="A109" t="s">
        <v>80</v>
      </c>
      <c r="B109" t="str">
        <f>'NZ40-2_tech_groups'!A109</f>
        <v>RESBDGSDENewSHHEP___ESRELC_23</v>
      </c>
      <c r="C109" t="str">
        <f>'NZ40-2_tech_groups'!B109</f>
        <v>NZ40-BDG-2-RESBDG</v>
      </c>
      <c r="D109">
        <v>1</v>
      </c>
    </row>
    <row r="110" spans="1:4" x14ac:dyDescent="0.25">
      <c r="A110" t="s">
        <v>80</v>
      </c>
      <c r="B110" t="str">
        <f>'NZ40-2_tech_groups'!A110</f>
        <v>RESBDGSATNewSCWA___ESRELC_23</v>
      </c>
      <c r="C110" t="str">
        <f>'NZ40-2_tech_groups'!B110</f>
        <v>NZ40-BDG-2-RESBDG</v>
      </c>
      <c r="D110">
        <v>1</v>
      </c>
    </row>
    <row r="111" spans="1:4" x14ac:dyDescent="0.25">
      <c r="A111" t="s">
        <v>80</v>
      </c>
      <c r="B111" t="str">
        <f>'NZ40-2_tech_groups'!A111</f>
        <v>RESBDGSDEOldWHSYS___STDKER_23</v>
      </c>
      <c r="C111" t="str">
        <f>'NZ40-2_tech_groups'!B111</f>
        <v>NZ40-BDG-2-RESBDG</v>
      </c>
      <c r="D111">
        <v>1</v>
      </c>
    </row>
    <row r="112" spans="1:4" x14ac:dyDescent="0.25">
      <c r="A112" t="s">
        <v>80</v>
      </c>
      <c r="B112" t="str">
        <f>'NZ40-2_tech_groups'!A112</f>
        <v>RESBDGSATNewLIFLUT5HIGELC_23</v>
      </c>
      <c r="C112" t="str">
        <f>'NZ40-2_tech_groups'!B112</f>
        <v>NZ40-BDG-2-RESBDG</v>
      </c>
      <c r="D112">
        <v>1</v>
      </c>
    </row>
    <row r="113" spans="1:4" x14ac:dyDescent="0.25">
      <c r="A113" t="s">
        <v>80</v>
      </c>
      <c r="B113" t="str">
        <f>'NZ40-2_tech_groups'!A113</f>
        <v>RESBDGSATNewSHFUR___STDNGA_23</v>
      </c>
      <c r="C113" t="str">
        <f>'NZ40-2_tech_groups'!B113</f>
        <v>NZ40-BDG-2-RESBDG</v>
      </c>
      <c r="D113">
        <v>1</v>
      </c>
    </row>
    <row r="114" spans="1:4" x14ac:dyDescent="0.25">
      <c r="A114" t="s">
        <v>80</v>
      </c>
      <c r="B114" t="str">
        <f>'NZ40-2_tech_groups'!A114</f>
        <v>RESBDGSATNewSHPLT1000WSTDELC_23</v>
      </c>
      <c r="C114" t="str">
        <f>'NZ40-2_tech_groups'!B114</f>
        <v>NZ40-BDG-2-RESBDG</v>
      </c>
      <c r="D114">
        <v>1</v>
      </c>
    </row>
    <row r="115" spans="1:4" x14ac:dyDescent="0.25">
      <c r="A115" t="s">
        <v>80</v>
      </c>
      <c r="B115" t="str">
        <f>'NZ40-2_tech_groups'!A115</f>
        <v>RESBDGSATNewSCWA___HIGELC_23</v>
      </c>
      <c r="C115" t="str">
        <f>'NZ40-2_tech_groups'!B115</f>
        <v>NZ40-BDG-2-RESBDG</v>
      </c>
      <c r="D115">
        <v>1</v>
      </c>
    </row>
    <row r="116" spans="1:4" x14ac:dyDescent="0.25">
      <c r="A116" t="s">
        <v>80</v>
      </c>
      <c r="B116" t="str">
        <f>'NZ40-2_tech_groups'!A116</f>
        <v>RESBDGSATNewFRZ___CHHIGELC_23</v>
      </c>
      <c r="C116" t="str">
        <f>'NZ40-2_tech_groups'!B116</f>
        <v>NZ40-BDG-2-RESBDG</v>
      </c>
      <c r="D116">
        <v>1</v>
      </c>
    </row>
    <row r="117" spans="1:4" x14ac:dyDescent="0.25">
      <c r="A117" t="s">
        <v>80</v>
      </c>
      <c r="B117" t="str">
        <f>'NZ40-2_tech_groups'!A117</f>
        <v>RESBDGSATOldWHSYS___STDPRO_23</v>
      </c>
      <c r="C117" t="str">
        <f>'NZ40-2_tech_groups'!B117</f>
        <v>NZ40-BDG-2-RESBDG</v>
      </c>
      <c r="D117">
        <v>1</v>
      </c>
    </row>
    <row r="118" spans="1:4" x14ac:dyDescent="0.25">
      <c r="A118" t="s">
        <v>80</v>
      </c>
      <c r="B118" t="str">
        <f>'NZ40-2_tech_groups'!A118</f>
        <v>RESBDGSATNewSCWD___ESRELC_23</v>
      </c>
      <c r="C118" t="str">
        <f>'NZ40-2_tech_groups'!B118</f>
        <v>NZ40-BDG-2-RESBDG</v>
      </c>
      <c r="D118">
        <v>1</v>
      </c>
    </row>
    <row r="119" spans="1:4" x14ac:dyDescent="0.25">
      <c r="A119" t="s">
        <v>80</v>
      </c>
      <c r="B119" t="str">
        <f>'NZ40-2_tech_groups'!A119</f>
        <v>RESBDGSDEOldSHHEP___ESRELC_23</v>
      </c>
      <c r="C119" t="str">
        <f>'NZ40-2_tech_groups'!B119</f>
        <v>NZ40-BDG-2-RESBDG</v>
      </c>
      <c r="D119">
        <v>1</v>
      </c>
    </row>
    <row r="120" spans="1:4" x14ac:dyDescent="0.25">
      <c r="A120" t="s">
        <v>80</v>
      </c>
      <c r="B120" t="str">
        <f>'NZ40-2_tech_groups'!A120</f>
        <v>RESBDGSATNewWHWTK___STDELC_23</v>
      </c>
      <c r="C120" t="str">
        <f>'NZ40-2_tech_groups'!B120</f>
        <v>NZ40-BDG-2-RESBDG</v>
      </c>
      <c r="D120">
        <v>1</v>
      </c>
    </row>
    <row r="121" spans="1:4" x14ac:dyDescent="0.25">
      <c r="A121" t="s">
        <v>80</v>
      </c>
      <c r="B121" t="str">
        <f>'NZ40-2_tech_groups'!A121</f>
        <v>RESBDGSATNewFRZ___CHESRELC_23</v>
      </c>
      <c r="C121" t="str">
        <f>'NZ40-2_tech_groups'!B121</f>
        <v>NZ40-BDG-2-RESBDG</v>
      </c>
      <c r="D121">
        <v>1</v>
      </c>
    </row>
    <row r="122" spans="1:4" x14ac:dyDescent="0.25">
      <c r="A122" t="s">
        <v>80</v>
      </c>
      <c r="B122" t="str">
        <f>'NZ40-2_tech_groups'!A122</f>
        <v>RESBDGAPANewSHHEP___ESRELC_23</v>
      </c>
      <c r="C122" t="str">
        <f>'NZ40-2_tech_groups'!B122</f>
        <v>NZ40-BDG-2-RESBDG</v>
      </c>
      <c r="D122">
        <v>1</v>
      </c>
    </row>
    <row r="123" spans="1:4" x14ac:dyDescent="0.25">
      <c r="A123" t="s">
        <v>80</v>
      </c>
      <c r="B123" t="str">
        <f>'NZ40-2_tech_groups'!A123</f>
        <v>RESBDGAPAOldWHSYS___STDKER_23</v>
      </c>
      <c r="C123" t="str">
        <f>'NZ40-2_tech_groups'!B123</f>
        <v>NZ40-BDG-2-RESBDG</v>
      </c>
      <c r="D123">
        <v>1</v>
      </c>
    </row>
    <row r="124" spans="1:4" x14ac:dyDescent="0.25">
      <c r="A124" t="s">
        <v>80</v>
      </c>
      <c r="B124" t="str">
        <f>'NZ40-2_tech_groups'!A124</f>
        <v>RESBDGSATNewLIFLUT8STDELC_23</v>
      </c>
      <c r="C124" t="str">
        <f>'NZ40-2_tech_groups'!B124</f>
        <v>NZ40-BDG-2-RESBDG</v>
      </c>
      <c r="D124">
        <v>1</v>
      </c>
    </row>
    <row r="125" spans="1:4" x14ac:dyDescent="0.25">
      <c r="A125" t="s">
        <v>80</v>
      </c>
      <c r="B125" t="str">
        <f>'NZ40-2_tech_groups'!A125</f>
        <v>RESBDGSATNewLIFLC___STDELC_23</v>
      </c>
      <c r="C125" t="str">
        <f>'NZ40-2_tech_groups'!B125</f>
        <v>NZ40-BDG-2-RESBDG</v>
      </c>
      <c r="D125">
        <v>1</v>
      </c>
    </row>
    <row r="126" spans="1:4" x14ac:dyDescent="0.25">
      <c r="A126" t="s">
        <v>80</v>
      </c>
      <c r="B126" t="str">
        <f>'NZ40-2_tech_groups'!A126</f>
        <v>RESBDGSATNewLIFLUT12STDELC_23</v>
      </c>
      <c r="C126" t="str">
        <f>'NZ40-2_tech_groups'!B126</f>
        <v>NZ40-BDG-2-RESBDG</v>
      </c>
      <c r="D126">
        <v>1</v>
      </c>
    </row>
    <row r="127" spans="1:4" x14ac:dyDescent="0.25">
      <c r="A127" t="s">
        <v>80</v>
      </c>
      <c r="B127" t="str">
        <f>'NZ40-2_tech_groups'!A127</f>
        <v>RESBDGSDEOldWHSYS___STDPRO_23</v>
      </c>
      <c r="C127" t="str">
        <f>'NZ40-2_tech_groups'!B127</f>
        <v>NZ40-BDG-2-RESBDG</v>
      </c>
      <c r="D127">
        <v>1</v>
      </c>
    </row>
    <row r="128" spans="1:4" x14ac:dyDescent="0.25">
      <c r="A128" t="s">
        <v>80</v>
      </c>
      <c r="B128" t="str">
        <f>'NZ40-2_tech_groups'!A128</f>
        <v>RESBDGSDENewCWA___CBSTDELC_23</v>
      </c>
      <c r="C128" t="str">
        <f>'NZ40-2_tech_groups'!B128</f>
        <v>NZ40-BDG-2-RESBDG</v>
      </c>
      <c r="D128">
        <v>1</v>
      </c>
    </row>
    <row r="129" spans="1:4" x14ac:dyDescent="0.25">
      <c r="A129" t="s">
        <v>80</v>
      </c>
      <c r="B129" t="str">
        <f>'NZ40-2_tech_groups'!A129</f>
        <v>RESBDGAPAOldSHHEP___ESRELC_23</v>
      </c>
      <c r="C129" t="str">
        <f>'NZ40-2_tech_groups'!B129</f>
        <v>NZ40-BDG-2-RESBDG</v>
      </c>
      <c r="D129">
        <v>1</v>
      </c>
    </row>
    <row r="130" spans="1:4" x14ac:dyDescent="0.25">
      <c r="A130" t="s">
        <v>80</v>
      </c>
      <c r="B130" t="str">
        <f>'NZ40-2_tech_groups'!A130</f>
        <v>RESBDGSATNewLILED___STDELC_23</v>
      </c>
      <c r="C130" t="str">
        <f>'NZ40-2_tech_groups'!B130</f>
        <v>NZ40-BDG-2-RESBDG</v>
      </c>
      <c r="D130">
        <v>1</v>
      </c>
    </row>
    <row r="131" spans="1:4" x14ac:dyDescent="0.25">
      <c r="A131" t="s">
        <v>80</v>
      </c>
      <c r="B131" t="str">
        <f>'NZ40-2_tech_groups'!A131</f>
        <v>RESBDGSDENewSHFUR___STDNGA_23</v>
      </c>
      <c r="C131" t="str">
        <f>'NZ40-2_tech_groups'!B131</f>
        <v>NZ40-BDG-2-RESBDG</v>
      </c>
      <c r="D131">
        <v>1</v>
      </c>
    </row>
    <row r="132" spans="1:4" x14ac:dyDescent="0.25">
      <c r="A132" t="s">
        <v>80</v>
      </c>
      <c r="B132" t="str">
        <f>'NZ40-2_tech_groups'!A132</f>
        <v>RESBDGSATNewSCWD___HIGELC_23</v>
      </c>
      <c r="C132" t="str">
        <f>'NZ40-2_tech_groups'!B132</f>
        <v>NZ40-BDG-2-RESBDG</v>
      </c>
      <c r="D132">
        <v>1</v>
      </c>
    </row>
    <row r="133" spans="1:4" x14ac:dyDescent="0.25">
      <c r="A133" t="s">
        <v>80</v>
      </c>
      <c r="B133" t="str">
        <f>'NZ40-2_tech_groups'!A133</f>
        <v>RESBDGSATNewSHPLT500WSTDELC_23</v>
      </c>
      <c r="C133" t="str">
        <f>'NZ40-2_tech_groups'!B133</f>
        <v>NZ40-BDG-2-RESBDG</v>
      </c>
      <c r="D133">
        <v>1</v>
      </c>
    </row>
    <row r="134" spans="1:4" x14ac:dyDescent="0.25">
      <c r="A134" t="s">
        <v>80</v>
      </c>
      <c r="B134" t="str">
        <f>'NZ40-2_tech_groups'!A134</f>
        <v>RESBDGSATNewSHFUR___HIGPRO_23</v>
      </c>
      <c r="C134" t="str">
        <f>'NZ40-2_tech_groups'!B134</f>
        <v>NZ40-BDG-2-RESBDG</v>
      </c>
      <c r="D134">
        <v>1</v>
      </c>
    </row>
    <row r="135" spans="1:4" x14ac:dyDescent="0.25">
      <c r="A135" t="s">
        <v>80</v>
      </c>
      <c r="B135" t="str">
        <f>'NZ40-2_tech_groups'!A135</f>
        <v>RESBDGSATNewWHSTHBCKSTDNGA_23</v>
      </c>
      <c r="C135" t="str">
        <f>'NZ40-2_tech_groups'!B135</f>
        <v>NZ40-BDG-2-RESBDG</v>
      </c>
      <c r="D135">
        <v>1</v>
      </c>
    </row>
    <row r="136" spans="1:4" x14ac:dyDescent="0.25">
      <c r="A136" t="s">
        <v>80</v>
      </c>
      <c r="B136" t="str">
        <f>'NZ40-2_tech_groups'!A136</f>
        <v>RESBDGSATNewLIFLUT8HIGELC_23</v>
      </c>
      <c r="C136" t="str">
        <f>'NZ40-2_tech_groups'!B136</f>
        <v>NZ40-BDG-2-RESBDG</v>
      </c>
      <c r="D136">
        <v>1</v>
      </c>
    </row>
    <row r="137" spans="1:4" x14ac:dyDescent="0.25">
      <c r="A137" t="s">
        <v>80</v>
      </c>
      <c r="B137" t="str">
        <f>'NZ40-2_tech_groups'!A137</f>
        <v>RESBDGSATNewCWA___CBHIGELC_23</v>
      </c>
      <c r="C137" t="str">
        <f>'NZ40-2_tech_groups'!B137</f>
        <v>NZ40-BDG-2-RESBDG</v>
      </c>
      <c r="D137">
        <v>1</v>
      </c>
    </row>
    <row r="138" spans="1:4" x14ac:dyDescent="0.25">
      <c r="A138" t="s">
        <v>80</v>
      </c>
      <c r="B138" t="str">
        <f>'NZ40-2_tech_groups'!A138</f>
        <v>RESBDGSATNewDWA______ESRELC_23</v>
      </c>
      <c r="C138" t="str">
        <f>'NZ40-2_tech_groups'!B138</f>
        <v>NZ40-BDG-2-RESBDG</v>
      </c>
      <c r="D138">
        <v>1</v>
      </c>
    </row>
    <row r="139" spans="1:4" x14ac:dyDescent="0.25">
      <c r="A139" t="s">
        <v>80</v>
      </c>
      <c r="B139" t="str">
        <f>'NZ40-2_tech_groups'!A139</f>
        <v>RESBDGAPAOldWHSYS___STDPRO_23</v>
      </c>
      <c r="C139" t="str">
        <f>'NZ40-2_tech_groups'!B139</f>
        <v>NZ40-BDG-2-RESBDG</v>
      </c>
      <c r="D139">
        <v>1</v>
      </c>
    </row>
    <row r="140" spans="1:4" x14ac:dyDescent="0.25">
      <c r="A140" t="s">
        <v>80</v>
      </c>
      <c r="B140" t="str">
        <f>'NZ40-2_tech_groups'!A140</f>
        <v>RESBDGSDENewFRZ___CHHIGELC_23</v>
      </c>
      <c r="C140" t="str">
        <f>'NZ40-2_tech_groups'!B140</f>
        <v>NZ40-BDG-2-RESBDG</v>
      </c>
      <c r="D140">
        <v>1</v>
      </c>
    </row>
    <row r="141" spans="1:4" x14ac:dyDescent="0.25">
      <c r="A141" t="s">
        <v>80</v>
      </c>
      <c r="B141" t="str">
        <f>'NZ40-2_tech_groups'!A141</f>
        <v>RESBDGSATNewLIFLC___HIGELC_23</v>
      </c>
      <c r="C141" t="str">
        <f>'NZ40-2_tech_groups'!B141</f>
        <v>NZ40-BDG-2-RESBDG</v>
      </c>
      <c r="D141">
        <v>1</v>
      </c>
    </row>
    <row r="142" spans="1:4" x14ac:dyDescent="0.25">
      <c r="A142" t="s">
        <v>80</v>
      </c>
      <c r="B142" t="str">
        <f>'NZ40-2_tech_groups'!A142</f>
        <v>RESBDGSATNewSCCE___STDELC_23</v>
      </c>
      <c r="C142" t="str">
        <f>'NZ40-2_tech_groups'!B142</f>
        <v>NZ40-BDG-2-RESBDG</v>
      </c>
      <c r="D142">
        <v>1</v>
      </c>
    </row>
    <row r="143" spans="1:4" x14ac:dyDescent="0.25">
      <c r="A143" t="s">
        <v>80</v>
      </c>
      <c r="B143" t="str">
        <f>'NZ40-2_tech_groups'!A143</f>
        <v>RESBDGSATNewSCCE___ESRELC_23</v>
      </c>
      <c r="C143" t="str">
        <f>'NZ40-2_tech_groups'!B143</f>
        <v>NZ40-BDG-2-RESBDG</v>
      </c>
      <c r="D143">
        <v>1</v>
      </c>
    </row>
    <row r="144" spans="1:4" x14ac:dyDescent="0.25">
      <c r="A144" t="s">
        <v>80</v>
      </c>
      <c r="B144" t="str">
        <f>'NZ40-2_tech_groups'!A144</f>
        <v>RESBDGAPANewSHFUR___STDNGA_23</v>
      </c>
      <c r="C144" t="str">
        <f>'NZ40-2_tech_groups'!B144</f>
        <v>NZ40-BDG-2-RESBDG</v>
      </c>
      <c r="D144">
        <v>1</v>
      </c>
    </row>
    <row r="145" spans="1:4" x14ac:dyDescent="0.25">
      <c r="A145" t="s">
        <v>80</v>
      </c>
      <c r="B145" t="str">
        <f>'NZ40-2_tech_groups'!A145</f>
        <v>RESBDGSDENewFRZ___CHESRELC_23</v>
      </c>
      <c r="C145" t="str">
        <f>'NZ40-2_tech_groups'!B145</f>
        <v>NZ40-BDG-2-RESBDG</v>
      </c>
      <c r="D145">
        <v>1</v>
      </c>
    </row>
    <row r="146" spans="1:4" x14ac:dyDescent="0.25">
      <c r="A146" t="s">
        <v>80</v>
      </c>
      <c r="B146" t="str">
        <f>'NZ40-2_tech_groups'!A146</f>
        <v>RESBDGSATNewDWA______HIGELC_23</v>
      </c>
      <c r="C146" t="str">
        <f>'NZ40-2_tech_groups'!B146</f>
        <v>NZ40-BDG-2-RESBDG</v>
      </c>
      <c r="D146">
        <v>1</v>
      </c>
    </row>
    <row r="147" spans="1:4" x14ac:dyDescent="0.25">
      <c r="A147" t="s">
        <v>80</v>
      </c>
      <c r="B147" t="str">
        <f>'NZ40-2_tech_groups'!A147</f>
        <v>RESBDGSATNewFRZ___STGSTDELC_23</v>
      </c>
      <c r="C147" t="str">
        <f>'NZ40-2_tech_groups'!B147</f>
        <v>NZ40-BDG-2-RESBDG</v>
      </c>
      <c r="D147">
        <v>1</v>
      </c>
    </row>
    <row r="148" spans="1:4" x14ac:dyDescent="0.25">
      <c r="A148" t="s">
        <v>80</v>
      </c>
      <c r="B148" t="str">
        <f>'NZ40-2_tech_groups'!A148</f>
        <v>RESBDGSATNewLILED___ESRELC_23</v>
      </c>
      <c r="C148" t="str">
        <f>'NZ40-2_tech_groups'!B148</f>
        <v>NZ40-BDG-2-RESBDG</v>
      </c>
      <c r="D148">
        <v>1</v>
      </c>
    </row>
    <row r="149" spans="1:4" x14ac:dyDescent="0.25">
      <c r="A149" t="s">
        <v>80</v>
      </c>
      <c r="B149" t="str">
        <f>'NZ40-2_tech_groups'!A149</f>
        <v>RESBDGSATOldWHWTK___STDNGA_23</v>
      </c>
      <c r="C149" t="str">
        <f>'NZ40-2_tech_groups'!B149</f>
        <v>NZ40-BDG-2-RESBDG</v>
      </c>
      <c r="D149">
        <v>1</v>
      </c>
    </row>
    <row r="150" spans="1:4" x14ac:dyDescent="0.25">
      <c r="A150" t="s">
        <v>80</v>
      </c>
      <c r="B150" t="str">
        <f>'NZ40-2_tech_groups'!A150</f>
        <v>RESBDGSATNewSCCE___HIGELC_23</v>
      </c>
      <c r="C150" t="str">
        <f>'NZ40-2_tech_groups'!B150</f>
        <v>NZ40-BDG-2-RESBDG</v>
      </c>
      <c r="D150">
        <v>1</v>
      </c>
    </row>
    <row r="151" spans="1:4" x14ac:dyDescent="0.25">
      <c r="A151" t="s">
        <v>80</v>
      </c>
      <c r="B151" t="str">
        <f>'NZ40-2_tech_groups'!A151</f>
        <v>RESBDGSDENewWHWTK___STDELC_23</v>
      </c>
      <c r="C151" t="str">
        <f>'NZ40-2_tech_groups'!B151</f>
        <v>NZ40-BDG-2-RESBDG</v>
      </c>
      <c r="D151">
        <v>1</v>
      </c>
    </row>
    <row r="152" spans="1:4" x14ac:dyDescent="0.25">
      <c r="A152" t="s">
        <v>80</v>
      </c>
      <c r="B152" t="str">
        <f>'NZ40-2_tech_groups'!A152</f>
        <v>RESBDGSATNewFRZ___STGESRELC_23</v>
      </c>
      <c r="C152" t="str">
        <f>'NZ40-2_tech_groups'!B152</f>
        <v>NZ40-BDG-2-RESBDG</v>
      </c>
      <c r="D152">
        <v>1</v>
      </c>
    </row>
    <row r="153" spans="1:4" x14ac:dyDescent="0.25">
      <c r="A153" t="s">
        <v>80</v>
      </c>
      <c r="B153" t="str">
        <f>'NZ40-2_tech_groups'!A153</f>
        <v>RESBDGSATNewFRZ___STGHIGELC_23</v>
      </c>
      <c r="C153" t="str">
        <f>'NZ40-2_tech_groups'!B153</f>
        <v>NZ40-BDG-2-RESBDG</v>
      </c>
      <c r="D153">
        <v>1</v>
      </c>
    </row>
    <row r="154" spans="1:4" x14ac:dyDescent="0.25">
      <c r="A154" t="s">
        <v>80</v>
      </c>
      <c r="B154" t="str">
        <f>'NZ40-2_tech_groups'!A154</f>
        <v>RESBDGSATNewSHFUR___ESRPRO_23</v>
      </c>
      <c r="C154" t="str">
        <f>'NZ40-2_tech_groups'!B154</f>
        <v>NZ40-BDG-2-RESBDG</v>
      </c>
      <c r="D154">
        <v>1</v>
      </c>
    </row>
    <row r="155" spans="1:4" x14ac:dyDescent="0.25">
      <c r="A155" t="s">
        <v>80</v>
      </c>
      <c r="B155" t="str">
        <f>'NZ40-2_tech_groups'!A155</f>
        <v>RESBDGSATNewLIFLC___ESRELC_23</v>
      </c>
      <c r="C155" t="str">
        <f>'NZ40-2_tech_groups'!B155</f>
        <v>NZ40-BDG-2-RESBDG</v>
      </c>
      <c r="D155">
        <v>1</v>
      </c>
    </row>
    <row r="156" spans="1:4" x14ac:dyDescent="0.25">
      <c r="A156" t="s">
        <v>80</v>
      </c>
      <c r="B156" t="str">
        <f>'NZ40-2_tech_groups'!A156</f>
        <v>RESBDGSATNewSHFUR___STDELC_23</v>
      </c>
      <c r="C156" t="str">
        <f>'NZ40-2_tech_groups'!B156</f>
        <v>NZ40-BDG-2-RESBDG</v>
      </c>
      <c r="D156">
        <v>1</v>
      </c>
    </row>
    <row r="157" spans="1:4" x14ac:dyDescent="0.25">
      <c r="A157" t="s">
        <v>80</v>
      </c>
      <c r="B157" t="str">
        <f>'NZ40-2_tech_groups'!A157</f>
        <v>RESBDGSATNewLIINC60WSTDELC_23</v>
      </c>
      <c r="C157" t="str">
        <f>'NZ40-2_tech_groups'!B157</f>
        <v>NZ40-BDG-2-RESBDG</v>
      </c>
      <c r="D157">
        <v>1</v>
      </c>
    </row>
    <row r="158" spans="1:4" x14ac:dyDescent="0.25">
      <c r="A158" t="s">
        <v>80</v>
      </c>
      <c r="B158" t="str">
        <f>'NZ40-2_tech_groups'!A158</f>
        <v>RESBDGSDENewLIFLUT5HIGELC_23</v>
      </c>
      <c r="C158" t="str">
        <f>'NZ40-2_tech_groups'!B158</f>
        <v>NZ40-BDG-2-RESBDG</v>
      </c>
      <c r="D158">
        <v>1</v>
      </c>
    </row>
    <row r="159" spans="1:4" x14ac:dyDescent="0.25">
      <c r="A159" t="s">
        <v>80</v>
      </c>
      <c r="B159" t="str">
        <f>'NZ40-2_tech_groups'!A159</f>
        <v>RESBDGSDENewSHPLT1000WSTDELC_23</v>
      </c>
      <c r="C159" t="str">
        <f>'NZ40-2_tech_groups'!B159</f>
        <v>NZ40-BDG-2-RESBDG</v>
      </c>
      <c r="D159">
        <v>1</v>
      </c>
    </row>
    <row r="160" spans="1:4" x14ac:dyDescent="0.25">
      <c r="A160" t="s">
        <v>80</v>
      </c>
      <c r="B160" t="str">
        <f>'NZ40-2_tech_groups'!A160</f>
        <v>RESBDGSATNewREF___FRTESRELC_23</v>
      </c>
      <c r="C160" t="str">
        <f>'NZ40-2_tech_groups'!B160</f>
        <v>NZ40-BDG-2-RESBDG</v>
      </c>
      <c r="D160">
        <v>1</v>
      </c>
    </row>
    <row r="161" spans="1:4" x14ac:dyDescent="0.25">
      <c r="A161" t="s">
        <v>80</v>
      </c>
      <c r="B161" t="str">
        <f>'NZ40-2_tech_groups'!A161</f>
        <v>RESBDGAPANewLIFLUT5HIGELC_23</v>
      </c>
      <c r="C161" t="str">
        <f>'NZ40-2_tech_groups'!B161</f>
        <v>NZ40-BDG-2-RESBDG</v>
      </c>
      <c r="D161">
        <v>1</v>
      </c>
    </row>
    <row r="162" spans="1:4" x14ac:dyDescent="0.25">
      <c r="A162" t="s">
        <v>80</v>
      </c>
      <c r="B162" t="str">
        <f>'NZ40-2_tech_groups'!A162</f>
        <v>RESBDGSATNewLIHAL60WSTDELC_23</v>
      </c>
      <c r="C162" t="str">
        <f>'NZ40-2_tech_groups'!B162</f>
        <v>NZ40-BDG-2-RESBDG</v>
      </c>
      <c r="D162">
        <v>1</v>
      </c>
    </row>
    <row r="163" spans="1:4" x14ac:dyDescent="0.25">
      <c r="A163" t="s">
        <v>80</v>
      </c>
      <c r="B163" t="str">
        <f>'NZ40-2_tech_groups'!A163</f>
        <v>RESBDGSDEOldWHWTK___STDNGA_23</v>
      </c>
      <c r="C163" t="str">
        <f>'NZ40-2_tech_groups'!B163</f>
        <v>NZ40-BDG-2-RESBDG</v>
      </c>
      <c r="D163">
        <v>1</v>
      </c>
    </row>
    <row r="164" spans="1:4" x14ac:dyDescent="0.25">
      <c r="A164" t="s">
        <v>80</v>
      </c>
      <c r="B164" t="str">
        <f>'NZ40-2_tech_groups'!A164</f>
        <v>RESBDGSATNewWHWTK___HIGELC_23</v>
      </c>
      <c r="C164" t="str">
        <f>'NZ40-2_tech_groups'!B164</f>
        <v>NZ40-BDG-2-RESBDG</v>
      </c>
      <c r="D164">
        <v>1</v>
      </c>
    </row>
    <row r="165" spans="1:4" x14ac:dyDescent="0.25">
      <c r="A165" t="s">
        <v>80</v>
      </c>
      <c r="B165" t="str">
        <f>'NZ40-2_tech_groups'!A165</f>
        <v>RESBDGSATNewRAG______HIGNGA_23</v>
      </c>
      <c r="C165" t="str">
        <f>'NZ40-2_tech_groups'!B165</f>
        <v>NZ40-BDG-2-RESBDG</v>
      </c>
      <c r="D165">
        <v>1</v>
      </c>
    </row>
    <row r="166" spans="1:4" x14ac:dyDescent="0.25">
      <c r="A166" t="s">
        <v>80</v>
      </c>
      <c r="B166" t="str">
        <f>'NZ40-2_tech_groups'!A166</f>
        <v>RESBDGSATNewSHFUR___STDPRO_23</v>
      </c>
      <c r="C166" t="str">
        <f>'NZ40-2_tech_groups'!B166</f>
        <v>NZ40-BDG-2-RESBDG</v>
      </c>
      <c r="D166">
        <v>1</v>
      </c>
    </row>
    <row r="167" spans="1:4" x14ac:dyDescent="0.25">
      <c r="A167" t="s">
        <v>80</v>
      </c>
      <c r="B167" t="str">
        <f>'NZ40-2_tech_groups'!A167</f>
        <v>RESBDGSATNewSHFUR___STDLFO_23</v>
      </c>
      <c r="C167" t="str">
        <f>'NZ40-2_tech_groups'!B167</f>
        <v>NZ40-BDG-2-RESBDG</v>
      </c>
      <c r="D167">
        <v>1</v>
      </c>
    </row>
    <row r="168" spans="1:4" x14ac:dyDescent="0.25">
      <c r="A168" t="s">
        <v>80</v>
      </c>
      <c r="B168" t="str">
        <f>'NZ40-2_tech_groups'!A168</f>
        <v>RESBDGSATOldCWA___CBSTDELC_23</v>
      </c>
      <c r="C168" t="str">
        <f>'NZ40-2_tech_groups'!B168</f>
        <v>NZ40-BDG-2-RESBDG</v>
      </c>
      <c r="D168">
        <v>1</v>
      </c>
    </row>
    <row r="169" spans="1:4" x14ac:dyDescent="0.25">
      <c r="A169" t="s">
        <v>80</v>
      </c>
      <c r="B169" t="str">
        <f>'NZ40-2_tech_groups'!A169</f>
        <v>RESBDGSATNewREF___FRTHIGELC_23</v>
      </c>
      <c r="C169" t="str">
        <f>'NZ40-2_tech_groups'!B169</f>
        <v>NZ40-BDG-2-RESBDG</v>
      </c>
      <c r="D169">
        <v>1</v>
      </c>
    </row>
    <row r="170" spans="1:4" x14ac:dyDescent="0.25">
      <c r="A170" t="s">
        <v>80</v>
      </c>
      <c r="B170" t="str">
        <f>'NZ40-2_tech_groups'!A170</f>
        <v>RESBDGSATNewSHFUR___STDKER_23</v>
      </c>
      <c r="C170" t="str">
        <f>'NZ40-2_tech_groups'!B170</f>
        <v>NZ40-BDG-2-RESBDG</v>
      </c>
      <c r="D170">
        <v>1</v>
      </c>
    </row>
    <row r="171" spans="1:4" x14ac:dyDescent="0.25">
      <c r="A171" t="s">
        <v>80</v>
      </c>
      <c r="B171" t="str">
        <f>'NZ40-2_tech_groups'!A171</f>
        <v>RESBDGSDENewWHSTHBCKSTDNGA_23</v>
      </c>
      <c r="C171" t="str">
        <f>'NZ40-2_tech_groups'!B171</f>
        <v>NZ40-BDG-2-RESBDG</v>
      </c>
      <c r="D171">
        <v>1</v>
      </c>
    </row>
    <row r="172" spans="1:4" x14ac:dyDescent="0.25">
      <c r="A172" t="s">
        <v>80</v>
      </c>
      <c r="B172" t="str">
        <f>'NZ40-2_tech_groups'!A172</f>
        <v>RESBDGSATOldSCWA___ESRELC_23</v>
      </c>
      <c r="C172" t="str">
        <f>'NZ40-2_tech_groups'!B172</f>
        <v>NZ40-BDG-2-RESBDG</v>
      </c>
      <c r="D172">
        <v>1</v>
      </c>
    </row>
    <row r="173" spans="1:4" x14ac:dyDescent="0.25">
      <c r="A173" t="s">
        <v>80</v>
      </c>
      <c r="B173" t="str">
        <f>'NZ40-2_tech_groups'!A173</f>
        <v>RESBDGSATNewCDY______ESRELC_23</v>
      </c>
      <c r="C173" t="str">
        <f>'NZ40-2_tech_groups'!B173</f>
        <v>NZ40-BDG-2-RESBDG</v>
      </c>
      <c r="D173">
        <v>1</v>
      </c>
    </row>
    <row r="174" spans="1:4" x14ac:dyDescent="0.25">
      <c r="A174" t="s">
        <v>80</v>
      </c>
      <c r="B174" t="str">
        <f>'NZ40-2_tech_groups'!A174</f>
        <v>RESBDGSDENewDWA______ESRELC_23</v>
      </c>
      <c r="C174" t="str">
        <f>'NZ40-2_tech_groups'!B174</f>
        <v>NZ40-BDG-2-RESBDG</v>
      </c>
      <c r="D174">
        <v>1</v>
      </c>
    </row>
    <row r="175" spans="1:4" x14ac:dyDescent="0.25">
      <c r="A175" t="s">
        <v>80</v>
      </c>
      <c r="B175" t="str">
        <f>'NZ40-2_tech_groups'!A175</f>
        <v>RESBDGSDENewCWA___CBHIGELC_23</v>
      </c>
      <c r="C175" t="str">
        <f>'NZ40-2_tech_groups'!B175</f>
        <v>NZ40-BDG-2-RESBDG</v>
      </c>
      <c r="D175">
        <v>1</v>
      </c>
    </row>
    <row r="176" spans="1:4" x14ac:dyDescent="0.25">
      <c r="A176" t="s">
        <v>80</v>
      </c>
      <c r="B176" t="str">
        <f>'NZ40-2_tech_groups'!A176</f>
        <v>RESBDGAPANewCWA___CBSTDELC_23</v>
      </c>
      <c r="C176" t="str">
        <f>'NZ40-2_tech_groups'!B176</f>
        <v>NZ40-BDG-2-RESBDG</v>
      </c>
      <c r="D176">
        <v>1</v>
      </c>
    </row>
    <row r="177" spans="1:4" x14ac:dyDescent="0.25">
      <c r="A177" t="s">
        <v>80</v>
      </c>
      <c r="B177" t="str">
        <f>'NZ40-2_tech_groups'!A177</f>
        <v>RESBDGSATOldLIFLUT5HIGELC_23</v>
      </c>
      <c r="C177" t="str">
        <f>'NZ40-2_tech_groups'!B177</f>
        <v>NZ40-BDG-2-RESBDG</v>
      </c>
      <c r="D177">
        <v>1</v>
      </c>
    </row>
    <row r="178" spans="1:4" x14ac:dyDescent="0.25">
      <c r="A178" t="s">
        <v>80</v>
      </c>
      <c r="B178" t="str">
        <f>'NZ40-2_tech_groups'!A178</f>
        <v>RESBDGSATOldSHHEP___ESRELC_23</v>
      </c>
      <c r="C178" t="str">
        <f>'NZ40-2_tech_groups'!B178</f>
        <v>NZ40-BDG-2-RESBDG</v>
      </c>
      <c r="D178">
        <v>1</v>
      </c>
    </row>
    <row r="179" spans="1:4" x14ac:dyDescent="0.25">
      <c r="A179" t="s">
        <v>80</v>
      </c>
      <c r="B179" t="str">
        <f>'NZ40-2_tech_groups'!A179</f>
        <v>RESBDGSDENewLIFLUT8STDELC_23</v>
      </c>
      <c r="C179" t="str">
        <f>'NZ40-2_tech_groups'!B179</f>
        <v>NZ40-BDG-2-RESBDG</v>
      </c>
      <c r="D179">
        <v>1</v>
      </c>
    </row>
    <row r="180" spans="1:4" x14ac:dyDescent="0.25">
      <c r="A180" t="s">
        <v>80</v>
      </c>
      <c r="B180" t="str">
        <f>'NZ40-2_tech_groups'!A180</f>
        <v>RESBDGSATOldSCWA___HIGELC_23</v>
      </c>
      <c r="C180" t="str">
        <f>'NZ40-2_tech_groups'!B180</f>
        <v>NZ40-BDG-2-RESBDG</v>
      </c>
      <c r="D180">
        <v>1</v>
      </c>
    </row>
    <row r="181" spans="1:4" x14ac:dyDescent="0.25">
      <c r="A181" t="s">
        <v>80</v>
      </c>
      <c r="B181" t="str">
        <f>'NZ40-2_tech_groups'!A181</f>
        <v>RESBDGAPAOldWHWTK___STDNGA_23</v>
      </c>
      <c r="C181" t="str">
        <f>'NZ40-2_tech_groups'!B181</f>
        <v>NZ40-BDG-2-RESBDG</v>
      </c>
      <c r="D181">
        <v>1</v>
      </c>
    </row>
    <row r="182" spans="1:4" x14ac:dyDescent="0.25">
      <c r="A182" t="s">
        <v>80</v>
      </c>
      <c r="B182" t="str">
        <f>'NZ40-2_tech_groups'!A182</f>
        <v>RESBDGSDEOldCWA___CBSTDELC_23</v>
      </c>
      <c r="C182" t="str">
        <f>'NZ40-2_tech_groups'!B182</f>
        <v>NZ40-BDG-2-RESBDG</v>
      </c>
      <c r="D182">
        <v>1</v>
      </c>
    </row>
    <row r="183" spans="1:4" x14ac:dyDescent="0.25">
      <c r="A183" t="s">
        <v>80</v>
      </c>
      <c r="B183" t="str">
        <f>'NZ40-2_tech_groups'!A183</f>
        <v>RESBDGAPAOldLIFLUT5HIGELC_23</v>
      </c>
      <c r="C183" t="str">
        <f>'NZ40-2_tech_groups'!B183</f>
        <v>NZ40-BDG-2-RESBDG</v>
      </c>
      <c r="D183">
        <v>1</v>
      </c>
    </row>
    <row r="184" spans="1:4" x14ac:dyDescent="0.25">
      <c r="A184" t="s">
        <v>80</v>
      </c>
      <c r="B184" t="str">
        <f>'NZ40-2_tech_groups'!A184</f>
        <v>RESBDGSDENewDWA______HIGELC_23</v>
      </c>
      <c r="C184" t="str">
        <f>'NZ40-2_tech_groups'!B184</f>
        <v>NZ40-BDG-2-RESBDG</v>
      </c>
      <c r="D184">
        <v>1</v>
      </c>
    </row>
    <row r="185" spans="1:4" x14ac:dyDescent="0.25">
      <c r="A185" t="s">
        <v>80</v>
      </c>
      <c r="B185" t="str">
        <f>'NZ40-2_tech_groups'!A185</f>
        <v>RESBDGAPANewLIFLUT8STDELC_23</v>
      </c>
      <c r="C185" t="str">
        <f>'NZ40-2_tech_groups'!B185</f>
        <v>NZ40-BDG-2-RESBDG</v>
      </c>
      <c r="D185">
        <v>1</v>
      </c>
    </row>
    <row r="186" spans="1:4" x14ac:dyDescent="0.25">
      <c r="A186" t="s">
        <v>80</v>
      </c>
      <c r="B186" t="str">
        <f>'NZ40-2_tech_groups'!A186</f>
        <v>RESBDGSDENewLIFLC___STDELC_23</v>
      </c>
      <c r="C186" t="str">
        <f>'NZ40-2_tech_groups'!B186</f>
        <v>NZ40-BDG-2-RESBDG</v>
      </c>
      <c r="D186">
        <v>1</v>
      </c>
    </row>
    <row r="187" spans="1:4" x14ac:dyDescent="0.25">
      <c r="A187" t="s">
        <v>80</v>
      </c>
      <c r="B187" t="str">
        <f>'NZ40-2_tech_groups'!A187</f>
        <v>RESBDGAPANewSHPLT1000WSTDELC_23</v>
      </c>
      <c r="C187" t="str">
        <f>'NZ40-2_tech_groups'!B187</f>
        <v>NZ40-BDG-2-RESBDG</v>
      </c>
      <c r="D187">
        <v>1</v>
      </c>
    </row>
    <row r="188" spans="1:4" x14ac:dyDescent="0.25">
      <c r="A188" t="s">
        <v>80</v>
      </c>
      <c r="B188" t="str">
        <f>'NZ40-2_tech_groups'!A188</f>
        <v>RESBDGSDENewSHFUR___HIGPRO_23</v>
      </c>
      <c r="C188" t="str">
        <f>'NZ40-2_tech_groups'!B188</f>
        <v>NZ40-BDG-2-RESBDG</v>
      </c>
      <c r="D188">
        <v>1</v>
      </c>
    </row>
    <row r="189" spans="1:4" x14ac:dyDescent="0.25">
      <c r="A189" t="s">
        <v>80</v>
      </c>
      <c r="B189" t="str">
        <f>'NZ40-2_tech_groups'!A189</f>
        <v>RESBDGSATOldSCWD___ESRELC_23</v>
      </c>
      <c r="C189" t="str">
        <f>'NZ40-2_tech_groups'!B189</f>
        <v>NZ40-BDG-2-RESBDG</v>
      </c>
      <c r="D189">
        <v>1</v>
      </c>
    </row>
    <row r="190" spans="1:4" x14ac:dyDescent="0.25">
      <c r="A190" t="s">
        <v>80</v>
      </c>
      <c r="B190" t="str">
        <f>'NZ40-2_tech_groups'!A190</f>
        <v>RESBDGSATOldFRZ___CHHIGELC_23</v>
      </c>
      <c r="C190" t="str">
        <f>'NZ40-2_tech_groups'!B190</f>
        <v>NZ40-BDG-2-RESBDG</v>
      </c>
      <c r="D190">
        <v>1</v>
      </c>
    </row>
    <row r="191" spans="1:4" x14ac:dyDescent="0.25">
      <c r="A191" t="s">
        <v>80</v>
      </c>
      <c r="B191" t="str">
        <f>'NZ40-2_tech_groups'!A191</f>
        <v>RESBDGAPANewLIFLC___STDELC_23</v>
      </c>
      <c r="C191" t="str">
        <f>'NZ40-2_tech_groups'!B191</f>
        <v>NZ40-BDG-2-RESBDG</v>
      </c>
      <c r="D191">
        <v>1</v>
      </c>
    </row>
    <row r="192" spans="1:4" x14ac:dyDescent="0.25">
      <c r="A192" t="s">
        <v>80</v>
      </c>
      <c r="B192" t="str">
        <f>'NZ40-2_tech_groups'!A192</f>
        <v>RESBDGSDENewLIFLUT12STDELC_23</v>
      </c>
      <c r="C192" t="str">
        <f>'NZ40-2_tech_groups'!B192</f>
        <v>NZ40-BDG-2-RESBDG</v>
      </c>
      <c r="D192">
        <v>1</v>
      </c>
    </row>
    <row r="193" spans="1:4" x14ac:dyDescent="0.25">
      <c r="A193" t="s">
        <v>80</v>
      </c>
      <c r="B193" t="str">
        <f>'NZ40-2_tech_groups'!A193</f>
        <v>RESBDGSATNewCDY______HIGELC_23</v>
      </c>
      <c r="C193" t="str">
        <f>'NZ40-2_tech_groups'!B193</f>
        <v>NZ40-BDG-2-RESBDG</v>
      </c>
      <c r="D193">
        <v>1</v>
      </c>
    </row>
    <row r="194" spans="1:4" x14ac:dyDescent="0.25">
      <c r="A194" t="s">
        <v>80</v>
      </c>
      <c r="B194" t="str">
        <f>'NZ40-2_tech_groups'!A194</f>
        <v>RESBDGSDENewFRZ___STGSTDELC_23</v>
      </c>
      <c r="C194" t="str">
        <f>'NZ40-2_tech_groups'!B194</f>
        <v>NZ40-BDG-2-RESBDG</v>
      </c>
      <c r="D194">
        <v>1</v>
      </c>
    </row>
    <row r="195" spans="1:4" x14ac:dyDescent="0.25">
      <c r="A195" t="s">
        <v>80</v>
      </c>
      <c r="B195" t="str">
        <f>'NZ40-2_tech_groups'!A195</f>
        <v>RESBDGSDENewLILED___STDELC_23</v>
      </c>
      <c r="C195" t="str">
        <f>'NZ40-2_tech_groups'!B195</f>
        <v>NZ40-BDG-2-RESBDG</v>
      </c>
      <c r="D195">
        <v>1</v>
      </c>
    </row>
    <row r="196" spans="1:4" x14ac:dyDescent="0.25">
      <c r="A196" t="s">
        <v>80</v>
      </c>
      <c r="B196" t="str">
        <f>'NZ40-2_tech_groups'!A196</f>
        <v>RESBDGSATNewSHHEP___ESRELC_23</v>
      </c>
      <c r="C196" t="str">
        <f>'NZ40-2_tech_groups'!B196</f>
        <v>NZ40-BDG-2-RESBDG</v>
      </c>
      <c r="D196">
        <v>1</v>
      </c>
    </row>
    <row r="197" spans="1:4" x14ac:dyDescent="0.25">
      <c r="A197" t="s">
        <v>80</v>
      </c>
      <c r="B197" t="str">
        <f>'NZ40-2_tech_groups'!A197</f>
        <v>RESBDGAPANewLIFLUT12STDELC_23</v>
      </c>
      <c r="C197" t="str">
        <f>'NZ40-2_tech_groups'!B197</f>
        <v>NZ40-BDG-2-RESBDG</v>
      </c>
      <c r="D197">
        <v>1</v>
      </c>
    </row>
    <row r="198" spans="1:4" x14ac:dyDescent="0.25">
      <c r="A198" t="s">
        <v>80</v>
      </c>
      <c r="B198" t="str">
        <f>'NZ40-2_tech_groups'!A198</f>
        <v>RESBDGSDENewFRZ___STGESRELC_23</v>
      </c>
      <c r="C198" t="str">
        <f>'NZ40-2_tech_groups'!B198</f>
        <v>NZ40-BDG-2-RESBDG</v>
      </c>
      <c r="D198">
        <v>1</v>
      </c>
    </row>
    <row r="199" spans="1:4" x14ac:dyDescent="0.25">
      <c r="A199" t="s">
        <v>80</v>
      </c>
      <c r="B199" t="str">
        <f>'NZ40-2_tech_groups'!A199</f>
        <v>RESBDGSATOldFRZ___CHESRELC_23</v>
      </c>
      <c r="C199" t="str">
        <f>'NZ40-2_tech_groups'!B199</f>
        <v>NZ40-BDG-2-RESBDG</v>
      </c>
      <c r="D199">
        <v>1</v>
      </c>
    </row>
    <row r="200" spans="1:4" x14ac:dyDescent="0.25">
      <c r="A200" t="s">
        <v>80</v>
      </c>
      <c r="B200" t="str">
        <f>'NZ40-2_tech_groups'!A200</f>
        <v>RESBDGSATNewREF___FRDSTDELC_23</v>
      </c>
      <c r="C200" t="str">
        <f>'NZ40-2_tech_groups'!B200</f>
        <v>NZ40-BDG-2-RESBDG</v>
      </c>
      <c r="D200">
        <v>1</v>
      </c>
    </row>
    <row r="201" spans="1:4" x14ac:dyDescent="0.25">
      <c r="A201" t="s">
        <v>80</v>
      </c>
      <c r="B201" t="str">
        <f>'NZ40-2_tech_groups'!A201</f>
        <v>RESBDGAPANewLILED___STDELC_23</v>
      </c>
      <c r="C201" t="str">
        <f>'NZ40-2_tech_groups'!B201</f>
        <v>NZ40-BDG-2-RESBDG</v>
      </c>
      <c r="D201">
        <v>1</v>
      </c>
    </row>
    <row r="202" spans="1:4" x14ac:dyDescent="0.25">
      <c r="A202" t="s">
        <v>80</v>
      </c>
      <c r="B202" t="str">
        <f>'NZ40-2_tech_groups'!A202</f>
        <v>RESBDGAPANewFRZ___CHHIGELC_23</v>
      </c>
      <c r="C202" t="str">
        <f>'NZ40-2_tech_groups'!B202</f>
        <v>NZ40-BDG-2-RESBDG</v>
      </c>
      <c r="D202">
        <v>1</v>
      </c>
    </row>
    <row r="203" spans="1:4" x14ac:dyDescent="0.25">
      <c r="A203" t="s">
        <v>80</v>
      </c>
      <c r="B203" t="str">
        <f>'NZ40-2_tech_groups'!A203</f>
        <v>RESBDGSDENewFRZ___STGHIGELC_23</v>
      </c>
      <c r="C203" t="str">
        <f>'NZ40-2_tech_groups'!B203</f>
        <v>NZ40-BDG-2-RESBDG</v>
      </c>
      <c r="D203">
        <v>1</v>
      </c>
    </row>
    <row r="204" spans="1:4" x14ac:dyDescent="0.25">
      <c r="A204" t="s">
        <v>80</v>
      </c>
      <c r="B204" t="str">
        <f>'NZ40-2_tech_groups'!A204</f>
        <v>RESBDGSDENewSHPLT500WSTDELC_23</v>
      </c>
      <c r="C204" t="str">
        <f>'NZ40-2_tech_groups'!B204</f>
        <v>NZ40-BDG-2-RESBDG</v>
      </c>
      <c r="D204">
        <v>1</v>
      </c>
    </row>
    <row r="205" spans="1:4" x14ac:dyDescent="0.25">
      <c r="A205" t="s">
        <v>80</v>
      </c>
      <c r="B205" t="str">
        <f>'NZ40-2_tech_groups'!A205</f>
        <v>RESBDGSATNewREF___FRDESRELC_23</v>
      </c>
      <c r="C205" t="str">
        <f>'NZ40-2_tech_groups'!B205</f>
        <v>NZ40-BDG-2-RESBDG</v>
      </c>
      <c r="D205">
        <v>1</v>
      </c>
    </row>
    <row r="206" spans="1:4" x14ac:dyDescent="0.25">
      <c r="A206" t="s">
        <v>80</v>
      </c>
      <c r="B206" t="str">
        <f>'NZ40-2_tech_groups'!A206</f>
        <v>RESBDGSATNewREF___FRDHIGELC_23</v>
      </c>
      <c r="C206" t="str">
        <f>'NZ40-2_tech_groups'!B206</f>
        <v>NZ40-BDG-2-RESBDG</v>
      </c>
      <c r="D206">
        <v>1</v>
      </c>
    </row>
    <row r="207" spans="1:4" x14ac:dyDescent="0.25">
      <c r="A207" t="s">
        <v>80</v>
      </c>
      <c r="B207" t="str">
        <f>'NZ40-2_tech_groups'!A207</f>
        <v>RESBDGSATOldLIFLUT8STDELC_23</v>
      </c>
      <c r="C207" t="str">
        <f>'NZ40-2_tech_groups'!B207</f>
        <v>NZ40-BDG-2-RESBDG</v>
      </c>
      <c r="D207">
        <v>1</v>
      </c>
    </row>
    <row r="208" spans="1:4" x14ac:dyDescent="0.25">
      <c r="A208" t="s">
        <v>80</v>
      </c>
      <c r="B208" t="str">
        <f>'NZ40-2_tech_groups'!A208</f>
        <v>RESBDGSATOldLIFLC___STDELC_23</v>
      </c>
      <c r="C208" t="str">
        <f>'NZ40-2_tech_groups'!B208</f>
        <v>NZ40-BDG-2-RESBDG</v>
      </c>
      <c r="D208">
        <v>1</v>
      </c>
    </row>
    <row r="209" spans="1:4" x14ac:dyDescent="0.25">
      <c r="A209" t="s">
        <v>80</v>
      </c>
      <c r="B209" t="str">
        <f>'NZ40-2_tech_groups'!A209</f>
        <v>RESBDGAPAOldCWA___CBSTDELC_23</v>
      </c>
      <c r="C209" t="str">
        <f>'NZ40-2_tech_groups'!B209</f>
        <v>NZ40-BDG-2-RESBDG</v>
      </c>
      <c r="D209">
        <v>1</v>
      </c>
    </row>
    <row r="210" spans="1:4" x14ac:dyDescent="0.25">
      <c r="A210" t="s">
        <v>80</v>
      </c>
      <c r="B210" t="str">
        <f>'NZ40-2_tech_groups'!A210</f>
        <v>RESBDGSDEOldFRZ___CHHIGELC_23</v>
      </c>
      <c r="C210" t="str">
        <f>'NZ40-2_tech_groups'!B210</f>
        <v>NZ40-BDG-2-RESBDG</v>
      </c>
      <c r="D210">
        <v>1</v>
      </c>
    </row>
    <row r="211" spans="1:4" x14ac:dyDescent="0.25">
      <c r="A211" t="s">
        <v>80</v>
      </c>
      <c r="B211" t="str">
        <f>'NZ40-2_tech_groups'!A211</f>
        <v>RESBDGSATNewWHHEP___ESRELC_23</v>
      </c>
      <c r="C211" t="str">
        <f>'NZ40-2_tech_groups'!B211</f>
        <v>NZ40-BDG-2-RESBDG</v>
      </c>
      <c r="D211">
        <v>1</v>
      </c>
    </row>
    <row r="212" spans="1:4" x14ac:dyDescent="0.25">
      <c r="A212" t="s">
        <v>80</v>
      </c>
      <c r="B212" t="str">
        <f>'NZ40-2_tech_groups'!A212</f>
        <v>RESBDGSDENewLIFLUT8HIGELC_23</v>
      </c>
      <c r="C212" t="str">
        <f>'NZ40-2_tech_groups'!B212</f>
        <v>NZ40-BDG-2-RESBDG</v>
      </c>
      <c r="D212">
        <v>1</v>
      </c>
    </row>
    <row r="213" spans="1:4" x14ac:dyDescent="0.25">
      <c r="A213" t="s">
        <v>80</v>
      </c>
      <c r="B213" t="str">
        <f>'NZ40-2_tech_groups'!A213</f>
        <v>RESBDGSDENewREF___FRTESRELC_23</v>
      </c>
      <c r="C213" t="str">
        <f>'NZ40-2_tech_groups'!B213</f>
        <v>NZ40-BDG-2-RESBDG</v>
      </c>
      <c r="D213">
        <v>1</v>
      </c>
    </row>
    <row r="214" spans="1:4" x14ac:dyDescent="0.25">
      <c r="A214" t="s">
        <v>80</v>
      </c>
      <c r="B214" t="str">
        <f>'NZ40-2_tech_groups'!A214</f>
        <v>RESBDGSATNewSHHEP___STDELC_23</v>
      </c>
      <c r="C214" t="str">
        <f>'NZ40-2_tech_groups'!B214</f>
        <v>NZ40-BDG-2-RESBDG</v>
      </c>
      <c r="D214">
        <v>1</v>
      </c>
    </row>
    <row r="215" spans="1:4" x14ac:dyDescent="0.25">
      <c r="A215" t="s">
        <v>80</v>
      </c>
      <c r="B215" t="str">
        <f>'NZ40-2_tech_groups'!A215</f>
        <v>RESBDGSATNewWHHEP___STDELC_23</v>
      </c>
      <c r="C215" t="str">
        <f>'NZ40-2_tech_groups'!B215</f>
        <v>NZ40-BDG-2-RESBDG</v>
      </c>
      <c r="D215">
        <v>1</v>
      </c>
    </row>
    <row r="216" spans="1:4" x14ac:dyDescent="0.25">
      <c r="A216" t="s">
        <v>80</v>
      </c>
      <c r="B216" t="str">
        <f>'NZ40-2_tech_groups'!A216</f>
        <v>RESBDGAPANewFRZ___CHESRELC_23</v>
      </c>
      <c r="C216" t="str">
        <f>'NZ40-2_tech_groups'!B216</f>
        <v>NZ40-BDG-2-RESBDG</v>
      </c>
      <c r="D216">
        <v>1</v>
      </c>
    </row>
    <row r="217" spans="1:4" x14ac:dyDescent="0.25">
      <c r="A217" t="s">
        <v>80</v>
      </c>
      <c r="B217" t="str">
        <f>'NZ40-2_tech_groups'!A217</f>
        <v>RESBDGSDEOldLIFLUT5HIGELC_23</v>
      </c>
      <c r="C217" t="str">
        <f>'NZ40-2_tech_groups'!B217</f>
        <v>NZ40-BDG-2-RESBDG</v>
      </c>
      <c r="D217">
        <v>1</v>
      </c>
    </row>
    <row r="218" spans="1:4" x14ac:dyDescent="0.25">
      <c r="A218" t="s">
        <v>80</v>
      </c>
      <c r="B218" t="str">
        <f>'NZ40-2_tech_groups'!A218</f>
        <v>RESBDGSATNewSHHEP___HIGELC_23</v>
      </c>
      <c r="C218" t="str">
        <f>'NZ40-2_tech_groups'!B218</f>
        <v>NZ40-BDG-2-RESBDG</v>
      </c>
      <c r="D218">
        <v>1</v>
      </c>
    </row>
    <row r="219" spans="1:4" x14ac:dyDescent="0.25">
      <c r="A219" t="s">
        <v>80</v>
      </c>
      <c r="B219" t="str">
        <f>'NZ40-2_tech_groups'!A219</f>
        <v>RESBDGAPAOldLIFLUT8STDELC_23</v>
      </c>
      <c r="C219" t="str">
        <f>'NZ40-2_tech_groups'!B219</f>
        <v>NZ40-BDG-2-RESBDG</v>
      </c>
      <c r="D219">
        <v>1</v>
      </c>
    </row>
    <row r="220" spans="1:4" x14ac:dyDescent="0.25">
      <c r="A220" t="s">
        <v>80</v>
      </c>
      <c r="B220" t="str">
        <f>'NZ40-2_tech_groups'!A220</f>
        <v>RESBDGAPAOldLIFLC___STDELC_23</v>
      </c>
      <c r="C220" t="str">
        <f>'NZ40-2_tech_groups'!B220</f>
        <v>NZ40-BDG-2-RESBDG</v>
      </c>
      <c r="D220">
        <v>1</v>
      </c>
    </row>
    <row r="221" spans="1:4" x14ac:dyDescent="0.25">
      <c r="A221" t="s">
        <v>80</v>
      </c>
      <c r="B221" t="str">
        <f>'NZ40-2_tech_groups'!A221</f>
        <v>RESBDGSATNewSHFUR___HIGLFO_23</v>
      </c>
      <c r="C221" t="str">
        <f>'NZ40-2_tech_groups'!B221</f>
        <v>NZ40-BDG-2-RESBDG</v>
      </c>
      <c r="D221">
        <v>1</v>
      </c>
    </row>
    <row r="222" spans="1:4" x14ac:dyDescent="0.25">
      <c r="A222" t="s">
        <v>80</v>
      </c>
      <c r="B222" t="str">
        <f>'NZ40-2_tech_groups'!A222</f>
        <v>RESBDGAPANewWHWTK___STDELC_23</v>
      </c>
      <c r="C222" t="str">
        <f>'NZ40-2_tech_groups'!B222</f>
        <v>NZ40-BDG-2-RESBDG</v>
      </c>
      <c r="D222">
        <v>1</v>
      </c>
    </row>
    <row r="223" spans="1:4" x14ac:dyDescent="0.25">
      <c r="A223" t="s">
        <v>80</v>
      </c>
      <c r="B223" t="str">
        <f>'NZ40-2_tech_groups'!A223</f>
        <v>RESBDGAPANewLIFLUT8HIGELC_23</v>
      </c>
      <c r="C223" t="str">
        <f>'NZ40-2_tech_groups'!B223</f>
        <v>NZ40-BDG-2-RESBDG</v>
      </c>
      <c r="D223">
        <v>1</v>
      </c>
    </row>
    <row r="224" spans="1:4" x14ac:dyDescent="0.25">
      <c r="A224" t="s">
        <v>80</v>
      </c>
      <c r="B224" t="str">
        <f>'NZ40-2_tech_groups'!A224</f>
        <v>RESBDGSATOldWHSTHBCKSTDNGA_23</v>
      </c>
      <c r="C224" t="str">
        <f>'NZ40-2_tech_groups'!B224</f>
        <v>NZ40-BDG-2-RESBDG</v>
      </c>
      <c r="D224">
        <v>1</v>
      </c>
    </row>
    <row r="225" spans="1:4" x14ac:dyDescent="0.25">
      <c r="A225" t="s">
        <v>80</v>
      </c>
      <c r="B225" t="str">
        <f>'NZ40-2_tech_groups'!A225</f>
        <v>RESBDGSDEOldFRZ___CHESRELC_23</v>
      </c>
      <c r="C225" t="str">
        <f>'NZ40-2_tech_groups'!B225</f>
        <v>NZ40-BDG-2-RESBDG</v>
      </c>
      <c r="D225">
        <v>1</v>
      </c>
    </row>
    <row r="226" spans="1:4" x14ac:dyDescent="0.25">
      <c r="A226" t="s">
        <v>80</v>
      </c>
      <c r="B226" t="str">
        <f>'NZ40-2_tech_groups'!A226</f>
        <v>RESBDGSDENewRAG______HIGNGA_23</v>
      </c>
      <c r="C226" t="str">
        <f>'NZ40-2_tech_groups'!B226</f>
        <v>NZ40-BDG-2-RESBDG</v>
      </c>
      <c r="D226">
        <v>1</v>
      </c>
    </row>
    <row r="227" spans="1:4" x14ac:dyDescent="0.25">
      <c r="A227" t="s">
        <v>80</v>
      </c>
      <c r="B227" t="str">
        <f>'NZ40-2_tech_groups'!A227</f>
        <v>RESBDGSATNewWHHEP___HIGELC_23</v>
      </c>
      <c r="C227" t="str">
        <f>'NZ40-2_tech_groups'!B227</f>
        <v>NZ40-BDG-2-RESBDG</v>
      </c>
      <c r="D227">
        <v>1</v>
      </c>
    </row>
    <row r="228" spans="1:4" x14ac:dyDescent="0.25">
      <c r="A228" t="s">
        <v>80</v>
      </c>
      <c r="B228" t="str">
        <f>'NZ40-2_tech_groups'!A228</f>
        <v>RESBDGSATOldLIFLUT12STDELC_23</v>
      </c>
      <c r="C228" t="str">
        <f>'NZ40-2_tech_groups'!B228</f>
        <v>NZ40-BDG-2-RESBDG</v>
      </c>
      <c r="D228">
        <v>1</v>
      </c>
    </row>
    <row r="229" spans="1:4" x14ac:dyDescent="0.25">
      <c r="A229" t="s">
        <v>80</v>
      </c>
      <c r="B229" t="str">
        <f>'NZ40-2_tech_groups'!A229</f>
        <v>RESBDGSDENewREF___FRTHIGELC_23</v>
      </c>
      <c r="C229" t="str">
        <f>'NZ40-2_tech_groups'!B229</f>
        <v>NZ40-BDG-2-RESBDG</v>
      </c>
      <c r="D229">
        <v>1</v>
      </c>
    </row>
    <row r="230" spans="1:4" x14ac:dyDescent="0.25">
      <c r="A230" t="s">
        <v>80</v>
      </c>
      <c r="B230" t="str">
        <f>'NZ40-2_tech_groups'!A230</f>
        <v>RESBDGSDENewSCWA___ESRELC_23</v>
      </c>
      <c r="C230" t="str">
        <f>'NZ40-2_tech_groups'!B230</f>
        <v>NZ40-BDG-2-RESBDG</v>
      </c>
      <c r="D230">
        <v>1</v>
      </c>
    </row>
    <row r="231" spans="1:4" x14ac:dyDescent="0.25">
      <c r="A231" t="s">
        <v>80</v>
      </c>
      <c r="B231" t="str">
        <f>'NZ40-2_tech_groups'!A231</f>
        <v>RESBDGSATNewRAG______STDELC_23</v>
      </c>
      <c r="C231" t="str">
        <f>'NZ40-2_tech_groups'!B231</f>
        <v>NZ40-BDG-2-RESBDG</v>
      </c>
      <c r="D231">
        <v>1</v>
      </c>
    </row>
    <row r="232" spans="1:4" x14ac:dyDescent="0.25">
      <c r="A232" t="s">
        <v>80</v>
      </c>
      <c r="B232" t="str">
        <f>'NZ40-2_tech_groups'!A232</f>
        <v>RESBDGSATOldLILED___STDELC_23</v>
      </c>
      <c r="C232" t="str">
        <f>'NZ40-2_tech_groups'!B232</f>
        <v>NZ40-BDG-2-RESBDG</v>
      </c>
      <c r="D232">
        <v>1</v>
      </c>
    </row>
    <row r="233" spans="1:4" x14ac:dyDescent="0.25">
      <c r="A233" t="s">
        <v>80</v>
      </c>
      <c r="B233" t="str">
        <f>'NZ40-2_tech_groups'!A233</f>
        <v>RESBDGAPANewSCWA___ESRELC_23</v>
      </c>
      <c r="C233" t="str">
        <f>'NZ40-2_tech_groups'!B233</f>
        <v>NZ40-BDG-2-RESBDG</v>
      </c>
      <c r="D233">
        <v>1</v>
      </c>
    </row>
    <row r="234" spans="1:4" x14ac:dyDescent="0.25">
      <c r="A234" t="s">
        <v>80</v>
      </c>
      <c r="B234" t="str">
        <f>'NZ40-2_tech_groups'!A234</f>
        <v>RESBDGSATNewSHFIR___STDPRO_23</v>
      </c>
      <c r="C234" t="str">
        <f>'NZ40-2_tech_groups'!B234</f>
        <v>NZ40-BDG-2-RESBDG</v>
      </c>
      <c r="D234">
        <v>1</v>
      </c>
    </row>
    <row r="235" spans="1:4" x14ac:dyDescent="0.25">
      <c r="A235" t="s">
        <v>80</v>
      </c>
      <c r="B235" t="str">
        <f>'NZ40-2_tech_groups'!A235</f>
        <v>RESBDGAPANewSHFUR___HIGPRO_23</v>
      </c>
      <c r="C235" t="str">
        <f>'NZ40-2_tech_groups'!B235</f>
        <v>NZ40-BDG-2-RESBDG</v>
      </c>
      <c r="D235">
        <v>1</v>
      </c>
    </row>
    <row r="236" spans="1:4" x14ac:dyDescent="0.25">
      <c r="A236" t="s">
        <v>80</v>
      </c>
      <c r="B236" t="str">
        <f>'NZ40-2_tech_groups'!A236</f>
        <v>RESBDGAPAOldLIFLUT12STDELC_23</v>
      </c>
      <c r="C236" t="str">
        <f>'NZ40-2_tech_groups'!B236</f>
        <v>NZ40-BDG-2-RESBDG</v>
      </c>
      <c r="D236">
        <v>1</v>
      </c>
    </row>
    <row r="237" spans="1:4" x14ac:dyDescent="0.25">
      <c r="A237" t="s">
        <v>80</v>
      </c>
      <c r="B237" t="str">
        <f>'NZ40-2_tech_groups'!A237</f>
        <v>RESBDGSDENewCDY______ESRELC_23</v>
      </c>
      <c r="C237" t="str">
        <f>'NZ40-2_tech_groups'!B237</f>
        <v>NZ40-BDG-2-RESBDG</v>
      </c>
      <c r="D237">
        <v>1</v>
      </c>
    </row>
    <row r="238" spans="1:4" x14ac:dyDescent="0.25">
      <c r="A238" t="s">
        <v>80</v>
      </c>
      <c r="B238" t="str">
        <f>'NZ40-2_tech_groups'!A238</f>
        <v>RESBDGSATOldREF___FRTSTDELC_23</v>
      </c>
      <c r="C238" t="str">
        <f>'NZ40-2_tech_groups'!B238</f>
        <v>NZ40-BDG-2-RESBDG</v>
      </c>
      <c r="D238">
        <v>1</v>
      </c>
    </row>
    <row r="239" spans="1:4" x14ac:dyDescent="0.25">
      <c r="A239" t="s">
        <v>80</v>
      </c>
      <c r="B239" t="str">
        <f>'NZ40-2_tech_groups'!A239</f>
        <v>RESBDGSATNewCWA___TPSTDELC_23</v>
      </c>
      <c r="C239" t="str">
        <f>'NZ40-2_tech_groups'!B239</f>
        <v>NZ40-BDG-2-RESBDG</v>
      </c>
      <c r="D239">
        <v>1</v>
      </c>
    </row>
    <row r="240" spans="1:4" x14ac:dyDescent="0.25">
      <c r="A240" t="s">
        <v>80</v>
      </c>
      <c r="B240" t="str">
        <f>'NZ40-2_tech_groups'!A240</f>
        <v>RESBDGSATOldSCWD___HIGELC_23</v>
      </c>
      <c r="C240" t="str">
        <f>'NZ40-2_tech_groups'!B240</f>
        <v>NZ40-BDG-2-RESBDG</v>
      </c>
      <c r="D240">
        <v>1</v>
      </c>
    </row>
    <row r="241" spans="1:4" x14ac:dyDescent="0.25">
      <c r="A241" t="s">
        <v>80</v>
      </c>
      <c r="B241" t="str">
        <f>'NZ40-2_tech_groups'!A241</f>
        <v>RESBDGSDENewLIFLC___HIGELC_23</v>
      </c>
      <c r="C241" t="str">
        <f>'NZ40-2_tech_groups'!B241</f>
        <v>NZ40-BDG-2-RESBDG</v>
      </c>
      <c r="D241">
        <v>1</v>
      </c>
    </row>
    <row r="242" spans="1:4" x14ac:dyDescent="0.25">
      <c r="A242" t="s">
        <v>80</v>
      </c>
      <c r="B242" t="str">
        <f>'NZ40-2_tech_groups'!A242</f>
        <v>RESBDGAPAOldLILED___STDELC_23</v>
      </c>
      <c r="C242" t="str">
        <f>'NZ40-2_tech_groups'!B242</f>
        <v>NZ40-BDG-2-RESBDG</v>
      </c>
      <c r="D242">
        <v>1</v>
      </c>
    </row>
    <row r="243" spans="1:4" x14ac:dyDescent="0.25">
      <c r="A243" t="s">
        <v>80</v>
      </c>
      <c r="B243" t="str">
        <f>'NZ40-2_tech_groups'!A243</f>
        <v>RESBDGSDENewWHWTK___HIGELC_23</v>
      </c>
      <c r="C243" t="str">
        <f>'NZ40-2_tech_groups'!B243</f>
        <v>NZ40-BDG-2-RESBDG</v>
      </c>
      <c r="D243">
        <v>1</v>
      </c>
    </row>
    <row r="244" spans="1:4" x14ac:dyDescent="0.25">
      <c r="A244" t="s">
        <v>80</v>
      </c>
      <c r="B244" t="str">
        <f>'NZ40-2_tech_groups'!A244</f>
        <v>RESBDGSATNewSHHEP___STDNGA_23</v>
      </c>
      <c r="C244" t="str">
        <f>'NZ40-2_tech_groups'!B244</f>
        <v>NZ40-BDG-2-RESBDG</v>
      </c>
      <c r="D244">
        <v>1</v>
      </c>
    </row>
    <row r="245" spans="1:4" x14ac:dyDescent="0.25">
      <c r="A245" t="s">
        <v>80</v>
      </c>
      <c r="B245" t="str">
        <f>'NZ40-2_tech_groups'!A245</f>
        <v>RESBDGSATNewSHFIR___HIGPRO_23</v>
      </c>
      <c r="C245" t="str">
        <f>'NZ40-2_tech_groups'!B245</f>
        <v>NZ40-BDG-2-RESBDG</v>
      </c>
      <c r="D245">
        <v>1</v>
      </c>
    </row>
    <row r="246" spans="1:4" x14ac:dyDescent="0.25">
      <c r="A246" t="s">
        <v>80</v>
      </c>
      <c r="B246" t="str">
        <f>'NZ40-2_tech_groups'!A246</f>
        <v>RESBDGSDENewSHFUR___ESRPRO_23</v>
      </c>
      <c r="C246" t="str">
        <f>'NZ40-2_tech_groups'!B246</f>
        <v>NZ40-BDG-2-RESBDG</v>
      </c>
      <c r="D246">
        <v>1</v>
      </c>
    </row>
    <row r="247" spans="1:4" x14ac:dyDescent="0.25">
      <c r="A247" t="s">
        <v>80</v>
      </c>
      <c r="B247" t="str">
        <f>'NZ40-2_tech_groups'!A247</f>
        <v>RESBDGAPAOldFRZ___CHHIGELC_23</v>
      </c>
      <c r="C247" t="str">
        <f>'NZ40-2_tech_groups'!B247</f>
        <v>NZ40-BDG-2-RESBDG</v>
      </c>
      <c r="D247">
        <v>1</v>
      </c>
    </row>
    <row r="248" spans="1:4" x14ac:dyDescent="0.25">
      <c r="A248" t="s">
        <v>80</v>
      </c>
      <c r="B248" t="str">
        <f>'NZ40-2_tech_groups'!A248</f>
        <v>RESBDGSATNewSHPST___STDBWP_23</v>
      </c>
      <c r="C248" t="str">
        <f>'NZ40-2_tech_groups'!B248</f>
        <v>NZ40-BDG-2-RESBDG</v>
      </c>
      <c r="D248">
        <v>1</v>
      </c>
    </row>
    <row r="249" spans="1:4" x14ac:dyDescent="0.25">
      <c r="A249" t="s">
        <v>80</v>
      </c>
      <c r="B249" t="str">
        <f>'NZ40-2_tech_groups'!A249</f>
        <v>RESBDGSDENewSCWA___HIGELC_23</v>
      </c>
      <c r="C249" t="str">
        <f>'NZ40-2_tech_groups'!B249</f>
        <v>NZ40-BDG-2-RESBDG</v>
      </c>
      <c r="D249">
        <v>1</v>
      </c>
    </row>
    <row r="250" spans="1:4" x14ac:dyDescent="0.25">
      <c r="A250" t="s">
        <v>80</v>
      </c>
      <c r="B250" t="str">
        <f>'NZ40-2_tech_groups'!A250</f>
        <v>RESBDGSDENewLILED___ESRELC_23</v>
      </c>
      <c r="C250" t="str">
        <f>'NZ40-2_tech_groups'!B250</f>
        <v>NZ40-BDG-2-RESBDG</v>
      </c>
      <c r="D250">
        <v>1</v>
      </c>
    </row>
    <row r="251" spans="1:4" x14ac:dyDescent="0.25">
      <c r="A251" t="s">
        <v>80</v>
      </c>
      <c r="B251" t="str">
        <f>'NZ40-2_tech_groups'!A251</f>
        <v>RESBDGAPANewSHPLT500WSTDELC_23</v>
      </c>
      <c r="C251" t="str">
        <f>'NZ40-2_tech_groups'!B251</f>
        <v>NZ40-BDG-2-RESBDG</v>
      </c>
      <c r="D251">
        <v>1</v>
      </c>
    </row>
    <row r="252" spans="1:4" x14ac:dyDescent="0.25">
      <c r="A252" t="s">
        <v>80</v>
      </c>
      <c r="B252" t="str">
        <f>'NZ40-2_tech_groups'!A252</f>
        <v>RESBDGAPANewSCWA___HIGELC_23</v>
      </c>
      <c r="C252" t="str">
        <f>'NZ40-2_tech_groups'!B252</f>
        <v>NZ40-BDG-2-RESBDG</v>
      </c>
      <c r="D252">
        <v>1</v>
      </c>
    </row>
    <row r="253" spans="1:4" x14ac:dyDescent="0.25">
      <c r="A253" t="s">
        <v>80</v>
      </c>
      <c r="B253" t="str">
        <f>'NZ40-2_tech_groups'!A253</f>
        <v>RESBDGAPANewLIFLC___HIGELC_23</v>
      </c>
      <c r="C253" t="str">
        <f>'NZ40-2_tech_groups'!B253</f>
        <v>NZ40-BDG-2-RESBDG</v>
      </c>
      <c r="D253">
        <v>1</v>
      </c>
    </row>
    <row r="254" spans="1:4" x14ac:dyDescent="0.25">
      <c r="A254" t="s">
        <v>80</v>
      </c>
      <c r="B254" t="str">
        <f>'NZ40-2_tech_groups'!A254</f>
        <v>RESBDGSDENewSCWD___ESRELC_23</v>
      </c>
      <c r="C254" t="str">
        <f>'NZ40-2_tech_groups'!B254</f>
        <v>NZ40-BDG-2-RESBDG</v>
      </c>
      <c r="D254">
        <v>1</v>
      </c>
    </row>
    <row r="255" spans="1:4" x14ac:dyDescent="0.25">
      <c r="A255" t="s">
        <v>80</v>
      </c>
      <c r="B255" t="str">
        <f>'NZ40-2_tech_groups'!A255</f>
        <v>RESBDGSATNewSHPST___HIGBWP_23</v>
      </c>
      <c r="C255" t="str">
        <f>'NZ40-2_tech_groups'!B255</f>
        <v>NZ40-BDG-2-RESBDG</v>
      </c>
      <c r="D255">
        <v>1</v>
      </c>
    </row>
    <row r="256" spans="1:4" x14ac:dyDescent="0.25">
      <c r="A256" t="s">
        <v>80</v>
      </c>
      <c r="B256" t="str">
        <f>'NZ40-2_tech_groups'!A256</f>
        <v>RESBDGSATOldLIFLUT8HIGELC_23</v>
      </c>
      <c r="C256" t="str">
        <f>'NZ40-2_tech_groups'!B256</f>
        <v>NZ40-BDG-2-RESBDG</v>
      </c>
      <c r="D256">
        <v>1</v>
      </c>
    </row>
    <row r="257" spans="1:4" x14ac:dyDescent="0.25">
      <c r="A257" t="s">
        <v>80</v>
      </c>
      <c r="B257" t="str">
        <f>'NZ40-2_tech_groups'!A257</f>
        <v>RESBDGAPANewSCWD___ESRELC_23</v>
      </c>
      <c r="C257" t="str">
        <f>'NZ40-2_tech_groups'!B257</f>
        <v>NZ40-BDG-2-RESBDG</v>
      </c>
      <c r="D257">
        <v>1</v>
      </c>
    </row>
    <row r="258" spans="1:4" x14ac:dyDescent="0.25">
      <c r="A258" t="s">
        <v>80</v>
      </c>
      <c r="B258" t="str">
        <f>'NZ40-2_tech_groups'!A258</f>
        <v>RESBDGSDEOldWHSTHBCKSTDNGA_23</v>
      </c>
      <c r="C258" t="str">
        <f>'NZ40-2_tech_groups'!B258</f>
        <v>NZ40-BDG-2-RESBDG</v>
      </c>
      <c r="D258">
        <v>1</v>
      </c>
    </row>
    <row r="259" spans="1:4" x14ac:dyDescent="0.25">
      <c r="A259" t="s">
        <v>80</v>
      </c>
      <c r="B259" t="str">
        <f>'NZ40-2_tech_groups'!A259</f>
        <v>RESBDGSATNewCWA___TPESRELC_23</v>
      </c>
      <c r="C259" t="str">
        <f>'NZ40-2_tech_groups'!B259</f>
        <v>NZ40-BDG-2-RESBDG</v>
      </c>
      <c r="D259">
        <v>1</v>
      </c>
    </row>
    <row r="260" spans="1:4" x14ac:dyDescent="0.25">
      <c r="A260" t="s">
        <v>80</v>
      </c>
      <c r="B260" t="str">
        <f>'NZ40-2_tech_groups'!A260</f>
        <v>RESBDGAPANewLILED___ESRELC_23</v>
      </c>
      <c r="C260" t="str">
        <f>'NZ40-2_tech_groups'!B260</f>
        <v>NZ40-BDG-2-RESBDG</v>
      </c>
      <c r="D260">
        <v>1</v>
      </c>
    </row>
    <row r="261" spans="1:4" x14ac:dyDescent="0.25">
      <c r="A261" t="s">
        <v>80</v>
      </c>
      <c r="B261" t="str">
        <f>'NZ40-2_tech_groups'!A261</f>
        <v>RESBDGSDENewSHFUR___STDELC_23</v>
      </c>
      <c r="C261" t="str">
        <f>'NZ40-2_tech_groups'!B261</f>
        <v>NZ40-BDG-2-RESBDG</v>
      </c>
      <c r="D261">
        <v>1</v>
      </c>
    </row>
    <row r="262" spans="1:4" x14ac:dyDescent="0.25">
      <c r="A262" t="s">
        <v>80</v>
      </c>
      <c r="B262" t="str">
        <f>'NZ40-2_tech_groups'!A262</f>
        <v>RESBDGSATNewWHSTHBCKSTDELC_23</v>
      </c>
      <c r="C262" t="str">
        <f>'NZ40-2_tech_groups'!B262</f>
        <v>NZ40-BDG-2-RESBDG</v>
      </c>
      <c r="D262">
        <v>1</v>
      </c>
    </row>
    <row r="263" spans="1:4" x14ac:dyDescent="0.25">
      <c r="A263" t="s">
        <v>80</v>
      </c>
      <c r="B263" t="str">
        <f>'NZ40-2_tech_groups'!A263</f>
        <v>RESBDGAPAOldFRZ___CHESRELC_23</v>
      </c>
      <c r="C263" t="str">
        <f>'NZ40-2_tech_groups'!B263</f>
        <v>NZ40-BDG-2-RESBDG</v>
      </c>
      <c r="D263">
        <v>1</v>
      </c>
    </row>
    <row r="264" spans="1:4" x14ac:dyDescent="0.25">
      <c r="A264" t="s">
        <v>80</v>
      </c>
      <c r="B264" t="str">
        <f>'NZ40-2_tech_groups'!A264</f>
        <v>RESBDGSATOldDWA______ESRELC_23</v>
      </c>
      <c r="C264" t="str">
        <f>'NZ40-2_tech_groups'!B264</f>
        <v>NZ40-BDG-2-RESBDG</v>
      </c>
      <c r="D264">
        <v>1</v>
      </c>
    </row>
    <row r="265" spans="1:4" x14ac:dyDescent="0.25">
      <c r="A265" t="s">
        <v>80</v>
      </c>
      <c r="B265" t="str">
        <f>'NZ40-2_tech_groups'!A265</f>
        <v>RESBDGSDENewLIFLC___ESRELC_23</v>
      </c>
      <c r="C265" t="str">
        <f>'NZ40-2_tech_groups'!B265</f>
        <v>NZ40-BDG-2-RESBDG</v>
      </c>
      <c r="D265">
        <v>1</v>
      </c>
    </row>
    <row r="266" spans="1:4" x14ac:dyDescent="0.25">
      <c r="A266" t="s">
        <v>80</v>
      </c>
      <c r="B266" t="str">
        <f>'NZ40-2_tech_groups'!A266</f>
        <v>RESBDGSATNewCWA___FRESRELC_23</v>
      </c>
      <c r="C266" t="str">
        <f>'NZ40-2_tech_groups'!B266</f>
        <v>NZ40-BDG-2-RESBDG</v>
      </c>
      <c r="D266">
        <v>1</v>
      </c>
    </row>
    <row r="267" spans="1:4" x14ac:dyDescent="0.25">
      <c r="A267" t="s">
        <v>80</v>
      </c>
      <c r="B267" t="str">
        <f>'NZ40-2_tech_groups'!A267</f>
        <v>RESBDGSDEOldLIFLUT8STDELC_23</v>
      </c>
      <c r="C267" t="str">
        <f>'NZ40-2_tech_groups'!B267</f>
        <v>NZ40-BDG-2-RESBDG</v>
      </c>
      <c r="D267">
        <v>1</v>
      </c>
    </row>
    <row r="268" spans="1:4" x14ac:dyDescent="0.25">
      <c r="A268" t="s">
        <v>80</v>
      </c>
      <c r="B268" t="str">
        <f>'NZ40-2_tech_groups'!A268</f>
        <v>RESBDGSATNewCWA___FRSTDELC_23</v>
      </c>
      <c r="C268" t="str">
        <f>'NZ40-2_tech_groups'!B268</f>
        <v>NZ40-BDG-2-RESBDG</v>
      </c>
      <c r="D268">
        <v>1</v>
      </c>
    </row>
    <row r="269" spans="1:4" x14ac:dyDescent="0.25">
      <c r="A269" t="s">
        <v>80</v>
      </c>
      <c r="B269" t="str">
        <f>'NZ40-2_tech_groups'!A269</f>
        <v>RESBDGSDEOldREF___FRTSTDELC_23</v>
      </c>
      <c r="C269" t="str">
        <f>'NZ40-2_tech_groups'!B269</f>
        <v>NZ40-BDG-2-RESBDG</v>
      </c>
      <c r="D269">
        <v>1</v>
      </c>
    </row>
    <row r="270" spans="1:4" x14ac:dyDescent="0.25">
      <c r="A270" t="s">
        <v>80</v>
      </c>
      <c r="B270" t="str">
        <f>'NZ40-2_tech_groups'!A270</f>
        <v>RESBDGAPAOldLIFLUT8HIGELC_23</v>
      </c>
      <c r="C270" t="str">
        <f>'NZ40-2_tech_groups'!B270</f>
        <v>NZ40-BDG-2-RESBDG</v>
      </c>
      <c r="D270">
        <v>1</v>
      </c>
    </row>
    <row r="271" spans="1:4" x14ac:dyDescent="0.25">
      <c r="A271" t="s">
        <v>80</v>
      </c>
      <c r="B271" t="str">
        <f>'NZ40-2_tech_groups'!A271</f>
        <v>RESBDGAPAOldSCWA___ESRELC_23</v>
      </c>
      <c r="C271" t="str">
        <f>'NZ40-2_tech_groups'!B271</f>
        <v>NZ40-BDG-2-RESBDG</v>
      </c>
      <c r="D271">
        <v>1</v>
      </c>
    </row>
    <row r="272" spans="1:4" x14ac:dyDescent="0.25">
      <c r="A272" t="s">
        <v>80</v>
      </c>
      <c r="B272" t="str">
        <f>'NZ40-2_tech_groups'!A272</f>
        <v>RESBDGSDEOldLIFLC___STDELC_23</v>
      </c>
      <c r="C272" t="str">
        <f>'NZ40-2_tech_groups'!B272</f>
        <v>NZ40-BDG-2-RESBDG</v>
      </c>
      <c r="D272">
        <v>1</v>
      </c>
    </row>
    <row r="273" spans="1:4" x14ac:dyDescent="0.25">
      <c r="A273" t="s">
        <v>80</v>
      </c>
      <c r="B273" t="str">
        <f>'NZ40-2_tech_groups'!A273</f>
        <v>RESBDGSATNewCWA___TPHIGELC_23</v>
      </c>
      <c r="C273" t="str">
        <f>'NZ40-2_tech_groups'!B273</f>
        <v>NZ40-BDG-2-RESBDG</v>
      </c>
      <c r="D273">
        <v>1</v>
      </c>
    </row>
    <row r="274" spans="1:4" x14ac:dyDescent="0.25">
      <c r="A274" t="s">
        <v>80</v>
      </c>
      <c r="B274" t="str">
        <f>'NZ40-2_tech_groups'!A274</f>
        <v>RESBDGSATOldCWA___CBHIGELC_23</v>
      </c>
      <c r="C274" t="str">
        <f>'NZ40-2_tech_groups'!B274</f>
        <v>NZ40-BDG-2-RESBDG</v>
      </c>
      <c r="D274">
        <v>1</v>
      </c>
    </row>
    <row r="275" spans="1:4" x14ac:dyDescent="0.25">
      <c r="A275" t="s">
        <v>80</v>
      </c>
      <c r="B275" t="str">
        <f>'NZ40-2_tech_groups'!A275</f>
        <v>RESBDGAPANewLIFLC___ESRELC_23</v>
      </c>
      <c r="C275" t="str">
        <f>'NZ40-2_tech_groups'!B275</f>
        <v>NZ40-BDG-2-RESBDG</v>
      </c>
      <c r="D275">
        <v>1</v>
      </c>
    </row>
    <row r="276" spans="1:4" x14ac:dyDescent="0.25">
      <c r="A276" t="s">
        <v>80</v>
      </c>
      <c r="B276" t="str">
        <f>'NZ40-2_tech_groups'!A276</f>
        <v>RESBDGSDENewLIINC60WSTDELC_23</v>
      </c>
      <c r="C276" t="str">
        <f>'NZ40-2_tech_groups'!B276</f>
        <v>NZ40-BDG-2-RESBDG</v>
      </c>
      <c r="D276">
        <v>1</v>
      </c>
    </row>
    <row r="277" spans="1:4" x14ac:dyDescent="0.25">
      <c r="A277" t="s">
        <v>80</v>
      </c>
      <c r="B277" t="str">
        <f>'NZ40-2_tech_groups'!A277</f>
        <v>RESBDGAPANewWHSTHBCKSTDNGA_23</v>
      </c>
      <c r="C277" t="str">
        <f>'NZ40-2_tech_groups'!B277</f>
        <v>NZ40-BDG-2-RESBDG</v>
      </c>
      <c r="D277">
        <v>1</v>
      </c>
    </row>
    <row r="278" spans="1:4" x14ac:dyDescent="0.25">
      <c r="A278" t="s">
        <v>80</v>
      </c>
      <c r="B278" t="str">
        <f>'NZ40-2_tech_groups'!A278</f>
        <v>RESBDGSATOldSHFUR___ESRNGA_23</v>
      </c>
      <c r="C278" t="str">
        <f>'NZ40-2_tech_groups'!B278</f>
        <v>NZ40-BDG-2-RESBDG</v>
      </c>
      <c r="D278">
        <v>1</v>
      </c>
    </row>
    <row r="279" spans="1:4" x14ac:dyDescent="0.25">
      <c r="A279" t="s">
        <v>80</v>
      </c>
      <c r="B279" t="str">
        <f>'NZ40-2_tech_groups'!A279</f>
        <v>RESBDGSATOldSCCE___ESRELC_23</v>
      </c>
      <c r="C279" t="str">
        <f>'NZ40-2_tech_groups'!B279</f>
        <v>NZ40-BDG-2-RESBDG</v>
      </c>
      <c r="D279">
        <v>1</v>
      </c>
    </row>
    <row r="280" spans="1:4" x14ac:dyDescent="0.25">
      <c r="A280" t="s">
        <v>80</v>
      </c>
      <c r="B280" t="str">
        <f>'NZ40-2_tech_groups'!A280</f>
        <v>RESBDGSATNewSHSTV___STDBMA_23</v>
      </c>
      <c r="C280" t="str">
        <f>'NZ40-2_tech_groups'!B280</f>
        <v>NZ40-BDG-2-RESBDG</v>
      </c>
      <c r="D280">
        <v>1</v>
      </c>
    </row>
    <row r="281" spans="1:4" x14ac:dyDescent="0.25">
      <c r="A281" t="s">
        <v>80</v>
      </c>
      <c r="B281" t="str">
        <f>'NZ40-2_tech_groups'!A281</f>
        <v>RESBDGSATNewCWA___FRHIGELC_23</v>
      </c>
      <c r="C281" t="str">
        <f>'NZ40-2_tech_groups'!B281</f>
        <v>NZ40-BDG-2-RESBDG</v>
      </c>
      <c r="D281">
        <v>1</v>
      </c>
    </row>
    <row r="282" spans="1:4" x14ac:dyDescent="0.25">
      <c r="A282" t="s">
        <v>80</v>
      </c>
      <c r="B282" t="str">
        <f>'NZ40-2_tech_groups'!A282</f>
        <v>RESBDGSATNewSHSTV___HIGBMA_23</v>
      </c>
      <c r="C282" t="str">
        <f>'NZ40-2_tech_groups'!B282</f>
        <v>NZ40-BDG-2-RESBDG</v>
      </c>
      <c r="D282">
        <v>1</v>
      </c>
    </row>
    <row r="283" spans="1:4" x14ac:dyDescent="0.25">
      <c r="A283" t="s">
        <v>80</v>
      </c>
      <c r="B283" t="str">
        <f>'NZ40-2_tech_groups'!A283</f>
        <v>RESBDGSATOldLIFLC___HIGELC_23</v>
      </c>
      <c r="C283" t="str">
        <f>'NZ40-2_tech_groups'!B283</f>
        <v>NZ40-BDG-2-RESBDG</v>
      </c>
      <c r="D283">
        <v>1</v>
      </c>
    </row>
    <row r="284" spans="1:4" x14ac:dyDescent="0.25">
      <c r="A284" t="s">
        <v>80</v>
      </c>
      <c r="B284" t="str">
        <f>'NZ40-2_tech_groups'!A284</f>
        <v>RESBDGSATOldSCCE___STDELC_23</v>
      </c>
      <c r="C284" t="str">
        <f>'NZ40-2_tech_groups'!B284</f>
        <v>NZ40-BDG-2-RESBDG</v>
      </c>
      <c r="D284">
        <v>1</v>
      </c>
    </row>
    <row r="285" spans="1:4" x14ac:dyDescent="0.25">
      <c r="A285" t="s">
        <v>80</v>
      </c>
      <c r="B285" t="str">
        <f>'NZ40-2_tech_groups'!A285</f>
        <v>RESBDGSDENewCDY______HIGELC_23</v>
      </c>
      <c r="C285" t="str">
        <f>'NZ40-2_tech_groups'!B285</f>
        <v>NZ40-BDG-2-RESBDG</v>
      </c>
      <c r="D285">
        <v>1</v>
      </c>
    </row>
    <row r="286" spans="1:4" x14ac:dyDescent="0.25">
      <c r="A286" t="s">
        <v>80</v>
      </c>
      <c r="B286" t="str">
        <f>'NZ40-2_tech_groups'!A286</f>
        <v>RESBDGSDENewSHFUR___STDPRO_23</v>
      </c>
      <c r="C286" t="str">
        <f>'NZ40-2_tech_groups'!B286</f>
        <v>NZ40-BDG-2-RESBDG</v>
      </c>
      <c r="D286">
        <v>1</v>
      </c>
    </row>
    <row r="287" spans="1:4" x14ac:dyDescent="0.25">
      <c r="A287" t="s">
        <v>80</v>
      </c>
      <c r="B287" t="str">
        <f>'NZ40-2_tech_groups'!A287</f>
        <v>RESBDGSATOldSCCE___HIGELC_23</v>
      </c>
      <c r="C287" t="str">
        <f>'NZ40-2_tech_groups'!B287</f>
        <v>NZ40-BDG-2-RESBDG</v>
      </c>
      <c r="D287">
        <v>1</v>
      </c>
    </row>
    <row r="288" spans="1:4" x14ac:dyDescent="0.25">
      <c r="A288" t="s">
        <v>80</v>
      </c>
      <c r="B288" t="str">
        <f>'NZ40-2_tech_groups'!A288</f>
        <v>RESBDGAPAOldSCWA___HIGELC_23</v>
      </c>
      <c r="C288" t="str">
        <f>'NZ40-2_tech_groups'!B288</f>
        <v>NZ40-BDG-2-RESBDG</v>
      </c>
      <c r="D288">
        <v>1</v>
      </c>
    </row>
    <row r="289" spans="1:4" x14ac:dyDescent="0.25">
      <c r="A289" t="s">
        <v>80</v>
      </c>
      <c r="B289" t="str">
        <f>'NZ40-2_tech_groups'!A289</f>
        <v>RESBDGAPANewDWA______ESRELC_23</v>
      </c>
      <c r="C289" t="str">
        <f>'NZ40-2_tech_groups'!B289</f>
        <v>NZ40-BDG-2-RESBDG</v>
      </c>
      <c r="D289">
        <v>1</v>
      </c>
    </row>
    <row r="290" spans="1:4" x14ac:dyDescent="0.25">
      <c r="A290" t="s">
        <v>80</v>
      </c>
      <c r="B290" t="str">
        <f>'NZ40-2_tech_groups'!A290</f>
        <v>RESBDGAPANewLIINC60WSTDELC_23</v>
      </c>
      <c r="C290" t="str">
        <f>'NZ40-2_tech_groups'!B290</f>
        <v>NZ40-BDG-2-RESBDG</v>
      </c>
      <c r="D290">
        <v>1</v>
      </c>
    </row>
    <row r="291" spans="1:4" x14ac:dyDescent="0.25">
      <c r="A291" t="s">
        <v>80</v>
      </c>
      <c r="B291" t="str">
        <f>'NZ40-2_tech_groups'!A291</f>
        <v>RESBDGSATOldDWA______HIGELC_23</v>
      </c>
      <c r="C291" t="str">
        <f>'NZ40-2_tech_groups'!B291</f>
        <v>NZ40-BDG-2-RESBDG</v>
      </c>
      <c r="D291">
        <v>1</v>
      </c>
    </row>
    <row r="292" spans="1:4" x14ac:dyDescent="0.25">
      <c r="A292" t="s">
        <v>80</v>
      </c>
      <c r="B292" t="str">
        <f>'NZ40-2_tech_groups'!A292</f>
        <v>RESBDGSDEOldLIFLUT12STDELC_23</v>
      </c>
      <c r="C292" t="str">
        <f>'NZ40-2_tech_groups'!B292</f>
        <v>NZ40-BDG-2-RESBDG</v>
      </c>
      <c r="D292">
        <v>1</v>
      </c>
    </row>
    <row r="293" spans="1:4" x14ac:dyDescent="0.25">
      <c r="A293" t="s">
        <v>80</v>
      </c>
      <c r="B293" t="str">
        <f>'NZ40-2_tech_groups'!A293</f>
        <v>RESBDGAPAOldLIFLC___HIGELC_23</v>
      </c>
      <c r="C293" t="str">
        <f>'NZ40-2_tech_groups'!B293</f>
        <v>NZ40-BDG-2-RESBDG</v>
      </c>
      <c r="D293">
        <v>1</v>
      </c>
    </row>
    <row r="294" spans="1:4" x14ac:dyDescent="0.25">
      <c r="A294" t="s">
        <v>80</v>
      </c>
      <c r="B294" t="str">
        <f>'NZ40-2_tech_groups'!A294</f>
        <v>RESBDGSDEOldLILED___STDELC_23</v>
      </c>
      <c r="C294" t="str">
        <f>'NZ40-2_tech_groups'!B294</f>
        <v>NZ40-BDG-2-RESBDG</v>
      </c>
      <c r="D294">
        <v>1</v>
      </c>
    </row>
    <row r="295" spans="1:4" x14ac:dyDescent="0.25">
      <c r="A295" t="s">
        <v>80</v>
      </c>
      <c r="B295" t="str">
        <f>'NZ40-2_tech_groups'!A295</f>
        <v>RESBDGSDENewSHFUR___STDLFO_23</v>
      </c>
      <c r="C295" t="str">
        <f>'NZ40-2_tech_groups'!B295</f>
        <v>NZ40-BDG-2-RESBDG</v>
      </c>
      <c r="D295">
        <v>1</v>
      </c>
    </row>
    <row r="296" spans="1:4" x14ac:dyDescent="0.25">
      <c r="A296" t="s">
        <v>80</v>
      </c>
      <c r="B296" t="str">
        <f>'NZ40-2_tech_groups'!A296</f>
        <v>RESBDGSDENewLIHAL60WSTDELC_23</v>
      </c>
      <c r="C296" t="str">
        <f>'NZ40-2_tech_groups'!B296</f>
        <v>NZ40-BDG-2-RESBDG</v>
      </c>
      <c r="D296">
        <v>1</v>
      </c>
    </row>
    <row r="297" spans="1:4" x14ac:dyDescent="0.25">
      <c r="A297" t="s">
        <v>80</v>
      </c>
      <c r="B297" t="str">
        <f>'NZ40-2_tech_groups'!A297</f>
        <v>RESBDGSDENewREF___FRDSTDELC_23</v>
      </c>
      <c r="C297" t="str">
        <f>'NZ40-2_tech_groups'!B297</f>
        <v>NZ40-BDG-2-RESBDG</v>
      </c>
      <c r="D297">
        <v>1</v>
      </c>
    </row>
    <row r="298" spans="1:4" x14ac:dyDescent="0.25">
      <c r="A298" t="s">
        <v>80</v>
      </c>
      <c r="B298" t="str">
        <f>'NZ40-2_tech_groups'!A298</f>
        <v>RESBDGSATOldSHFUR___STDNGA_23</v>
      </c>
      <c r="C298" t="str">
        <f>'NZ40-2_tech_groups'!B298</f>
        <v>NZ40-BDG-2-RESBDG</v>
      </c>
      <c r="D298">
        <v>1</v>
      </c>
    </row>
    <row r="299" spans="1:4" x14ac:dyDescent="0.25">
      <c r="A299" t="s">
        <v>80</v>
      </c>
      <c r="B299" t="str">
        <f>'NZ40-2_tech_groups'!A299</f>
        <v>RESBDGSATOldWHWTK___STDELC_23</v>
      </c>
      <c r="C299" t="str">
        <f>'NZ40-2_tech_groups'!B299</f>
        <v>NZ40-BDG-2-RESBDG</v>
      </c>
      <c r="D299">
        <v>1</v>
      </c>
    </row>
    <row r="300" spans="1:4" x14ac:dyDescent="0.25">
      <c r="A300" t="s">
        <v>80</v>
      </c>
      <c r="B300" t="str">
        <f>'NZ40-2_tech_groups'!A300</f>
        <v>RESBDGAPAOldWHSTHBCKSTDNGA_23</v>
      </c>
      <c r="C300" t="str">
        <f>'NZ40-2_tech_groups'!B300</f>
        <v>NZ40-BDG-2-RESBDG</v>
      </c>
      <c r="D300">
        <v>1</v>
      </c>
    </row>
    <row r="301" spans="1:4" x14ac:dyDescent="0.25">
      <c r="A301" t="s">
        <v>80</v>
      </c>
      <c r="B301" t="str">
        <f>'NZ40-2_tech_groups'!A301</f>
        <v>RESBDGSDEOldDWA______ESRELC_23</v>
      </c>
      <c r="C301" t="str">
        <f>'NZ40-2_tech_groups'!B301</f>
        <v>NZ40-BDG-2-RESBDG</v>
      </c>
      <c r="D301">
        <v>1</v>
      </c>
    </row>
    <row r="302" spans="1:4" x14ac:dyDescent="0.25">
      <c r="A302" t="s">
        <v>80</v>
      </c>
      <c r="B302" t="str">
        <f>'NZ40-2_tech_groups'!A302</f>
        <v>RESBDGSDENewSHFUR___STDKER_23</v>
      </c>
      <c r="C302" t="str">
        <f>'NZ40-2_tech_groups'!B302</f>
        <v>NZ40-BDG-2-RESBDG</v>
      </c>
      <c r="D302">
        <v>1</v>
      </c>
    </row>
    <row r="303" spans="1:4" x14ac:dyDescent="0.25">
      <c r="A303" t="s">
        <v>80</v>
      </c>
      <c r="B303" t="str">
        <f>'NZ40-2_tech_groups'!A303</f>
        <v>RESBDGAPANewCWA___CBHIGELC_23</v>
      </c>
      <c r="C303" t="str">
        <f>'NZ40-2_tech_groups'!B303</f>
        <v>NZ40-BDG-2-RESBDG</v>
      </c>
      <c r="D303">
        <v>1</v>
      </c>
    </row>
    <row r="304" spans="1:4" x14ac:dyDescent="0.25">
      <c r="A304" t="s">
        <v>80</v>
      </c>
      <c r="B304" t="str">
        <f>'NZ40-2_tech_groups'!A304</f>
        <v>RESBDGSDENewREF___FRDESRELC_23</v>
      </c>
      <c r="C304" t="str">
        <f>'NZ40-2_tech_groups'!B304</f>
        <v>NZ40-BDG-2-RESBDG</v>
      </c>
      <c r="D304">
        <v>1</v>
      </c>
    </row>
    <row r="305" spans="1:4" x14ac:dyDescent="0.25">
      <c r="A305" t="s">
        <v>80</v>
      </c>
      <c r="B305" t="str">
        <f>'NZ40-2_tech_groups'!A305</f>
        <v>RESBDGSATOldFRZ___STGSTDELC_23</v>
      </c>
      <c r="C305" t="str">
        <f>'NZ40-2_tech_groups'!B305</f>
        <v>NZ40-BDG-2-RESBDG</v>
      </c>
      <c r="D305">
        <v>1</v>
      </c>
    </row>
    <row r="306" spans="1:4" x14ac:dyDescent="0.25">
      <c r="A306" t="s">
        <v>80</v>
      </c>
      <c r="B306" t="str">
        <f>'NZ40-2_tech_groups'!A306</f>
        <v>RESBDGSDENewREF___FRDHIGELC_23</v>
      </c>
      <c r="C306" t="str">
        <f>'NZ40-2_tech_groups'!B306</f>
        <v>NZ40-BDG-2-RESBDG</v>
      </c>
      <c r="D306">
        <v>1</v>
      </c>
    </row>
    <row r="307" spans="1:4" x14ac:dyDescent="0.25">
      <c r="A307" t="s">
        <v>80</v>
      </c>
      <c r="B307" t="str">
        <f>'NZ40-2_tech_groups'!A307</f>
        <v>RESBDGSATOldLILED___ESRELC_23</v>
      </c>
      <c r="C307" t="str">
        <f>'NZ40-2_tech_groups'!B307</f>
        <v>NZ40-BDG-2-RESBDG</v>
      </c>
      <c r="D307">
        <v>1</v>
      </c>
    </row>
    <row r="308" spans="1:4" x14ac:dyDescent="0.25">
      <c r="A308" t="s">
        <v>80</v>
      </c>
      <c r="B308" t="str">
        <f>'NZ40-2_tech_groups'!A308</f>
        <v>RESBDGAPANewLIHAL60WSTDELC_23</v>
      </c>
      <c r="C308" t="str">
        <f>'NZ40-2_tech_groups'!B308</f>
        <v>NZ40-BDG-2-RESBDG</v>
      </c>
      <c r="D308">
        <v>1</v>
      </c>
    </row>
    <row r="309" spans="1:4" x14ac:dyDescent="0.25">
      <c r="A309" t="s">
        <v>80</v>
      </c>
      <c r="B309" t="str">
        <f>'NZ40-2_tech_groups'!A309</f>
        <v>RESBDGAPAOldREF___FRTSTDELC_23</v>
      </c>
      <c r="C309" t="str">
        <f>'NZ40-2_tech_groups'!B309</f>
        <v>NZ40-BDG-2-RESBDG</v>
      </c>
      <c r="D309">
        <v>1</v>
      </c>
    </row>
    <row r="310" spans="1:4" x14ac:dyDescent="0.25">
      <c r="A310" t="s">
        <v>80</v>
      </c>
      <c r="B310" t="str">
        <f>'NZ40-2_tech_groups'!A310</f>
        <v>RESBDGAPANewSHFUR___ESRPRO_23</v>
      </c>
      <c r="C310" t="str">
        <f>'NZ40-2_tech_groups'!B310</f>
        <v>NZ40-BDG-2-RESBDG</v>
      </c>
      <c r="D310">
        <v>1</v>
      </c>
    </row>
    <row r="311" spans="1:4" x14ac:dyDescent="0.25">
      <c r="A311" t="s">
        <v>80</v>
      </c>
      <c r="B311" t="str">
        <f>'NZ40-2_tech_groups'!A311</f>
        <v>RESBDGSATOldFRZ___STGESRELC_23</v>
      </c>
      <c r="C311" t="str">
        <f>'NZ40-2_tech_groups'!B311</f>
        <v>NZ40-BDG-2-RESBDG</v>
      </c>
      <c r="D311">
        <v>1</v>
      </c>
    </row>
    <row r="312" spans="1:4" x14ac:dyDescent="0.25">
      <c r="A312" t="s">
        <v>80</v>
      </c>
      <c r="B312" t="str">
        <f>'NZ40-2_tech_groups'!A312</f>
        <v>RESBDGSATOldLIFLC___ESRELC_23</v>
      </c>
      <c r="C312" t="str">
        <f>'NZ40-2_tech_groups'!B312</f>
        <v>NZ40-BDG-2-RESBDG</v>
      </c>
      <c r="D312">
        <v>1</v>
      </c>
    </row>
    <row r="313" spans="1:4" x14ac:dyDescent="0.25">
      <c r="A313" t="s">
        <v>80</v>
      </c>
      <c r="B313" t="str">
        <f>'NZ40-2_tech_groups'!A313</f>
        <v>RESBDGSDEOldCWA___CBHIGELC_23</v>
      </c>
      <c r="C313" t="str">
        <f>'NZ40-2_tech_groups'!B313</f>
        <v>NZ40-BDG-2-RESBDG</v>
      </c>
      <c r="D313">
        <v>1</v>
      </c>
    </row>
    <row r="314" spans="1:4" x14ac:dyDescent="0.25">
      <c r="A314" t="s">
        <v>80</v>
      </c>
      <c r="B314" t="str">
        <f>'NZ40-2_tech_groups'!A314</f>
        <v>RESBDGSATNewRAG______HIGELC_23</v>
      </c>
      <c r="C314" t="str">
        <f>'NZ40-2_tech_groups'!B314</f>
        <v>NZ40-BDG-2-RESBDG</v>
      </c>
      <c r="D314">
        <v>1</v>
      </c>
    </row>
    <row r="315" spans="1:4" x14ac:dyDescent="0.25">
      <c r="A315" t="s">
        <v>80</v>
      </c>
      <c r="B315" t="str">
        <f>'NZ40-2_tech_groups'!A315</f>
        <v>RESBDGAPAOldSCWD___ESRELC_23</v>
      </c>
      <c r="C315" t="str">
        <f>'NZ40-2_tech_groups'!B315</f>
        <v>NZ40-BDG-2-RESBDG</v>
      </c>
      <c r="D315">
        <v>1</v>
      </c>
    </row>
    <row r="316" spans="1:4" x14ac:dyDescent="0.25">
      <c r="A316" t="s">
        <v>80</v>
      </c>
      <c r="B316" t="str">
        <f>'NZ40-2_tech_groups'!A316</f>
        <v>RESBDGAPAOldLILED___ESRELC_23</v>
      </c>
      <c r="C316" t="str">
        <f>'NZ40-2_tech_groups'!B316</f>
        <v>NZ40-BDG-2-RESBDG</v>
      </c>
      <c r="D316">
        <v>1</v>
      </c>
    </row>
    <row r="317" spans="1:4" x14ac:dyDescent="0.25">
      <c r="A317" t="s">
        <v>80</v>
      </c>
      <c r="B317" t="str">
        <f>'NZ40-2_tech_groups'!A317</f>
        <v>RESBDGAPAOldSHFUR___ESRNGA_23</v>
      </c>
      <c r="C317" t="str">
        <f>'NZ40-2_tech_groups'!B317</f>
        <v>NZ40-BDG-2-RESBDG</v>
      </c>
      <c r="D317">
        <v>1</v>
      </c>
    </row>
    <row r="318" spans="1:4" x14ac:dyDescent="0.25">
      <c r="A318" t="s">
        <v>80</v>
      </c>
      <c r="B318" t="str">
        <f>'NZ40-2_tech_groups'!A318</f>
        <v>RESBDGAPANewDWA______HIGELC_23</v>
      </c>
      <c r="C318" t="str">
        <f>'NZ40-2_tech_groups'!B318</f>
        <v>NZ40-BDG-2-RESBDG</v>
      </c>
      <c r="D318">
        <v>1</v>
      </c>
    </row>
    <row r="319" spans="1:4" x14ac:dyDescent="0.25">
      <c r="A319" t="s">
        <v>80</v>
      </c>
      <c r="B319" t="str">
        <f>'NZ40-2_tech_groups'!A319</f>
        <v>RESBDGSATOldFRZ___STGHIGELC_23</v>
      </c>
      <c r="C319" t="str">
        <f>'NZ40-2_tech_groups'!B319</f>
        <v>NZ40-BDG-2-RESBDG</v>
      </c>
      <c r="D319">
        <v>1</v>
      </c>
    </row>
    <row r="320" spans="1:4" x14ac:dyDescent="0.25">
      <c r="A320" t="s">
        <v>80</v>
      </c>
      <c r="B320" t="str">
        <f>'NZ40-2_tech_groups'!A320</f>
        <v>RESBDGAPANewSHFUR___STDELC_23</v>
      </c>
      <c r="C320" t="str">
        <f>'NZ40-2_tech_groups'!B320</f>
        <v>NZ40-BDG-2-RESBDG</v>
      </c>
      <c r="D320">
        <v>1</v>
      </c>
    </row>
    <row r="321" spans="1:4" x14ac:dyDescent="0.25">
      <c r="A321" t="s">
        <v>80</v>
      </c>
      <c r="B321" t="str">
        <f>'NZ40-2_tech_groups'!A321</f>
        <v>RESBDGSDENewWHHEP___ESRELC_23</v>
      </c>
      <c r="C321" t="str">
        <f>'NZ40-2_tech_groups'!B321</f>
        <v>NZ40-BDG-2-RESBDG</v>
      </c>
      <c r="D321">
        <v>1</v>
      </c>
    </row>
    <row r="322" spans="1:4" x14ac:dyDescent="0.25">
      <c r="A322" t="s">
        <v>80</v>
      </c>
      <c r="B322" t="str">
        <f>'NZ40-2_tech_groups'!A322</f>
        <v>RESBDGSATOldLIINC60WSTDELC_23</v>
      </c>
      <c r="C322" t="str">
        <f>'NZ40-2_tech_groups'!B322</f>
        <v>NZ40-BDG-2-RESBDG</v>
      </c>
      <c r="D322">
        <v>1</v>
      </c>
    </row>
    <row r="323" spans="1:4" x14ac:dyDescent="0.25">
      <c r="A323" t="s">
        <v>80</v>
      </c>
      <c r="B323" t="str">
        <f>'NZ40-2_tech_groups'!A323</f>
        <v>RESBDGAPAOldLIFLC___ESRELC_23</v>
      </c>
      <c r="C323" t="str">
        <f>'NZ40-2_tech_groups'!B323</f>
        <v>NZ40-BDG-2-RESBDG</v>
      </c>
      <c r="D323">
        <v>1</v>
      </c>
    </row>
    <row r="324" spans="1:4" x14ac:dyDescent="0.25">
      <c r="A324" t="s">
        <v>80</v>
      </c>
      <c r="B324" t="str">
        <f>'NZ40-2_tech_groups'!A324</f>
        <v>RESBDGSDEOldLIFLUT8HIGELC_23</v>
      </c>
      <c r="C324" t="str">
        <f>'NZ40-2_tech_groups'!B324</f>
        <v>NZ40-BDG-2-RESBDG</v>
      </c>
      <c r="D324">
        <v>1</v>
      </c>
    </row>
    <row r="325" spans="1:4" x14ac:dyDescent="0.25">
      <c r="A325" t="s">
        <v>80</v>
      </c>
      <c r="B325" t="str">
        <f>'NZ40-2_tech_groups'!A325</f>
        <v>RESBDGSDENewWHHEP___STDELC_23</v>
      </c>
      <c r="C325" t="str">
        <f>'NZ40-2_tech_groups'!B325</f>
        <v>NZ40-BDG-2-RESBDG</v>
      </c>
      <c r="D325">
        <v>1</v>
      </c>
    </row>
    <row r="326" spans="1:4" x14ac:dyDescent="0.25">
      <c r="A326" t="s">
        <v>80</v>
      </c>
      <c r="B326" t="str">
        <f>'NZ40-2_tech_groups'!A326</f>
        <v>RESBDGSDEOldDWA______HIGELC_23</v>
      </c>
      <c r="C326" t="str">
        <f>'NZ40-2_tech_groups'!B326</f>
        <v>NZ40-BDG-2-RESBDG</v>
      </c>
      <c r="D326">
        <v>1</v>
      </c>
    </row>
    <row r="327" spans="1:4" x14ac:dyDescent="0.25">
      <c r="A327" t="s">
        <v>80</v>
      </c>
      <c r="B327" t="str">
        <f>'NZ40-2_tech_groups'!A327</f>
        <v>RESBDGAPANewFRZ___STGSTDELC_23</v>
      </c>
      <c r="C327" t="str">
        <f>'NZ40-2_tech_groups'!B327</f>
        <v>NZ40-BDG-2-RESBDG</v>
      </c>
      <c r="D327">
        <v>1</v>
      </c>
    </row>
    <row r="328" spans="1:4" x14ac:dyDescent="0.25">
      <c r="A328" t="s">
        <v>80</v>
      </c>
      <c r="B328" t="str">
        <f>'NZ40-2_tech_groups'!A328</f>
        <v>RESBDGSDENewSHHEP___HIGELC_23</v>
      </c>
      <c r="C328" t="str">
        <f>'NZ40-2_tech_groups'!B328</f>
        <v>NZ40-BDG-2-RESBDG</v>
      </c>
      <c r="D328">
        <v>1</v>
      </c>
    </row>
    <row r="329" spans="1:4" x14ac:dyDescent="0.25">
      <c r="A329" t="s">
        <v>80</v>
      </c>
      <c r="B329" t="str">
        <f>'NZ40-2_tech_groups'!A329</f>
        <v>RESBDGSDENewSCWD___HIGELC_23</v>
      </c>
      <c r="C329" t="str">
        <f>'NZ40-2_tech_groups'!B329</f>
        <v>NZ40-BDG-2-RESBDG</v>
      </c>
      <c r="D329">
        <v>1</v>
      </c>
    </row>
    <row r="330" spans="1:4" x14ac:dyDescent="0.25">
      <c r="A330" t="s">
        <v>80</v>
      </c>
      <c r="B330" t="str">
        <f>'NZ40-2_tech_groups'!A330</f>
        <v>RESBDGSDEOldSCWA___ESRELC_23</v>
      </c>
      <c r="C330" t="str">
        <f>'NZ40-2_tech_groups'!B330</f>
        <v>NZ40-BDG-2-RESBDG</v>
      </c>
      <c r="D330">
        <v>1</v>
      </c>
    </row>
    <row r="331" spans="1:4" x14ac:dyDescent="0.25">
      <c r="A331" t="s">
        <v>80</v>
      </c>
      <c r="B331" t="str">
        <f>'NZ40-2_tech_groups'!A331</f>
        <v>RESBDGAPANewSCWD___HIGELC_23</v>
      </c>
      <c r="C331" t="str">
        <f>'NZ40-2_tech_groups'!B331</f>
        <v>NZ40-BDG-2-RESBDG</v>
      </c>
      <c r="D331">
        <v>1</v>
      </c>
    </row>
    <row r="332" spans="1:4" x14ac:dyDescent="0.25">
      <c r="A332" t="s">
        <v>80</v>
      </c>
      <c r="B332" t="str">
        <f>'NZ40-2_tech_groups'!A332</f>
        <v>RESBDGSATOldREF___FRTESRELC_23</v>
      </c>
      <c r="C332" t="str">
        <f>'NZ40-2_tech_groups'!B332</f>
        <v>NZ40-BDG-2-RESBDG</v>
      </c>
      <c r="D332">
        <v>1</v>
      </c>
    </row>
    <row r="333" spans="1:4" x14ac:dyDescent="0.25">
      <c r="A333" t="s">
        <v>80</v>
      </c>
      <c r="B333" t="str">
        <f>'NZ40-2_tech_groups'!A333</f>
        <v>RESBDGSDENewRAG______STDELC_23</v>
      </c>
      <c r="C333" t="str">
        <f>'NZ40-2_tech_groups'!B333</f>
        <v>NZ40-BDG-2-RESBDG</v>
      </c>
      <c r="D333">
        <v>1</v>
      </c>
    </row>
    <row r="334" spans="1:4" x14ac:dyDescent="0.25">
      <c r="A334" t="s">
        <v>80</v>
      </c>
      <c r="B334" t="str">
        <f>'NZ40-2_tech_groups'!A334</f>
        <v>RESBDGAPAOldSHFUR___STDNGA_23</v>
      </c>
      <c r="C334" t="str">
        <f>'NZ40-2_tech_groups'!B334</f>
        <v>NZ40-BDG-2-RESBDG</v>
      </c>
      <c r="D334">
        <v>1</v>
      </c>
    </row>
    <row r="335" spans="1:4" x14ac:dyDescent="0.25">
      <c r="A335" t="s">
        <v>80</v>
      </c>
      <c r="B335" t="str">
        <f>'NZ40-2_tech_groups'!A335</f>
        <v>RESBDGAPAOldLIINC60WSTDELC_23</v>
      </c>
      <c r="C335" t="str">
        <f>'NZ40-2_tech_groups'!B335</f>
        <v>NZ40-BDG-2-RESBDG</v>
      </c>
      <c r="D335">
        <v>1</v>
      </c>
    </row>
    <row r="336" spans="1:4" x14ac:dyDescent="0.25">
      <c r="A336" t="s">
        <v>80</v>
      </c>
      <c r="B336" t="str">
        <f>'NZ40-2_tech_groups'!A336</f>
        <v>RESBDGSDENewSHHEP___STDELC_23</v>
      </c>
      <c r="C336" t="str">
        <f>'NZ40-2_tech_groups'!B336</f>
        <v>NZ40-BDG-2-RESBDG</v>
      </c>
      <c r="D336">
        <v>1</v>
      </c>
    </row>
    <row r="337" spans="1:4" x14ac:dyDescent="0.25">
      <c r="A337" t="s">
        <v>80</v>
      </c>
      <c r="B337" t="str">
        <f>'NZ40-2_tech_groups'!A337</f>
        <v>RESBDGSDEOldFRZ___STGSTDELC_23</v>
      </c>
      <c r="C337" t="str">
        <f>'NZ40-2_tech_groups'!B337</f>
        <v>NZ40-BDG-2-RESBDG</v>
      </c>
      <c r="D337">
        <v>1</v>
      </c>
    </row>
    <row r="338" spans="1:4" x14ac:dyDescent="0.25">
      <c r="A338" t="s">
        <v>80</v>
      </c>
      <c r="B338" t="str">
        <f>'NZ40-2_tech_groups'!A338</f>
        <v>RESBDGAPANewFRZ___STGESRELC_23</v>
      </c>
      <c r="C338" t="str">
        <f>'NZ40-2_tech_groups'!B338</f>
        <v>NZ40-BDG-2-RESBDG</v>
      </c>
      <c r="D338">
        <v>1</v>
      </c>
    </row>
    <row r="339" spans="1:4" x14ac:dyDescent="0.25">
      <c r="A339" t="s">
        <v>80</v>
      </c>
      <c r="B339" t="str">
        <f>'NZ40-2_tech_groups'!A339</f>
        <v>RESBDGSDEOldSHFUR___ESRNGA_23</v>
      </c>
      <c r="C339" t="str">
        <f>'NZ40-2_tech_groups'!B339</f>
        <v>NZ40-BDG-2-RESBDG</v>
      </c>
      <c r="D339">
        <v>1</v>
      </c>
    </row>
    <row r="340" spans="1:4" x14ac:dyDescent="0.25">
      <c r="A340" t="s">
        <v>80</v>
      </c>
      <c r="B340" t="str">
        <f>'NZ40-2_tech_groups'!A340</f>
        <v>RESBDGSDENewWHHEP___HIGELC_23</v>
      </c>
      <c r="C340" t="str">
        <f>'NZ40-2_tech_groups'!B340</f>
        <v>NZ40-BDG-2-RESBDG</v>
      </c>
      <c r="D340">
        <v>1</v>
      </c>
    </row>
    <row r="341" spans="1:4" x14ac:dyDescent="0.25">
      <c r="A341" t="s">
        <v>80</v>
      </c>
      <c r="B341" t="str">
        <f>'NZ40-2_tech_groups'!A341</f>
        <v>RESBDGSATOldLIHAL60WSTDELC_23</v>
      </c>
      <c r="C341" t="str">
        <f>'NZ40-2_tech_groups'!B341</f>
        <v>NZ40-BDG-2-RESBDG</v>
      </c>
      <c r="D341">
        <v>1</v>
      </c>
    </row>
    <row r="342" spans="1:4" x14ac:dyDescent="0.25">
      <c r="A342" t="s">
        <v>80</v>
      </c>
      <c r="B342" t="str">
        <f>'NZ40-2_tech_groups'!A342</f>
        <v>RESBDGAPANewFRZ___STGHIGELC_23</v>
      </c>
      <c r="C342" t="str">
        <f>'NZ40-2_tech_groups'!B342</f>
        <v>NZ40-BDG-2-RESBDG</v>
      </c>
      <c r="D342">
        <v>1</v>
      </c>
    </row>
    <row r="343" spans="1:4" x14ac:dyDescent="0.25">
      <c r="A343" t="s">
        <v>80</v>
      </c>
      <c r="B343" t="str">
        <f>'NZ40-2_tech_groups'!A343</f>
        <v>RESBDGAPAOldDWA______ESRELC_23</v>
      </c>
      <c r="C343" t="str">
        <f>'NZ40-2_tech_groups'!B343</f>
        <v>NZ40-BDG-2-RESBDG</v>
      </c>
      <c r="D343">
        <v>1</v>
      </c>
    </row>
    <row r="344" spans="1:4" x14ac:dyDescent="0.25">
      <c r="A344" t="s">
        <v>80</v>
      </c>
      <c r="B344" t="str">
        <f>'NZ40-2_tech_groups'!A344</f>
        <v>RESBDGSATOldRAG______HIGNGA_23</v>
      </c>
      <c r="C344" t="str">
        <f>'NZ40-2_tech_groups'!B344</f>
        <v>NZ40-BDG-2-RESBDG</v>
      </c>
      <c r="D344">
        <v>1</v>
      </c>
    </row>
    <row r="345" spans="1:4" x14ac:dyDescent="0.25">
      <c r="A345" t="s">
        <v>80</v>
      </c>
      <c r="B345" t="str">
        <f>'NZ40-2_tech_groups'!A345</f>
        <v>RESBDGSATOldREF___FRTHIGELC_23</v>
      </c>
      <c r="C345" t="str">
        <f>'NZ40-2_tech_groups'!B345</f>
        <v>NZ40-BDG-2-RESBDG</v>
      </c>
      <c r="D345">
        <v>1</v>
      </c>
    </row>
    <row r="346" spans="1:4" x14ac:dyDescent="0.25">
      <c r="A346" t="s">
        <v>80</v>
      </c>
      <c r="B346" t="str">
        <f>'NZ40-2_tech_groups'!A346</f>
        <v>RESBDGAPANewSHFUR___STDPRO_23</v>
      </c>
      <c r="C346" t="str">
        <f>'NZ40-2_tech_groups'!B346</f>
        <v>NZ40-BDG-2-RESBDG</v>
      </c>
      <c r="D346">
        <v>1</v>
      </c>
    </row>
    <row r="347" spans="1:4" x14ac:dyDescent="0.25">
      <c r="A347" t="s">
        <v>80</v>
      </c>
      <c r="B347" t="str">
        <f>'NZ40-2_tech_groups'!A347</f>
        <v>RESBDGSDEOldFRZ___STGESRELC_23</v>
      </c>
      <c r="C347" t="str">
        <f>'NZ40-2_tech_groups'!B347</f>
        <v>NZ40-BDG-2-RESBDG</v>
      </c>
      <c r="D347">
        <v>1</v>
      </c>
    </row>
    <row r="348" spans="1:4" x14ac:dyDescent="0.25">
      <c r="A348" t="s">
        <v>80</v>
      </c>
      <c r="B348" t="str">
        <f>'NZ40-2_tech_groups'!A348</f>
        <v>RESBDGSDENewCWA___TPSTDELC_23</v>
      </c>
      <c r="C348" t="str">
        <f>'NZ40-2_tech_groups'!B348</f>
        <v>NZ40-BDG-2-RESBDG</v>
      </c>
      <c r="D348">
        <v>1</v>
      </c>
    </row>
    <row r="349" spans="1:4" x14ac:dyDescent="0.25">
      <c r="A349" t="s">
        <v>80</v>
      </c>
      <c r="B349" t="str">
        <f>'NZ40-2_tech_groups'!A349</f>
        <v>RESBDGSDEOldSCWA___HIGELC_23</v>
      </c>
      <c r="C349" t="str">
        <f>'NZ40-2_tech_groups'!B349</f>
        <v>NZ40-BDG-2-RESBDG</v>
      </c>
      <c r="D349">
        <v>1</v>
      </c>
    </row>
    <row r="350" spans="1:4" x14ac:dyDescent="0.25">
      <c r="A350" t="s">
        <v>80</v>
      </c>
      <c r="B350" t="str">
        <f>'NZ40-2_tech_groups'!A350</f>
        <v>RESBDGSDEOldLIFLC___HIGELC_23</v>
      </c>
      <c r="C350" t="str">
        <f>'NZ40-2_tech_groups'!B350</f>
        <v>NZ40-BDG-2-RESBDG</v>
      </c>
      <c r="D350">
        <v>1</v>
      </c>
    </row>
    <row r="351" spans="1:4" x14ac:dyDescent="0.25">
      <c r="A351" t="s">
        <v>80</v>
      </c>
      <c r="B351" t="str">
        <f>'NZ40-2_tech_groups'!A351</f>
        <v>RESBDGSDEOldWHWTK___STDELC_23</v>
      </c>
      <c r="C351" t="str">
        <f>'NZ40-2_tech_groups'!B351</f>
        <v>NZ40-BDG-2-RESBDG</v>
      </c>
      <c r="D351">
        <v>1</v>
      </c>
    </row>
    <row r="352" spans="1:4" x14ac:dyDescent="0.25">
      <c r="A352" t="s">
        <v>80</v>
      </c>
      <c r="B352" t="str">
        <f>'NZ40-2_tech_groups'!A352</f>
        <v>RESBDGSDEOldFRZ___STGHIGELC_23</v>
      </c>
      <c r="C352" t="str">
        <f>'NZ40-2_tech_groups'!B352</f>
        <v>NZ40-BDG-2-RESBDG</v>
      </c>
      <c r="D352">
        <v>1</v>
      </c>
    </row>
    <row r="353" spans="1:4" x14ac:dyDescent="0.25">
      <c r="A353" t="s">
        <v>80</v>
      </c>
      <c r="B353" t="str">
        <f>'NZ40-2_tech_groups'!A353</f>
        <v>RESBDGAPAOldLIHAL60WSTDELC_23</v>
      </c>
      <c r="C353" t="str">
        <f>'NZ40-2_tech_groups'!B353</f>
        <v>NZ40-BDG-2-RESBDG</v>
      </c>
      <c r="D353">
        <v>1</v>
      </c>
    </row>
    <row r="354" spans="1:4" x14ac:dyDescent="0.25">
      <c r="A354" t="s">
        <v>80</v>
      </c>
      <c r="B354" t="str">
        <f>'NZ40-2_tech_groups'!A354</f>
        <v>RESBDGAPANewREF___FRTESRELC_23</v>
      </c>
      <c r="C354" t="str">
        <f>'NZ40-2_tech_groups'!B354</f>
        <v>NZ40-BDG-2-RESBDG</v>
      </c>
      <c r="D354">
        <v>1</v>
      </c>
    </row>
    <row r="355" spans="1:4" x14ac:dyDescent="0.25">
      <c r="A355" t="s">
        <v>80</v>
      </c>
      <c r="B355" t="str">
        <f>'NZ40-2_tech_groups'!A355</f>
        <v>RESBDGAPANewSHFUR___STDLFO_23</v>
      </c>
      <c r="C355" t="str">
        <f>'NZ40-2_tech_groups'!B355</f>
        <v>NZ40-BDG-2-RESBDG</v>
      </c>
      <c r="D355">
        <v>1</v>
      </c>
    </row>
    <row r="356" spans="1:4" x14ac:dyDescent="0.25">
      <c r="A356" t="s">
        <v>80</v>
      </c>
      <c r="B356" t="str">
        <f>'NZ40-2_tech_groups'!A356</f>
        <v>RESBDGSDEOldSHFUR___STDNGA_23</v>
      </c>
      <c r="C356" t="str">
        <f>'NZ40-2_tech_groups'!B356</f>
        <v>NZ40-BDG-2-RESBDG</v>
      </c>
      <c r="D356">
        <v>1</v>
      </c>
    </row>
    <row r="357" spans="1:4" x14ac:dyDescent="0.25">
      <c r="A357" t="s">
        <v>80</v>
      </c>
      <c r="B357" t="str">
        <f>'NZ40-2_tech_groups'!A357</f>
        <v>RESBDGAPAOldCWA___CBHIGELC_23</v>
      </c>
      <c r="C357" t="str">
        <f>'NZ40-2_tech_groups'!B357</f>
        <v>NZ40-BDG-2-RESBDG</v>
      </c>
      <c r="D357">
        <v>1</v>
      </c>
    </row>
    <row r="358" spans="1:4" x14ac:dyDescent="0.25">
      <c r="A358" t="s">
        <v>80</v>
      </c>
      <c r="B358" t="str">
        <f>'NZ40-2_tech_groups'!A358</f>
        <v>RESBDGSATNewSHHEP___STDGEO_23</v>
      </c>
      <c r="C358" t="str">
        <f>'NZ40-2_tech_groups'!B358</f>
        <v>NZ40-BDG-2-RESBDG</v>
      </c>
      <c r="D358">
        <v>1</v>
      </c>
    </row>
    <row r="359" spans="1:4" x14ac:dyDescent="0.25">
      <c r="A359" t="s">
        <v>80</v>
      </c>
      <c r="B359" t="str">
        <f>'NZ40-2_tech_groups'!A359</f>
        <v>RESBDGAPANewSHFUR___STDKER_23</v>
      </c>
      <c r="C359" t="str">
        <f>'NZ40-2_tech_groups'!B359</f>
        <v>NZ40-BDG-2-RESBDG</v>
      </c>
      <c r="D359">
        <v>1</v>
      </c>
    </row>
    <row r="360" spans="1:4" x14ac:dyDescent="0.25">
      <c r="A360" t="s">
        <v>80</v>
      </c>
      <c r="B360" t="str">
        <f>'NZ40-2_tech_groups'!A360</f>
        <v>RESBDGSATOldSHPLT1500WSTDELC_23</v>
      </c>
      <c r="C360" t="str">
        <f>'NZ40-2_tech_groups'!B360</f>
        <v>NZ40-BDG-2-RESBDG</v>
      </c>
      <c r="D360">
        <v>1</v>
      </c>
    </row>
    <row r="361" spans="1:4" x14ac:dyDescent="0.25">
      <c r="A361" t="s">
        <v>80</v>
      </c>
      <c r="B361" t="str">
        <f>'NZ40-2_tech_groups'!A361</f>
        <v>RESBDGSATNewSHHEP___ESRGEO_23</v>
      </c>
      <c r="C361" t="str">
        <f>'NZ40-2_tech_groups'!B361</f>
        <v>NZ40-BDG-2-RESBDG</v>
      </c>
      <c r="D361">
        <v>1</v>
      </c>
    </row>
    <row r="362" spans="1:4" x14ac:dyDescent="0.25">
      <c r="A362" t="s">
        <v>80</v>
      </c>
      <c r="B362" t="str">
        <f>'NZ40-2_tech_groups'!A362</f>
        <v>RESBDGSDEOldREF___FRTESRELC_23</v>
      </c>
      <c r="C362" t="str">
        <f>'NZ40-2_tech_groups'!B362</f>
        <v>NZ40-BDG-2-RESBDG</v>
      </c>
      <c r="D362">
        <v>1</v>
      </c>
    </row>
    <row r="363" spans="1:4" x14ac:dyDescent="0.25">
      <c r="A363" t="s">
        <v>80</v>
      </c>
      <c r="B363" t="str">
        <f>'NZ40-2_tech_groups'!A363</f>
        <v>RESBDGSDENewSHHEP___STDNGA_23</v>
      </c>
      <c r="C363" t="str">
        <f>'NZ40-2_tech_groups'!B363</f>
        <v>NZ40-BDG-2-RESBDG</v>
      </c>
      <c r="D363">
        <v>1</v>
      </c>
    </row>
    <row r="364" spans="1:4" x14ac:dyDescent="0.25">
      <c r="A364" t="s">
        <v>80</v>
      </c>
      <c r="B364" t="str">
        <f>'NZ40-2_tech_groups'!A364</f>
        <v>RESBDGSATNewSHHEP___HIGGEO_23</v>
      </c>
      <c r="C364" t="str">
        <f>'NZ40-2_tech_groups'!B364</f>
        <v>NZ40-BDG-2-RESBDG</v>
      </c>
      <c r="D364">
        <v>1</v>
      </c>
    </row>
    <row r="365" spans="1:4" x14ac:dyDescent="0.25">
      <c r="A365" t="s">
        <v>80</v>
      </c>
      <c r="B365" t="str">
        <f>'NZ40-2_tech_groups'!A365</f>
        <v>RESBDGSATOldCDY______ESRELC_23</v>
      </c>
      <c r="C365" t="str">
        <f>'NZ40-2_tech_groups'!B365</f>
        <v>NZ40-BDG-2-RESBDG</v>
      </c>
      <c r="D365">
        <v>1</v>
      </c>
    </row>
    <row r="366" spans="1:4" x14ac:dyDescent="0.25">
      <c r="A366" t="s">
        <v>80</v>
      </c>
      <c r="B366" t="str">
        <f>'NZ40-2_tech_groups'!A366</f>
        <v>RESBDGSATOldSHPLT1000WSTDELC_23</v>
      </c>
      <c r="C366" t="str">
        <f>'NZ40-2_tech_groups'!B366</f>
        <v>NZ40-BDG-2-RESBDG</v>
      </c>
      <c r="D366">
        <v>1</v>
      </c>
    </row>
    <row r="367" spans="1:4" x14ac:dyDescent="0.25">
      <c r="A367" t="s">
        <v>80</v>
      </c>
      <c r="B367" t="str">
        <f>'NZ40-2_tech_groups'!A367</f>
        <v>RESBDGAPANewREF___FRTHIGELC_23</v>
      </c>
      <c r="C367" t="str">
        <f>'NZ40-2_tech_groups'!B367</f>
        <v>NZ40-BDG-2-RESBDG</v>
      </c>
      <c r="D367">
        <v>1</v>
      </c>
    </row>
    <row r="368" spans="1:4" x14ac:dyDescent="0.25">
      <c r="A368" t="s">
        <v>80</v>
      </c>
      <c r="B368" t="str">
        <f>'NZ40-2_tech_groups'!A368</f>
        <v>RESBDGSDENewCWA___TPESRELC_23</v>
      </c>
      <c r="C368" t="str">
        <f>'NZ40-2_tech_groups'!B368</f>
        <v>NZ40-BDG-2-RESBDG</v>
      </c>
      <c r="D368">
        <v>1</v>
      </c>
    </row>
    <row r="369" spans="1:4" x14ac:dyDescent="0.25">
      <c r="A369" t="s">
        <v>80</v>
      </c>
      <c r="B369" t="str">
        <f>'NZ40-2_tech_groups'!A369</f>
        <v>RESBDGAPAOldDWA______HIGELC_23</v>
      </c>
      <c r="C369" t="str">
        <f>'NZ40-2_tech_groups'!B369</f>
        <v>NZ40-BDG-2-RESBDG</v>
      </c>
      <c r="D369">
        <v>1</v>
      </c>
    </row>
    <row r="370" spans="1:4" x14ac:dyDescent="0.25">
      <c r="A370" t="s">
        <v>80</v>
      </c>
      <c r="B370" t="str">
        <f>'NZ40-2_tech_groups'!A370</f>
        <v>RESBDGSATOldSHFUR___ESRPRO_23</v>
      </c>
      <c r="C370" t="str">
        <f>'NZ40-2_tech_groups'!B370</f>
        <v>NZ40-BDG-2-RESBDG</v>
      </c>
      <c r="D370">
        <v>1</v>
      </c>
    </row>
    <row r="371" spans="1:4" x14ac:dyDescent="0.25">
      <c r="A371" t="s">
        <v>80</v>
      </c>
      <c r="B371" t="str">
        <f>'NZ40-2_tech_groups'!A371</f>
        <v>RESBDGSDEOldLILED___ESRELC_23</v>
      </c>
      <c r="C371" t="str">
        <f>'NZ40-2_tech_groups'!B371</f>
        <v>NZ40-BDG-2-RESBDG</v>
      </c>
      <c r="D371">
        <v>1</v>
      </c>
    </row>
    <row r="372" spans="1:4" x14ac:dyDescent="0.25">
      <c r="A372" t="s">
        <v>80</v>
      </c>
      <c r="B372" t="str">
        <f>'NZ40-2_tech_groups'!A372</f>
        <v>RESBDGSATOldWHWTK___HIGELC_23</v>
      </c>
      <c r="C372" t="str">
        <f>'NZ40-2_tech_groups'!B372</f>
        <v>NZ40-BDG-2-RESBDG</v>
      </c>
      <c r="D372">
        <v>1</v>
      </c>
    </row>
    <row r="373" spans="1:4" x14ac:dyDescent="0.25">
      <c r="A373" t="s">
        <v>80</v>
      </c>
      <c r="B373" t="str">
        <f>'NZ40-2_tech_groups'!A373</f>
        <v>RESBDGSDENewSCCE___ESRELC_23</v>
      </c>
      <c r="C373" t="str">
        <f>'NZ40-2_tech_groups'!B373</f>
        <v>NZ40-BDG-2-RESBDG</v>
      </c>
      <c r="D373">
        <v>1</v>
      </c>
    </row>
    <row r="374" spans="1:4" x14ac:dyDescent="0.25">
      <c r="A374" t="s">
        <v>80</v>
      </c>
      <c r="B374" t="str">
        <f>'NZ40-2_tech_groups'!A374</f>
        <v>RESBDGAPANewSCCE___ESRELC_23</v>
      </c>
      <c r="C374" t="str">
        <f>'NZ40-2_tech_groups'!B374</f>
        <v>NZ40-BDG-2-RESBDG</v>
      </c>
      <c r="D374">
        <v>1</v>
      </c>
    </row>
    <row r="375" spans="1:4" x14ac:dyDescent="0.25">
      <c r="A375" t="s">
        <v>80</v>
      </c>
      <c r="B375" t="str">
        <f>'NZ40-2_tech_groups'!A375</f>
        <v>RESBDGSDENewSHFUR___HIGLFO_23</v>
      </c>
      <c r="C375" t="str">
        <f>'NZ40-2_tech_groups'!B375</f>
        <v>NZ40-BDG-2-RESBDG</v>
      </c>
      <c r="D375">
        <v>1</v>
      </c>
    </row>
    <row r="376" spans="1:4" x14ac:dyDescent="0.25">
      <c r="A376" t="s">
        <v>80</v>
      </c>
      <c r="B376" t="str">
        <f>'NZ40-2_tech_groups'!A376</f>
        <v>RESBDGSDENewCWA___FRESRELC_23</v>
      </c>
      <c r="C376" t="str">
        <f>'NZ40-2_tech_groups'!B376</f>
        <v>NZ40-BDG-2-RESBDG</v>
      </c>
      <c r="D376">
        <v>1</v>
      </c>
    </row>
    <row r="377" spans="1:4" x14ac:dyDescent="0.25">
      <c r="A377" t="s">
        <v>80</v>
      </c>
      <c r="B377" t="str">
        <f>'NZ40-2_tech_groups'!A377</f>
        <v>RESBDGSDENewSCCE___STDELC_23</v>
      </c>
      <c r="C377" t="str">
        <f>'NZ40-2_tech_groups'!B377</f>
        <v>NZ40-BDG-2-RESBDG</v>
      </c>
      <c r="D377">
        <v>1</v>
      </c>
    </row>
    <row r="378" spans="1:4" x14ac:dyDescent="0.25">
      <c r="A378" t="s">
        <v>80</v>
      </c>
      <c r="B378" t="str">
        <f>'NZ40-2_tech_groups'!A378</f>
        <v>RESBDGSDENewCWA___FRSTDELC_23</v>
      </c>
      <c r="C378" t="str">
        <f>'NZ40-2_tech_groups'!B378</f>
        <v>NZ40-BDG-2-RESBDG</v>
      </c>
      <c r="D378">
        <v>1</v>
      </c>
    </row>
    <row r="379" spans="1:4" x14ac:dyDescent="0.25">
      <c r="A379" t="s">
        <v>80</v>
      </c>
      <c r="B379" t="str">
        <f>'NZ40-2_tech_groups'!A379</f>
        <v>RESBDGSDENewWHSTHBCKSTDELC_23</v>
      </c>
      <c r="C379" t="str">
        <f>'NZ40-2_tech_groups'!B379</f>
        <v>NZ40-BDG-2-RESBDG</v>
      </c>
      <c r="D379">
        <v>1</v>
      </c>
    </row>
    <row r="380" spans="1:4" x14ac:dyDescent="0.25">
      <c r="A380" t="s">
        <v>80</v>
      </c>
      <c r="B380" t="str">
        <f>'NZ40-2_tech_groups'!A380</f>
        <v>RESBDGAPANewSCCE___STDELC_23</v>
      </c>
      <c r="C380" t="str">
        <f>'NZ40-2_tech_groups'!B380</f>
        <v>NZ40-BDG-2-RESBDG</v>
      </c>
      <c r="D380">
        <v>1</v>
      </c>
    </row>
    <row r="381" spans="1:4" x14ac:dyDescent="0.25">
      <c r="A381" t="s">
        <v>80</v>
      </c>
      <c r="B381" t="str">
        <f>'NZ40-2_tech_groups'!A381</f>
        <v>RESBDGSDEOldSCWD___ESRELC_23</v>
      </c>
      <c r="C381" t="str">
        <f>'NZ40-2_tech_groups'!B381</f>
        <v>NZ40-BDG-2-RESBDG</v>
      </c>
      <c r="D381">
        <v>1</v>
      </c>
    </row>
    <row r="382" spans="1:4" x14ac:dyDescent="0.25">
      <c r="A382" t="s">
        <v>80</v>
      </c>
      <c r="B382" t="str">
        <f>'NZ40-2_tech_groups'!A382</f>
        <v>RESBDGSDEOldREF___FRTHIGELC_23</v>
      </c>
      <c r="C382" t="str">
        <f>'NZ40-2_tech_groups'!B382</f>
        <v>NZ40-BDG-2-RESBDG</v>
      </c>
      <c r="D382">
        <v>1</v>
      </c>
    </row>
    <row r="383" spans="1:4" x14ac:dyDescent="0.25">
      <c r="A383" t="s">
        <v>80</v>
      </c>
      <c r="B383" t="str">
        <f>'NZ40-2_tech_groups'!A383</f>
        <v>RESBDGAPAOldFRZ___STGSTDELC_23</v>
      </c>
      <c r="C383" t="str">
        <f>'NZ40-2_tech_groups'!B383</f>
        <v>NZ40-BDG-2-RESBDG</v>
      </c>
      <c r="D383">
        <v>1</v>
      </c>
    </row>
    <row r="384" spans="1:4" x14ac:dyDescent="0.25">
      <c r="A384" t="s">
        <v>80</v>
      </c>
      <c r="B384" t="str">
        <f>'NZ40-2_tech_groups'!A384</f>
        <v>RESBDGSDENewSCCE___HIGELC_23</v>
      </c>
      <c r="C384" t="str">
        <f>'NZ40-2_tech_groups'!B384</f>
        <v>NZ40-BDG-2-RESBDG</v>
      </c>
      <c r="D384">
        <v>1</v>
      </c>
    </row>
    <row r="385" spans="1:4" x14ac:dyDescent="0.25">
      <c r="A385" t="s">
        <v>80</v>
      </c>
      <c r="B385" t="str">
        <f>'NZ40-2_tech_groups'!A385</f>
        <v>RESBDGSDEOldLIFLC___ESRELC_23</v>
      </c>
      <c r="C385" t="str">
        <f>'NZ40-2_tech_groups'!B385</f>
        <v>NZ40-BDG-2-RESBDG</v>
      </c>
      <c r="D385">
        <v>1</v>
      </c>
    </row>
    <row r="386" spans="1:4" x14ac:dyDescent="0.25">
      <c r="A386" t="s">
        <v>80</v>
      </c>
      <c r="B386" t="str">
        <f>'NZ40-2_tech_groups'!A386</f>
        <v>RESBDGAPANewRAG______HIGNGA_23</v>
      </c>
      <c r="C386" t="str">
        <f>'NZ40-2_tech_groups'!B386</f>
        <v>NZ40-BDG-2-RESBDG</v>
      </c>
      <c r="D386">
        <v>1</v>
      </c>
    </row>
    <row r="387" spans="1:4" x14ac:dyDescent="0.25">
      <c r="A387" t="s">
        <v>80</v>
      </c>
      <c r="B387" t="str">
        <f>'NZ40-2_tech_groups'!A387</f>
        <v>RESBDGSDEOldRAG______HIGNGA_23</v>
      </c>
      <c r="C387" t="str">
        <f>'NZ40-2_tech_groups'!B387</f>
        <v>NZ40-BDG-2-RESBDG</v>
      </c>
      <c r="D387">
        <v>1</v>
      </c>
    </row>
    <row r="388" spans="1:4" x14ac:dyDescent="0.25">
      <c r="A388" t="s">
        <v>80</v>
      </c>
      <c r="B388" t="str">
        <f>'NZ40-2_tech_groups'!A388</f>
        <v>RESBDGSATOldSHPLT500WSTDELC_23</v>
      </c>
      <c r="C388" t="str">
        <f>'NZ40-2_tech_groups'!B388</f>
        <v>NZ40-BDG-2-RESBDG</v>
      </c>
      <c r="D388">
        <v>1</v>
      </c>
    </row>
    <row r="389" spans="1:4" x14ac:dyDescent="0.25">
      <c r="A389" t="s">
        <v>80</v>
      </c>
      <c r="B389" t="str">
        <f>'NZ40-2_tech_groups'!A389</f>
        <v>RESBDGSDENewCWA___TPHIGELC_23</v>
      </c>
      <c r="C389" t="str">
        <f>'NZ40-2_tech_groups'!B389</f>
        <v>NZ40-BDG-2-RESBDG</v>
      </c>
      <c r="D389">
        <v>1</v>
      </c>
    </row>
    <row r="390" spans="1:4" x14ac:dyDescent="0.25">
      <c r="A390" t="s">
        <v>80</v>
      </c>
      <c r="B390" t="str">
        <f>'NZ40-2_tech_groups'!A390</f>
        <v>RESBDGAPANewSCCE___HIGELC_23</v>
      </c>
      <c r="C390" t="str">
        <f>'NZ40-2_tech_groups'!B390</f>
        <v>NZ40-BDG-2-RESBDG</v>
      </c>
      <c r="D390">
        <v>1</v>
      </c>
    </row>
    <row r="391" spans="1:4" x14ac:dyDescent="0.25">
      <c r="A391" t="s">
        <v>80</v>
      </c>
      <c r="B391" t="str">
        <f>'NZ40-2_tech_groups'!A391</f>
        <v>RESBDGAPAOldSCWD___HIGELC_23</v>
      </c>
      <c r="C391" t="str">
        <f>'NZ40-2_tech_groups'!B391</f>
        <v>NZ40-BDG-2-RESBDG</v>
      </c>
      <c r="D391">
        <v>1</v>
      </c>
    </row>
    <row r="392" spans="1:4" x14ac:dyDescent="0.25">
      <c r="A392" t="s">
        <v>80</v>
      </c>
      <c r="B392" t="str">
        <f>'NZ40-2_tech_groups'!A392</f>
        <v>RESBDGAPANewSHHEP___HIGELC_23</v>
      </c>
      <c r="C392" t="str">
        <f>'NZ40-2_tech_groups'!B392</f>
        <v>NZ40-BDG-2-RESBDG</v>
      </c>
      <c r="D392">
        <v>1</v>
      </c>
    </row>
    <row r="393" spans="1:4" x14ac:dyDescent="0.25">
      <c r="A393" t="s">
        <v>80</v>
      </c>
      <c r="B393" t="str">
        <f>'NZ40-2_tech_groups'!A393</f>
        <v>RESBDGAPAOldFRZ___STGESRELC_23</v>
      </c>
      <c r="C393" t="str">
        <f>'NZ40-2_tech_groups'!B393</f>
        <v>NZ40-BDG-2-RESBDG</v>
      </c>
      <c r="D393">
        <v>1</v>
      </c>
    </row>
    <row r="394" spans="1:4" x14ac:dyDescent="0.25">
      <c r="A394" t="s">
        <v>80</v>
      </c>
      <c r="B394" t="str">
        <f>'NZ40-2_tech_groups'!A394</f>
        <v>RESBDGSDEOldLIINC60WSTDELC_23</v>
      </c>
      <c r="C394" t="str">
        <f>'NZ40-2_tech_groups'!B394</f>
        <v>NZ40-BDG-2-RESBDG</v>
      </c>
      <c r="D394">
        <v>1</v>
      </c>
    </row>
    <row r="395" spans="1:4" x14ac:dyDescent="0.25">
      <c r="A395" t="s">
        <v>80</v>
      </c>
      <c r="B395" t="str">
        <f>'NZ40-2_tech_groups'!A395</f>
        <v>RESBDGSDENewCWA___FRHIGELC_23</v>
      </c>
      <c r="C395" t="str">
        <f>'NZ40-2_tech_groups'!B395</f>
        <v>NZ40-BDG-2-RESBDG</v>
      </c>
      <c r="D395">
        <v>1</v>
      </c>
    </row>
    <row r="396" spans="1:4" x14ac:dyDescent="0.25">
      <c r="A396" t="s">
        <v>80</v>
      </c>
      <c r="B396" t="str">
        <f>'NZ40-2_tech_groups'!A396</f>
        <v>RESBDGSDENewSHFIR___STDPRO_23</v>
      </c>
      <c r="C396" t="str">
        <f>'NZ40-2_tech_groups'!B396</f>
        <v>NZ40-BDG-2-RESBDG</v>
      </c>
      <c r="D396">
        <v>1</v>
      </c>
    </row>
    <row r="397" spans="1:4" x14ac:dyDescent="0.25">
      <c r="A397" t="s">
        <v>80</v>
      </c>
      <c r="B397" t="str">
        <f>'NZ40-2_tech_groups'!A397</f>
        <v>RESBDGAPAOldFRZ___STGHIGELC_23</v>
      </c>
      <c r="C397" t="str">
        <f>'NZ40-2_tech_groups'!B397</f>
        <v>NZ40-BDG-2-RESBDG</v>
      </c>
      <c r="D397">
        <v>1</v>
      </c>
    </row>
    <row r="398" spans="1:4" x14ac:dyDescent="0.25">
      <c r="A398" t="s">
        <v>80</v>
      </c>
      <c r="B398" t="str">
        <f>'NZ40-2_tech_groups'!A398</f>
        <v>RESBDGSDENewSHPST___STDBWP_23</v>
      </c>
      <c r="C398" t="str">
        <f>'NZ40-2_tech_groups'!B398</f>
        <v>NZ40-BDG-2-RESBDG</v>
      </c>
      <c r="D398">
        <v>1</v>
      </c>
    </row>
    <row r="399" spans="1:4" x14ac:dyDescent="0.25">
      <c r="A399" t="s">
        <v>80</v>
      </c>
      <c r="B399" t="str">
        <f>'NZ40-2_tech_groups'!A399</f>
        <v>RESBDGAPANewSHHEP___STDELC_23</v>
      </c>
      <c r="C399" t="str">
        <f>'NZ40-2_tech_groups'!B399</f>
        <v>NZ40-BDG-2-RESBDG</v>
      </c>
      <c r="D399">
        <v>1</v>
      </c>
    </row>
    <row r="400" spans="1:4" x14ac:dyDescent="0.25">
      <c r="A400" t="s">
        <v>80</v>
      </c>
      <c r="B400" t="str">
        <f>'NZ40-2_tech_groups'!A400</f>
        <v>RESBDGAPANewCDY______ESRELC_23</v>
      </c>
      <c r="C400" t="str">
        <f>'NZ40-2_tech_groups'!B400</f>
        <v>NZ40-BDG-2-RESBDG</v>
      </c>
      <c r="D400">
        <v>1</v>
      </c>
    </row>
    <row r="401" spans="1:4" x14ac:dyDescent="0.25">
      <c r="A401" t="s">
        <v>80</v>
      </c>
      <c r="B401" t="str">
        <f>'NZ40-2_tech_groups'!A401</f>
        <v>RESBDGAPANewWHWTK___HIGELC_23</v>
      </c>
      <c r="C401" t="str">
        <f>'NZ40-2_tech_groups'!B401</f>
        <v>NZ40-BDG-2-RESBDG</v>
      </c>
      <c r="D401">
        <v>1</v>
      </c>
    </row>
    <row r="402" spans="1:4" x14ac:dyDescent="0.25">
      <c r="A402" t="s">
        <v>80</v>
      </c>
      <c r="B402" t="str">
        <f>'NZ40-2_tech_groups'!A402</f>
        <v>RESBDGAPAOldSHPLT1500WSTDELC_23</v>
      </c>
      <c r="C402" t="str">
        <f>'NZ40-2_tech_groups'!B402</f>
        <v>NZ40-BDG-2-RESBDG</v>
      </c>
      <c r="D402">
        <v>1</v>
      </c>
    </row>
    <row r="403" spans="1:4" x14ac:dyDescent="0.25">
      <c r="A403" t="s">
        <v>80</v>
      </c>
      <c r="B403" t="str">
        <f>'NZ40-2_tech_groups'!A403</f>
        <v>RESBDGAPAOldWHWTK___STDELC_23</v>
      </c>
      <c r="C403" t="str">
        <f>'NZ40-2_tech_groups'!B403</f>
        <v>NZ40-BDG-2-RESBDG</v>
      </c>
      <c r="D403">
        <v>1</v>
      </c>
    </row>
    <row r="404" spans="1:4" x14ac:dyDescent="0.25">
      <c r="A404" t="s">
        <v>80</v>
      </c>
      <c r="B404" t="str">
        <f>'NZ40-2_tech_groups'!A404</f>
        <v>RESBDGSDENewSHFIR___HIGPRO_23</v>
      </c>
      <c r="C404" t="str">
        <f>'NZ40-2_tech_groups'!B404</f>
        <v>NZ40-BDG-2-RESBDG</v>
      </c>
      <c r="D404">
        <v>1</v>
      </c>
    </row>
    <row r="405" spans="1:4" x14ac:dyDescent="0.25">
      <c r="A405" t="s">
        <v>80</v>
      </c>
      <c r="B405" t="str">
        <f>'NZ40-2_tech_groups'!A405</f>
        <v>RESBDGSDEOldCDY______ESRELC_23</v>
      </c>
      <c r="C405" t="str">
        <f>'NZ40-2_tech_groups'!B405</f>
        <v>NZ40-BDG-2-RESBDG</v>
      </c>
      <c r="D405">
        <v>1</v>
      </c>
    </row>
    <row r="406" spans="1:4" x14ac:dyDescent="0.25">
      <c r="A406" t="s">
        <v>80</v>
      </c>
      <c r="B406" t="str">
        <f>'NZ40-2_tech_groups'!A406</f>
        <v>RESBDGSDENewSHPST___HIGBWP_23</v>
      </c>
      <c r="C406" t="str">
        <f>'NZ40-2_tech_groups'!B406</f>
        <v>NZ40-BDG-2-RESBDG</v>
      </c>
      <c r="D406">
        <v>1</v>
      </c>
    </row>
    <row r="407" spans="1:4" x14ac:dyDescent="0.25">
      <c r="A407" t="s">
        <v>80</v>
      </c>
      <c r="B407" t="str">
        <f>'NZ40-2_tech_groups'!A407</f>
        <v>RESBDGAPAOldSHFUR___ESRPRO_23</v>
      </c>
      <c r="C407" t="str">
        <f>'NZ40-2_tech_groups'!B407</f>
        <v>NZ40-BDG-2-RESBDG</v>
      </c>
      <c r="D407">
        <v>1</v>
      </c>
    </row>
    <row r="408" spans="1:4" x14ac:dyDescent="0.25">
      <c r="A408" t="s">
        <v>80</v>
      </c>
      <c r="B408" t="str">
        <f>'NZ40-2_tech_groups'!A408</f>
        <v>RESBDGAPAOldSHPLT1000WSTDELC_23</v>
      </c>
      <c r="C408" t="str">
        <f>'NZ40-2_tech_groups'!B408</f>
        <v>NZ40-BDG-2-RESBDG</v>
      </c>
      <c r="D408">
        <v>1</v>
      </c>
    </row>
    <row r="409" spans="1:4" x14ac:dyDescent="0.25">
      <c r="A409" t="s">
        <v>80</v>
      </c>
      <c r="B409" t="str">
        <f>'NZ40-2_tech_groups'!A409</f>
        <v>RESBDGSDEOldLIHAL60WSTDELC_23</v>
      </c>
      <c r="C409" t="str">
        <f>'NZ40-2_tech_groups'!B409</f>
        <v>NZ40-BDG-2-RESBDG</v>
      </c>
      <c r="D409">
        <v>1</v>
      </c>
    </row>
    <row r="410" spans="1:4" x14ac:dyDescent="0.25">
      <c r="A410" t="s">
        <v>80</v>
      </c>
      <c r="B410" t="str">
        <f>'NZ40-2_tech_groups'!A410</f>
        <v>RESBDGAPAOldREF___FRTESRELC_23</v>
      </c>
      <c r="C410" t="str">
        <f>'NZ40-2_tech_groups'!B410</f>
        <v>NZ40-BDG-2-RESBDG</v>
      </c>
      <c r="D410">
        <v>1</v>
      </c>
    </row>
    <row r="411" spans="1:4" x14ac:dyDescent="0.25">
      <c r="A411" t="s">
        <v>80</v>
      </c>
      <c r="B411" t="str">
        <f>'NZ40-2_tech_groups'!A411</f>
        <v>RESBDGSATOldCDY______HIGELC_23</v>
      </c>
      <c r="C411" t="str">
        <f>'NZ40-2_tech_groups'!B411</f>
        <v>NZ40-BDG-2-RESBDG</v>
      </c>
      <c r="D411">
        <v>1</v>
      </c>
    </row>
    <row r="412" spans="1:4" x14ac:dyDescent="0.25">
      <c r="A412" t="s">
        <v>80</v>
      </c>
      <c r="B412" t="str">
        <f>'NZ40-2_tech_groups'!A412</f>
        <v>RESBDGSATOldSHFUR___STDPRO_23</v>
      </c>
      <c r="C412" t="str">
        <f>'NZ40-2_tech_groups'!B412</f>
        <v>NZ40-BDG-2-RESBDG</v>
      </c>
      <c r="D412">
        <v>1</v>
      </c>
    </row>
    <row r="413" spans="1:4" x14ac:dyDescent="0.25">
      <c r="A413" t="s">
        <v>80</v>
      </c>
      <c r="B413" t="str">
        <f>'NZ40-2_tech_groups'!A413</f>
        <v>RESBDGSDEOldWHWTK___HIGELC_23</v>
      </c>
      <c r="C413" t="str">
        <f>'NZ40-2_tech_groups'!B413</f>
        <v>NZ40-BDG-2-RESBDG</v>
      </c>
      <c r="D413">
        <v>1</v>
      </c>
    </row>
    <row r="414" spans="1:4" x14ac:dyDescent="0.25">
      <c r="A414" t="s">
        <v>80</v>
      </c>
      <c r="B414" t="str">
        <f>'NZ40-2_tech_groups'!A414</f>
        <v>RESBDGSATOldSHFUR___STDELC_23</v>
      </c>
      <c r="C414" t="str">
        <f>'NZ40-2_tech_groups'!B414</f>
        <v>NZ40-BDG-2-RESBDG</v>
      </c>
      <c r="D414">
        <v>1</v>
      </c>
    </row>
    <row r="415" spans="1:4" x14ac:dyDescent="0.25">
      <c r="A415" t="s">
        <v>80</v>
      </c>
      <c r="B415" t="str">
        <f>'NZ40-2_tech_groups'!A415</f>
        <v>RESBDGSATOldREF___FRDSTDELC_23</v>
      </c>
      <c r="C415" t="str">
        <f>'NZ40-2_tech_groups'!B415</f>
        <v>NZ40-BDG-2-RESBDG</v>
      </c>
      <c r="D415">
        <v>1</v>
      </c>
    </row>
    <row r="416" spans="1:4" x14ac:dyDescent="0.25">
      <c r="A416" t="s">
        <v>80</v>
      </c>
      <c r="B416" t="str">
        <f>'NZ40-2_tech_groups'!A416</f>
        <v>RESBDGAPAOldSHPLT500WSTDELC_23</v>
      </c>
      <c r="C416" t="str">
        <f>'NZ40-2_tech_groups'!B416</f>
        <v>NZ40-BDG-2-RESBDG</v>
      </c>
      <c r="D416">
        <v>1</v>
      </c>
    </row>
    <row r="417" spans="1:4" x14ac:dyDescent="0.25">
      <c r="A417" t="s">
        <v>80</v>
      </c>
      <c r="B417" t="str">
        <f>'NZ40-2_tech_groups'!A417</f>
        <v>RESBDGSDENewRAG______HIGELC_23</v>
      </c>
      <c r="C417" t="str">
        <f>'NZ40-2_tech_groups'!B417</f>
        <v>NZ40-BDG-2-RESBDG</v>
      </c>
      <c r="D417">
        <v>1</v>
      </c>
    </row>
    <row r="418" spans="1:4" x14ac:dyDescent="0.25">
      <c r="A418" t="s">
        <v>80</v>
      </c>
      <c r="B418" t="str">
        <f>'NZ40-2_tech_groups'!A418</f>
        <v>RESBDGAPAOldREF___FRTHIGELC_23</v>
      </c>
      <c r="C418" t="str">
        <f>'NZ40-2_tech_groups'!B418</f>
        <v>NZ40-BDG-2-RESBDG</v>
      </c>
      <c r="D418">
        <v>1</v>
      </c>
    </row>
    <row r="419" spans="1:4" x14ac:dyDescent="0.25">
      <c r="A419" t="s">
        <v>80</v>
      </c>
      <c r="B419" t="str">
        <f>'NZ40-2_tech_groups'!A419</f>
        <v>RESBDGSDEOldSHPLT1500WSTDELC_23</v>
      </c>
      <c r="C419" t="str">
        <f>'NZ40-2_tech_groups'!B419</f>
        <v>NZ40-BDG-2-RESBDG</v>
      </c>
      <c r="D419">
        <v>1</v>
      </c>
    </row>
    <row r="420" spans="1:4" x14ac:dyDescent="0.25">
      <c r="A420" t="s">
        <v>80</v>
      </c>
      <c r="B420" t="str">
        <f>'NZ40-2_tech_groups'!A420</f>
        <v>RESBDGSATOldREF___FRDHIGELC_23</v>
      </c>
      <c r="C420" t="str">
        <f>'NZ40-2_tech_groups'!B420</f>
        <v>NZ40-BDG-2-RESBDG</v>
      </c>
      <c r="D420">
        <v>1</v>
      </c>
    </row>
    <row r="421" spans="1:4" x14ac:dyDescent="0.25">
      <c r="A421" t="s">
        <v>80</v>
      </c>
      <c r="B421" t="str">
        <f>'NZ40-2_tech_groups'!A421</f>
        <v>RESBDGSATOldREF___FRDESRELC_23</v>
      </c>
      <c r="C421" t="str">
        <f>'NZ40-2_tech_groups'!B421</f>
        <v>NZ40-BDG-2-RESBDG</v>
      </c>
      <c r="D421">
        <v>1</v>
      </c>
    </row>
    <row r="422" spans="1:4" x14ac:dyDescent="0.25">
      <c r="A422" t="s">
        <v>80</v>
      </c>
      <c r="B422" t="str">
        <f>'NZ40-2_tech_groups'!A422</f>
        <v>RESBDGSDEOldSHFUR___ESRPRO_23</v>
      </c>
      <c r="C422" t="str">
        <f>'NZ40-2_tech_groups'!B422</f>
        <v>NZ40-BDG-2-RESBDG</v>
      </c>
      <c r="D422">
        <v>1</v>
      </c>
    </row>
    <row r="423" spans="1:4" x14ac:dyDescent="0.25">
      <c r="A423" t="s">
        <v>80</v>
      </c>
      <c r="B423" t="str">
        <f>'NZ40-2_tech_groups'!A423</f>
        <v>RESBDGAPANewSHHEP___STDNGA_23</v>
      </c>
      <c r="C423" t="str">
        <f>'NZ40-2_tech_groups'!B423</f>
        <v>NZ40-BDG-2-RESBDG</v>
      </c>
      <c r="D423">
        <v>1</v>
      </c>
    </row>
    <row r="424" spans="1:4" x14ac:dyDescent="0.25">
      <c r="A424" t="s">
        <v>80</v>
      </c>
      <c r="B424" t="str">
        <f>'NZ40-2_tech_groups'!A424</f>
        <v>RESBDGAPAOldRAG______HIGNGA_23</v>
      </c>
      <c r="C424" t="str">
        <f>'NZ40-2_tech_groups'!B424</f>
        <v>NZ40-BDG-2-RESBDG</v>
      </c>
      <c r="D424">
        <v>1</v>
      </c>
    </row>
    <row r="425" spans="1:4" x14ac:dyDescent="0.25">
      <c r="A425" t="s">
        <v>80</v>
      </c>
      <c r="B425" t="str">
        <f>'NZ40-2_tech_groups'!A425</f>
        <v>RESBDGSATOldSHFUR___STDLFO_23</v>
      </c>
      <c r="C425" t="str">
        <f>'NZ40-2_tech_groups'!B425</f>
        <v>NZ40-BDG-2-RESBDG</v>
      </c>
      <c r="D425">
        <v>1</v>
      </c>
    </row>
    <row r="426" spans="1:4" x14ac:dyDescent="0.25">
      <c r="A426" t="s">
        <v>80</v>
      </c>
      <c r="B426" t="str">
        <f>'NZ40-2_tech_groups'!A426</f>
        <v>RESBDGSDEOldSHPLT1000WSTDELC_23</v>
      </c>
      <c r="C426" t="str">
        <f>'NZ40-2_tech_groups'!B426</f>
        <v>NZ40-BDG-2-RESBDG</v>
      </c>
      <c r="D426">
        <v>1</v>
      </c>
    </row>
    <row r="427" spans="1:4" x14ac:dyDescent="0.25">
      <c r="A427" t="s">
        <v>80</v>
      </c>
      <c r="B427" t="str">
        <f>'NZ40-2_tech_groups'!A427</f>
        <v>RESBDGSATNewSHBOI___STDHH2_23</v>
      </c>
      <c r="C427" t="str">
        <f>'NZ40-2_tech_groups'!B427</f>
        <v>NZ40-BDG-2-RESBDG</v>
      </c>
      <c r="D427">
        <v>1</v>
      </c>
    </row>
    <row r="428" spans="1:4" x14ac:dyDescent="0.25">
      <c r="A428" t="s">
        <v>80</v>
      </c>
      <c r="B428" t="str">
        <f>'NZ40-2_tech_groups'!A428</f>
        <v>RESBDGSDENewSHSTV___STDBMA_23</v>
      </c>
      <c r="C428" t="str">
        <f>'NZ40-2_tech_groups'!B428</f>
        <v>NZ40-BDG-2-RESBDG</v>
      </c>
      <c r="D428">
        <v>1</v>
      </c>
    </row>
    <row r="429" spans="1:4" x14ac:dyDescent="0.25">
      <c r="A429" t="s">
        <v>80</v>
      </c>
      <c r="B429" t="str">
        <f>'NZ40-2_tech_groups'!A429</f>
        <v>RESBDGSDENewSHSTV___HIGBMA_23</v>
      </c>
      <c r="C429" t="str">
        <f>'NZ40-2_tech_groups'!B429</f>
        <v>NZ40-BDG-2-RESBDG</v>
      </c>
      <c r="D429">
        <v>1</v>
      </c>
    </row>
    <row r="430" spans="1:4" x14ac:dyDescent="0.25">
      <c r="A430" t="s">
        <v>80</v>
      </c>
      <c r="B430" t="str">
        <f>'NZ40-2_tech_groups'!A430</f>
        <v>RESBDGAPAOldSCCE___ESRELC_23</v>
      </c>
      <c r="C430" t="str">
        <f>'NZ40-2_tech_groups'!B430</f>
        <v>NZ40-BDG-2-RESBDG</v>
      </c>
      <c r="D430">
        <v>1</v>
      </c>
    </row>
    <row r="431" spans="1:4" x14ac:dyDescent="0.25">
      <c r="A431" t="s">
        <v>80</v>
      </c>
      <c r="B431" t="str">
        <f>'NZ40-2_tech_groups'!A431</f>
        <v>RESBDGAPANewSHFUR___HIGLFO_23</v>
      </c>
      <c r="C431" t="str">
        <f>'NZ40-2_tech_groups'!B431</f>
        <v>NZ40-BDG-2-RESBDG</v>
      </c>
      <c r="D431">
        <v>1</v>
      </c>
    </row>
    <row r="432" spans="1:4" x14ac:dyDescent="0.25">
      <c r="A432" t="s">
        <v>80</v>
      </c>
      <c r="B432" t="str">
        <f>'NZ40-2_tech_groups'!A432</f>
        <v>RESBDGSATOldSHFUR___STDKER_23</v>
      </c>
      <c r="C432" t="str">
        <f>'NZ40-2_tech_groups'!B432</f>
        <v>NZ40-BDG-2-RESBDG</v>
      </c>
      <c r="D432">
        <v>1</v>
      </c>
    </row>
    <row r="433" spans="1:4" x14ac:dyDescent="0.25">
      <c r="A433" t="s">
        <v>80</v>
      </c>
      <c r="B433" t="str">
        <f>'NZ40-2_tech_groups'!A433</f>
        <v>RESBDGAPAOldSCCE___STDELC_23</v>
      </c>
      <c r="C433" t="str">
        <f>'NZ40-2_tech_groups'!B433</f>
        <v>NZ40-BDG-2-RESBDG</v>
      </c>
      <c r="D433">
        <v>1</v>
      </c>
    </row>
    <row r="434" spans="1:4" x14ac:dyDescent="0.25">
      <c r="A434" t="s">
        <v>80</v>
      </c>
      <c r="B434" t="str">
        <f>'NZ40-2_tech_groups'!A434</f>
        <v>RESBDGAPAOldSCCE___HIGELC_23</v>
      </c>
      <c r="C434" t="str">
        <f>'NZ40-2_tech_groups'!B434</f>
        <v>NZ40-BDG-2-RESBDG</v>
      </c>
      <c r="D434">
        <v>1</v>
      </c>
    </row>
    <row r="435" spans="1:4" x14ac:dyDescent="0.25">
      <c r="A435" t="s">
        <v>80</v>
      </c>
      <c r="B435" t="str">
        <f>'NZ40-2_tech_groups'!A435</f>
        <v>RESBDGSDEOldSHPLT500WSTDELC_23</v>
      </c>
      <c r="C435" t="str">
        <f>'NZ40-2_tech_groups'!B435</f>
        <v>NZ40-BDG-2-RESBDG</v>
      </c>
      <c r="D435">
        <v>1</v>
      </c>
    </row>
    <row r="436" spans="1:4" x14ac:dyDescent="0.25">
      <c r="A436" t="s">
        <v>80</v>
      </c>
      <c r="B436" t="str">
        <f>'NZ40-2_tech_groups'!A436</f>
        <v>RESBDGAPANewREF___FRDSTDELC_23</v>
      </c>
      <c r="C436" t="str">
        <f>'NZ40-2_tech_groups'!B436</f>
        <v>NZ40-BDG-2-RESBDG</v>
      </c>
      <c r="D436">
        <v>1</v>
      </c>
    </row>
    <row r="437" spans="1:4" x14ac:dyDescent="0.25">
      <c r="A437" t="s">
        <v>80</v>
      </c>
      <c r="B437" t="str">
        <f>'NZ40-2_tech_groups'!A437</f>
        <v>RESBDGAPANewCDY______HIGELC_23</v>
      </c>
      <c r="C437" t="str">
        <f>'NZ40-2_tech_groups'!B437</f>
        <v>NZ40-BDG-2-RESBDG</v>
      </c>
      <c r="D437">
        <v>1</v>
      </c>
    </row>
    <row r="438" spans="1:4" x14ac:dyDescent="0.25">
      <c r="A438" t="s">
        <v>80</v>
      </c>
      <c r="B438" t="str">
        <f>'NZ40-2_tech_groups'!A438</f>
        <v>RESBDGAPAOldCDY______ESRELC_23</v>
      </c>
      <c r="C438" t="str">
        <f>'NZ40-2_tech_groups'!B438</f>
        <v>NZ40-BDG-2-RESBDG</v>
      </c>
      <c r="D438">
        <v>1</v>
      </c>
    </row>
    <row r="439" spans="1:4" x14ac:dyDescent="0.25">
      <c r="A439" t="s">
        <v>80</v>
      </c>
      <c r="B439" t="str">
        <f>'NZ40-2_tech_groups'!A439</f>
        <v>RESBDGSATOldWHHEP___ESRELC_23</v>
      </c>
      <c r="C439" t="str">
        <f>'NZ40-2_tech_groups'!B439</f>
        <v>NZ40-BDG-2-RESBDG</v>
      </c>
      <c r="D439">
        <v>1</v>
      </c>
    </row>
    <row r="440" spans="1:4" x14ac:dyDescent="0.25">
      <c r="A440" t="s">
        <v>80</v>
      </c>
      <c r="B440" t="str">
        <f>'NZ40-2_tech_groups'!A440</f>
        <v>RESBDGAPAOldSHFUR___STDPRO_23</v>
      </c>
      <c r="C440" t="str">
        <f>'NZ40-2_tech_groups'!B440</f>
        <v>NZ40-BDG-2-RESBDG</v>
      </c>
      <c r="D440">
        <v>1</v>
      </c>
    </row>
    <row r="441" spans="1:4" x14ac:dyDescent="0.25">
      <c r="A441" t="s">
        <v>80</v>
      </c>
      <c r="B441" t="str">
        <f>'NZ40-2_tech_groups'!A441</f>
        <v>RESBDGSDEOldCDY______HIGELC_23</v>
      </c>
      <c r="C441" t="str">
        <f>'NZ40-2_tech_groups'!B441</f>
        <v>NZ40-BDG-2-RESBDG</v>
      </c>
      <c r="D441">
        <v>1</v>
      </c>
    </row>
    <row r="442" spans="1:4" x14ac:dyDescent="0.25">
      <c r="A442" t="s">
        <v>80</v>
      </c>
      <c r="B442" t="str">
        <f>'NZ40-2_tech_groups'!A442</f>
        <v>RESBDGAPANewREF___FRDESRELC_23</v>
      </c>
      <c r="C442" t="str">
        <f>'NZ40-2_tech_groups'!B442</f>
        <v>NZ40-BDG-2-RESBDG</v>
      </c>
      <c r="D442">
        <v>1</v>
      </c>
    </row>
    <row r="443" spans="1:4" x14ac:dyDescent="0.25">
      <c r="A443" t="s">
        <v>80</v>
      </c>
      <c r="B443" t="str">
        <f>'NZ40-2_tech_groups'!A443</f>
        <v>RESBDGAPANewREF___FRDHIGELC_23</v>
      </c>
      <c r="C443" t="str">
        <f>'NZ40-2_tech_groups'!B443</f>
        <v>NZ40-BDG-2-RESBDG</v>
      </c>
      <c r="D443">
        <v>1</v>
      </c>
    </row>
    <row r="444" spans="1:4" x14ac:dyDescent="0.25">
      <c r="A444" t="s">
        <v>80</v>
      </c>
      <c r="B444" t="str">
        <f>'NZ40-2_tech_groups'!A444</f>
        <v>RESBDGAPANewSHFIR___STDPRO_23</v>
      </c>
      <c r="C444" t="str">
        <f>'NZ40-2_tech_groups'!B444</f>
        <v>NZ40-BDG-2-RESBDG</v>
      </c>
      <c r="D444">
        <v>1</v>
      </c>
    </row>
    <row r="445" spans="1:4" x14ac:dyDescent="0.25">
      <c r="A445" t="s">
        <v>80</v>
      </c>
      <c r="B445" t="str">
        <f>'NZ40-2_tech_groups'!A445</f>
        <v>RESBDGSDEOldSCWD___HIGELC_23</v>
      </c>
      <c r="C445" t="str">
        <f>'NZ40-2_tech_groups'!B445</f>
        <v>NZ40-BDG-2-RESBDG</v>
      </c>
      <c r="D445">
        <v>1</v>
      </c>
    </row>
    <row r="446" spans="1:4" x14ac:dyDescent="0.25">
      <c r="A446" t="s">
        <v>80</v>
      </c>
      <c r="B446" t="str">
        <f>'NZ40-2_tech_groups'!A446</f>
        <v>RESBDGSATOldWHHEP___STDELC_23</v>
      </c>
      <c r="C446" t="str">
        <f>'NZ40-2_tech_groups'!B446</f>
        <v>NZ40-BDG-2-RESBDG</v>
      </c>
      <c r="D446">
        <v>1</v>
      </c>
    </row>
    <row r="447" spans="1:4" x14ac:dyDescent="0.25">
      <c r="A447" t="s">
        <v>80</v>
      </c>
      <c r="B447" t="str">
        <f>'NZ40-2_tech_groups'!A447</f>
        <v>RESBDGAPAOldSHFUR___STDELC_23</v>
      </c>
      <c r="C447" t="str">
        <f>'NZ40-2_tech_groups'!B447</f>
        <v>NZ40-BDG-2-RESBDG</v>
      </c>
      <c r="D447">
        <v>1</v>
      </c>
    </row>
    <row r="448" spans="1:4" x14ac:dyDescent="0.25">
      <c r="A448" t="s">
        <v>80</v>
      </c>
      <c r="B448" t="str">
        <f>'NZ40-2_tech_groups'!A448</f>
        <v>RESBDGSATOldSHHEP___HIGELC_23</v>
      </c>
      <c r="C448" t="str">
        <f>'NZ40-2_tech_groups'!B448</f>
        <v>NZ40-BDG-2-RESBDG</v>
      </c>
      <c r="D448">
        <v>1</v>
      </c>
    </row>
    <row r="449" spans="1:4" x14ac:dyDescent="0.25">
      <c r="A449" t="s">
        <v>80</v>
      </c>
      <c r="B449" t="str">
        <f>'NZ40-2_tech_groups'!A449</f>
        <v>RESBDGSDEOldREF___FRDSTDELC_23</v>
      </c>
      <c r="C449" t="str">
        <f>'NZ40-2_tech_groups'!B449</f>
        <v>NZ40-BDG-2-RESBDG</v>
      </c>
      <c r="D449">
        <v>1</v>
      </c>
    </row>
    <row r="450" spans="1:4" x14ac:dyDescent="0.25">
      <c r="A450" t="s">
        <v>80</v>
      </c>
      <c r="B450" t="str">
        <f>'NZ40-2_tech_groups'!A450</f>
        <v>RESBDGAPANewSHPST___STDBWP_23</v>
      </c>
      <c r="C450" t="str">
        <f>'NZ40-2_tech_groups'!B450</f>
        <v>NZ40-BDG-2-RESBDG</v>
      </c>
      <c r="D450">
        <v>1</v>
      </c>
    </row>
    <row r="451" spans="1:4" x14ac:dyDescent="0.25">
      <c r="A451" t="s">
        <v>80</v>
      </c>
      <c r="B451" t="str">
        <f>'NZ40-2_tech_groups'!A451</f>
        <v>RESBDGAPAOldWHWTK___HIGELC_23</v>
      </c>
      <c r="C451" t="str">
        <f>'NZ40-2_tech_groups'!B451</f>
        <v>NZ40-BDG-2-RESBDG</v>
      </c>
      <c r="D451">
        <v>1</v>
      </c>
    </row>
    <row r="452" spans="1:4" x14ac:dyDescent="0.25">
      <c r="A452" t="s">
        <v>80</v>
      </c>
      <c r="B452" t="str">
        <f>'NZ40-2_tech_groups'!A452</f>
        <v>RESBDGSATOldSHHEP___STDELC_23</v>
      </c>
      <c r="C452" t="str">
        <f>'NZ40-2_tech_groups'!B452</f>
        <v>NZ40-BDG-2-RESBDG</v>
      </c>
      <c r="D452">
        <v>1</v>
      </c>
    </row>
    <row r="453" spans="1:4" x14ac:dyDescent="0.25">
      <c r="A453" t="s">
        <v>80</v>
      </c>
      <c r="B453" t="str">
        <f>'NZ40-2_tech_groups'!A453</f>
        <v>RESBDGSATOldRAG______STDELC_23</v>
      </c>
      <c r="C453" t="str">
        <f>'NZ40-2_tech_groups'!B453</f>
        <v>NZ40-BDG-2-RESBDG</v>
      </c>
      <c r="D453">
        <v>1</v>
      </c>
    </row>
    <row r="454" spans="1:4" x14ac:dyDescent="0.25">
      <c r="A454" t="s">
        <v>80</v>
      </c>
      <c r="B454" t="str">
        <f>'NZ40-2_tech_groups'!A454</f>
        <v>RESBDGSDEOldREF___FRDESRELC_23</v>
      </c>
      <c r="C454" t="str">
        <f>'NZ40-2_tech_groups'!B454</f>
        <v>NZ40-BDG-2-RESBDG</v>
      </c>
      <c r="D454">
        <v>1</v>
      </c>
    </row>
    <row r="455" spans="1:4" x14ac:dyDescent="0.25">
      <c r="A455" t="s">
        <v>80</v>
      </c>
      <c r="B455" t="str">
        <f>'NZ40-2_tech_groups'!A455</f>
        <v>RESBDGSDEOldREF___FRDHIGELC_23</v>
      </c>
      <c r="C455" t="str">
        <f>'NZ40-2_tech_groups'!B455</f>
        <v>NZ40-BDG-2-RESBDG</v>
      </c>
      <c r="D455">
        <v>1</v>
      </c>
    </row>
    <row r="456" spans="1:4" x14ac:dyDescent="0.25">
      <c r="A456" t="s">
        <v>80</v>
      </c>
      <c r="B456" t="str">
        <f>'NZ40-2_tech_groups'!A456</f>
        <v>RESBDGAPANewSHFIR___HIGPRO_23</v>
      </c>
      <c r="C456" t="str">
        <f>'NZ40-2_tech_groups'!B456</f>
        <v>NZ40-BDG-2-RESBDG</v>
      </c>
      <c r="D456">
        <v>1</v>
      </c>
    </row>
    <row r="457" spans="1:4" x14ac:dyDescent="0.25">
      <c r="A457" t="s">
        <v>80</v>
      </c>
      <c r="B457" t="str">
        <f>'NZ40-2_tech_groups'!A457</f>
        <v>RESBDGAPANewSHPST___HIGBWP_23</v>
      </c>
      <c r="C457" t="str">
        <f>'NZ40-2_tech_groups'!B457</f>
        <v>NZ40-BDG-2-RESBDG</v>
      </c>
      <c r="D457">
        <v>1</v>
      </c>
    </row>
    <row r="458" spans="1:4" x14ac:dyDescent="0.25">
      <c r="A458" t="s">
        <v>80</v>
      </c>
      <c r="B458" t="str">
        <f>'NZ40-2_tech_groups'!A458</f>
        <v>RESBDGAPAOldSHFUR___STDLFO_23</v>
      </c>
      <c r="C458" t="str">
        <f>'NZ40-2_tech_groups'!B458</f>
        <v>NZ40-BDG-2-RESBDG</v>
      </c>
      <c r="D458">
        <v>1</v>
      </c>
    </row>
    <row r="459" spans="1:4" x14ac:dyDescent="0.25">
      <c r="A459" t="s">
        <v>80</v>
      </c>
      <c r="B459" t="str">
        <f>'NZ40-2_tech_groups'!A459</f>
        <v>RESBDGSATOldWHHEP___HIGELC_23</v>
      </c>
      <c r="C459" t="str">
        <f>'NZ40-2_tech_groups'!B459</f>
        <v>NZ40-BDG-2-RESBDG</v>
      </c>
      <c r="D459">
        <v>1</v>
      </c>
    </row>
    <row r="460" spans="1:4" x14ac:dyDescent="0.25">
      <c r="A460" t="s">
        <v>80</v>
      </c>
      <c r="B460" t="str">
        <f>'NZ40-2_tech_groups'!A460</f>
        <v>RESBDGAPAOldSHHEP___HIGELC_23</v>
      </c>
      <c r="C460" t="str">
        <f>'NZ40-2_tech_groups'!B460</f>
        <v>NZ40-BDG-2-RESBDG</v>
      </c>
      <c r="D460">
        <v>1</v>
      </c>
    </row>
    <row r="461" spans="1:4" x14ac:dyDescent="0.25">
      <c r="A461" t="s">
        <v>80</v>
      </c>
      <c r="B461" t="str">
        <f>'NZ40-2_tech_groups'!A461</f>
        <v>RESBDGSDEOldSHFUR___STDPRO_23</v>
      </c>
      <c r="C461" t="str">
        <f>'NZ40-2_tech_groups'!B461</f>
        <v>NZ40-BDG-2-RESBDG</v>
      </c>
      <c r="D461">
        <v>1</v>
      </c>
    </row>
    <row r="462" spans="1:4" x14ac:dyDescent="0.25">
      <c r="A462" t="s">
        <v>80</v>
      </c>
      <c r="B462" t="str">
        <f>'NZ40-2_tech_groups'!A462</f>
        <v>RESBDGAPAOldSHFUR___STDKER_23</v>
      </c>
      <c r="C462" t="str">
        <f>'NZ40-2_tech_groups'!B462</f>
        <v>NZ40-BDG-2-RESBDG</v>
      </c>
      <c r="D462">
        <v>1</v>
      </c>
    </row>
    <row r="463" spans="1:4" x14ac:dyDescent="0.25">
      <c r="A463" t="s">
        <v>80</v>
      </c>
      <c r="B463" t="str">
        <f>'NZ40-2_tech_groups'!A463</f>
        <v>RESBDGSDEOldSHFUR___STDELC_23</v>
      </c>
      <c r="C463" t="str">
        <f>'NZ40-2_tech_groups'!B463</f>
        <v>NZ40-BDG-2-RESBDG</v>
      </c>
      <c r="D463">
        <v>1</v>
      </c>
    </row>
    <row r="464" spans="1:4" x14ac:dyDescent="0.25">
      <c r="A464" t="s">
        <v>80</v>
      </c>
      <c r="B464" t="str">
        <f>'NZ40-2_tech_groups'!A464</f>
        <v>RESBDGAPANewWHHEP___ESRELC_23</v>
      </c>
      <c r="C464" t="str">
        <f>'NZ40-2_tech_groups'!B464</f>
        <v>NZ40-BDG-2-RESBDG</v>
      </c>
      <c r="D464">
        <v>1</v>
      </c>
    </row>
    <row r="465" spans="1:4" x14ac:dyDescent="0.25">
      <c r="A465" t="s">
        <v>80</v>
      </c>
      <c r="B465" t="str">
        <f>'NZ40-2_tech_groups'!A465</f>
        <v>RESBDGSDEOldSHHEP___HIGELC_23</v>
      </c>
      <c r="C465" t="str">
        <f>'NZ40-2_tech_groups'!B465</f>
        <v>NZ40-BDG-2-RESBDG</v>
      </c>
      <c r="D465">
        <v>1</v>
      </c>
    </row>
    <row r="466" spans="1:4" x14ac:dyDescent="0.25">
      <c r="A466" t="s">
        <v>80</v>
      </c>
      <c r="B466" t="str">
        <f>'NZ40-2_tech_groups'!A466</f>
        <v>RESBDGAPANewWHHEP___STDELC_23</v>
      </c>
      <c r="C466" t="str">
        <f>'NZ40-2_tech_groups'!B466</f>
        <v>NZ40-BDG-2-RESBDG</v>
      </c>
      <c r="D466">
        <v>1</v>
      </c>
    </row>
    <row r="467" spans="1:4" x14ac:dyDescent="0.25">
      <c r="A467" t="s">
        <v>80</v>
      </c>
      <c r="B467" t="str">
        <f>'NZ40-2_tech_groups'!A467</f>
        <v>RESBDGSATOldCWA___TPSTDELC_23</v>
      </c>
      <c r="C467" t="str">
        <f>'NZ40-2_tech_groups'!B467</f>
        <v>NZ40-BDG-2-RESBDG</v>
      </c>
      <c r="D467">
        <v>1</v>
      </c>
    </row>
    <row r="468" spans="1:4" x14ac:dyDescent="0.25">
      <c r="A468" t="s">
        <v>80</v>
      </c>
      <c r="B468" t="str">
        <f>'NZ40-2_tech_groups'!A468</f>
        <v>RESBDGSDEOldSHFUR___STDLFO_23</v>
      </c>
      <c r="C468" t="str">
        <f>'NZ40-2_tech_groups'!B468</f>
        <v>NZ40-BDG-2-RESBDG</v>
      </c>
      <c r="D468">
        <v>1</v>
      </c>
    </row>
    <row r="469" spans="1:4" x14ac:dyDescent="0.25">
      <c r="A469" t="s">
        <v>80</v>
      </c>
      <c r="B469" t="str">
        <f>'NZ40-2_tech_groups'!A469</f>
        <v>RESBDGAPAOldSHHEP___STDELC_23</v>
      </c>
      <c r="C469" t="str">
        <f>'NZ40-2_tech_groups'!B469</f>
        <v>NZ40-BDG-2-RESBDG</v>
      </c>
      <c r="D469">
        <v>1</v>
      </c>
    </row>
    <row r="470" spans="1:4" x14ac:dyDescent="0.25">
      <c r="A470" t="s">
        <v>80</v>
      </c>
      <c r="B470" t="str">
        <f>'NZ40-2_tech_groups'!A470</f>
        <v>RESBDGSDENewSHHEP___STDGEO_23</v>
      </c>
      <c r="C470" t="str">
        <f>'NZ40-2_tech_groups'!B470</f>
        <v>NZ40-BDG-2-RESBDG</v>
      </c>
      <c r="D470">
        <v>1</v>
      </c>
    </row>
    <row r="471" spans="1:4" x14ac:dyDescent="0.25">
      <c r="A471" t="s">
        <v>80</v>
      </c>
      <c r="B471" t="str">
        <f>'NZ40-2_tech_groups'!A471</f>
        <v>RESBDGSDEOldWHHEP___ESRELC_23</v>
      </c>
      <c r="C471" t="str">
        <f>'NZ40-2_tech_groups'!B471</f>
        <v>NZ40-BDG-2-RESBDG</v>
      </c>
      <c r="D471">
        <v>1</v>
      </c>
    </row>
    <row r="472" spans="1:4" x14ac:dyDescent="0.25">
      <c r="A472" t="s">
        <v>80</v>
      </c>
      <c r="B472" t="str">
        <f>'NZ40-2_tech_groups'!A472</f>
        <v>RESBDGAPANewSHSTV___STDBMA_23</v>
      </c>
      <c r="C472" t="str">
        <f>'NZ40-2_tech_groups'!B472</f>
        <v>NZ40-BDG-2-RESBDG</v>
      </c>
      <c r="D472">
        <v>1</v>
      </c>
    </row>
    <row r="473" spans="1:4" x14ac:dyDescent="0.25">
      <c r="A473" t="s">
        <v>80</v>
      </c>
      <c r="B473" t="str">
        <f>'NZ40-2_tech_groups'!A473</f>
        <v>RESBDGAPANewSHSTV___HIGBMA_23</v>
      </c>
      <c r="C473" t="str">
        <f>'NZ40-2_tech_groups'!B473</f>
        <v>NZ40-BDG-2-RESBDG</v>
      </c>
      <c r="D473">
        <v>1</v>
      </c>
    </row>
    <row r="474" spans="1:4" x14ac:dyDescent="0.25">
      <c r="A474" t="s">
        <v>80</v>
      </c>
      <c r="B474" t="str">
        <f>'NZ40-2_tech_groups'!A474</f>
        <v>RESBDGAPANewRAG______STDELC_23</v>
      </c>
      <c r="C474" t="str">
        <f>'NZ40-2_tech_groups'!B474</f>
        <v>NZ40-BDG-2-RESBDG</v>
      </c>
      <c r="D474">
        <v>1</v>
      </c>
    </row>
    <row r="475" spans="1:4" x14ac:dyDescent="0.25">
      <c r="A475" t="s">
        <v>80</v>
      </c>
      <c r="B475" t="str">
        <f>'NZ40-2_tech_groups'!A475</f>
        <v>RESBDGSATOldSHHEP___STDNGA_23</v>
      </c>
      <c r="C475" t="str">
        <f>'NZ40-2_tech_groups'!B475</f>
        <v>NZ40-BDG-2-RESBDG</v>
      </c>
      <c r="D475">
        <v>1</v>
      </c>
    </row>
    <row r="476" spans="1:4" x14ac:dyDescent="0.25">
      <c r="A476" t="s">
        <v>80</v>
      </c>
      <c r="B476" t="str">
        <f>'NZ40-2_tech_groups'!A476</f>
        <v>RESBDGSDEOldWHHEP___STDELC_23</v>
      </c>
      <c r="C476" t="str">
        <f>'NZ40-2_tech_groups'!B476</f>
        <v>NZ40-BDG-2-RESBDG</v>
      </c>
      <c r="D476">
        <v>1</v>
      </c>
    </row>
    <row r="477" spans="1:4" x14ac:dyDescent="0.25">
      <c r="A477" t="s">
        <v>80</v>
      </c>
      <c r="B477" t="str">
        <f>'NZ40-2_tech_groups'!A477</f>
        <v>RESBDGSDENewSHHEP___ESRGEO_23</v>
      </c>
      <c r="C477" t="str">
        <f>'NZ40-2_tech_groups'!B477</f>
        <v>NZ40-BDG-2-RESBDG</v>
      </c>
      <c r="D477">
        <v>1</v>
      </c>
    </row>
    <row r="478" spans="1:4" x14ac:dyDescent="0.25">
      <c r="A478" t="s">
        <v>80</v>
      </c>
      <c r="B478" t="str">
        <f>'NZ40-2_tech_groups'!A478</f>
        <v>RESBDGAPANewWHHEP___HIGELC_23</v>
      </c>
      <c r="C478" t="str">
        <f>'NZ40-2_tech_groups'!B478</f>
        <v>NZ40-BDG-2-RESBDG</v>
      </c>
      <c r="D478">
        <v>1</v>
      </c>
    </row>
    <row r="479" spans="1:4" x14ac:dyDescent="0.25">
      <c r="A479" t="s">
        <v>80</v>
      </c>
      <c r="B479" t="str">
        <f>'NZ40-2_tech_groups'!A479</f>
        <v>RESBDGSDEOldRAG______STDELC_23</v>
      </c>
      <c r="C479" t="str">
        <f>'NZ40-2_tech_groups'!B479</f>
        <v>NZ40-BDG-2-RESBDG</v>
      </c>
      <c r="D479">
        <v>1</v>
      </c>
    </row>
    <row r="480" spans="1:4" x14ac:dyDescent="0.25">
      <c r="A480" t="s">
        <v>80</v>
      </c>
      <c r="B480" t="str">
        <f>'NZ40-2_tech_groups'!A480</f>
        <v>RESBDGAPAOldCDY______HIGELC_23</v>
      </c>
      <c r="C480" t="str">
        <f>'NZ40-2_tech_groups'!B480</f>
        <v>NZ40-BDG-2-RESBDG</v>
      </c>
      <c r="D480">
        <v>1</v>
      </c>
    </row>
    <row r="481" spans="1:4" x14ac:dyDescent="0.25">
      <c r="A481" t="s">
        <v>80</v>
      </c>
      <c r="B481" t="str">
        <f>'NZ40-2_tech_groups'!A481</f>
        <v>RESBDGSDEOldSHFUR___STDKER_23</v>
      </c>
      <c r="C481" t="str">
        <f>'NZ40-2_tech_groups'!B481</f>
        <v>NZ40-BDG-2-RESBDG</v>
      </c>
      <c r="D481">
        <v>1</v>
      </c>
    </row>
    <row r="482" spans="1:4" x14ac:dyDescent="0.25">
      <c r="A482" t="s">
        <v>80</v>
      </c>
      <c r="B482" t="str">
        <f>'NZ40-2_tech_groups'!A482</f>
        <v>RESBDGSDENewSHHEP___HIGGEO_23</v>
      </c>
      <c r="C482" t="str">
        <f>'NZ40-2_tech_groups'!B482</f>
        <v>NZ40-BDG-2-RESBDG</v>
      </c>
      <c r="D482">
        <v>1</v>
      </c>
    </row>
    <row r="483" spans="1:4" x14ac:dyDescent="0.25">
      <c r="A483" t="s">
        <v>80</v>
      </c>
      <c r="B483" t="str">
        <f>'NZ40-2_tech_groups'!A483</f>
        <v>RESBDGSDEOldSCCE___ESRELC_23</v>
      </c>
      <c r="C483" t="str">
        <f>'NZ40-2_tech_groups'!B483</f>
        <v>NZ40-BDG-2-RESBDG</v>
      </c>
      <c r="D483">
        <v>1</v>
      </c>
    </row>
    <row r="484" spans="1:4" x14ac:dyDescent="0.25">
      <c r="A484" t="s">
        <v>80</v>
      </c>
      <c r="B484" t="str">
        <f>'NZ40-2_tech_groups'!A484</f>
        <v>RESBDGAPAOldREF___FRDSTDELC_23</v>
      </c>
      <c r="C484" t="str">
        <f>'NZ40-2_tech_groups'!B484</f>
        <v>NZ40-BDG-2-RESBDG</v>
      </c>
      <c r="D484">
        <v>1</v>
      </c>
    </row>
    <row r="485" spans="1:4" x14ac:dyDescent="0.25">
      <c r="A485" t="s">
        <v>80</v>
      </c>
      <c r="B485" t="str">
        <f>'NZ40-2_tech_groups'!A485</f>
        <v>RESBDGSATOldSHFUR___HIGLFO_23</v>
      </c>
      <c r="C485" t="str">
        <f>'NZ40-2_tech_groups'!B485</f>
        <v>NZ40-BDG-2-RESBDG</v>
      </c>
      <c r="D485">
        <v>1</v>
      </c>
    </row>
    <row r="486" spans="1:4" x14ac:dyDescent="0.25">
      <c r="A486" t="s">
        <v>80</v>
      </c>
      <c r="B486" t="str">
        <f>'NZ40-2_tech_groups'!A486</f>
        <v>RESBDGSDEOldSCCE___STDELC_23</v>
      </c>
      <c r="C486" t="str">
        <f>'NZ40-2_tech_groups'!B486</f>
        <v>NZ40-BDG-2-RESBDG</v>
      </c>
      <c r="D486">
        <v>1</v>
      </c>
    </row>
    <row r="487" spans="1:4" x14ac:dyDescent="0.25">
      <c r="A487" t="s">
        <v>80</v>
      </c>
      <c r="B487" t="str">
        <f>'NZ40-2_tech_groups'!A487</f>
        <v>RESBDGAPAOldREF___FRDHIGELC_23</v>
      </c>
      <c r="C487" t="str">
        <f>'NZ40-2_tech_groups'!B487</f>
        <v>NZ40-BDG-2-RESBDG</v>
      </c>
      <c r="D487">
        <v>1</v>
      </c>
    </row>
    <row r="488" spans="1:4" x14ac:dyDescent="0.25">
      <c r="A488" t="s">
        <v>80</v>
      </c>
      <c r="B488" t="str">
        <f>'NZ40-2_tech_groups'!A488</f>
        <v>RESBDGAPAOldREF___FRDESRELC_23</v>
      </c>
      <c r="C488" t="str">
        <f>'NZ40-2_tech_groups'!B488</f>
        <v>NZ40-BDG-2-RESBDG</v>
      </c>
      <c r="D488">
        <v>1</v>
      </c>
    </row>
    <row r="489" spans="1:4" x14ac:dyDescent="0.25">
      <c r="A489" t="s">
        <v>80</v>
      </c>
      <c r="B489" t="str">
        <f>'NZ40-2_tech_groups'!A489</f>
        <v>RESBDGSDEOldWHHEP___HIGELC_23</v>
      </c>
      <c r="C489" t="str">
        <f>'NZ40-2_tech_groups'!B489</f>
        <v>NZ40-BDG-2-RESBDG</v>
      </c>
      <c r="D489">
        <v>1</v>
      </c>
    </row>
    <row r="490" spans="1:4" x14ac:dyDescent="0.25">
      <c r="A490" t="s">
        <v>80</v>
      </c>
      <c r="B490" t="str">
        <f>'NZ40-2_tech_groups'!A490</f>
        <v>RESBDGSDEOldSCCE___HIGELC_23</v>
      </c>
      <c r="C490" t="str">
        <f>'NZ40-2_tech_groups'!B490</f>
        <v>NZ40-BDG-2-RESBDG</v>
      </c>
      <c r="D490">
        <v>1</v>
      </c>
    </row>
    <row r="491" spans="1:4" x14ac:dyDescent="0.25">
      <c r="A491" t="s">
        <v>80</v>
      </c>
      <c r="B491" t="str">
        <f>'NZ40-2_tech_groups'!A491</f>
        <v>RESBDGSDEOldSHHEP___STDELC_23</v>
      </c>
      <c r="C491" t="str">
        <f>'NZ40-2_tech_groups'!B491</f>
        <v>NZ40-BDG-2-RESBDG</v>
      </c>
      <c r="D491">
        <v>1</v>
      </c>
    </row>
    <row r="492" spans="1:4" x14ac:dyDescent="0.25">
      <c r="A492" t="s">
        <v>80</v>
      </c>
      <c r="B492" t="str">
        <f>'NZ40-2_tech_groups'!A492</f>
        <v>RESBDGSATOldCWA___TPESRELC_23</v>
      </c>
      <c r="C492" t="str">
        <f>'NZ40-2_tech_groups'!B492</f>
        <v>NZ40-BDG-2-RESBDG</v>
      </c>
      <c r="D492">
        <v>1</v>
      </c>
    </row>
    <row r="493" spans="1:4" x14ac:dyDescent="0.25">
      <c r="A493" t="s">
        <v>80</v>
      </c>
      <c r="B493" t="str">
        <f>'NZ40-2_tech_groups'!A493</f>
        <v>RESBDGSATOldWHSTHBCKSTDELC_23</v>
      </c>
      <c r="C493" t="str">
        <f>'NZ40-2_tech_groups'!B493</f>
        <v>NZ40-BDG-2-RESBDG</v>
      </c>
      <c r="D493">
        <v>1</v>
      </c>
    </row>
    <row r="494" spans="1:4" x14ac:dyDescent="0.25">
      <c r="A494" t="s">
        <v>80</v>
      </c>
      <c r="B494" t="str">
        <f>'NZ40-2_tech_groups'!A494</f>
        <v>RESBDGAPAOldSHHEP___STDNGA_23</v>
      </c>
      <c r="C494" t="str">
        <f>'NZ40-2_tech_groups'!B494</f>
        <v>NZ40-BDG-2-RESBDG</v>
      </c>
      <c r="D494">
        <v>1</v>
      </c>
    </row>
    <row r="495" spans="1:4" x14ac:dyDescent="0.25">
      <c r="A495" t="s">
        <v>80</v>
      </c>
      <c r="B495" t="str">
        <f>'NZ40-2_tech_groups'!A495</f>
        <v>RESBDGAPANewCWA___TPSTDELC_23</v>
      </c>
      <c r="C495" t="str">
        <f>'NZ40-2_tech_groups'!B495</f>
        <v>NZ40-BDG-2-RESBDG</v>
      </c>
      <c r="D495">
        <v>1</v>
      </c>
    </row>
    <row r="496" spans="1:4" x14ac:dyDescent="0.25">
      <c r="A496" t="s">
        <v>80</v>
      </c>
      <c r="B496" t="str">
        <f>'NZ40-2_tech_groups'!A496</f>
        <v>RESBDGSATOldCWA___FRESRELC_23</v>
      </c>
      <c r="C496" t="str">
        <f>'NZ40-2_tech_groups'!B496</f>
        <v>NZ40-BDG-2-RESBDG</v>
      </c>
      <c r="D496">
        <v>1</v>
      </c>
    </row>
    <row r="497" spans="1:4" x14ac:dyDescent="0.25">
      <c r="A497" t="s">
        <v>80</v>
      </c>
      <c r="B497" t="str">
        <f>'NZ40-2_tech_groups'!A497</f>
        <v>RESBDGSATOldCWA___FRSTDELC_23</v>
      </c>
      <c r="C497" t="str">
        <f>'NZ40-2_tech_groups'!B497</f>
        <v>NZ40-BDG-2-RESBDG</v>
      </c>
      <c r="D497">
        <v>1</v>
      </c>
    </row>
    <row r="498" spans="1:4" x14ac:dyDescent="0.25">
      <c r="A498" t="s">
        <v>80</v>
      </c>
      <c r="B498" t="str">
        <f>'NZ40-2_tech_groups'!A498</f>
        <v>RESBDGSATOldSHFIR___STDPRO_23</v>
      </c>
      <c r="C498" t="str">
        <f>'NZ40-2_tech_groups'!B498</f>
        <v>NZ40-BDG-2-RESBDG</v>
      </c>
      <c r="D498">
        <v>1</v>
      </c>
    </row>
    <row r="499" spans="1:4" x14ac:dyDescent="0.25">
      <c r="A499" t="s">
        <v>80</v>
      </c>
      <c r="B499" t="str">
        <f>'NZ40-2_tech_groups'!A499</f>
        <v>RESBDGSATOldSHPST___STDBWP_23</v>
      </c>
      <c r="C499" t="str">
        <f>'NZ40-2_tech_groups'!B499</f>
        <v>NZ40-BDG-2-RESBDG</v>
      </c>
      <c r="D499">
        <v>1</v>
      </c>
    </row>
    <row r="500" spans="1:4" x14ac:dyDescent="0.25">
      <c r="A500" t="s">
        <v>80</v>
      </c>
      <c r="B500" t="str">
        <f>'NZ40-2_tech_groups'!A500</f>
        <v>RESBDGSATOldCWA___TPHIGELC_23</v>
      </c>
      <c r="C500" t="str">
        <f>'NZ40-2_tech_groups'!B500</f>
        <v>NZ40-BDG-2-RESBDG</v>
      </c>
      <c r="D500">
        <v>1</v>
      </c>
    </row>
    <row r="501" spans="1:4" x14ac:dyDescent="0.25">
      <c r="A501" t="s">
        <v>80</v>
      </c>
      <c r="B501" t="str">
        <f>'NZ40-2_tech_groups'!A501</f>
        <v>RESBDGSDEOldCWA___TPSTDELC_23</v>
      </c>
      <c r="C501" t="str">
        <f>'NZ40-2_tech_groups'!B501</f>
        <v>NZ40-BDG-2-RESBDG</v>
      </c>
      <c r="D501">
        <v>1</v>
      </c>
    </row>
    <row r="502" spans="1:4" x14ac:dyDescent="0.25">
      <c r="A502" t="s">
        <v>80</v>
      </c>
      <c r="B502" t="str">
        <f>'NZ40-2_tech_groups'!A502</f>
        <v>RESBDGSATOldSHFIR___HIGPRO_23</v>
      </c>
      <c r="C502" t="str">
        <f>'NZ40-2_tech_groups'!B502</f>
        <v>NZ40-BDG-2-RESBDG</v>
      </c>
      <c r="D502">
        <v>1</v>
      </c>
    </row>
    <row r="503" spans="1:4" x14ac:dyDescent="0.25">
      <c r="A503" t="s">
        <v>80</v>
      </c>
      <c r="B503" t="str">
        <f>'NZ40-2_tech_groups'!A503</f>
        <v>RESBDGSATOldSHPST___HIGBWP_23</v>
      </c>
      <c r="C503" t="str">
        <f>'NZ40-2_tech_groups'!B503</f>
        <v>NZ40-BDG-2-RESBDG</v>
      </c>
      <c r="D503">
        <v>1</v>
      </c>
    </row>
    <row r="504" spans="1:4" x14ac:dyDescent="0.25">
      <c r="A504" t="s">
        <v>80</v>
      </c>
      <c r="B504" t="str">
        <f>'NZ40-2_tech_groups'!A504</f>
        <v>RESBDGAPAOldWHHEP___ESRELC_23</v>
      </c>
      <c r="C504" t="str">
        <f>'NZ40-2_tech_groups'!B504</f>
        <v>NZ40-BDG-2-RESBDG</v>
      </c>
      <c r="D504">
        <v>1</v>
      </c>
    </row>
    <row r="505" spans="1:4" x14ac:dyDescent="0.25">
      <c r="A505" t="s">
        <v>80</v>
      </c>
      <c r="B505" t="str">
        <f>'NZ40-2_tech_groups'!A505</f>
        <v>RESBDGSATOldCWA___FRHIGELC_23</v>
      </c>
      <c r="C505" t="str">
        <f>'NZ40-2_tech_groups'!B505</f>
        <v>NZ40-BDG-2-RESBDG</v>
      </c>
      <c r="D505">
        <v>1</v>
      </c>
    </row>
    <row r="506" spans="1:4" x14ac:dyDescent="0.25">
      <c r="A506" t="s">
        <v>80</v>
      </c>
      <c r="B506" t="str">
        <f>'NZ40-2_tech_groups'!A506</f>
        <v>RESBDGSDEOldSHHEP___STDNGA_23</v>
      </c>
      <c r="C506" t="str">
        <f>'NZ40-2_tech_groups'!B506</f>
        <v>NZ40-BDG-2-RESBDG</v>
      </c>
      <c r="D506">
        <v>1</v>
      </c>
    </row>
    <row r="507" spans="1:4" x14ac:dyDescent="0.25">
      <c r="A507" t="s">
        <v>80</v>
      </c>
      <c r="B507" t="str">
        <f>'NZ40-2_tech_groups'!A507</f>
        <v>RESBDGAPAOldWHHEP___STDELC_23</v>
      </c>
      <c r="C507" t="str">
        <f>'NZ40-2_tech_groups'!B507</f>
        <v>NZ40-BDG-2-RESBDG</v>
      </c>
      <c r="D507">
        <v>1</v>
      </c>
    </row>
    <row r="508" spans="1:4" x14ac:dyDescent="0.25">
      <c r="A508" t="s">
        <v>80</v>
      </c>
      <c r="B508" t="str">
        <f>'NZ40-2_tech_groups'!A508</f>
        <v>RESBDGAPANewWHSTHBCKSTDELC_23</v>
      </c>
      <c r="C508" t="str">
        <f>'NZ40-2_tech_groups'!B508</f>
        <v>NZ40-BDG-2-RESBDG</v>
      </c>
      <c r="D508">
        <v>1</v>
      </c>
    </row>
    <row r="509" spans="1:4" x14ac:dyDescent="0.25">
      <c r="A509" t="s">
        <v>80</v>
      </c>
      <c r="B509" t="str">
        <f>'NZ40-2_tech_groups'!A509</f>
        <v>RESBDGAPANewCWA___TPESRELC_23</v>
      </c>
      <c r="C509" t="str">
        <f>'NZ40-2_tech_groups'!B509</f>
        <v>NZ40-BDG-2-RESBDG</v>
      </c>
      <c r="D509">
        <v>1</v>
      </c>
    </row>
    <row r="510" spans="1:4" x14ac:dyDescent="0.25">
      <c r="A510" t="s">
        <v>80</v>
      </c>
      <c r="B510" t="str">
        <f>'NZ40-2_tech_groups'!A510</f>
        <v>RESBDGAPAOldSHFUR___HIGLFO_23</v>
      </c>
      <c r="C510" t="str">
        <f>'NZ40-2_tech_groups'!B510</f>
        <v>NZ40-BDG-2-RESBDG</v>
      </c>
      <c r="D510">
        <v>1</v>
      </c>
    </row>
    <row r="511" spans="1:4" x14ac:dyDescent="0.25">
      <c r="A511" t="s">
        <v>80</v>
      </c>
      <c r="B511" t="str">
        <f>'NZ40-2_tech_groups'!A511</f>
        <v>RESBDGAPAOldRAG______STDELC_23</v>
      </c>
      <c r="C511" t="str">
        <f>'NZ40-2_tech_groups'!B511</f>
        <v>NZ40-BDG-2-RESBDG</v>
      </c>
      <c r="D511">
        <v>1</v>
      </c>
    </row>
    <row r="512" spans="1:4" x14ac:dyDescent="0.25">
      <c r="A512" t="s">
        <v>80</v>
      </c>
      <c r="B512" t="str">
        <f>'NZ40-2_tech_groups'!A512</f>
        <v>RESBDGAPANewCWA___FRESRELC_23</v>
      </c>
      <c r="C512" t="str">
        <f>'NZ40-2_tech_groups'!B512</f>
        <v>NZ40-BDG-2-RESBDG</v>
      </c>
      <c r="D512">
        <v>1</v>
      </c>
    </row>
    <row r="513" spans="1:4" x14ac:dyDescent="0.25">
      <c r="A513" t="s">
        <v>80</v>
      </c>
      <c r="B513" t="str">
        <f>'NZ40-2_tech_groups'!A513</f>
        <v>RESBDGAPANewCWA___FRSTDELC_23</v>
      </c>
      <c r="C513" t="str">
        <f>'NZ40-2_tech_groups'!B513</f>
        <v>NZ40-BDG-2-RESBDG</v>
      </c>
      <c r="D513">
        <v>1</v>
      </c>
    </row>
    <row r="514" spans="1:4" x14ac:dyDescent="0.25">
      <c r="A514" t="s">
        <v>80</v>
      </c>
      <c r="B514" t="str">
        <f>'NZ40-2_tech_groups'!A514</f>
        <v>RESBDGSDEOldCWA___TPESRELC_23</v>
      </c>
      <c r="C514" t="str">
        <f>'NZ40-2_tech_groups'!B514</f>
        <v>NZ40-BDG-2-RESBDG</v>
      </c>
      <c r="D514">
        <v>1</v>
      </c>
    </row>
    <row r="515" spans="1:4" x14ac:dyDescent="0.25">
      <c r="A515" t="s">
        <v>80</v>
      </c>
      <c r="B515" t="str">
        <f>'NZ40-2_tech_groups'!A515</f>
        <v>RESBDGAPAOldWHHEP___HIGELC_23</v>
      </c>
      <c r="C515" t="str">
        <f>'NZ40-2_tech_groups'!B515</f>
        <v>NZ40-BDG-2-RESBDG</v>
      </c>
      <c r="D515">
        <v>1</v>
      </c>
    </row>
    <row r="516" spans="1:4" x14ac:dyDescent="0.25">
      <c r="A516" t="s">
        <v>80</v>
      </c>
      <c r="B516" t="str">
        <f>'NZ40-2_tech_groups'!A516</f>
        <v>RESBDGAPANewCWA___TPHIGELC_23</v>
      </c>
      <c r="C516" t="str">
        <f>'NZ40-2_tech_groups'!B516</f>
        <v>NZ40-BDG-2-RESBDG</v>
      </c>
      <c r="D516">
        <v>1</v>
      </c>
    </row>
    <row r="517" spans="1:4" x14ac:dyDescent="0.25">
      <c r="A517" t="s">
        <v>80</v>
      </c>
      <c r="B517" t="str">
        <f>'NZ40-2_tech_groups'!A517</f>
        <v>RESBDGSDEOldWHSTHBCKSTDELC_23</v>
      </c>
      <c r="C517" t="str">
        <f>'NZ40-2_tech_groups'!B517</f>
        <v>NZ40-BDG-2-RESBDG</v>
      </c>
      <c r="D517">
        <v>1</v>
      </c>
    </row>
    <row r="518" spans="1:4" x14ac:dyDescent="0.25">
      <c r="A518" t="s">
        <v>80</v>
      </c>
      <c r="B518" t="str">
        <f>'NZ40-2_tech_groups'!A518</f>
        <v>RESBDGSDEOldCWA___FRESRELC_23</v>
      </c>
      <c r="C518" t="str">
        <f>'NZ40-2_tech_groups'!B518</f>
        <v>NZ40-BDG-2-RESBDG</v>
      </c>
      <c r="D518">
        <v>1</v>
      </c>
    </row>
    <row r="519" spans="1:4" x14ac:dyDescent="0.25">
      <c r="A519" t="s">
        <v>80</v>
      </c>
      <c r="B519" t="str">
        <f>'NZ40-2_tech_groups'!A519</f>
        <v>RESBDGAPANewSHHEP___STDGEO_23</v>
      </c>
      <c r="C519" t="str">
        <f>'NZ40-2_tech_groups'!B519</f>
        <v>NZ40-BDG-2-RESBDG</v>
      </c>
      <c r="D519">
        <v>1</v>
      </c>
    </row>
    <row r="520" spans="1:4" x14ac:dyDescent="0.25">
      <c r="A520" t="s">
        <v>80</v>
      </c>
      <c r="B520" t="str">
        <f>'NZ40-2_tech_groups'!A520</f>
        <v>RESBDGSDEOldCWA___FRSTDELC_23</v>
      </c>
      <c r="C520" t="str">
        <f>'NZ40-2_tech_groups'!B520</f>
        <v>NZ40-BDG-2-RESBDG</v>
      </c>
      <c r="D520">
        <v>1</v>
      </c>
    </row>
    <row r="521" spans="1:4" x14ac:dyDescent="0.25">
      <c r="A521" t="s">
        <v>80</v>
      </c>
      <c r="B521" t="str">
        <f>'NZ40-2_tech_groups'!A521</f>
        <v>RESBDGAPAOldSHFIR___STDPRO_23</v>
      </c>
      <c r="C521" t="str">
        <f>'NZ40-2_tech_groups'!B521</f>
        <v>NZ40-BDG-2-RESBDG</v>
      </c>
      <c r="D521">
        <v>1</v>
      </c>
    </row>
    <row r="522" spans="1:4" x14ac:dyDescent="0.25">
      <c r="A522" t="s">
        <v>80</v>
      </c>
      <c r="B522" t="str">
        <f>'NZ40-2_tech_groups'!A522</f>
        <v>RESBDGSATOldSHSTV___STDBMA_23</v>
      </c>
      <c r="C522" t="str">
        <f>'NZ40-2_tech_groups'!B522</f>
        <v>NZ40-BDG-2-RESBDG</v>
      </c>
      <c r="D522">
        <v>1</v>
      </c>
    </row>
    <row r="523" spans="1:4" x14ac:dyDescent="0.25">
      <c r="A523" t="s">
        <v>80</v>
      </c>
      <c r="B523" t="str">
        <f>'NZ40-2_tech_groups'!A523</f>
        <v>RESBDGSATOldSHSTV___HIGBMA_23</v>
      </c>
      <c r="C523" t="str">
        <f>'NZ40-2_tech_groups'!B523</f>
        <v>NZ40-BDG-2-RESBDG</v>
      </c>
      <c r="D523">
        <v>1</v>
      </c>
    </row>
    <row r="524" spans="1:4" x14ac:dyDescent="0.25">
      <c r="A524" t="s">
        <v>80</v>
      </c>
      <c r="B524" t="str">
        <f>'NZ40-2_tech_groups'!A524</f>
        <v>RESBDGSATOldRAG______HIGELC_23</v>
      </c>
      <c r="C524" t="str">
        <f>'NZ40-2_tech_groups'!B524</f>
        <v>NZ40-BDG-2-RESBDG</v>
      </c>
      <c r="D524">
        <v>1</v>
      </c>
    </row>
    <row r="525" spans="1:4" x14ac:dyDescent="0.25">
      <c r="A525" t="s">
        <v>80</v>
      </c>
      <c r="B525" t="str">
        <f>'NZ40-2_tech_groups'!A525</f>
        <v>RESBDGAPAOldSHPST___STDBWP_23</v>
      </c>
      <c r="C525" t="str">
        <f>'NZ40-2_tech_groups'!B525</f>
        <v>NZ40-BDG-2-RESBDG</v>
      </c>
      <c r="D525">
        <v>1</v>
      </c>
    </row>
    <row r="526" spans="1:4" x14ac:dyDescent="0.25">
      <c r="A526" t="s">
        <v>80</v>
      </c>
      <c r="B526" t="str">
        <f>'NZ40-2_tech_groups'!A526</f>
        <v>RESBDGAPANewSHHEP___ESRGEO_23</v>
      </c>
      <c r="C526" t="str">
        <f>'NZ40-2_tech_groups'!B526</f>
        <v>NZ40-BDG-2-RESBDG</v>
      </c>
      <c r="D526">
        <v>1</v>
      </c>
    </row>
    <row r="527" spans="1:4" x14ac:dyDescent="0.25">
      <c r="A527" t="s">
        <v>80</v>
      </c>
      <c r="B527" t="str">
        <f>'NZ40-2_tech_groups'!A527</f>
        <v>RESBDGAPANewCWA___FRHIGELC_23</v>
      </c>
      <c r="C527" t="str">
        <f>'NZ40-2_tech_groups'!B527</f>
        <v>NZ40-BDG-2-RESBDG</v>
      </c>
      <c r="D527">
        <v>1</v>
      </c>
    </row>
    <row r="528" spans="1:4" x14ac:dyDescent="0.25">
      <c r="A528" t="s">
        <v>80</v>
      </c>
      <c r="B528" t="str">
        <f>'NZ40-2_tech_groups'!A528</f>
        <v>RESBDGSDEOldCWA___TPHIGELC_23</v>
      </c>
      <c r="C528" t="str">
        <f>'NZ40-2_tech_groups'!B528</f>
        <v>NZ40-BDG-2-RESBDG</v>
      </c>
      <c r="D528">
        <v>1</v>
      </c>
    </row>
    <row r="529" spans="1:4" x14ac:dyDescent="0.25">
      <c r="A529" t="s">
        <v>80</v>
      </c>
      <c r="B529" t="str">
        <f>'NZ40-2_tech_groups'!A529</f>
        <v>RESBDGAPANewSHHEP___HIGGEO_23</v>
      </c>
      <c r="C529" t="str">
        <f>'NZ40-2_tech_groups'!B529</f>
        <v>NZ40-BDG-2-RESBDG</v>
      </c>
      <c r="D529">
        <v>1</v>
      </c>
    </row>
    <row r="530" spans="1:4" x14ac:dyDescent="0.25">
      <c r="A530" t="s">
        <v>80</v>
      </c>
      <c r="B530" t="str">
        <f>'NZ40-2_tech_groups'!A530</f>
        <v>RESBDGSDEOldSHFUR___HIGLFO_23</v>
      </c>
      <c r="C530" t="str">
        <f>'NZ40-2_tech_groups'!B530</f>
        <v>NZ40-BDG-2-RESBDG</v>
      </c>
      <c r="D530">
        <v>1</v>
      </c>
    </row>
    <row r="531" spans="1:4" x14ac:dyDescent="0.25">
      <c r="A531" t="s">
        <v>80</v>
      </c>
      <c r="B531" t="str">
        <f>'NZ40-2_tech_groups'!A531</f>
        <v>RESBDGAPAOldSHFIR___HIGPRO_23</v>
      </c>
      <c r="C531" t="str">
        <f>'NZ40-2_tech_groups'!B531</f>
        <v>NZ40-BDG-2-RESBDG</v>
      </c>
      <c r="D531">
        <v>1</v>
      </c>
    </row>
    <row r="532" spans="1:4" x14ac:dyDescent="0.25">
      <c r="A532" t="s">
        <v>80</v>
      </c>
      <c r="B532" t="str">
        <f>'NZ40-2_tech_groups'!A532</f>
        <v>RESBDGAPAOldSHPST___HIGBWP_23</v>
      </c>
      <c r="C532" t="str">
        <f>'NZ40-2_tech_groups'!B532</f>
        <v>NZ40-BDG-2-RESBDG</v>
      </c>
      <c r="D532">
        <v>1</v>
      </c>
    </row>
    <row r="533" spans="1:4" x14ac:dyDescent="0.25">
      <c r="A533" t="s">
        <v>80</v>
      </c>
      <c r="B533" t="str">
        <f>'NZ40-2_tech_groups'!A533</f>
        <v>RESBDGSDEOldCWA___FRHIGELC_23</v>
      </c>
      <c r="C533" t="str">
        <f>'NZ40-2_tech_groups'!B533</f>
        <v>NZ40-BDG-2-RESBDG</v>
      </c>
      <c r="D533">
        <v>1</v>
      </c>
    </row>
    <row r="534" spans="1:4" x14ac:dyDescent="0.25">
      <c r="A534" t="s">
        <v>80</v>
      </c>
      <c r="B534" t="str">
        <f>'NZ40-2_tech_groups'!A534</f>
        <v>RESBDGAPAOldCWA___TPSTDELC_23</v>
      </c>
      <c r="C534" t="str">
        <f>'NZ40-2_tech_groups'!B534</f>
        <v>NZ40-BDG-2-RESBDG</v>
      </c>
      <c r="D534">
        <v>1</v>
      </c>
    </row>
    <row r="535" spans="1:4" x14ac:dyDescent="0.25">
      <c r="A535" t="s">
        <v>80</v>
      </c>
      <c r="B535" t="str">
        <f>'NZ40-2_tech_groups'!A535</f>
        <v>RESBDGSDEOldSHFIR___STDPRO_23</v>
      </c>
      <c r="C535" t="str">
        <f>'NZ40-2_tech_groups'!B535</f>
        <v>NZ40-BDG-2-RESBDG</v>
      </c>
      <c r="D535">
        <v>1</v>
      </c>
    </row>
    <row r="536" spans="1:4" x14ac:dyDescent="0.25">
      <c r="A536" t="s">
        <v>80</v>
      </c>
      <c r="B536" t="str">
        <f>'NZ40-2_tech_groups'!A536</f>
        <v>RESBDGSDEOldSHPST___STDBWP_23</v>
      </c>
      <c r="C536" t="str">
        <f>'NZ40-2_tech_groups'!B536</f>
        <v>NZ40-BDG-2-RESBDG</v>
      </c>
      <c r="D536">
        <v>1</v>
      </c>
    </row>
    <row r="537" spans="1:4" x14ac:dyDescent="0.25">
      <c r="A537" t="s">
        <v>80</v>
      </c>
      <c r="B537" t="str">
        <f>'NZ40-2_tech_groups'!A537</f>
        <v>RESBDGSDEOldSHFIR___HIGPRO_23</v>
      </c>
      <c r="C537" t="str">
        <f>'NZ40-2_tech_groups'!B537</f>
        <v>NZ40-BDG-2-RESBDG</v>
      </c>
      <c r="D537">
        <v>1</v>
      </c>
    </row>
    <row r="538" spans="1:4" x14ac:dyDescent="0.25">
      <c r="A538" t="s">
        <v>80</v>
      </c>
      <c r="B538" t="str">
        <f>'NZ40-2_tech_groups'!A538</f>
        <v>RESBDGSDEOldSHPST___HIGBWP_23</v>
      </c>
      <c r="C538" t="str">
        <f>'NZ40-2_tech_groups'!B538</f>
        <v>NZ40-BDG-2-RESBDG</v>
      </c>
      <c r="D538">
        <v>1</v>
      </c>
    </row>
    <row r="539" spans="1:4" x14ac:dyDescent="0.25">
      <c r="A539" t="s">
        <v>80</v>
      </c>
      <c r="B539" t="str">
        <f>'NZ40-2_tech_groups'!A539</f>
        <v>RESBDGAPANewRAG______HIGELC_23</v>
      </c>
      <c r="C539" t="str">
        <f>'NZ40-2_tech_groups'!B539</f>
        <v>NZ40-BDG-2-RESBDG</v>
      </c>
      <c r="D539">
        <v>1</v>
      </c>
    </row>
    <row r="540" spans="1:4" x14ac:dyDescent="0.25">
      <c r="A540" t="s">
        <v>80</v>
      </c>
      <c r="B540" t="str">
        <f>'NZ40-2_tech_groups'!A540</f>
        <v>RESBDGSDENewSHBOI___STDHH2_23</v>
      </c>
      <c r="C540" t="str">
        <f>'NZ40-2_tech_groups'!B540</f>
        <v>NZ40-BDG-2-RESBDG</v>
      </c>
      <c r="D540">
        <v>1</v>
      </c>
    </row>
    <row r="541" spans="1:4" x14ac:dyDescent="0.25">
      <c r="A541" t="s">
        <v>80</v>
      </c>
      <c r="B541" t="str">
        <f>'NZ40-2_tech_groups'!A541</f>
        <v>RESBDGAPAOldWHSTHBCKSTDELC_23</v>
      </c>
      <c r="C541" t="str">
        <f>'NZ40-2_tech_groups'!B541</f>
        <v>NZ40-BDG-2-RESBDG</v>
      </c>
      <c r="D541">
        <v>1</v>
      </c>
    </row>
    <row r="542" spans="1:4" x14ac:dyDescent="0.25">
      <c r="A542" t="s">
        <v>80</v>
      </c>
      <c r="B542" t="str">
        <f>'NZ40-2_tech_groups'!A542</f>
        <v>RESBDGAPAOldCWA___TPESRELC_23</v>
      </c>
      <c r="C542" t="str">
        <f>'NZ40-2_tech_groups'!B542</f>
        <v>NZ40-BDG-2-RESBDG</v>
      </c>
      <c r="D542">
        <v>1</v>
      </c>
    </row>
    <row r="543" spans="1:4" x14ac:dyDescent="0.25">
      <c r="A543" t="s">
        <v>80</v>
      </c>
      <c r="B543" t="str">
        <f>'NZ40-2_tech_groups'!A543</f>
        <v>RESBDGSDEOldRAG______HIGELC_23</v>
      </c>
      <c r="C543" t="str">
        <f>'NZ40-2_tech_groups'!B543</f>
        <v>NZ40-BDG-2-RESBDG</v>
      </c>
      <c r="D543">
        <v>1</v>
      </c>
    </row>
    <row r="544" spans="1:4" x14ac:dyDescent="0.25">
      <c r="A544" t="s">
        <v>80</v>
      </c>
      <c r="B544" t="str">
        <f>'NZ40-2_tech_groups'!A544</f>
        <v>RESBDGAPAOldSHSTV___STDBMA_23</v>
      </c>
      <c r="C544" t="str">
        <f>'NZ40-2_tech_groups'!B544</f>
        <v>NZ40-BDG-2-RESBDG</v>
      </c>
      <c r="D544">
        <v>1</v>
      </c>
    </row>
    <row r="545" spans="1:4" x14ac:dyDescent="0.25">
      <c r="A545" t="s">
        <v>80</v>
      </c>
      <c r="B545" t="str">
        <f>'NZ40-2_tech_groups'!A545</f>
        <v>RESBDGAPAOldSHSTV___HIGBMA_23</v>
      </c>
      <c r="C545" t="str">
        <f>'NZ40-2_tech_groups'!B545</f>
        <v>NZ40-BDG-2-RESBDG</v>
      </c>
      <c r="D545">
        <v>1</v>
      </c>
    </row>
    <row r="546" spans="1:4" x14ac:dyDescent="0.25">
      <c r="A546" t="s">
        <v>80</v>
      </c>
      <c r="B546" t="str">
        <f>'NZ40-2_tech_groups'!A546</f>
        <v>RESBDGAPAOldCWA___FRESRELC_23</v>
      </c>
      <c r="C546" t="str">
        <f>'NZ40-2_tech_groups'!B546</f>
        <v>NZ40-BDG-2-RESBDG</v>
      </c>
      <c r="D546">
        <v>1</v>
      </c>
    </row>
    <row r="547" spans="1:4" x14ac:dyDescent="0.25">
      <c r="A547" t="s">
        <v>80</v>
      </c>
      <c r="B547" t="str">
        <f>'NZ40-2_tech_groups'!A547</f>
        <v>RESBDGAPAOldCWA___FRSTDELC_23</v>
      </c>
      <c r="C547" t="str">
        <f>'NZ40-2_tech_groups'!B547</f>
        <v>NZ40-BDG-2-RESBDG</v>
      </c>
      <c r="D547">
        <v>1</v>
      </c>
    </row>
    <row r="548" spans="1:4" x14ac:dyDescent="0.25">
      <c r="A548" t="s">
        <v>80</v>
      </c>
      <c r="B548" t="str">
        <f>'NZ40-2_tech_groups'!A548</f>
        <v>RESBDGAPAOldCWA___TPHIGELC_23</v>
      </c>
      <c r="C548" t="str">
        <f>'NZ40-2_tech_groups'!B548</f>
        <v>NZ40-BDG-2-RESBDG</v>
      </c>
      <c r="D548">
        <v>1</v>
      </c>
    </row>
    <row r="549" spans="1:4" x14ac:dyDescent="0.25">
      <c r="A549" t="s">
        <v>80</v>
      </c>
      <c r="B549" t="str">
        <f>'NZ40-2_tech_groups'!A549</f>
        <v>RESBDGAPAOldCWA___FRHIGELC_23</v>
      </c>
      <c r="C549" t="str">
        <f>'NZ40-2_tech_groups'!B549</f>
        <v>NZ40-BDG-2-RESBDG</v>
      </c>
      <c r="D549">
        <v>1</v>
      </c>
    </row>
    <row r="550" spans="1:4" x14ac:dyDescent="0.25">
      <c r="A550" t="s">
        <v>80</v>
      </c>
      <c r="B550" t="str">
        <f>'NZ40-2_tech_groups'!A550</f>
        <v>RESBDGSATOldSHHEP___STDGEO_23</v>
      </c>
      <c r="C550" t="str">
        <f>'NZ40-2_tech_groups'!B550</f>
        <v>NZ40-BDG-2-RESBDG</v>
      </c>
      <c r="D550">
        <v>1</v>
      </c>
    </row>
    <row r="551" spans="1:4" x14ac:dyDescent="0.25">
      <c r="A551" t="s">
        <v>80</v>
      </c>
      <c r="B551" t="str">
        <f>'NZ40-2_tech_groups'!A551</f>
        <v>RESBDGSDEOldSHSTV___STDBMA_23</v>
      </c>
      <c r="C551" t="str">
        <f>'NZ40-2_tech_groups'!B551</f>
        <v>NZ40-BDG-2-RESBDG</v>
      </c>
      <c r="D551">
        <v>1</v>
      </c>
    </row>
    <row r="552" spans="1:4" x14ac:dyDescent="0.25">
      <c r="A552" t="s">
        <v>80</v>
      </c>
      <c r="B552" t="str">
        <f>'NZ40-2_tech_groups'!A552</f>
        <v>RESBDGSDEOldSHSTV___HIGBMA_23</v>
      </c>
      <c r="C552" t="str">
        <f>'NZ40-2_tech_groups'!B552</f>
        <v>NZ40-BDG-2-RESBDG</v>
      </c>
      <c r="D552">
        <v>1</v>
      </c>
    </row>
    <row r="553" spans="1:4" x14ac:dyDescent="0.25">
      <c r="A553" t="s">
        <v>80</v>
      </c>
      <c r="B553" t="str">
        <f>'NZ40-2_tech_groups'!A553</f>
        <v>RESBDGSATOldSHHEP___ESRGEO_23</v>
      </c>
      <c r="C553" t="str">
        <f>'NZ40-2_tech_groups'!B553</f>
        <v>NZ40-BDG-2-RESBDG</v>
      </c>
      <c r="D553">
        <v>1</v>
      </c>
    </row>
    <row r="554" spans="1:4" x14ac:dyDescent="0.25">
      <c r="A554" t="s">
        <v>80</v>
      </c>
      <c r="B554" t="str">
        <f>'NZ40-2_tech_groups'!A554</f>
        <v>RESBDGSATOldSHHEP___HIGGEO_23</v>
      </c>
      <c r="C554" t="str">
        <f>'NZ40-2_tech_groups'!B554</f>
        <v>NZ40-BDG-2-RESBDG</v>
      </c>
      <c r="D554">
        <v>1</v>
      </c>
    </row>
    <row r="555" spans="1:4" x14ac:dyDescent="0.25">
      <c r="A555" t="s">
        <v>80</v>
      </c>
      <c r="B555" t="str">
        <f>'NZ40-2_tech_groups'!A555</f>
        <v>RESBDGAPAOldRAG______HIGELC_23</v>
      </c>
      <c r="C555" t="str">
        <f>'NZ40-2_tech_groups'!B555</f>
        <v>NZ40-BDG-2-RESBDG</v>
      </c>
      <c r="D555">
        <v>1</v>
      </c>
    </row>
    <row r="556" spans="1:4" x14ac:dyDescent="0.25">
      <c r="A556" t="s">
        <v>80</v>
      </c>
      <c r="B556" t="str">
        <f>'NZ40-2_tech_groups'!A556</f>
        <v>RESBDGAPAOldSHHEP___STDGEO_23</v>
      </c>
      <c r="C556" t="str">
        <f>'NZ40-2_tech_groups'!B556</f>
        <v>NZ40-BDG-2-RESBDG</v>
      </c>
      <c r="D556">
        <v>1</v>
      </c>
    </row>
    <row r="557" spans="1:4" x14ac:dyDescent="0.25">
      <c r="A557" t="s">
        <v>80</v>
      </c>
      <c r="B557" t="str">
        <f>'NZ40-2_tech_groups'!A557</f>
        <v>RESBDGAPANewSHBOI___STDHH2_23</v>
      </c>
      <c r="C557" t="str">
        <f>'NZ40-2_tech_groups'!B557</f>
        <v>NZ40-BDG-2-RESBDG</v>
      </c>
      <c r="D557">
        <v>1</v>
      </c>
    </row>
    <row r="558" spans="1:4" x14ac:dyDescent="0.25">
      <c r="A558" t="s">
        <v>80</v>
      </c>
      <c r="B558" t="str">
        <f>'NZ40-2_tech_groups'!A558</f>
        <v>RESBDGAPAOldSHHEP___ESRGEO_23</v>
      </c>
      <c r="C558" t="str">
        <f>'NZ40-2_tech_groups'!B558</f>
        <v>NZ40-BDG-2-RESBDG</v>
      </c>
      <c r="D558">
        <v>1</v>
      </c>
    </row>
    <row r="559" spans="1:4" x14ac:dyDescent="0.25">
      <c r="A559" t="s">
        <v>80</v>
      </c>
      <c r="B559" t="str">
        <f>'NZ40-2_tech_groups'!A559</f>
        <v>RESBDGAPAOldSHHEP___HIGGEO_23</v>
      </c>
      <c r="C559" t="str">
        <f>'NZ40-2_tech_groups'!B559</f>
        <v>NZ40-BDG-2-RESBDG</v>
      </c>
      <c r="D559">
        <v>1</v>
      </c>
    </row>
    <row r="560" spans="1:4" x14ac:dyDescent="0.25">
      <c r="A560" t="s">
        <v>80</v>
      </c>
      <c r="B560" t="str">
        <f>'NZ40-2_tech_groups'!A560</f>
        <v>RESBDGSDEOldSHHEP___STDGEO_23</v>
      </c>
      <c r="C560" t="str">
        <f>'NZ40-2_tech_groups'!B560</f>
        <v>NZ40-BDG-2-RESBDG</v>
      </c>
      <c r="D560">
        <v>1</v>
      </c>
    </row>
    <row r="561" spans="1:9" x14ac:dyDescent="0.25">
      <c r="A561" t="s">
        <v>80</v>
      </c>
      <c r="B561" t="str">
        <f>'NZ40-2_tech_groups'!A561</f>
        <v>RESBDGSDEOldSHHEP___ESRGEO_23</v>
      </c>
      <c r="C561" t="str">
        <f>'NZ40-2_tech_groups'!B561</f>
        <v>NZ40-BDG-2-RESBDG</v>
      </c>
      <c r="D561">
        <v>1</v>
      </c>
    </row>
    <row r="562" spans="1:9" x14ac:dyDescent="0.25">
      <c r="A562" t="s">
        <v>80</v>
      </c>
      <c r="B562" t="str">
        <f>'NZ40-2_tech_groups'!A562</f>
        <v>RESBDGSDEOldSHHEP___HIGGEO_23</v>
      </c>
      <c r="C562" t="str">
        <f>'NZ40-2_tech_groups'!B562</f>
        <v>NZ40-BDG-2-RESBDG</v>
      </c>
      <c r="D562">
        <v>1</v>
      </c>
    </row>
    <row r="563" spans="1:9" x14ac:dyDescent="0.25">
      <c r="A563" t="s">
        <v>80</v>
      </c>
      <c r="B563" t="str">
        <f>'NZ40-2_tech_groups'!A563</f>
        <v>RESBDGSATOldSHBOI___STDHH2_23</v>
      </c>
      <c r="C563" t="str">
        <f>'NZ40-2_tech_groups'!B563</f>
        <v>NZ40-BDG-2-RESBDG</v>
      </c>
      <c r="D563">
        <v>1</v>
      </c>
    </row>
    <row r="564" spans="1:9" x14ac:dyDescent="0.25">
      <c r="A564" t="s">
        <v>80</v>
      </c>
      <c r="B564" t="str">
        <f>'NZ40-2_tech_groups'!A564</f>
        <v>RESBDGAPAOldSHBOI___STDHH2_23</v>
      </c>
      <c r="C564" t="str">
        <f>'NZ40-2_tech_groups'!B564</f>
        <v>NZ40-BDG-2-RESBDG</v>
      </c>
      <c r="D564">
        <v>1</v>
      </c>
    </row>
    <row r="565" spans="1:9" x14ac:dyDescent="0.25">
      <c r="A565" t="s">
        <v>80</v>
      </c>
      <c r="B565" t="str">
        <f>'NZ40-2_tech_groups'!A565</f>
        <v>RESBDGSDEOldSHBOI___STDHH2_23</v>
      </c>
      <c r="C565" t="str">
        <f>'NZ40-2_tech_groups'!B565</f>
        <v>NZ40-BDG-2-RESBDG</v>
      </c>
      <c r="D565">
        <v>1</v>
      </c>
      <c r="I565" t="s">
        <v>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Market Share</vt:lpstr>
      <vt:lpstr>NZ40-2_groups</vt:lpstr>
      <vt:lpstr>NZ40-2_tech_groups</vt:lpstr>
      <vt:lpstr>NZ40-2_MaxInvestShareGroupTarg</vt:lpstr>
      <vt:lpstr>NZ40-2_MaxInvestShareGroupWeig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esmia</dc:creator>
  <cp:lastModifiedBy>esmia</cp:lastModifiedBy>
  <dcterms:created xsi:type="dcterms:W3CDTF">2023-01-31T16:58:24Z</dcterms:created>
  <dcterms:modified xsi:type="dcterms:W3CDTF">2023-03-02T14:21:24Z</dcterms:modified>
</cp:coreProperties>
</file>