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co\Documents\CICLO 8\BIG DATA\PRODUCTO DEL LRPD\EXCELS\TODO JUNTITO\"/>
    </mc:Choice>
  </mc:AlternateContent>
  <xr:revisionPtr revIDLastSave="0" documentId="13_ncr:1_{69599896-DE6F-43F7-AEA3-80DE1AF2E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ño_2018" sheetId="1" r:id="rId1"/>
    <sheet name="Año_2019" sheetId="2" r:id="rId2"/>
    <sheet name="Año_2020" sheetId="3" r:id="rId3"/>
    <sheet name="Año_2021" sheetId="4" r:id="rId4"/>
    <sheet name="Año_2022" sheetId="5" r:id="rId5"/>
    <sheet name="Año_202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<sst xmlns="http://schemas.openxmlformats.org/spreadsheetml/2006/main" count="288" uniqueCount="48">
  <si>
    <t>ID_Proyecto</t>
  </si>
  <si>
    <t>Nombre_Proyecto</t>
  </si>
  <si>
    <t>Fecha_Inicio</t>
  </si>
  <si>
    <t>Fecha_Final</t>
  </si>
  <si>
    <t>Duracion_Dias</t>
  </si>
  <si>
    <t>Ingresos_PEN</t>
  </si>
  <si>
    <t>Costos_PEN</t>
  </si>
  <si>
    <t>Ganancias_PEN</t>
  </si>
  <si>
    <t>P018</t>
  </si>
  <si>
    <t>P008</t>
  </si>
  <si>
    <t>P002</t>
  </si>
  <si>
    <t>P013</t>
  </si>
  <si>
    <t>P003</t>
  </si>
  <si>
    <t>P012</t>
  </si>
  <si>
    <t>P005</t>
  </si>
  <si>
    <t>P016</t>
  </si>
  <si>
    <t>P014</t>
  </si>
  <si>
    <t>P006</t>
  </si>
  <si>
    <t>P007</t>
  </si>
  <si>
    <t>P017</t>
  </si>
  <si>
    <t>P009</t>
  </si>
  <si>
    <t>P010</t>
  </si>
  <si>
    <t>P019</t>
  </si>
  <si>
    <t>P011</t>
  </si>
  <si>
    <t>P015</t>
  </si>
  <si>
    <t>P001</t>
  </si>
  <si>
    <t>P020</t>
  </si>
  <si>
    <t>P004</t>
  </si>
  <si>
    <t>Proyecto 18</t>
  </si>
  <si>
    <t>Proyecto 13</t>
  </si>
  <si>
    <t>Proyecto 12</t>
  </si>
  <si>
    <t>Proyecto 16</t>
  </si>
  <si>
    <t>Proyecto 14</t>
  </si>
  <si>
    <t>Proyecto 17</t>
  </si>
  <si>
    <t>Proyecto 10</t>
  </si>
  <si>
    <t>Proyecto 19</t>
  </si>
  <si>
    <t>Proyecto 11</t>
  </si>
  <si>
    <t>Proyecto 15</t>
  </si>
  <si>
    <t>Proyecto 20</t>
  </si>
  <si>
    <t>Proyecto 01</t>
  </si>
  <si>
    <t>Proyecto 02</t>
  </si>
  <si>
    <t>Proyecto 03</t>
  </si>
  <si>
    <t>Proyecto 04</t>
  </si>
  <si>
    <t>Proyecto 05</t>
  </si>
  <si>
    <t>Proyecto 06</t>
  </si>
  <si>
    <t>Proyecto 07</t>
  </si>
  <si>
    <t>Proyecto 08</t>
  </si>
  <si>
    <t>Proyecto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</si>
</sst>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S/-280A]\ * #,##0.00_-;\-[$S/-280A]\ * #,##0.00_-;_-[$S/-280A]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N19" sqref="N19"/>
    </sheetView>
  </sheetViews>
  <sheetFormatPr baseColWidth="10" defaultColWidth="8.88671875" defaultRowHeight="14.4" x14ac:dyDescent="0.3"/>
  <cols>
    <col min="1" max="1" width="14" style="2" bestFit="1" customWidth="1"/>
    <col min="2" max="2" width="20.44140625" style="2" bestFit="1" customWidth="1"/>
    <col min="3" max="3" width="14.21875" style="2" bestFit="1" customWidth="1"/>
    <col min="4" max="4" width="13.5546875" style="2" bestFit="1" customWidth="1"/>
    <col min="5" max="5" width="16.44140625" style="2" bestFit="1" customWidth="1"/>
    <col min="6" max="6" width="15.21875" style="2" bestFit="1" customWidth="1"/>
    <col min="7" max="7" width="15" style="2" bestFit="1" customWidth="1"/>
    <col min="8" max="8" width="17.33203125" style="2" bestFit="1" customWidth="1"/>
    <col min="9" max="16384" width="8.88671875" style="2"/>
  </cols>
  <sheetData>
    <row r="1" spans="1: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25</v>
      </c>
      <c r="B2" s="3" t="s">
        <v>39</v>
      </c>
      <c r="C2" s="4">
        <v>43108</v>
      </c>
      <c r="D2" s="4">
        <v>43254</v>
      </c>
      <c r="E2" s="3">
        <v>146</v>
      </c>
      <c r="F2" s="5">
        <v>1832006.6</v>
      </c>
      <c r="G2" s="5">
        <v>710098.4</v>
      </c>
      <c r="H2" s="5">
        <f>F2-G2</f>
        <v>1121908.2000000002</v>
      </c>
    </row>
    <row r="3" spans="1:8" x14ac:dyDescent="0.3">
      <c r="A3" s="3" t="s">
        <v>10</v>
      </c>
      <c r="B3" s="3" t="s">
        <v>40</v>
      </c>
      <c r="C3" s="4">
        <v>43125</v>
      </c>
      <c r="D3" s="4">
        <v>43204</v>
      </c>
      <c r="E3" s="3">
        <v>79</v>
      </c>
      <c r="F3" s="5">
        <v>1471200.4</v>
      </c>
      <c r="G3" s="5">
        <v>588240</v>
      </c>
      <c r="H3" s="5">
        <f t="shared" ref="H3:H21" si="0">F3-G3</f>
        <v>882960.39999999991</v>
      </c>
    </row>
    <row r="4" spans="1:8" x14ac:dyDescent="0.3">
      <c r="A4" s="3" t="s">
        <v>12</v>
      </c>
      <c r="B4" s="3" t="s">
        <v>41</v>
      </c>
      <c r="C4" s="4">
        <v>43146</v>
      </c>
      <c r="D4" s="4">
        <v>43176</v>
      </c>
      <c r="E4" s="3">
        <v>30</v>
      </c>
      <c r="F4" s="5">
        <v>195213.6</v>
      </c>
      <c r="G4" s="5">
        <v>293607</v>
      </c>
      <c r="H4" s="5">
        <f t="shared" si="0"/>
        <v>-98393.4</v>
      </c>
    </row>
    <row r="5" spans="1:8" x14ac:dyDescent="0.3">
      <c r="A5" s="3" t="s">
        <v>27</v>
      </c>
      <c r="B5" s="3" t="s">
        <v>42</v>
      </c>
      <c r="C5" s="4">
        <v>43150</v>
      </c>
      <c r="D5" s="4">
        <v>43247</v>
      </c>
      <c r="E5" s="3">
        <v>97</v>
      </c>
      <c r="F5" s="5">
        <v>1615281.2</v>
      </c>
      <c r="G5" s="5">
        <v>229124.8</v>
      </c>
      <c r="H5" s="5">
        <f t="shared" si="0"/>
        <v>1386156.4</v>
      </c>
    </row>
    <row r="6" spans="1:8" x14ac:dyDescent="0.3">
      <c r="A6" s="3" t="s">
        <v>14</v>
      </c>
      <c r="B6" s="3" t="s">
        <v>43</v>
      </c>
      <c r="C6" s="4">
        <v>43174</v>
      </c>
      <c r="D6" s="4">
        <v>43300</v>
      </c>
      <c r="E6" s="3">
        <v>126</v>
      </c>
      <c r="F6" s="5">
        <v>1460294.4</v>
      </c>
      <c r="G6" s="5">
        <v>107004.2</v>
      </c>
      <c r="H6" s="5">
        <f t="shared" si="0"/>
        <v>1353290.2</v>
      </c>
    </row>
    <row r="7" spans="1:8" x14ac:dyDescent="0.3">
      <c r="A7" s="3" t="s">
        <v>17</v>
      </c>
      <c r="B7" s="3" t="s">
        <v>44</v>
      </c>
      <c r="C7" s="4">
        <v>43203</v>
      </c>
      <c r="D7" s="4">
        <v>43305</v>
      </c>
      <c r="E7" s="3">
        <v>102</v>
      </c>
      <c r="F7" s="5">
        <v>1432611.4</v>
      </c>
      <c r="G7" s="5">
        <v>1014778.6</v>
      </c>
      <c r="H7" s="5">
        <f t="shared" si="0"/>
        <v>417832.79999999993</v>
      </c>
    </row>
    <row r="8" spans="1:8" x14ac:dyDescent="0.3">
      <c r="A8" s="3" t="s">
        <v>18</v>
      </c>
      <c r="B8" s="3" t="s">
        <v>45</v>
      </c>
      <c r="C8" s="4">
        <v>43222</v>
      </c>
      <c r="D8" s="4">
        <v>43356</v>
      </c>
      <c r="E8" s="3">
        <v>134</v>
      </c>
      <c r="F8" s="5">
        <v>1522815.8</v>
      </c>
      <c r="G8" s="5">
        <v>942457</v>
      </c>
      <c r="H8" s="5">
        <f t="shared" si="0"/>
        <v>580358.80000000005</v>
      </c>
    </row>
    <row r="9" spans="1:8" x14ac:dyDescent="0.3">
      <c r="A9" s="3" t="s">
        <v>9</v>
      </c>
      <c r="B9" s="3" t="s">
        <v>46</v>
      </c>
      <c r="C9" s="4">
        <v>43233</v>
      </c>
      <c r="D9" s="4">
        <v>43359</v>
      </c>
      <c r="E9" s="3">
        <v>126</v>
      </c>
      <c r="F9" s="5">
        <v>654652.6</v>
      </c>
      <c r="G9" s="5">
        <v>853134.2</v>
      </c>
      <c r="H9" s="5">
        <f t="shared" si="0"/>
        <v>-198481.59999999998</v>
      </c>
    </row>
    <row r="10" spans="1:8" x14ac:dyDescent="0.3">
      <c r="A10" s="3" t="s">
        <v>20</v>
      </c>
      <c r="B10" s="3" t="s">
        <v>47</v>
      </c>
      <c r="C10" s="4">
        <v>43249</v>
      </c>
      <c r="D10" s="4">
        <v>43402</v>
      </c>
      <c r="E10" s="3">
        <v>153</v>
      </c>
      <c r="F10" s="5">
        <v>251453.6</v>
      </c>
      <c r="G10" s="5">
        <v>430870.6</v>
      </c>
      <c r="H10" s="5">
        <f t="shared" si="0"/>
        <v>-179416.99999999997</v>
      </c>
    </row>
    <row r="11" spans="1:8" x14ac:dyDescent="0.3">
      <c r="A11" s="3" t="s">
        <v>21</v>
      </c>
      <c r="B11" s="3" t="s">
        <v>34</v>
      </c>
      <c r="C11" s="4">
        <v>43271</v>
      </c>
      <c r="D11" s="4">
        <v>43330</v>
      </c>
      <c r="E11" s="3">
        <v>59</v>
      </c>
      <c r="F11" s="5">
        <v>1769120.4</v>
      </c>
      <c r="G11" s="5">
        <v>145426</v>
      </c>
      <c r="H11" s="5">
        <f t="shared" si="0"/>
        <v>1623694.4</v>
      </c>
    </row>
    <row r="12" spans="1:8" x14ac:dyDescent="0.3">
      <c r="A12" s="3" t="s">
        <v>23</v>
      </c>
      <c r="B12" s="3" t="s">
        <v>36</v>
      </c>
      <c r="C12" s="4">
        <v>43306</v>
      </c>
      <c r="D12" s="4">
        <v>43363</v>
      </c>
      <c r="E12" s="3">
        <v>57</v>
      </c>
      <c r="F12" s="5">
        <v>307655.59999999998</v>
      </c>
      <c r="G12" s="5">
        <v>578534.79999999993</v>
      </c>
      <c r="H12" s="5">
        <f t="shared" si="0"/>
        <v>-270879.19999999995</v>
      </c>
    </row>
    <row r="13" spans="1:8" x14ac:dyDescent="0.3">
      <c r="A13" s="3" t="s">
        <v>13</v>
      </c>
      <c r="B13" s="3" t="s">
        <v>30</v>
      </c>
      <c r="C13" s="4">
        <v>43308</v>
      </c>
      <c r="D13" s="4">
        <v>43460</v>
      </c>
      <c r="E13" s="3">
        <v>152</v>
      </c>
      <c r="F13" s="5">
        <v>198363.8</v>
      </c>
      <c r="G13" s="5">
        <v>994536</v>
      </c>
      <c r="H13" s="5">
        <f t="shared" si="0"/>
        <v>-796172.2</v>
      </c>
    </row>
    <row r="14" spans="1:8" x14ac:dyDescent="0.3">
      <c r="A14" s="3" t="s">
        <v>11</v>
      </c>
      <c r="B14" s="3" t="s">
        <v>29</v>
      </c>
      <c r="C14" s="4">
        <v>43358</v>
      </c>
      <c r="D14" s="4">
        <v>43468</v>
      </c>
      <c r="E14" s="3">
        <v>110</v>
      </c>
      <c r="F14" s="5">
        <v>1833868.6</v>
      </c>
      <c r="G14" s="5">
        <v>582866.79999999993</v>
      </c>
      <c r="H14" s="5">
        <f t="shared" si="0"/>
        <v>1251001.8000000003</v>
      </c>
    </row>
    <row r="15" spans="1:8" x14ac:dyDescent="0.3">
      <c r="A15" s="3" t="s">
        <v>16</v>
      </c>
      <c r="B15" s="3" t="s">
        <v>32</v>
      </c>
      <c r="C15" s="4">
        <v>43358</v>
      </c>
      <c r="D15" s="4">
        <v>43492</v>
      </c>
      <c r="E15" s="3">
        <v>134</v>
      </c>
      <c r="F15" s="5">
        <v>886099.2</v>
      </c>
      <c r="G15" s="5">
        <v>1082525</v>
      </c>
      <c r="H15" s="5">
        <f t="shared" si="0"/>
        <v>-196425.80000000005</v>
      </c>
    </row>
    <row r="16" spans="1:8" x14ac:dyDescent="0.3">
      <c r="A16" s="3" t="s">
        <v>24</v>
      </c>
      <c r="B16" s="3" t="s">
        <v>37</v>
      </c>
      <c r="C16" s="4">
        <v>43405</v>
      </c>
      <c r="D16" s="4">
        <v>43492</v>
      </c>
      <c r="E16" s="3">
        <v>87</v>
      </c>
      <c r="F16" s="5">
        <v>814279.2</v>
      </c>
      <c r="G16" s="5">
        <v>1055704.6000000001</v>
      </c>
      <c r="H16" s="5">
        <f t="shared" si="0"/>
        <v>-241425.40000000014</v>
      </c>
    </row>
    <row r="17" spans="1:8" x14ac:dyDescent="0.3">
      <c r="A17" s="3" t="s">
        <v>15</v>
      </c>
      <c r="B17" s="3" t="s">
        <v>31</v>
      </c>
      <c r="C17" s="4">
        <v>43409</v>
      </c>
      <c r="D17" s="4">
        <v>43439</v>
      </c>
      <c r="E17" s="3">
        <v>30</v>
      </c>
      <c r="F17" s="5">
        <v>471371</v>
      </c>
      <c r="G17" s="5">
        <v>462061</v>
      </c>
      <c r="H17" s="5">
        <f t="shared" si="0"/>
        <v>9310</v>
      </c>
    </row>
    <row r="18" spans="1:8" x14ac:dyDescent="0.3">
      <c r="A18" s="3" t="s">
        <v>19</v>
      </c>
      <c r="B18" s="3" t="s">
        <v>33</v>
      </c>
      <c r="C18" s="4">
        <v>43416</v>
      </c>
      <c r="D18" s="4">
        <v>43478</v>
      </c>
      <c r="E18" s="3">
        <v>62</v>
      </c>
      <c r="F18" s="5">
        <v>1531065.6</v>
      </c>
      <c r="G18" s="5">
        <v>407401.8</v>
      </c>
      <c r="H18" s="5">
        <f t="shared" si="0"/>
        <v>1123663.8</v>
      </c>
    </row>
    <row r="19" spans="1:8" x14ac:dyDescent="0.3">
      <c r="A19" s="3" t="s">
        <v>8</v>
      </c>
      <c r="B19" s="3" t="s">
        <v>28</v>
      </c>
      <c r="C19" s="4">
        <v>43429</v>
      </c>
      <c r="D19" s="4">
        <v>43543</v>
      </c>
      <c r="E19" s="3">
        <v>114</v>
      </c>
      <c r="F19" s="5">
        <v>399638.4</v>
      </c>
      <c r="G19" s="5">
        <v>798497.79999999993</v>
      </c>
      <c r="H19" s="5">
        <f t="shared" si="0"/>
        <v>-398859.39999999991</v>
      </c>
    </row>
    <row r="20" spans="1:8" x14ac:dyDescent="0.3">
      <c r="A20" s="3" t="s">
        <v>22</v>
      </c>
      <c r="B20" s="3" t="s">
        <v>35</v>
      </c>
      <c r="C20" s="4">
        <v>43448</v>
      </c>
      <c r="D20" s="4">
        <v>43516</v>
      </c>
      <c r="E20" s="3">
        <v>68</v>
      </c>
      <c r="F20" s="5">
        <v>1337953.3999999999</v>
      </c>
      <c r="G20" s="5">
        <v>857667.6</v>
      </c>
      <c r="H20" s="5">
        <f t="shared" si="0"/>
        <v>480285.79999999993</v>
      </c>
    </row>
    <row r="21" spans="1:8" x14ac:dyDescent="0.3">
      <c r="A21" s="3" t="s">
        <v>26</v>
      </c>
      <c r="B21" s="3" t="s">
        <v>38</v>
      </c>
      <c r="C21" s="4">
        <v>43452</v>
      </c>
      <c r="D21" s="4">
        <v>43618</v>
      </c>
      <c r="E21" s="3">
        <v>166</v>
      </c>
      <c r="F21" s="5">
        <v>416822</v>
      </c>
      <c r="G21" s="5">
        <v>249519.4</v>
      </c>
      <c r="H21" s="5">
        <f t="shared" si="0"/>
        <v>167302.6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0" sqref="H10"/>
    </sheetView>
  </sheetViews>
  <sheetFormatPr baseColWidth="10" defaultColWidth="8.88671875" defaultRowHeight="14.4" x14ac:dyDescent="0.3"/>
  <cols>
    <col min="1" max="1" width="14" style="2" bestFit="1" customWidth="1"/>
    <col min="2" max="2" width="20.44140625" style="2" bestFit="1" customWidth="1"/>
    <col min="3" max="3" width="14.21875" style="2" bestFit="1" customWidth="1"/>
    <col min="4" max="4" width="13.5546875" style="2" bestFit="1" customWidth="1"/>
    <col min="5" max="5" width="16.44140625" style="2" bestFit="1" customWidth="1"/>
    <col min="6" max="6" width="15.21875" style="2" bestFit="1" customWidth="1"/>
    <col min="7" max="7" width="15" style="2" bestFit="1" customWidth="1"/>
    <col min="8" max="8" width="17.33203125" style="2" bestFit="1" customWidth="1"/>
    <col min="9" max="16384" width="8.88671875" style="2"/>
  </cols>
  <sheetData>
    <row r="1" spans="1: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25</v>
      </c>
      <c r="B2" s="3" t="s">
        <v>39</v>
      </c>
      <c r="C2" s="4">
        <v>43473</v>
      </c>
      <c r="D2" s="4">
        <v>43586</v>
      </c>
      <c r="E2" s="3">
        <v>113</v>
      </c>
      <c r="F2" s="5">
        <v>553667.6</v>
      </c>
      <c r="G2" s="5">
        <v>440195.8</v>
      </c>
      <c r="H2" s="5">
        <f>F2-G2</f>
        <v>113471.79999999999</v>
      </c>
    </row>
    <row r="3" spans="1:8" x14ac:dyDescent="0.3">
      <c r="A3" s="3" t="s">
        <v>10</v>
      </c>
      <c r="B3" s="3" t="s">
        <v>40</v>
      </c>
      <c r="C3" s="4">
        <v>43485</v>
      </c>
      <c r="D3" s="4">
        <v>43590</v>
      </c>
      <c r="E3" s="3">
        <v>105</v>
      </c>
      <c r="F3" s="5">
        <v>911734</v>
      </c>
      <c r="G3" s="5">
        <v>994118</v>
      </c>
      <c r="H3" s="5">
        <f t="shared" ref="H3:H21" si="0">F3-G3</f>
        <v>-82384</v>
      </c>
    </row>
    <row r="4" spans="1:8" x14ac:dyDescent="0.3">
      <c r="A4" s="3" t="s">
        <v>12</v>
      </c>
      <c r="B4" s="3" t="s">
        <v>41</v>
      </c>
      <c r="C4" s="4">
        <v>43502</v>
      </c>
      <c r="D4" s="4">
        <v>43588</v>
      </c>
      <c r="E4" s="3">
        <v>86</v>
      </c>
      <c r="F4" s="5">
        <v>1200363</v>
      </c>
      <c r="G4" s="5">
        <v>187872</v>
      </c>
      <c r="H4" s="5">
        <f t="shared" si="0"/>
        <v>1012491</v>
      </c>
    </row>
    <row r="5" spans="1:8" x14ac:dyDescent="0.3">
      <c r="A5" s="3" t="s">
        <v>27</v>
      </c>
      <c r="B5" s="3" t="s">
        <v>42</v>
      </c>
      <c r="C5" s="4">
        <v>43539</v>
      </c>
      <c r="D5" s="4">
        <v>43653</v>
      </c>
      <c r="E5" s="3">
        <v>114</v>
      </c>
      <c r="F5" s="5">
        <v>200852.8</v>
      </c>
      <c r="G5" s="5">
        <v>662868.19999999995</v>
      </c>
      <c r="H5" s="5">
        <f t="shared" si="0"/>
        <v>-462015.39999999997</v>
      </c>
    </row>
    <row r="6" spans="1:8" x14ac:dyDescent="0.3">
      <c r="A6" s="3" t="s">
        <v>14</v>
      </c>
      <c r="B6" s="3" t="s">
        <v>43</v>
      </c>
      <c r="C6" s="4">
        <v>43557</v>
      </c>
      <c r="D6" s="4">
        <v>43637</v>
      </c>
      <c r="E6" s="3">
        <v>80</v>
      </c>
      <c r="F6" s="5">
        <v>935947.6</v>
      </c>
      <c r="G6" s="5">
        <v>973168.6</v>
      </c>
      <c r="H6" s="5">
        <f t="shared" si="0"/>
        <v>-37221</v>
      </c>
    </row>
    <row r="7" spans="1:8" x14ac:dyDescent="0.3">
      <c r="A7" s="3" t="s">
        <v>17</v>
      </c>
      <c r="B7" s="3" t="s">
        <v>44</v>
      </c>
      <c r="C7" s="4">
        <v>43571</v>
      </c>
      <c r="D7" s="4">
        <v>43614</v>
      </c>
      <c r="E7" s="3">
        <v>43</v>
      </c>
      <c r="F7" s="5">
        <v>1791878.6</v>
      </c>
      <c r="G7" s="5">
        <v>1045991.8</v>
      </c>
      <c r="H7" s="5">
        <f t="shared" si="0"/>
        <v>745886.8</v>
      </c>
    </row>
    <row r="8" spans="1:8" x14ac:dyDescent="0.3">
      <c r="A8" s="3" t="s">
        <v>18</v>
      </c>
      <c r="B8" s="3" t="s">
        <v>45</v>
      </c>
      <c r="C8" s="4">
        <v>43606</v>
      </c>
      <c r="D8" s="4">
        <v>43722</v>
      </c>
      <c r="E8" s="3">
        <v>116</v>
      </c>
      <c r="F8" s="5">
        <v>1354901.4</v>
      </c>
      <c r="G8" s="5">
        <v>829916.2</v>
      </c>
      <c r="H8" s="5">
        <f t="shared" si="0"/>
        <v>524985.19999999995</v>
      </c>
    </row>
    <row r="9" spans="1:8" x14ac:dyDescent="0.3">
      <c r="A9" s="3" t="s">
        <v>9</v>
      </c>
      <c r="B9" s="3" t="s">
        <v>46</v>
      </c>
      <c r="C9" s="4">
        <v>43612</v>
      </c>
      <c r="D9" s="4">
        <v>43785</v>
      </c>
      <c r="E9" s="3">
        <v>173</v>
      </c>
      <c r="F9" s="5">
        <v>1627703.4</v>
      </c>
      <c r="G9" s="5">
        <v>104462</v>
      </c>
      <c r="H9" s="5">
        <f t="shared" si="0"/>
        <v>1523241.4</v>
      </c>
    </row>
    <row r="10" spans="1:8" x14ac:dyDescent="0.3">
      <c r="A10" s="3" t="s">
        <v>20</v>
      </c>
      <c r="B10" s="3" t="s">
        <v>47</v>
      </c>
      <c r="C10" s="4">
        <v>43614</v>
      </c>
      <c r="D10" s="4">
        <v>43707</v>
      </c>
      <c r="E10" s="3">
        <v>93</v>
      </c>
      <c r="F10" s="5">
        <v>192090</v>
      </c>
      <c r="G10" s="5">
        <v>1104675.2</v>
      </c>
      <c r="H10" s="5">
        <f t="shared" si="0"/>
        <v>-912585.2</v>
      </c>
    </row>
    <row r="11" spans="1:8" x14ac:dyDescent="0.3">
      <c r="A11" s="3" t="s">
        <v>21</v>
      </c>
      <c r="B11" s="3" t="s">
        <v>34</v>
      </c>
      <c r="C11" s="4">
        <v>43618</v>
      </c>
      <c r="D11" s="4">
        <v>43704</v>
      </c>
      <c r="E11" s="3">
        <v>86</v>
      </c>
      <c r="F11" s="5">
        <v>1470706.4</v>
      </c>
      <c r="G11" s="5">
        <v>774911.2</v>
      </c>
      <c r="H11" s="5">
        <f t="shared" si="0"/>
        <v>695795.19999999995</v>
      </c>
    </row>
    <row r="12" spans="1:8" x14ac:dyDescent="0.3">
      <c r="A12" s="3" t="s">
        <v>23</v>
      </c>
      <c r="B12" s="3" t="s">
        <v>36</v>
      </c>
      <c r="C12" s="4">
        <v>43618</v>
      </c>
      <c r="D12" s="4">
        <v>43651</v>
      </c>
      <c r="E12" s="3">
        <v>33</v>
      </c>
      <c r="F12" s="5">
        <v>798463.6</v>
      </c>
      <c r="G12" s="5">
        <v>891666.2</v>
      </c>
      <c r="H12" s="5">
        <f t="shared" si="0"/>
        <v>-93202.599999999977</v>
      </c>
    </row>
    <row r="13" spans="1:8" x14ac:dyDescent="0.3">
      <c r="A13" s="3" t="s">
        <v>13</v>
      </c>
      <c r="B13" s="3" t="s">
        <v>30</v>
      </c>
      <c r="C13" s="4">
        <v>43623</v>
      </c>
      <c r="D13" s="4">
        <v>43766</v>
      </c>
      <c r="E13" s="3">
        <v>143</v>
      </c>
      <c r="F13" s="5">
        <v>1485268</v>
      </c>
      <c r="G13" s="5">
        <v>402910.2</v>
      </c>
      <c r="H13" s="5">
        <f t="shared" si="0"/>
        <v>1082357.8</v>
      </c>
    </row>
    <row r="14" spans="1:8" x14ac:dyDescent="0.3">
      <c r="A14" s="3" t="s">
        <v>11</v>
      </c>
      <c r="B14" s="3" t="s">
        <v>29</v>
      </c>
      <c r="C14" s="4">
        <v>43659</v>
      </c>
      <c r="D14" s="4">
        <v>43747</v>
      </c>
      <c r="E14" s="3">
        <v>88</v>
      </c>
      <c r="F14" s="5">
        <v>1898236.8</v>
      </c>
      <c r="G14" s="5">
        <v>862440.39999999991</v>
      </c>
      <c r="H14" s="5">
        <f t="shared" si="0"/>
        <v>1035796.4000000001</v>
      </c>
    </row>
    <row r="15" spans="1:8" x14ac:dyDescent="0.3">
      <c r="A15" s="3" t="s">
        <v>16</v>
      </c>
      <c r="B15" s="3" t="s">
        <v>32</v>
      </c>
      <c r="C15" s="4">
        <v>43669</v>
      </c>
      <c r="D15" s="4">
        <v>43781</v>
      </c>
      <c r="E15" s="3">
        <v>112</v>
      </c>
      <c r="F15" s="5">
        <v>287648.59999999998</v>
      </c>
      <c r="G15" s="5">
        <v>495615</v>
      </c>
      <c r="H15" s="5">
        <f t="shared" si="0"/>
        <v>-207966.40000000002</v>
      </c>
    </row>
    <row r="16" spans="1:8" x14ac:dyDescent="0.3">
      <c r="A16" s="3" t="s">
        <v>24</v>
      </c>
      <c r="B16" s="3" t="s">
        <v>37</v>
      </c>
      <c r="C16" s="4">
        <v>43676</v>
      </c>
      <c r="D16" s="4">
        <v>43820</v>
      </c>
      <c r="E16" s="3">
        <v>144</v>
      </c>
      <c r="F16" s="5">
        <v>520208.6</v>
      </c>
      <c r="G16" s="5">
        <v>1138875.2</v>
      </c>
      <c r="H16" s="5">
        <f t="shared" si="0"/>
        <v>-618666.6</v>
      </c>
    </row>
    <row r="17" spans="1:8" x14ac:dyDescent="0.3">
      <c r="A17" s="3" t="s">
        <v>15</v>
      </c>
      <c r="B17" s="3" t="s">
        <v>31</v>
      </c>
      <c r="C17" s="4">
        <v>43686</v>
      </c>
      <c r="D17" s="4">
        <v>43818</v>
      </c>
      <c r="E17" s="3">
        <v>132</v>
      </c>
      <c r="F17" s="5">
        <v>1275166</v>
      </c>
      <c r="G17" s="5">
        <v>109124.6</v>
      </c>
      <c r="H17" s="5">
        <f t="shared" si="0"/>
        <v>1166041.3999999999</v>
      </c>
    </row>
    <row r="18" spans="1:8" x14ac:dyDescent="0.3">
      <c r="A18" s="3" t="s">
        <v>19</v>
      </c>
      <c r="B18" s="3" t="s">
        <v>33</v>
      </c>
      <c r="C18" s="4">
        <v>43693</v>
      </c>
      <c r="D18" s="4">
        <v>43744</v>
      </c>
      <c r="E18" s="3">
        <v>51</v>
      </c>
      <c r="F18" s="5">
        <v>1207640</v>
      </c>
      <c r="G18" s="5">
        <v>290023.59999999998</v>
      </c>
      <c r="H18" s="5">
        <f t="shared" si="0"/>
        <v>917616.4</v>
      </c>
    </row>
    <row r="19" spans="1:8" x14ac:dyDescent="0.3">
      <c r="A19" s="3" t="s">
        <v>8</v>
      </c>
      <c r="B19" s="3" t="s">
        <v>28</v>
      </c>
      <c r="C19" s="4">
        <v>43761</v>
      </c>
      <c r="D19" s="4">
        <v>43832</v>
      </c>
      <c r="E19" s="3">
        <v>71</v>
      </c>
      <c r="F19" s="5">
        <v>1160691</v>
      </c>
      <c r="G19" s="5">
        <v>1046170.4</v>
      </c>
      <c r="H19" s="5">
        <f t="shared" si="0"/>
        <v>114520.59999999998</v>
      </c>
    </row>
    <row r="20" spans="1:8" x14ac:dyDescent="0.3">
      <c r="A20" s="3" t="s">
        <v>22</v>
      </c>
      <c r="B20" s="3" t="s">
        <v>35</v>
      </c>
      <c r="C20" s="4">
        <v>43769</v>
      </c>
      <c r="D20" s="4">
        <v>43864</v>
      </c>
      <c r="E20" s="3">
        <v>95</v>
      </c>
      <c r="F20" s="5">
        <v>1211778.2</v>
      </c>
      <c r="G20" s="5">
        <v>909077.79999999993</v>
      </c>
      <c r="H20" s="5">
        <f t="shared" si="0"/>
        <v>302700.40000000002</v>
      </c>
    </row>
    <row r="21" spans="1:8" x14ac:dyDescent="0.3">
      <c r="A21" s="3" t="s">
        <v>26</v>
      </c>
      <c r="B21" s="3" t="s">
        <v>38</v>
      </c>
      <c r="C21" s="4">
        <v>43819</v>
      </c>
      <c r="D21" s="4">
        <v>43890</v>
      </c>
      <c r="E21" s="3">
        <v>71</v>
      </c>
      <c r="F21" s="5">
        <v>1538715</v>
      </c>
      <c r="G21" s="5">
        <v>1119913.2</v>
      </c>
      <c r="H21" s="5">
        <f t="shared" si="0"/>
        <v>418801.80000000005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H2" sqref="H2:H21"/>
    </sheetView>
  </sheetViews>
  <sheetFormatPr baseColWidth="10" defaultColWidth="8.88671875" defaultRowHeight="14.4" x14ac:dyDescent="0.3"/>
  <cols>
    <col min="1" max="1" width="14" style="2" bestFit="1" customWidth="1"/>
    <col min="2" max="2" width="20.44140625" style="2" bestFit="1" customWidth="1"/>
    <col min="3" max="3" width="14.21875" style="2" bestFit="1" customWidth="1"/>
    <col min="4" max="4" width="13.5546875" style="2" bestFit="1" customWidth="1"/>
    <col min="5" max="5" width="16.44140625" style="2" bestFit="1" customWidth="1"/>
    <col min="6" max="6" width="15.21875" style="2" bestFit="1" customWidth="1"/>
    <col min="7" max="7" width="13.44140625" style="2" bestFit="1" customWidth="1"/>
    <col min="8" max="8" width="17.33203125" style="2" bestFit="1" customWidth="1"/>
    <col min="9" max="16384" width="8.88671875" style="2"/>
  </cols>
  <sheetData>
    <row r="1" spans="1: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25</v>
      </c>
      <c r="B2" s="3" t="s">
        <v>39</v>
      </c>
      <c r="C2" s="4">
        <v>43851</v>
      </c>
      <c r="D2" s="4">
        <v>43902</v>
      </c>
      <c r="E2" s="3">
        <v>51</v>
      </c>
      <c r="F2" s="5">
        <v>1293805</v>
      </c>
      <c r="G2" s="5">
        <v>794644.6</v>
      </c>
      <c r="H2" s="5">
        <f>F2-G2</f>
        <v>499160.4</v>
      </c>
    </row>
    <row r="3" spans="1:8" x14ac:dyDescent="0.3">
      <c r="A3" s="3" t="s">
        <v>10</v>
      </c>
      <c r="B3" s="3" t="s">
        <v>40</v>
      </c>
      <c r="C3" s="4">
        <v>43857</v>
      </c>
      <c r="D3" s="4">
        <v>43979</v>
      </c>
      <c r="E3" s="3">
        <v>122</v>
      </c>
      <c r="F3" s="5">
        <v>1544437.8</v>
      </c>
      <c r="G3" s="5">
        <v>309335.2</v>
      </c>
      <c r="H3" s="5">
        <f t="shared" ref="H3:H21" si="0">F3-G3</f>
        <v>1235102.6000000001</v>
      </c>
    </row>
    <row r="4" spans="1:8" x14ac:dyDescent="0.3">
      <c r="A4" s="3" t="s">
        <v>12</v>
      </c>
      <c r="B4" s="3" t="s">
        <v>41</v>
      </c>
      <c r="C4" s="4">
        <v>43900</v>
      </c>
      <c r="D4" s="4">
        <v>44011</v>
      </c>
      <c r="E4" s="3">
        <v>111</v>
      </c>
      <c r="F4" s="5">
        <v>1218907</v>
      </c>
      <c r="G4" s="5">
        <v>329384</v>
      </c>
      <c r="H4" s="5">
        <f t="shared" si="0"/>
        <v>889523</v>
      </c>
    </row>
    <row r="5" spans="1:8" x14ac:dyDescent="0.3">
      <c r="A5" s="3" t="s">
        <v>27</v>
      </c>
      <c r="B5" s="3" t="s">
        <v>42</v>
      </c>
      <c r="C5" s="4">
        <v>43920</v>
      </c>
      <c r="D5" s="4">
        <v>44017</v>
      </c>
      <c r="E5" s="3">
        <v>97</v>
      </c>
      <c r="F5" s="5">
        <v>1190205.6000000001</v>
      </c>
      <c r="G5" s="5">
        <v>860088.2</v>
      </c>
      <c r="H5" s="5">
        <f t="shared" si="0"/>
        <v>330117.40000000014</v>
      </c>
    </row>
    <row r="6" spans="1:8" x14ac:dyDescent="0.3">
      <c r="A6" s="3" t="s">
        <v>14</v>
      </c>
      <c r="B6" s="3" t="s">
        <v>43</v>
      </c>
      <c r="C6" s="4">
        <v>43924</v>
      </c>
      <c r="D6" s="4">
        <v>44085</v>
      </c>
      <c r="E6" s="3">
        <v>161</v>
      </c>
      <c r="F6" s="5">
        <v>1689286.2</v>
      </c>
      <c r="G6" s="5">
        <v>430718.6</v>
      </c>
      <c r="H6" s="5">
        <f t="shared" si="0"/>
        <v>1258567.6000000001</v>
      </c>
    </row>
    <row r="7" spans="1:8" x14ac:dyDescent="0.3">
      <c r="A7" s="3" t="s">
        <v>17</v>
      </c>
      <c r="B7" s="3" t="s">
        <v>44</v>
      </c>
      <c r="C7" s="4">
        <v>43939</v>
      </c>
      <c r="D7" s="4">
        <v>44024</v>
      </c>
      <c r="E7" s="3">
        <v>85</v>
      </c>
      <c r="F7" s="5">
        <v>468030.8</v>
      </c>
      <c r="G7" s="5">
        <v>347958.4</v>
      </c>
      <c r="H7" s="5">
        <f t="shared" si="0"/>
        <v>120072.39999999997</v>
      </c>
    </row>
    <row r="8" spans="1:8" x14ac:dyDescent="0.3">
      <c r="A8" s="3" t="s">
        <v>18</v>
      </c>
      <c r="B8" s="3" t="s">
        <v>45</v>
      </c>
      <c r="C8" s="4">
        <v>43944</v>
      </c>
      <c r="D8" s="4">
        <v>44019</v>
      </c>
      <c r="E8" s="3">
        <v>75</v>
      </c>
      <c r="F8" s="5">
        <v>745966.6</v>
      </c>
      <c r="G8" s="5">
        <v>617944.6</v>
      </c>
      <c r="H8" s="5">
        <f t="shared" si="0"/>
        <v>128022</v>
      </c>
    </row>
    <row r="9" spans="1:8" x14ac:dyDescent="0.3">
      <c r="A9" s="3" t="s">
        <v>9</v>
      </c>
      <c r="B9" s="3" t="s">
        <v>46</v>
      </c>
      <c r="C9" s="4">
        <v>43952</v>
      </c>
      <c r="D9" s="4">
        <v>43982</v>
      </c>
      <c r="E9" s="3">
        <v>30</v>
      </c>
      <c r="F9" s="5">
        <v>576023</v>
      </c>
      <c r="G9" s="5">
        <v>99206.599999999991</v>
      </c>
      <c r="H9" s="5">
        <f t="shared" si="0"/>
        <v>476816.4</v>
      </c>
    </row>
    <row r="10" spans="1:8" x14ac:dyDescent="0.3">
      <c r="A10" s="3" t="s">
        <v>20</v>
      </c>
      <c r="B10" s="3" t="s">
        <v>47</v>
      </c>
      <c r="C10" s="4">
        <v>43968</v>
      </c>
      <c r="D10" s="4">
        <v>44119</v>
      </c>
      <c r="E10" s="3">
        <v>151</v>
      </c>
      <c r="F10" s="5">
        <v>1306721.2</v>
      </c>
      <c r="G10" s="5">
        <v>298429.2</v>
      </c>
      <c r="H10" s="5">
        <f t="shared" si="0"/>
        <v>1008292</v>
      </c>
    </row>
    <row r="11" spans="1:8" x14ac:dyDescent="0.3">
      <c r="A11" s="3" t="s">
        <v>21</v>
      </c>
      <c r="B11" s="3" t="s">
        <v>34</v>
      </c>
      <c r="C11" s="4">
        <v>43973</v>
      </c>
      <c r="D11" s="4">
        <v>44142</v>
      </c>
      <c r="E11" s="3">
        <v>169</v>
      </c>
      <c r="F11" s="5">
        <v>1184475.2</v>
      </c>
      <c r="G11" s="5">
        <v>588669.4</v>
      </c>
      <c r="H11" s="5">
        <f t="shared" si="0"/>
        <v>595805.79999999993</v>
      </c>
    </row>
    <row r="12" spans="1:8" x14ac:dyDescent="0.3">
      <c r="A12" s="3" t="s">
        <v>23</v>
      </c>
      <c r="B12" s="3" t="s">
        <v>36</v>
      </c>
      <c r="C12" s="4">
        <v>44036</v>
      </c>
      <c r="D12" s="4">
        <v>44182</v>
      </c>
      <c r="E12" s="3">
        <v>146</v>
      </c>
      <c r="F12" s="5">
        <v>1443718.8</v>
      </c>
      <c r="G12" s="5">
        <v>134463</v>
      </c>
      <c r="H12" s="5">
        <f t="shared" si="0"/>
        <v>1309255.8</v>
      </c>
    </row>
    <row r="13" spans="1:8" x14ac:dyDescent="0.3">
      <c r="A13" s="3" t="s">
        <v>13</v>
      </c>
      <c r="B13" s="3" t="s">
        <v>30</v>
      </c>
      <c r="C13" s="4">
        <v>44063</v>
      </c>
      <c r="D13" s="4">
        <v>44102</v>
      </c>
      <c r="E13" s="3">
        <v>39</v>
      </c>
      <c r="F13" s="5">
        <v>530073.4</v>
      </c>
      <c r="G13" s="5">
        <v>465275.8</v>
      </c>
      <c r="H13" s="5">
        <f t="shared" si="0"/>
        <v>64797.600000000035</v>
      </c>
    </row>
    <row r="14" spans="1:8" x14ac:dyDescent="0.3">
      <c r="A14" s="3" t="s">
        <v>11</v>
      </c>
      <c r="B14" s="3" t="s">
        <v>29</v>
      </c>
      <c r="C14" s="4">
        <v>44070</v>
      </c>
      <c r="D14" s="4">
        <v>44243</v>
      </c>
      <c r="E14" s="3">
        <v>173</v>
      </c>
      <c r="F14" s="5">
        <v>1377348</v>
      </c>
      <c r="G14" s="5">
        <v>278175.2</v>
      </c>
      <c r="H14" s="5">
        <f t="shared" si="0"/>
        <v>1099172.8</v>
      </c>
    </row>
    <row r="15" spans="1:8" x14ac:dyDescent="0.3">
      <c r="A15" s="3" t="s">
        <v>16</v>
      </c>
      <c r="B15" s="3" t="s">
        <v>32</v>
      </c>
      <c r="C15" s="4">
        <v>44079</v>
      </c>
      <c r="D15" s="4">
        <v>44194</v>
      </c>
      <c r="E15" s="3">
        <v>115</v>
      </c>
      <c r="F15" s="5">
        <v>1387988</v>
      </c>
      <c r="G15" s="5">
        <v>554192</v>
      </c>
      <c r="H15" s="5">
        <f t="shared" si="0"/>
        <v>833796</v>
      </c>
    </row>
    <row r="16" spans="1:8" x14ac:dyDescent="0.3">
      <c r="A16" s="3" t="s">
        <v>24</v>
      </c>
      <c r="B16" s="3" t="s">
        <v>37</v>
      </c>
      <c r="C16" s="4">
        <v>44083</v>
      </c>
      <c r="D16" s="4">
        <v>44195</v>
      </c>
      <c r="E16" s="3">
        <v>112</v>
      </c>
      <c r="F16" s="5">
        <v>1664202.4</v>
      </c>
      <c r="G16" s="5">
        <v>877803.79999999993</v>
      </c>
      <c r="H16" s="5">
        <f t="shared" si="0"/>
        <v>786398.6</v>
      </c>
    </row>
    <row r="17" spans="1:8" x14ac:dyDescent="0.3">
      <c r="A17" s="3" t="s">
        <v>15</v>
      </c>
      <c r="B17" s="3" t="s">
        <v>31</v>
      </c>
      <c r="C17" s="4">
        <v>44101</v>
      </c>
      <c r="D17" s="4">
        <v>44250</v>
      </c>
      <c r="E17" s="3">
        <v>149</v>
      </c>
      <c r="F17" s="5">
        <v>1859378</v>
      </c>
      <c r="G17" s="5">
        <v>154078.6</v>
      </c>
      <c r="H17" s="5">
        <f t="shared" si="0"/>
        <v>1705299.4</v>
      </c>
    </row>
    <row r="18" spans="1:8" x14ac:dyDescent="0.3">
      <c r="A18" s="3" t="s">
        <v>19</v>
      </c>
      <c r="B18" s="3" t="s">
        <v>33</v>
      </c>
      <c r="C18" s="4">
        <v>44107</v>
      </c>
      <c r="D18" s="4">
        <v>44147</v>
      </c>
      <c r="E18" s="3">
        <v>40</v>
      </c>
      <c r="F18" s="5">
        <v>1236501</v>
      </c>
      <c r="G18" s="5">
        <v>122105.4</v>
      </c>
      <c r="H18" s="5">
        <f t="shared" si="0"/>
        <v>1114395.6000000001</v>
      </c>
    </row>
    <row r="19" spans="1:8" x14ac:dyDescent="0.3">
      <c r="A19" s="3" t="s">
        <v>8</v>
      </c>
      <c r="B19" s="3" t="s">
        <v>28</v>
      </c>
      <c r="C19" s="4">
        <v>44136</v>
      </c>
      <c r="D19" s="4">
        <v>44243</v>
      </c>
      <c r="E19" s="3">
        <v>107</v>
      </c>
      <c r="F19" s="5">
        <v>563456.4</v>
      </c>
      <c r="G19" s="5">
        <v>82209.2</v>
      </c>
      <c r="H19" s="5">
        <f t="shared" si="0"/>
        <v>481247.2</v>
      </c>
    </row>
    <row r="20" spans="1:8" x14ac:dyDescent="0.3">
      <c r="A20" s="3" t="s">
        <v>22</v>
      </c>
      <c r="B20" s="3" t="s">
        <v>35</v>
      </c>
      <c r="C20" s="4">
        <v>44142</v>
      </c>
      <c r="D20" s="4">
        <v>44258</v>
      </c>
      <c r="E20" s="3">
        <v>116</v>
      </c>
      <c r="F20" s="5">
        <v>1242071.8</v>
      </c>
      <c r="G20" s="5">
        <v>98469.4</v>
      </c>
      <c r="H20" s="5">
        <f t="shared" si="0"/>
        <v>1143602.4000000001</v>
      </c>
    </row>
    <row r="21" spans="1:8" x14ac:dyDescent="0.3">
      <c r="A21" s="3" t="s">
        <v>26</v>
      </c>
      <c r="B21" s="3" t="s">
        <v>38</v>
      </c>
      <c r="C21" s="4">
        <v>44172</v>
      </c>
      <c r="D21" s="4">
        <v>44243</v>
      </c>
      <c r="E21" s="3">
        <v>71</v>
      </c>
      <c r="F21" s="5">
        <v>544532.4</v>
      </c>
      <c r="G21" s="5">
        <v>210580.8</v>
      </c>
      <c r="H21" s="5">
        <f t="shared" si="0"/>
        <v>333951.60000000003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H2" sqref="H2:H21"/>
    </sheetView>
  </sheetViews>
  <sheetFormatPr baseColWidth="10" defaultColWidth="8.88671875" defaultRowHeight="14.4" x14ac:dyDescent="0.3"/>
  <cols>
    <col min="1" max="1" width="14" style="2" bestFit="1" customWidth="1"/>
    <col min="2" max="2" width="20.44140625" style="2" bestFit="1" customWidth="1"/>
    <col min="3" max="3" width="14.21875" style="2" bestFit="1" customWidth="1"/>
    <col min="4" max="4" width="13.5546875" style="2" bestFit="1" customWidth="1"/>
    <col min="5" max="5" width="16.44140625" style="2" bestFit="1" customWidth="1"/>
    <col min="6" max="6" width="15.21875" style="2" bestFit="1" customWidth="1"/>
    <col min="7" max="7" width="15" style="2" bestFit="1" customWidth="1"/>
    <col min="8" max="8" width="17.33203125" style="2" bestFit="1" customWidth="1"/>
    <col min="9" max="16384" width="8.88671875" style="2"/>
  </cols>
  <sheetData>
    <row r="1" spans="1: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25</v>
      </c>
      <c r="B2" s="3" t="s">
        <v>39</v>
      </c>
      <c r="C2" s="4">
        <v>44216</v>
      </c>
      <c r="D2" s="4">
        <v>44323</v>
      </c>
      <c r="E2" s="3">
        <v>107</v>
      </c>
      <c r="F2" s="5">
        <v>1380684.4</v>
      </c>
      <c r="G2" s="5">
        <v>1019224.6</v>
      </c>
      <c r="H2" s="5">
        <f>F2-G2</f>
        <v>361459.79999999993</v>
      </c>
    </row>
    <row r="3" spans="1:8" x14ac:dyDescent="0.3">
      <c r="A3" s="3" t="s">
        <v>10</v>
      </c>
      <c r="B3" s="3" t="s">
        <v>40</v>
      </c>
      <c r="C3" s="4">
        <v>44259</v>
      </c>
      <c r="D3" s="4">
        <v>44357</v>
      </c>
      <c r="E3" s="3">
        <v>98</v>
      </c>
      <c r="F3" s="5">
        <v>1241935</v>
      </c>
      <c r="G3" s="5">
        <v>886137.2</v>
      </c>
      <c r="H3" s="5">
        <f t="shared" ref="H3:H21" si="0">F3-G3</f>
        <v>355797.80000000005</v>
      </c>
    </row>
    <row r="4" spans="1:8" x14ac:dyDescent="0.3">
      <c r="A4" s="3" t="s">
        <v>12</v>
      </c>
      <c r="B4" s="3" t="s">
        <v>41</v>
      </c>
      <c r="C4" s="4">
        <v>44286</v>
      </c>
      <c r="D4" s="4">
        <v>44441</v>
      </c>
      <c r="E4" s="3">
        <v>155</v>
      </c>
      <c r="F4" s="5">
        <v>1106161</v>
      </c>
      <c r="G4" s="5">
        <v>914200.2</v>
      </c>
      <c r="H4" s="5">
        <f t="shared" si="0"/>
        <v>191960.80000000005</v>
      </c>
    </row>
    <row r="5" spans="1:8" x14ac:dyDescent="0.3">
      <c r="A5" s="3" t="s">
        <v>27</v>
      </c>
      <c r="B5" s="3" t="s">
        <v>42</v>
      </c>
      <c r="C5" s="4">
        <v>44287</v>
      </c>
      <c r="D5" s="4">
        <v>44355</v>
      </c>
      <c r="E5" s="3">
        <v>68</v>
      </c>
      <c r="F5" s="5">
        <v>1898651</v>
      </c>
      <c r="G5" s="5">
        <v>731541.79999999993</v>
      </c>
      <c r="H5" s="5">
        <f t="shared" si="0"/>
        <v>1167109.2000000002</v>
      </c>
    </row>
    <row r="6" spans="1:8" x14ac:dyDescent="0.3">
      <c r="A6" s="3" t="s">
        <v>14</v>
      </c>
      <c r="B6" s="3" t="s">
        <v>43</v>
      </c>
      <c r="C6" s="4">
        <v>44293</v>
      </c>
      <c r="D6" s="4">
        <v>44431</v>
      </c>
      <c r="E6" s="3">
        <v>138</v>
      </c>
      <c r="F6" s="5">
        <v>1558266</v>
      </c>
      <c r="G6" s="5">
        <v>655051.6</v>
      </c>
      <c r="H6" s="5">
        <f t="shared" si="0"/>
        <v>903214.4</v>
      </c>
    </row>
    <row r="7" spans="1:8" x14ac:dyDescent="0.3">
      <c r="A7" s="3" t="s">
        <v>17</v>
      </c>
      <c r="B7" s="3" t="s">
        <v>44</v>
      </c>
      <c r="C7" s="4">
        <v>44300</v>
      </c>
      <c r="D7" s="4">
        <v>44375</v>
      </c>
      <c r="E7" s="3">
        <v>75</v>
      </c>
      <c r="F7" s="5">
        <v>1812995.2</v>
      </c>
      <c r="G7" s="5">
        <v>817763.79999999993</v>
      </c>
      <c r="H7" s="5">
        <f t="shared" si="0"/>
        <v>995231.4</v>
      </c>
    </row>
    <row r="8" spans="1:8" x14ac:dyDescent="0.3">
      <c r="A8" s="3" t="s">
        <v>18</v>
      </c>
      <c r="B8" s="3" t="s">
        <v>45</v>
      </c>
      <c r="C8" s="4">
        <v>44308</v>
      </c>
      <c r="D8" s="4">
        <v>44475</v>
      </c>
      <c r="E8" s="3">
        <v>167</v>
      </c>
      <c r="F8" s="5">
        <v>1802860.6</v>
      </c>
      <c r="G8" s="5">
        <v>224777.60000000001</v>
      </c>
      <c r="H8" s="5">
        <f t="shared" si="0"/>
        <v>1578083</v>
      </c>
    </row>
    <row r="9" spans="1:8" x14ac:dyDescent="0.3">
      <c r="A9" s="3" t="s">
        <v>9</v>
      </c>
      <c r="B9" s="3" t="s">
        <v>46</v>
      </c>
      <c r="C9" s="4">
        <v>44309</v>
      </c>
      <c r="D9" s="4">
        <v>44420</v>
      </c>
      <c r="E9" s="3">
        <v>111</v>
      </c>
      <c r="F9" s="5">
        <v>1142853.8</v>
      </c>
      <c r="G9" s="5">
        <v>663138</v>
      </c>
      <c r="H9" s="5">
        <f t="shared" si="0"/>
        <v>479715.80000000005</v>
      </c>
    </row>
    <row r="10" spans="1:8" x14ac:dyDescent="0.3">
      <c r="A10" s="3" t="s">
        <v>20</v>
      </c>
      <c r="B10" s="3" t="s">
        <v>47</v>
      </c>
      <c r="C10" s="4">
        <v>44336</v>
      </c>
      <c r="D10" s="4">
        <v>44459</v>
      </c>
      <c r="E10" s="3">
        <v>123</v>
      </c>
      <c r="F10" s="5">
        <v>1346758</v>
      </c>
      <c r="G10" s="5">
        <v>1058136.6000000001</v>
      </c>
      <c r="H10" s="5">
        <f t="shared" si="0"/>
        <v>288621.39999999991</v>
      </c>
    </row>
    <row r="11" spans="1:8" x14ac:dyDescent="0.3">
      <c r="A11" s="3" t="s">
        <v>21</v>
      </c>
      <c r="B11" s="3" t="s">
        <v>34</v>
      </c>
      <c r="C11" s="4">
        <v>44338</v>
      </c>
      <c r="D11" s="4">
        <v>44460</v>
      </c>
      <c r="E11" s="3">
        <v>122</v>
      </c>
      <c r="F11" s="5">
        <v>1140133</v>
      </c>
      <c r="G11" s="5">
        <v>1128075.6000000001</v>
      </c>
      <c r="H11" s="5">
        <f t="shared" si="0"/>
        <v>12057.399999999907</v>
      </c>
    </row>
    <row r="12" spans="1:8" x14ac:dyDescent="0.3">
      <c r="A12" s="3" t="s">
        <v>23</v>
      </c>
      <c r="B12" s="3" t="s">
        <v>36</v>
      </c>
      <c r="C12" s="4">
        <v>44340</v>
      </c>
      <c r="D12" s="4">
        <v>44483</v>
      </c>
      <c r="E12" s="3">
        <v>143</v>
      </c>
      <c r="F12" s="5">
        <v>285478.8</v>
      </c>
      <c r="G12" s="5">
        <v>1076524.8</v>
      </c>
      <c r="H12" s="5">
        <f t="shared" si="0"/>
        <v>-791046</v>
      </c>
    </row>
    <row r="13" spans="1:8" x14ac:dyDescent="0.3">
      <c r="A13" s="3" t="s">
        <v>13</v>
      </c>
      <c r="B13" s="3" t="s">
        <v>30</v>
      </c>
      <c r="C13" s="4">
        <v>44357</v>
      </c>
      <c r="D13" s="4">
        <v>44391</v>
      </c>
      <c r="E13" s="3">
        <v>34</v>
      </c>
      <c r="F13" s="5">
        <v>384940</v>
      </c>
      <c r="G13" s="5">
        <v>935894.39999999991</v>
      </c>
      <c r="H13" s="5">
        <f t="shared" si="0"/>
        <v>-550954.39999999991</v>
      </c>
    </row>
    <row r="14" spans="1:8" x14ac:dyDescent="0.3">
      <c r="A14" s="3" t="s">
        <v>11</v>
      </c>
      <c r="B14" s="3" t="s">
        <v>29</v>
      </c>
      <c r="C14" s="4">
        <v>44408</v>
      </c>
      <c r="D14" s="4">
        <v>44493</v>
      </c>
      <c r="E14" s="3">
        <v>85</v>
      </c>
      <c r="F14" s="5">
        <v>1354293.4</v>
      </c>
      <c r="G14" s="5">
        <v>716569.79999999993</v>
      </c>
      <c r="H14" s="5">
        <f t="shared" si="0"/>
        <v>637723.6</v>
      </c>
    </row>
    <row r="15" spans="1:8" x14ac:dyDescent="0.3">
      <c r="A15" s="3" t="s">
        <v>16</v>
      </c>
      <c r="B15" s="3" t="s">
        <v>32</v>
      </c>
      <c r="C15" s="4">
        <v>44432</v>
      </c>
      <c r="D15" s="4">
        <v>44501</v>
      </c>
      <c r="E15" s="3">
        <v>69</v>
      </c>
      <c r="F15" s="5">
        <v>369884.4</v>
      </c>
      <c r="G15" s="5">
        <v>622200.6</v>
      </c>
      <c r="H15" s="5">
        <f t="shared" si="0"/>
        <v>-252316.19999999995</v>
      </c>
    </row>
    <row r="16" spans="1:8" x14ac:dyDescent="0.3">
      <c r="A16" s="3" t="s">
        <v>24</v>
      </c>
      <c r="B16" s="3" t="s">
        <v>37</v>
      </c>
      <c r="C16" s="4">
        <v>44452</v>
      </c>
      <c r="D16" s="4">
        <v>44599</v>
      </c>
      <c r="E16" s="3">
        <v>147</v>
      </c>
      <c r="F16" s="5">
        <v>1299626.6000000001</v>
      </c>
      <c r="G16" s="5">
        <v>419341.4</v>
      </c>
      <c r="H16" s="5">
        <f t="shared" si="0"/>
        <v>880285.20000000007</v>
      </c>
    </row>
    <row r="17" spans="1:8" x14ac:dyDescent="0.3">
      <c r="A17" s="3" t="s">
        <v>15</v>
      </c>
      <c r="B17" s="3" t="s">
        <v>31</v>
      </c>
      <c r="C17" s="4">
        <v>44465</v>
      </c>
      <c r="D17" s="4">
        <v>44603</v>
      </c>
      <c r="E17" s="3">
        <v>138</v>
      </c>
      <c r="F17" s="5">
        <v>324086.8</v>
      </c>
      <c r="G17" s="5">
        <v>1096026.3999999999</v>
      </c>
      <c r="H17" s="5">
        <f t="shared" si="0"/>
        <v>-771939.59999999986</v>
      </c>
    </row>
    <row r="18" spans="1:8" x14ac:dyDescent="0.3">
      <c r="A18" s="3" t="s">
        <v>19</v>
      </c>
      <c r="B18" s="3" t="s">
        <v>33</v>
      </c>
      <c r="C18" s="4">
        <v>44465</v>
      </c>
      <c r="D18" s="4">
        <v>44546</v>
      </c>
      <c r="E18" s="3">
        <v>81</v>
      </c>
      <c r="F18" s="5">
        <v>840438.39999999991</v>
      </c>
      <c r="G18" s="5">
        <v>164851.6</v>
      </c>
      <c r="H18" s="5">
        <f t="shared" si="0"/>
        <v>675586.79999999993</v>
      </c>
    </row>
    <row r="19" spans="1:8" x14ac:dyDescent="0.3">
      <c r="A19" s="3" t="s">
        <v>8</v>
      </c>
      <c r="B19" s="3" t="s">
        <v>28</v>
      </c>
      <c r="C19" s="4">
        <v>44480</v>
      </c>
      <c r="D19" s="4">
        <v>44638</v>
      </c>
      <c r="E19" s="3">
        <v>158</v>
      </c>
      <c r="F19" s="5">
        <v>289320.59999999998</v>
      </c>
      <c r="G19" s="5">
        <v>561020.6</v>
      </c>
      <c r="H19" s="5">
        <f t="shared" si="0"/>
        <v>-271700</v>
      </c>
    </row>
    <row r="20" spans="1:8" x14ac:dyDescent="0.3">
      <c r="A20" s="3" t="s">
        <v>22</v>
      </c>
      <c r="B20" s="3" t="s">
        <v>35</v>
      </c>
      <c r="C20" s="4">
        <v>44489</v>
      </c>
      <c r="D20" s="4">
        <v>44531</v>
      </c>
      <c r="E20" s="3">
        <v>42</v>
      </c>
      <c r="F20" s="5">
        <v>523769.2</v>
      </c>
      <c r="G20" s="5">
        <v>535598.6</v>
      </c>
      <c r="H20" s="5">
        <f t="shared" si="0"/>
        <v>-11829.399999999965</v>
      </c>
    </row>
    <row r="21" spans="1:8" x14ac:dyDescent="0.3">
      <c r="A21" s="3" t="s">
        <v>26</v>
      </c>
      <c r="B21" s="3" t="s">
        <v>38</v>
      </c>
      <c r="C21" s="4">
        <v>44501</v>
      </c>
      <c r="D21" s="4">
        <v>44602</v>
      </c>
      <c r="E21" s="3">
        <v>101</v>
      </c>
      <c r="F21" s="5">
        <v>1197543.3999999999</v>
      </c>
      <c r="G21" s="5">
        <v>425527.8</v>
      </c>
      <c r="H21" s="5">
        <f t="shared" si="0"/>
        <v>772015.59999999986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H16" sqref="H16"/>
    </sheetView>
  </sheetViews>
  <sheetFormatPr baseColWidth="10" defaultColWidth="8.88671875" defaultRowHeight="14.4" x14ac:dyDescent="0.3"/>
  <cols>
    <col min="1" max="1" width="14" style="2" bestFit="1" customWidth="1"/>
    <col min="2" max="2" width="20.44140625" style="2" bestFit="1" customWidth="1"/>
    <col min="3" max="3" width="14.21875" style="2" bestFit="1" customWidth="1"/>
    <col min="4" max="4" width="13.5546875" style="2" bestFit="1" customWidth="1"/>
    <col min="5" max="5" width="16.44140625" style="2" bestFit="1" customWidth="1"/>
    <col min="6" max="6" width="15.21875" style="2" bestFit="1" customWidth="1"/>
    <col min="7" max="7" width="15" style="2" bestFit="1" customWidth="1"/>
    <col min="8" max="8" width="17.33203125" style="2" bestFit="1" customWidth="1"/>
    <col min="9" max="16384" width="8.88671875" style="2"/>
  </cols>
  <sheetData>
    <row r="1" spans="1: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25</v>
      </c>
      <c r="B2" s="3" t="s">
        <v>39</v>
      </c>
      <c r="C2" s="4">
        <v>44603</v>
      </c>
      <c r="D2" s="4">
        <v>44698</v>
      </c>
      <c r="E2" s="3">
        <v>95</v>
      </c>
      <c r="F2" s="5">
        <v>992001.39999999991</v>
      </c>
      <c r="G2" s="5">
        <v>795685.79999999993</v>
      </c>
      <c r="H2" s="5">
        <f>F2-G2</f>
        <v>196315.59999999998</v>
      </c>
    </row>
    <row r="3" spans="1:8" x14ac:dyDescent="0.3">
      <c r="A3" s="3" t="s">
        <v>10</v>
      </c>
      <c r="B3" s="3" t="s">
        <v>40</v>
      </c>
      <c r="C3" s="4">
        <v>44604</v>
      </c>
      <c r="D3" s="4">
        <v>44707</v>
      </c>
      <c r="E3" s="3">
        <v>103</v>
      </c>
      <c r="F3" s="5">
        <v>555727.19999999995</v>
      </c>
      <c r="G3" s="5">
        <v>1014569.6</v>
      </c>
      <c r="H3" s="5">
        <f t="shared" ref="H3:H21" si="0">F3-G3</f>
        <v>-458842.4</v>
      </c>
    </row>
    <row r="4" spans="1:8" x14ac:dyDescent="0.3">
      <c r="A4" s="3" t="s">
        <v>12</v>
      </c>
      <c r="B4" s="3" t="s">
        <v>41</v>
      </c>
      <c r="C4" s="4">
        <v>44631</v>
      </c>
      <c r="D4" s="4">
        <v>44700</v>
      </c>
      <c r="E4" s="3">
        <v>69</v>
      </c>
      <c r="F4" s="5">
        <v>1889075</v>
      </c>
      <c r="G4" s="5">
        <v>526398.79999999993</v>
      </c>
      <c r="H4" s="5">
        <f t="shared" si="0"/>
        <v>1362676.2000000002</v>
      </c>
    </row>
    <row r="5" spans="1:8" x14ac:dyDescent="0.3">
      <c r="A5" s="3" t="s">
        <v>27</v>
      </c>
      <c r="B5" s="3" t="s">
        <v>42</v>
      </c>
      <c r="C5" s="4">
        <v>44638</v>
      </c>
      <c r="D5" s="4">
        <v>44802</v>
      </c>
      <c r="E5" s="3">
        <v>164</v>
      </c>
      <c r="F5" s="5">
        <v>422814.6</v>
      </c>
      <c r="G5" s="5">
        <v>174344</v>
      </c>
      <c r="H5" s="5">
        <f t="shared" si="0"/>
        <v>248470.59999999998</v>
      </c>
    </row>
    <row r="6" spans="1:8" x14ac:dyDescent="0.3">
      <c r="A6" s="3" t="s">
        <v>14</v>
      </c>
      <c r="B6" s="3" t="s">
        <v>43</v>
      </c>
      <c r="C6" s="4">
        <v>44638</v>
      </c>
      <c r="D6" s="4">
        <v>44799</v>
      </c>
      <c r="E6" s="3">
        <v>161</v>
      </c>
      <c r="F6" s="5">
        <v>1808154</v>
      </c>
      <c r="G6" s="5">
        <v>300359.59999999998</v>
      </c>
      <c r="H6" s="5">
        <f t="shared" si="0"/>
        <v>1507794.4</v>
      </c>
    </row>
    <row r="7" spans="1:8" x14ac:dyDescent="0.3">
      <c r="A7" s="3" t="s">
        <v>17</v>
      </c>
      <c r="B7" s="3" t="s">
        <v>44</v>
      </c>
      <c r="C7" s="4">
        <v>44641</v>
      </c>
      <c r="D7" s="4">
        <v>44757</v>
      </c>
      <c r="E7" s="3">
        <v>116</v>
      </c>
      <c r="F7" s="5">
        <v>418330.6</v>
      </c>
      <c r="G7" s="5">
        <v>808556.39999999991</v>
      </c>
      <c r="H7" s="5">
        <f t="shared" si="0"/>
        <v>-390225.79999999993</v>
      </c>
    </row>
    <row r="8" spans="1:8" x14ac:dyDescent="0.3">
      <c r="A8" s="3" t="s">
        <v>18</v>
      </c>
      <c r="B8" s="3" t="s">
        <v>45</v>
      </c>
      <c r="C8" s="4">
        <v>44660</v>
      </c>
      <c r="D8" s="4">
        <v>44722</v>
      </c>
      <c r="E8" s="3">
        <v>62</v>
      </c>
      <c r="F8" s="5">
        <v>1571816.8</v>
      </c>
      <c r="G8" s="5">
        <v>118769</v>
      </c>
      <c r="H8" s="5">
        <f t="shared" si="0"/>
        <v>1453047.8</v>
      </c>
    </row>
    <row r="9" spans="1:8" x14ac:dyDescent="0.3">
      <c r="A9" s="3" t="s">
        <v>9</v>
      </c>
      <c r="B9" s="3" t="s">
        <v>46</v>
      </c>
      <c r="C9" s="4">
        <v>44673</v>
      </c>
      <c r="D9" s="4">
        <v>44712</v>
      </c>
      <c r="E9" s="3">
        <v>39</v>
      </c>
      <c r="F9" s="5">
        <v>1078440</v>
      </c>
      <c r="G9" s="5">
        <v>704881</v>
      </c>
      <c r="H9" s="5">
        <f t="shared" si="0"/>
        <v>373559</v>
      </c>
    </row>
    <row r="10" spans="1:8" x14ac:dyDescent="0.3">
      <c r="A10" s="3" t="s">
        <v>20</v>
      </c>
      <c r="B10" s="3" t="s">
        <v>47</v>
      </c>
      <c r="C10" s="4">
        <v>44705</v>
      </c>
      <c r="D10" s="4">
        <v>44793</v>
      </c>
      <c r="E10" s="3">
        <v>88</v>
      </c>
      <c r="F10" s="5">
        <v>1809256</v>
      </c>
      <c r="G10" s="5">
        <v>938611.39999999991</v>
      </c>
      <c r="H10" s="5">
        <f t="shared" si="0"/>
        <v>870644.60000000009</v>
      </c>
    </row>
    <row r="11" spans="1:8" x14ac:dyDescent="0.3">
      <c r="A11" s="3" t="s">
        <v>21</v>
      </c>
      <c r="B11" s="3" t="s">
        <v>34</v>
      </c>
      <c r="C11" s="4">
        <v>44706</v>
      </c>
      <c r="D11" s="4">
        <v>44879</v>
      </c>
      <c r="E11" s="3">
        <v>173</v>
      </c>
      <c r="F11" s="5">
        <v>1243337.2</v>
      </c>
      <c r="G11" s="5">
        <v>1136222.8</v>
      </c>
      <c r="H11" s="5">
        <f t="shared" si="0"/>
        <v>107114.39999999991</v>
      </c>
    </row>
    <row r="12" spans="1:8" x14ac:dyDescent="0.3">
      <c r="A12" s="3" t="s">
        <v>23</v>
      </c>
      <c r="B12" s="3" t="s">
        <v>36</v>
      </c>
      <c r="C12" s="4">
        <v>44721</v>
      </c>
      <c r="D12" s="4">
        <v>44786</v>
      </c>
      <c r="E12" s="3">
        <v>65</v>
      </c>
      <c r="F12" s="5">
        <v>815852.39999999991</v>
      </c>
      <c r="G12" s="5">
        <v>386574</v>
      </c>
      <c r="H12" s="5">
        <f t="shared" si="0"/>
        <v>429278.39999999991</v>
      </c>
    </row>
    <row r="13" spans="1:8" x14ac:dyDescent="0.3">
      <c r="A13" s="3" t="s">
        <v>13</v>
      </c>
      <c r="B13" s="3" t="s">
        <v>30</v>
      </c>
      <c r="C13" s="4">
        <v>44740</v>
      </c>
      <c r="D13" s="4">
        <v>44802</v>
      </c>
      <c r="E13" s="3">
        <v>62</v>
      </c>
      <c r="F13" s="5">
        <v>1314632.8</v>
      </c>
      <c r="G13" s="5">
        <v>1137910</v>
      </c>
      <c r="H13" s="5">
        <f t="shared" si="0"/>
        <v>176722.80000000005</v>
      </c>
    </row>
    <row r="14" spans="1:8" x14ac:dyDescent="0.3">
      <c r="A14" s="3" t="s">
        <v>11</v>
      </c>
      <c r="B14" s="3" t="s">
        <v>29</v>
      </c>
      <c r="C14" s="4">
        <v>44747</v>
      </c>
      <c r="D14" s="4">
        <v>44838</v>
      </c>
      <c r="E14" s="3">
        <v>91</v>
      </c>
      <c r="F14" s="5">
        <v>393129</v>
      </c>
      <c r="G14" s="5">
        <v>961396.2</v>
      </c>
      <c r="H14" s="5">
        <f t="shared" si="0"/>
        <v>-568267.19999999995</v>
      </c>
    </row>
    <row r="15" spans="1:8" x14ac:dyDescent="0.3">
      <c r="A15" s="3" t="s">
        <v>16</v>
      </c>
      <c r="B15" s="3" t="s">
        <v>32</v>
      </c>
      <c r="C15" s="4">
        <v>44748</v>
      </c>
      <c r="D15" s="4">
        <v>44851</v>
      </c>
      <c r="E15" s="3">
        <v>103</v>
      </c>
      <c r="F15" s="5">
        <v>1689708</v>
      </c>
      <c r="G15" s="5">
        <v>845097.2</v>
      </c>
      <c r="H15" s="5">
        <f t="shared" si="0"/>
        <v>844610.8</v>
      </c>
    </row>
    <row r="16" spans="1:8" x14ac:dyDescent="0.3">
      <c r="A16" s="3" t="s">
        <v>24</v>
      </c>
      <c r="B16" s="3" t="s">
        <v>37</v>
      </c>
      <c r="C16" s="4">
        <v>44754</v>
      </c>
      <c r="D16" s="4">
        <v>44871</v>
      </c>
      <c r="E16" s="3">
        <v>117</v>
      </c>
      <c r="F16" s="5">
        <v>654690.6</v>
      </c>
      <c r="G16" s="5">
        <v>653809</v>
      </c>
      <c r="H16" s="5">
        <f t="shared" si="0"/>
        <v>881.59999999997672</v>
      </c>
    </row>
    <row r="17" spans="1:8" x14ac:dyDescent="0.3">
      <c r="A17" s="3" t="s">
        <v>15</v>
      </c>
      <c r="B17" s="3" t="s">
        <v>31</v>
      </c>
      <c r="C17" s="4">
        <v>44813</v>
      </c>
      <c r="D17" s="4">
        <v>44958</v>
      </c>
      <c r="E17" s="3">
        <v>145</v>
      </c>
      <c r="F17" s="5">
        <v>1184140.8</v>
      </c>
      <c r="G17" s="5">
        <v>699724.4</v>
      </c>
      <c r="H17" s="5">
        <f t="shared" si="0"/>
        <v>484416.4</v>
      </c>
    </row>
    <row r="18" spans="1:8" x14ac:dyDescent="0.3">
      <c r="A18" s="3" t="s">
        <v>19</v>
      </c>
      <c r="B18" s="3" t="s">
        <v>33</v>
      </c>
      <c r="C18" s="4">
        <v>44816</v>
      </c>
      <c r="D18" s="4">
        <v>44934</v>
      </c>
      <c r="E18" s="3">
        <v>118</v>
      </c>
      <c r="F18" s="5">
        <v>735740.79999999993</v>
      </c>
      <c r="G18" s="5">
        <v>1004837.8</v>
      </c>
      <c r="H18" s="5">
        <f t="shared" si="0"/>
        <v>-269097.00000000012</v>
      </c>
    </row>
    <row r="19" spans="1:8" x14ac:dyDescent="0.3">
      <c r="A19" s="3" t="s">
        <v>8</v>
      </c>
      <c r="B19" s="3" t="s">
        <v>28</v>
      </c>
      <c r="C19" s="4">
        <v>44830</v>
      </c>
      <c r="D19" s="4">
        <v>44926</v>
      </c>
      <c r="E19" s="3">
        <v>96</v>
      </c>
      <c r="F19" s="5">
        <v>1705516</v>
      </c>
      <c r="G19" s="5">
        <v>947127.2</v>
      </c>
      <c r="H19" s="5">
        <f t="shared" si="0"/>
        <v>758388.8</v>
      </c>
    </row>
    <row r="20" spans="1:8" x14ac:dyDescent="0.3">
      <c r="A20" s="3" t="s">
        <v>22</v>
      </c>
      <c r="B20" s="3" t="s">
        <v>35</v>
      </c>
      <c r="C20" s="4">
        <v>44911</v>
      </c>
      <c r="D20" s="4">
        <v>45088</v>
      </c>
      <c r="E20" s="3">
        <v>177</v>
      </c>
      <c r="F20" s="5">
        <v>1504458</v>
      </c>
      <c r="G20" s="5">
        <v>147565.4</v>
      </c>
      <c r="H20" s="5">
        <f t="shared" si="0"/>
        <v>1356892.6</v>
      </c>
    </row>
    <row r="21" spans="1:8" x14ac:dyDescent="0.3">
      <c r="A21" s="3" t="s">
        <v>26</v>
      </c>
      <c r="B21" s="3" t="s">
        <v>38</v>
      </c>
      <c r="C21" s="4">
        <v>44922</v>
      </c>
      <c r="D21" s="4">
        <v>45005</v>
      </c>
      <c r="E21" s="3">
        <v>83</v>
      </c>
      <c r="F21" s="5">
        <v>814150</v>
      </c>
      <c r="G21" s="5">
        <v>1065105.8</v>
      </c>
      <c r="H21" s="5">
        <f t="shared" si="0"/>
        <v>-250955.80000000005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H21" sqref="H21"/>
    </sheetView>
  </sheetViews>
  <sheetFormatPr baseColWidth="10" defaultColWidth="8.88671875" defaultRowHeight="14.4" x14ac:dyDescent="0.3"/>
  <cols>
    <col min="1" max="1" width="14" style="2" bestFit="1" customWidth="1"/>
    <col min="2" max="2" width="20.44140625" style="2" bestFit="1" customWidth="1"/>
    <col min="3" max="3" width="14.21875" style="2" bestFit="1" customWidth="1"/>
    <col min="4" max="4" width="13.5546875" style="2" bestFit="1" customWidth="1"/>
    <col min="5" max="5" width="16.44140625" style="2" bestFit="1" customWidth="1"/>
    <col min="6" max="6" width="15.21875" style="2" bestFit="1" customWidth="1"/>
    <col min="7" max="7" width="15" style="2" bestFit="1" customWidth="1"/>
    <col min="8" max="8" width="17.33203125" style="2" bestFit="1" customWidth="1"/>
    <col min="9" max="16384" width="8.88671875" style="2"/>
  </cols>
  <sheetData>
    <row r="1" spans="1: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25</v>
      </c>
      <c r="B2" s="3" t="s">
        <v>39</v>
      </c>
      <c r="C2" s="4">
        <v>44937</v>
      </c>
      <c r="D2" s="4">
        <v>45038</v>
      </c>
      <c r="E2" s="3">
        <v>101</v>
      </c>
      <c r="F2" s="5">
        <v>1242550.6000000001</v>
      </c>
      <c r="G2" s="5">
        <v>968498.39999999991</v>
      </c>
      <c r="H2" s="5">
        <f>F2-G2</f>
        <v>274052.20000000019</v>
      </c>
    </row>
    <row r="3" spans="1:8" x14ac:dyDescent="0.3">
      <c r="A3" s="3" t="s">
        <v>10</v>
      </c>
      <c r="B3" s="3" t="s">
        <v>40</v>
      </c>
      <c r="C3" s="4">
        <v>44961</v>
      </c>
      <c r="D3" s="4">
        <v>45024</v>
      </c>
      <c r="E3" s="3">
        <v>63</v>
      </c>
      <c r="F3" s="5">
        <v>712572.2</v>
      </c>
      <c r="G3" s="5">
        <v>956163.6</v>
      </c>
      <c r="H3" s="5">
        <f t="shared" ref="H3:H21" si="0">F3-G3</f>
        <v>-243591.40000000002</v>
      </c>
    </row>
    <row r="4" spans="1:8" x14ac:dyDescent="0.3">
      <c r="A4" s="3" t="s">
        <v>12</v>
      </c>
      <c r="B4" s="3" t="s">
        <v>41</v>
      </c>
      <c r="C4" s="4">
        <v>44963</v>
      </c>
      <c r="D4" s="4">
        <v>45127</v>
      </c>
      <c r="E4" s="3">
        <v>164</v>
      </c>
      <c r="F4" s="5">
        <v>1396769.8</v>
      </c>
      <c r="G4" s="5">
        <v>385236.4</v>
      </c>
      <c r="H4" s="5">
        <f t="shared" si="0"/>
        <v>1011533.4</v>
      </c>
    </row>
    <row r="5" spans="1:8" x14ac:dyDescent="0.3">
      <c r="A5" s="3" t="s">
        <v>27</v>
      </c>
      <c r="B5" s="3" t="s">
        <v>42</v>
      </c>
      <c r="C5" s="4">
        <v>44969</v>
      </c>
      <c r="D5" s="4">
        <v>45006</v>
      </c>
      <c r="E5" s="3">
        <v>37</v>
      </c>
      <c r="F5" s="5">
        <v>669651.19999999995</v>
      </c>
      <c r="G5" s="5">
        <v>530229.19999999995</v>
      </c>
      <c r="H5" s="5">
        <f t="shared" si="0"/>
        <v>139422</v>
      </c>
    </row>
    <row r="6" spans="1:8" x14ac:dyDescent="0.3">
      <c r="A6" s="3" t="s">
        <v>14</v>
      </c>
      <c r="B6" s="3" t="s">
        <v>43</v>
      </c>
      <c r="C6" s="4">
        <v>44982</v>
      </c>
      <c r="D6" s="4">
        <v>45097</v>
      </c>
      <c r="E6" s="3">
        <v>115</v>
      </c>
      <c r="F6" s="5">
        <v>1522173.6</v>
      </c>
      <c r="G6" s="5">
        <v>1081453.3999999999</v>
      </c>
      <c r="H6" s="5">
        <f t="shared" si="0"/>
        <v>440720.20000000019</v>
      </c>
    </row>
    <row r="7" spans="1:8" x14ac:dyDescent="0.3">
      <c r="A7" s="3" t="s">
        <v>17</v>
      </c>
      <c r="B7" s="3" t="s">
        <v>44</v>
      </c>
      <c r="C7" s="4">
        <v>44983</v>
      </c>
      <c r="D7" s="4">
        <v>45090</v>
      </c>
      <c r="E7" s="3">
        <v>107</v>
      </c>
      <c r="F7" s="5">
        <v>986453.39999999991</v>
      </c>
      <c r="G7" s="5">
        <v>772118.2</v>
      </c>
      <c r="H7" s="5">
        <f t="shared" si="0"/>
        <v>214335.19999999995</v>
      </c>
    </row>
    <row r="8" spans="1:8" x14ac:dyDescent="0.3">
      <c r="A8" s="3" t="s">
        <v>18</v>
      </c>
      <c r="B8" s="3" t="s">
        <v>45</v>
      </c>
      <c r="C8" s="4">
        <v>44989</v>
      </c>
      <c r="D8" s="4">
        <v>45034</v>
      </c>
      <c r="E8" s="3">
        <v>45</v>
      </c>
      <c r="F8" s="5">
        <v>1692128.6</v>
      </c>
      <c r="G8" s="5">
        <v>1097326</v>
      </c>
      <c r="H8" s="5">
        <f t="shared" si="0"/>
        <v>594802.60000000009</v>
      </c>
    </row>
    <row r="9" spans="1:8" x14ac:dyDescent="0.3">
      <c r="A9" s="3" t="s">
        <v>9</v>
      </c>
      <c r="B9" s="3" t="s">
        <v>46</v>
      </c>
      <c r="C9" s="4">
        <v>45037</v>
      </c>
      <c r="D9" s="4">
        <v>45090</v>
      </c>
      <c r="E9" s="3">
        <v>53</v>
      </c>
      <c r="F9" s="5">
        <v>359624.4</v>
      </c>
      <c r="G9" s="5">
        <v>890013.2</v>
      </c>
      <c r="H9" s="5">
        <f t="shared" si="0"/>
        <v>-530388.79999999993</v>
      </c>
    </row>
    <row r="10" spans="1:8" x14ac:dyDescent="0.3">
      <c r="A10" s="3" t="s">
        <v>20</v>
      </c>
      <c r="B10" s="3" t="s">
        <v>47</v>
      </c>
      <c r="C10" s="4">
        <v>45065</v>
      </c>
      <c r="D10" s="4">
        <v>45200</v>
      </c>
      <c r="E10" s="3">
        <v>135</v>
      </c>
      <c r="F10" s="5">
        <v>1359583</v>
      </c>
      <c r="G10" s="5">
        <v>1123903.2</v>
      </c>
      <c r="H10" s="5">
        <f t="shared" si="0"/>
        <v>235679.80000000005</v>
      </c>
    </row>
    <row r="11" spans="1:8" x14ac:dyDescent="0.3">
      <c r="A11" s="3" t="s">
        <v>21</v>
      </c>
      <c r="B11" s="3" t="s">
        <v>34</v>
      </c>
      <c r="C11" s="4">
        <v>45090</v>
      </c>
      <c r="D11" s="4">
        <v>45182</v>
      </c>
      <c r="E11" s="3">
        <v>92</v>
      </c>
      <c r="F11" s="5">
        <v>1423039.2</v>
      </c>
      <c r="G11" s="5">
        <v>79389.599999999991</v>
      </c>
      <c r="H11" s="5">
        <f t="shared" si="0"/>
        <v>1343649.5999999999</v>
      </c>
    </row>
    <row r="12" spans="1:8" x14ac:dyDescent="0.3">
      <c r="A12" s="3" t="s">
        <v>23</v>
      </c>
      <c r="B12" s="3" t="s">
        <v>36</v>
      </c>
      <c r="C12" s="4">
        <v>45099</v>
      </c>
      <c r="D12" s="4">
        <v>45176</v>
      </c>
      <c r="E12" s="3">
        <v>77</v>
      </c>
      <c r="F12" s="5">
        <v>796157</v>
      </c>
      <c r="G12" s="5">
        <v>341867</v>
      </c>
      <c r="H12" s="5">
        <f t="shared" si="0"/>
        <v>454290</v>
      </c>
    </row>
    <row r="13" spans="1:8" x14ac:dyDescent="0.3">
      <c r="A13" s="3" t="s">
        <v>13</v>
      </c>
      <c r="B13" s="3" t="s">
        <v>30</v>
      </c>
      <c r="C13" s="4">
        <v>45137</v>
      </c>
      <c r="D13" s="4">
        <v>45182</v>
      </c>
      <c r="E13" s="3">
        <v>45</v>
      </c>
      <c r="F13" s="5">
        <v>1234935.3999999999</v>
      </c>
      <c r="G13" s="5">
        <v>838120.39999999991</v>
      </c>
      <c r="H13" s="5">
        <f t="shared" si="0"/>
        <v>396815</v>
      </c>
    </row>
    <row r="14" spans="1:8" x14ac:dyDescent="0.3">
      <c r="A14" s="3" t="s">
        <v>11</v>
      </c>
      <c r="B14" s="3" t="s">
        <v>29</v>
      </c>
      <c r="C14" s="4">
        <v>45143</v>
      </c>
      <c r="D14" s="4">
        <v>45244</v>
      </c>
      <c r="E14" s="3">
        <v>101</v>
      </c>
      <c r="F14" s="5">
        <v>1348247.6</v>
      </c>
      <c r="G14" s="5">
        <v>1107981.2</v>
      </c>
      <c r="H14" s="5">
        <f t="shared" si="0"/>
        <v>240266.40000000014</v>
      </c>
    </row>
    <row r="15" spans="1:8" x14ac:dyDescent="0.3">
      <c r="A15" s="3" t="s">
        <v>16</v>
      </c>
      <c r="B15" s="3" t="s">
        <v>32</v>
      </c>
      <c r="C15" s="4">
        <v>45145</v>
      </c>
      <c r="D15" s="4">
        <v>45237</v>
      </c>
      <c r="E15" s="3">
        <v>92</v>
      </c>
      <c r="F15" s="5">
        <v>1551023.2</v>
      </c>
      <c r="G15" s="5">
        <v>227293.2</v>
      </c>
      <c r="H15" s="5">
        <f t="shared" si="0"/>
        <v>1323730</v>
      </c>
    </row>
    <row r="16" spans="1:8" x14ac:dyDescent="0.3">
      <c r="A16" s="3" t="s">
        <v>24</v>
      </c>
      <c r="B16" s="3" t="s">
        <v>37</v>
      </c>
      <c r="C16" s="4">
        <v>45167</v>
      </c>
      <c r="D16" s="4">
        <v>45343</v>
      </c>
      <c r="E16" s="3">
        <v>176</v>
      </c>
      <c r="F16" s="5">
        <v>640699</v>
      </c>
      <c r="G16" s="5">
        <v>526360.79999999993</v>
      </c>
      <c r="H16" s="5">
        <f t="shared" si="0"/>
        <v>114338.20000000007</v>
      </c>
    </row>
    <row r="17" spans="1:8" x14ac:dyDescent="0.3">
      <c r="A17" s="3" t="s">
        <v>15</v>
      </c>
      <c r="B17" s="3" t="s">
        <v>31</v>
      </c>
      <c r="C17" s="4">
        <v>45201</v>
      </c>
      <c r="D17" s="4">
        <v>45252</v>
      </c>
      <c r="E17" s="3">
        <v>51</v>
      </c>
      <c r="F17" s="5">
        <v>677068.79999999993</v>
      </c>
      <c r="G17" s="5">
        <v>174754.4</v>
      </c>
      <c r="H17" s="5">
        <f t="shared" si="0"/>
        <v>502314.39999999991</v>
      </c>
    </row>
    <row r="18" spans="1:8" x14ac:dyDescent="0.3">
      <c r="A18" s="3" t="s">
        <v>19</v>
      </c>
      <c r="B18" s="3" t="s">
        <v>33</v>
      </c>
      <c r="C18" s="4">
        <v>45234</v>
      </c>
      <c r="D18" s="4">
        <v>45359</v>
      </c>
      <c r="E18" s="3">
        <v>125</v>
      </c>
      <c r="F18" s="5">
        <v>1597265.4</v>
      </c>
      <c r="G18" s="5">
        <v>532889.19999999995</v>
      </c>
      <c r="H18" s="5">
        <f t="shared" si="0"/>
        <v>1064376.2</v>
      </c>
    </row>
    <row r="19" spans="1:8" x14ac:dyDescent="0.3">
      <c r="A19" s="3" t="s">
        <v>8</v>
      </c>
      <c r="B19" s="3" t="s">
        <v>28</v>
      </c>
      <c r="C19" s="4">
        <v>45273</v>
      </c>
      <c r="D19" s="4">
        <v>45447</v>
      </c>
      <c r="E19" s="3">
        <v>174</v>
      </c>
      <c r="F19" s="5">
        <v>382378.8</v>
      </c>
      <c r="G19" s="5">
        <v>895135.6</v>
      </c>
      <c r="H19" s="5">
        <f t="shared" si="0"/>
        <v>-512756.8</v>
      </c>
    </row>
    <row r="20" spans="1:8" x14ac:dyDescent="0.3">
      <c r="A20" s="3" t="s">
        <v>22</v>
      </c>
      <c r="B20" s="3" t="s">
        <v>35</v>
      </c>
      <c r="C20" s="4">
        <v>45287</v>
      </c>
      <c r="D20" s="4">
        <v>45357</v>
      </c>
      <c r="E20" s="3">
        <v>70</v>
      </c>
      <c r="F20" s="5">
        <v>1330437</v>
      </c>
      <c r="G20" s="5">
        <v>313207.40000000002</v>
      </c>
      <c r="H20" s="5">
        <f t="shared" si="0"/>
        <v>1017229.6</v>
      </c>
    </row>
    <row r="21" spans="1:8" x14ac:dyDescent="0.3">
      <c r="A21" s="3" t="s">
        <v>26</v>
      </c>
      <c r="B21" s="3" t="s">
        <v>38</v>
      </c>
      <c r="C21" s="4">
        <v>45287</v>
      </c>
      <c r="D21" s="4">
        <v>45363</v>
      </c>
      <c r="E21" s="3">
        <v>76</v>
      </c>
      <c r="F21" s="5">
        <v>935624.6</v>
      </c>
      <c r="G21" s="5">
        <v>963273.39999999991</v>
      </c>
      <c r="H21" s="5">
        <f t="shared" si="0"/>
        <v>-27648.79999999993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Año_2018</vt:lpstr>
      <vt:lpstr>Año_2019</vt:lpstr>
      <vt:lpstr>Año_2020</vt:lpstr>
      <vt:lpstr>Año_2021</vt:lpstr>
      <vt:lpstr>Año_2022</vt:lpstr>
      <vt:lpstr>Año_2023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ARMANDO GUTIERREZ HUARCAYA</cp:lastModifiedBy>
  <dcterms:created xsi:type="dcterms:W3CDTF">2024-11-22T22:05:55Z</dcterms:created>
  <dcterms:modified xsi:type="dcterms:W3CDTF">2024-11-22T22:42:24Z</dcterms:modified>
</cp:coreProperties>
</file>