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/>
  <xr:revisionPtr revIDLastSave="0" documentId="13_ncr:1_{7F21DCE6-AF81-4DD9-B09A-767A77BFC2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ice confron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4" l="1"/>
  <c r="G10" i="4"/>
  <c r="H14" i="4"/>
  <c r="I14" i="4"/>
  <c r="I10" i="4"/>
  <c r="H10" i="4"/>
  <c r="H2" i="4" l="1"/>
  <c r="I2" i="4"/>
  <c r="G2" i="4"/>
</calcChain>
</file>

<file path=xl/sharedStrings.xml><?xml version="1.0" encoding="utf-8"?>
<sst xmlns="http://schemas.openxmlformats.org/spreadsheetml/2006/main" count="89" uniqueCount="37">
  <si>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</si>
  <si>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</si>
  <si>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</si>
  <si>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</si>
  <si>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</si>
  <si>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</si>
  <si>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</si>
  <si>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</si>
  <si>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</si>
  <si>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</si>
  <si>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</si>
  <si>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</si>
  <si>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</si>
  <si>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</si>
  <si>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</si>
  <si>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</si>
  <si>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</si>
  <si>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</si>
  <si>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</si>
  <si>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</si>
  <si>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</si>
  <si>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</si>
  <si>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</si>
  <si>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</si>
  <si>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</si>
  <si>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</si>
  <si>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</si>
  <si>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</si>
  <si>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</si>
  <si>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</si>
  <si>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</si>
  <si>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</si>
  <si>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</si>
  <si>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</si>
  <si>
    <t>CON CERCA.X</t>
  </si>
  <si>
    <t>CON INDICE E CONFRONTO</t>
  </si>
  <si>
    <t>CON CERCA.VERTICALE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</si>
</sst>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1" fillId="0" borderId="0" xfId="0" applyFont="1"/>
    <xf numFmtId="164" fontId="0" fillId="0" borderId="0" xfId="2" applyFont="1"/>
    <xf numFmtId="0" fontId="1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NumberFormat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95250</xdr:rowOff>
    </xdr:from>
    <xdr:to>
      <xdr:col>6</xdr:col>
      <xdr:colOff>628650</xdr:colOff>
      <xdr:row>5</xdr:row>
      <xdr:rowOff>133350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00062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352425</xdr:colOff>
      <xdr:row>2</xdr:row>
      <xdr:rowOff>95250</xdr:rowOff>
    </xdr:from>
    <xdr:to>
      <xdr:col>7</xdr:col>
      <xdr:colOff>571500</xdr:colOff>
      <xdr:row>5</xdr:row>
      <xdr:rowOff>133350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16267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438150</xdr:colOff>
      <xdr:row>2</xdr:row>
      <xdr:rowOff>95250</xdr:rowOff>
    </xdr:from>
    <xdr:to>
      <xdr:col>8</xdr:col>
      <xdr:colOff>657225</xdr:colOff>
      <xdr:row>5</xdr:row>
      <xdr:rowOff>133350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7200900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Normal="100" workbookViewId="0">
      <selection activeCell="E24" sqref="E24"/>
    </sheetView>
  </sheetViews>
  <sheetFormatPr defaultRowHeight="13.2" x14ac:dyDescent="0.25"/>
  <cols>
    <col min="1" max="1" width="18.77734375" bestFit="1" customWidth="1"/>
    <col min="2" max="2" width="18.109375" customWidth="1"/>
    <col min="3" max="3" width="8.77734375" bestFit="1" customWidth="1"/>
    <col min="4" max="4" width="14.88671875" bestFit="1" customWidth="1"/>
    <col min="5" max="5" width="10.88671875" bestFit="1" customWidth="1"/>
    <col min="6" max="6" width="7.88671875" bestFit="1" customWidth="1"/>
    <col min="7" max="7" width="18.21875" bestFit="1" customWidth="1"/>
    <col min="8" max="8" width="14.21875" customWidth="1"/>
    <col min="9" max="9" width="19.6640625" customWidth="1"/>
  </cols>
  <sheetData>
    <row r="1" spans="1:12" x14ac:dyDescent="0.25">
      <c r="A1" s="5" t="s">
        <v>29</v>
      </c>
      <c r="B1" s="5" t="s">
        <v>28</v>
      </c>
      <c r="C1" s="5" t="s">
        <v>30</v>
      </c>
      <c r="D1" s="5" t="s">
        <v>14</v>
      </c>
      <c r="F1" s="5" t="s">
        <v>28</v>
      </c>
      <c r="G1" s="5" t="s">
        <v>29</v>
      </c>
      <c r="H1" s="5" t="s">
        <v>30</v>
      </c>
      <c r="I1" s="5" t="s">
        <v>14</v>
      </c>
      <c r="J1" s="8" t="s">
        <v>34</v>
      </c>
      <c r="K1" s="9"/>
      <c r="L1" s="9"/>
    </row>
    <row r="2" spans="1:12" x14ac:dyDescent="0.25">
      <c r="A2" s="3" t="s">
        <v>31</v>
      </c>
      <c r="B2" s="4" t="s">
        <v>17</v>
      </c>
      <c r="C2" s="1" t="s">
        <v>1</v>
      </c>
      <c r="D2" s="2">
        <v>261.5</v>
      </c>
      <c r="F2" s="4" t="s">
        <v>20</v>
      </c>
      <c r="G2" s="1" t="str">
        <f>_xlfn.XLOOKUP(F2,B2:B14,A2:A14)</f>
        <v>Giacche Snowboard</v>
      </c>
      <c r="H2" s="1" t="str">
        <f>PROPER(_xlfn.XLOOKUP(F2,B2:B14,C2:C14))</f>
        <v>Focus</v>
      </c>
      <c r="I2" s="2">
        <f>_xlfn.XLOOKUP(F2,B2:B14,D2:D14)</f>
        <v>299</v>
      </c>
    </row>
    <row r="3" spans="1:12" x14ac:dyDescent="0.25">
      <c r="A3" s="3" t="s">
        <v>31</v>
      </c>
      <c r="B3" s="4" t="s">
        <v>18</v>
      </c>
      <c r="C3" s="1" t="s">
        <v>2</v>
      </c>
      <c r="D3" s="2">
        <v>214</v>
      </c>
    </row>
    <row r="4" spans="1:12" x14ac:dyDescent="0.25">
      <c r="A4" s="3" t="s">
        <v>31</v>
      </c>
      <c r="B4" s="4" t="s">
        <v>19</v>
      </c>
      <c r="C4" s="1" t="s">
        <v>3</v>
      </c>
      <c r="D4" s="2">
        <v>187</v>
      </c>
    </row>
    <row r="5" spans="1:12" x14ac:dyDescent="0.25">
      <c r="A5" s="3" t="s">
        <v>31</v>
      </c>
      <c r="B5" s="4" t="s">
        <v>20</v>
      </c>
      <c r="C5" s="1" t="s">
        <v>4</v>
      </c>
      <c r="D5" s="2">
        <v>299</v>
      </c>
    </row>
    <row r="6" spans="1:12" x14ac:dyDescent="0.25">
      <c r="A6" s="3" t="s">
        <v>31</v>
      </c>
      <c r="B6" s="4" t="s">
        <v>21</v>
      </c>
      <c r="C6" s="1" t="s">
        <v>5</v>
      </c>
      <c r="D6" s="2">
        <v>158.5</v>
      </c>
    </row>
    <row r="7" spans="1:12" x14ac:dyDescent="0.25">
      <c r="A7" s="3" t="s">
        <v>32</v>
      </c>
      <c r="B7" s="4" t="s">
        <v>22</v>
      </c>
      <c r="C7" s="1" t="s">
        <v>6</v>
      </c>
      <c r="D7" s="2">
        <v>183.5</v>
      </c>
    </row>
    <row r="8" spans="1:12" x14ac:dyDescent="0.25">
      <c r="A8" s="3" t="s">
        <v>32</v>
      </c>
      <c r="B8" s="4" t="s">
        <v>23</v>
      </c>
      <c r="C8" s="1" t="s">
        <v>7</v>
      </c>
      <c r="D8" s="2">
        <v>168</v>
      </c>
    </row>
    <row r="9" spans="1:12" x14ac:dyDescent="0.25">
      <c r="A9" s="3" t="s">
        <v>32</v>
      </c>
      <c r="B9" s="4" t="s">
        <v>24</v>
      </c>
      <c r="C9" s="1" t="s">
        <v>8</v>
      </c>
      <c r="D9" s="2">
        <v>140.5</v>
      </c>
      <c r="F9" s="5" t="s">
        <v>28</v>
      </c>
      <c r="G9" s="5" t="s">
        <v>29</v>
      </c>
      <c r="H9" s="5" t="s">
        <v>30</v>
      </c>
      <c r="I9" s="5" t="s">
        <v>14</v>
      </c>
      <c r="J9" s="8" t="s">
        <v>35</v>
      </c>
      <c r="K9" s="9"/>
      <c r="L9" s="9"/>
    </row>
    <row r="10" spans="1:12" x14ac:dyDescent="0.25">
      <c r="A10" s="3" t="s">
        <v>33</v>
      </c>
      <c r="B10" s="4" t="s">
        <v>25</v>
      </c>
      <c r="C10" s="1" t="s">
        <v>13</v>
      </c>
      <c r="D10" s="2">
        <v>97</v>
      </c>
      <c r="F10" s="6" t="s">
        <v>20</v>
      </c>
      <c r="G10" t="str">
        <f>INDEX(A2:D14,MATCH(F10,B2:B14,0),1)</f>
        <v>Giacche Snowboard</v>
      </c>
      <c r="H10" t="str">
        <f>PROPER(INDEX(A2:D14,MATCH(F10,B2:B14,0),3))</f>
        <v>Focus</v>
      </c>
      <c r="I10" s="7">
        <f>INDEX(A2:D14,MATCH(F10,B2:B14,0),4)</f>
        <v>299</v>
      </c>
    </row>
    <row r="11" spans="1:12" x14ac:dyDescent="0.25">
      <c r="A11" s="3" t="s">
        <v>33</v>
      </c>
      <c r="B11" s="4" t="s">
        <v>26</v>
      </c>
      <c r="C11" s="1" t="s">
        <v>9</v>
      </c>
      <c r="D11" s="2">
        <v>112</v>
      </c>
    </row>
    <row r="12" spans="1:12" x14ac:dyDescent="0.25">
      <c r="A12" s="3" t="s">
        <v>33</v>
      </c>
      <c r="B12" s="4" t="s">
        <v>27</v>
      </c>
      <c r="C12" s="1" t="s">
        <v>10</v>
      </c>
      <c r="D12" s="2">
        <v>95.5</v>
      </c>
    </row>
    <row r="13" spans="1:12" x14ac:dyDescent="0.25">
      <c r="A13" s="3" t="s">
        <v>0</v>
      </c>
      <c r="B13" s="4" t="s">
        <v>15</v>
      </c>
      <c r="C13" s="1" t="s">
        <v>11</v>
      </c>
      <c r="D13" s="2">
        <v>578</v>
      </c>
      <c r="F13" s="5" t="s">
        <v>28</v>
      </c>
      <c r="G13" s="5" t="s">
        <v>29</v>
      </c>
      <c r="H13" s="5" t="s">
        <v>30</v>
      </c>
      <c r="I13" s="5" t="s">
        <v>14</v>
      </c>
      <c r="J13" s="8" t="s">
        <v>36</v>
      </c>
      <c r="K13" s="9"/>
      <c r="L13" s="9"/>
    </row>
    <row r="14" spans="1:12" x14ac:dyDescent="0.25">
      <c r="A14" s="3" t="s">
        <v>0</v>
      </c>
      <c r="B14" s="4" t="s">
        <v>16</v>
      </c>
      <c r="C14" s="1" t="s">
        <v>12</v>
      </c>
      <c r="D14" s="2">
        <v>620</v>
      </c>
      <c r="F14" s="6" t="s">
        <v>20</v>
      </c>
      <c r="G14" t="str">
        <f>VLOOKUP(F14,A18:C30,2,FALSE)</f>
        <v>Giacche Snowboard</v>
      </c>
      <c r="H14" t="str">
        <f>PROPER(VLOOKUP(F2,B2:D14,2))</f>
        <v>Focus</v>
      </c>
      <c r="I14" s="7">
        <f>VLOOKUP(F2,B2:D14,3)</f>
        <v>299</v>
      </c>
    </row>
    <row r="17" spans="1:7" x14ac:dyDescent="0.25">
      <c r="A17" s="5" t="s">
        <v>28</v>
      </c>
      <c r="B17" s="5" t="s">
        <v>29</v>
      </c>
    </row>
    <row r="18" spans="1:7" x14ac:dyDescent="0.25">
      <c r="A18" s="4" t="s">
        <v>17</v>
      </c>
      <c r="B18" s="3" t="s">
        <v>31</v>
      </c>
    </row>
    <row r="19" spans="1:7" x14ac:dyDescent="0.25">
      <c r="A19" s="4" t="s">
        <v>18</v>
      </c>
      <c r="B19" s="3" t="s">
        <v>31</v>
      </c>
      <c r="E19" s="6"/>
    </row>
    <row r="20" spans="1:7" x14ac:dyDescent="0.25">
      <c r="A20" s="4" t="s">
        <v>19</v>
      </c>
      <c r="B20" s="3" t="s">
        <v>31</v>
      </c>
      <c r="E20" s="6"/>
    </row>
    <row r="21" spans="1:7" x14ac:dyDescent="0.25">
      <c r="A21" s="4" t="s">
        <v>20</v>
      </c>
      <c r="B21" s="3" t="s">
        <v>31</v>
      </c>
      <c r="E21" s="6"/>
    </row>
    <row r="22" spans="1:7" x14ac:dyDescent="0.25">
      <c r="A22" s="4" t="s">
        <v>21</v>
      </c>
      <c r="B22" s="3" t="s">
        <v>31</v>
      </c>
    </row>
    <row r="23" spans="1:7" x14ac:dyDescent="0.25">
      <c r="A23" s="4" t="s">
        <v>22</v>
      </c>
      <c r="B23" s="3" t="s">
        <v>32</v>
      </c>
    </row>
    <row r="24" spans="1:7" x14ac:dyDescent="0.25">
      <c r="A24" s="4" t="s">
        <v>23</v>
      </c>
      <c r="B24" s="3" t="s">
        <v>32</v>
      </c>
      <c r="F24" s="6"/>
      <c r="G24" s="10"/>
    </row>
    <row r="25" spans="1:7" x14ac:dyDescent="0.25">
      <c r="A25" s="4" t="s">
        <v>24</v>
      </c>
      <c r="B25" s="3" t="s">
        <v>32</v>
      </c>
    </row>
    <row r="26" spans="1:7" x14ac:dyDescent="0.25">
      <c r="A26" s="4" t="s">
        <v>25</v>
      </c>
      <c r="B26" s="3" t="s">
        <v>33</v>
      </c>
    </row>
    <row r="27" spans="1:7" x14ac:dyDescent="0.25">
      <c r="A27" s="4" t="s">
        <v>26</v>
      </c>
      <c r="B27" s="3" t="s">
        <v>33</v>
      </c>
    </row>
    <row r="28" spans="1:7" x14ac:dyDescent="0.25">
      <c r="A28" s="4" t="s">
        <v>27</v>
      </c>
      <c r="B28" s="3" t="s">
        <v>33</v>
      </c>
    </row>
    <row r="29" spans="1:7" x14ac:dyDescent="0.25">
      <c r="A29" s="4" t="s">
        <v>15</v>
      </c>
      <c r="B29" s="3" t="s">
        <v>0</v>
      </c>
    </row>
    <row r="30" spans="1:7" x14ac:dyDescent="0.25">
      <c r="A30" s="4" t="s">
        <v>16</v>
      </c>
      <c r="B30" s="3" t="s">
        <v>0</v>
      </c>
    </row>
  </sheetData>
  <mergeCells count="3">
    <mergeCell ref="J1:L1"/>
    <mergeCell ref="J9:L9"/>
    <mergeCell ref="J13:L13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2023-12-13T16:23:31Z</dcterms:modified>
</cp:coreProperties>
</file>