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asmed JinLiang\OneDrive - Easmed\Documents - EPL-OPS\EPL\QR label_JL\JL CODING PROJECT\"/>
    </mc:Choice>
  </mc:AlternateContent>
  <xr:revisionPtr revIDLastSave="0" documentId="8_{E2823599-0175-4D7E-B393-775ED1D30FB3}" xr6:coauthVersionLast="47" xr6:coauthVersionMax="47" xr10:uidLastSave="{00000000-0000-0000-0000-000000000000}"/>
  <bookViews>
    <workbookView xWindow="-110" yWindow="-110" windowWidth="19420" windowHeight="10300" xr2:uid="{7718D232-6125-43CE-AFDE-9C4FAF0200A9}"/>
  </bookViews>
  <sheets>
    <sheet name="RESMED DATABASE_280425" sheetId="1" r:id="rId1"/>
    <sheet name="SAMPLE COLLEC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17" i="2"/>
  <c r="K19" i="2"/>
  <c r="K13" i="2"/>
  <c r="I8" i="2"/>
  <c r="G8" i="2"/>
  <c r="H8" i="2" s="1"/>
  <c r="F8" i="2"/>
  <c r="E8" i="2"/>
  <c r="D8" i="2"/>
  <c r="B8" i="2"/>
  <c r="I7" i="2"/>
  <c r="G7" i="2"/>
  <c r="H7" i="2" s="1"/>
  <c r="F7" i="2"/>
  <c r="E7" i="2"/>
  <c r="D7" i="2"/>
  <c r="B7" i="2"/>
  <c r="I6" i="2"/>
  <c r="G6" i="2"/>
  <c r="H6" i="2" s="1"/>
  <c r="E6" i="2"/>
  <c r="F6" i="2" s="1"/>
  <c r="D6" i="2"/>
  <c r="B6" i="2"/>
  <c r="I5" i="2"/>
  <c r="J5" i="2" s="1"/>
  <c r="E5" i="2"/>
  <c r="F5" i="2" s="1"/>
  <c r="D5" i="2"/>
  <c r="B5" i="2"/>
  <c r="J4" i="2"/>
  <c r="I4" i="2"/>
  <c r="F4" i="2"/>
  <c r="E4" i="2"/>
  <c r="D4" i="2"/>
  <c r="B4" i="2"/>
  <c r="I3" i="2"/>
  <c r="H3" i="2"/>
  <c r="G3" i="2"/>
  <c r="F3" i="2"/>
  <c r="E3" i="2"/>
  <c r="D3" i="2"/>
  <c r="B3" i="2"/>
  <c r="I2" i="2"/>
  <c r="G2" i="2"/>
  <c r="H2" i="2" s="1"/>
  <c r="F2" i="2"/>
  <c r="E2" i="2"/>
  <c r="D2" i="2"/>
  <c r="B2" i="2"/>
</calcChain>
</file>

<file path=xl/sharedStrings.xml><?xml version="1.0" encoding="utf-8"?>
<sst xmlns="http://schemas.openxmlformats.org/spreadsheetml/2006/main" count="2442" uniqueCount="800">
  <si>
    <t>No.</t>
  </si>
  <si>
    <t>Description</t>
  </si>
  <si>
    <t>Division Code</t>
  </si>
  <si>
    <t>Product Group Code</t>
  </si>
  <si>
    <t>Brand</t>
  </si>
  <si>
    <t>Revenue Type Code</t>
  </si>
  <si>
    <t>Capital</t>
  </si>
  <si>
    <t>Base Unit of Measure</t>
  </si>
  <si>
    <t>Item Tracking Code</t>
  </si>
  <si>
    <t>GTIN.SKU</t>
  </si>
  <si>
    <t>GTIN.Product Description</t>
  </si>
  <si>
    <t>GTIN.GTIN</t>
  </si>
  <si>
    <t>14948</t>
  </si>
  <si>
    <t>Tube 2m Grey autoclavable</t>
  </si>
  <si>
    <t>SLEEP</t>
  </si>
  <si>
    <t>VENTL_ACCESSORIES</t>
  </si>
  <si>
    <t>RESMED</t>
  </si>
  <si>
    <t>STOCK</t>
  </si>
  <si>
    <t>CAPITAL</t>
  </si>
  <si>
    <t>EA(S)</t>
  </si>
  <si>
    <t>LOT</t>
  </si>
  <si>
    <t>AIR TUBING 2M GREY - CUFFED ENDS</t>
  </si>
  <si>
    <t>619498149483</t>
  </si>
  <si>
    <t>16015</t>
  </si>
  <si>
    <t>ResMed Chin Restraint</t>
  </si>
  <si>
    <t>MASKS</t>
  </si>
  <si>
    <t>CHIN RESTRAINT</t>
  </si>
  <si>
    <t>619498160150</t>
  </si>
  <si>
    <t>19729</t>
  </si>
  <si>
    <t>Filter Cover - Charcoal for Lumis</t>
  </si>
  <si>
    <t>SPARE PART</t>
  </si>
  <si>
    <t>FILTER COVER - AIRSENSE 10</t>
  </si>
  <si>
    <t>619498197293</t>
  </si>
  <si>
    <t>21303</t>
  </si>
  <si>
    <t>DISC - Circuit Double Smooth Bore 22mm</t>
  </si>
  <si>
    <t>Circuit Dbl s/bore 22mm</t>
  </si>
  <si>
    <t>619498213030</t>
  </si>
  <si>
    <t>22374</t>
  </si>
  <si>
    <t>ResMed XPOD™ LP Adaptor</t>
  </si>
  <si>
    <t>VENTL_CONSUMABLES</t>
  </si>
  <si>
    <t>NON CAPITAL</t>
  </si>
  <si>
    <t>SERIAL</t>
  </si>
  <si>
    <t>XPOD 3012 LP Oximeter</t>
  </si>
  <si>
    <t>619498223749</t>
  </si>
  <si>
    <t>24169</t>
  </si>
  <si>
    <t>Stellar 150 Asia Pac G2</t>
  </si>
  <si>
    <t>VENTILATORS</t>
  </si>
  <si>
    <t>SET</t>
  </si>
  <si>
    <t>619498241699</t>
  </si>
  <si>
    <t>24930</t>
  </si>
  <si>
    <t>H4i integrated heated humidifier Eur Group II and APAC</t>
  </si>
  <si>
    <t>H4i for Stellar EUR GP 2</t>
  </si>
  <si>
    <t>619498249305</t>
  </si>
  <si>
    <t>24933</t>
  </si>
  <si>
    <t>Stellar air filter (hypoallergenic)  1pk</t>
  </si>
  <si>
    <t>Stellar Hypoallergen Filter 1pk</t>
  </si>
  <si>
    <t>619498249336</t>
  </si>
  <si>
    <t>24934</t>
  </si>
  <si>
    <t>Stellar Hypoallergen Filter 12pk</t>
  </si>
  <si>
    <t>PC</t>
  </si>
  <si>
    <t>STELLAR AIR FILTER HYPOALLERGENIC 12 PK</t>
  </si>
  <si>
    <t>619498249343</t>
  </si>
  <si>
    <t>24966</t>
  </si>
  <si>
    <t>DISC - Bacterial/Viral Filter - 50 per pack</t>
  </si>
  <si>
    <t>Bacterial/Viral filter - Adult, 50 pk</t>
  </si>
  <si>
    <t>619498249664</t>
  </si>
  <si>
    <t>24967</t>
  </si>
  <si>
    <t>HMEF for Adults - 50 per pack</t>
  </si>
  <si>
    <t>HME Filter - Adult 50pk</t>
  </si>
  <si>
    <t>619498249671</t>
  </si>
  <si>
    <t>24971</t>
  </si>
  <si>
    <t>Low Pressure Oxygen Connector</t>
  </si>
  <si>
    <t>O2 COUPLING INSERT (OXYGEN CONNECTOR)</t>
  </si>
  <si>
    <t>619498249718</t>
  </si>
  <si>
    <t>24977</t>
  </si>
  <si>
    <t>Stellar Mobility bag</t>
  </si>
  <si>
    <t>619498249770</t>
  </si>
  <si>
    <t>24988</t>
  </si>
  <si>
    <t>Resmed Leak Valve</t>
  </si>
  <si>
    <t>RESMED LEAK VALVE</t>
  </si>
  <si>
    <t>619498249886</t>
  </si>
  <si>
    <t>27918</t>
  </si>
  <si>
    <t>Astral External Battery</t>
  </si>
  <si>
    <t>Astral External Battery, ROW</t>
  </si>
  <si>
    <t>619498279180</t>
  </si>
  <si>
    <t>27935</t>
  </si>
  <si>
    <t>Oxygen Sensor</t>
  </si>
  <si>
    <t>Astral Oxygen Sensor</t>
  </si>
  <si>
    <t>4036616009102</t>
  </si>
  <si>
    <t>27936</t>
  </si>
  <si>
    <t>Expiratory Flow Sensor - Astral</t>
  </si>
  <si>
    <t>619498279364</t>
  </si>
  <si>
    <t>27937</t>
  </si>
  <si>
    <t>Press Sens Filter x40 - Astral</t>
  </si>
  <si>
    <t>619498279371</t>
  </si>
  <si>
    <t>27939</t>
  </si>
  <si>
    <t>Inlet Filter Pack - Astral 4pk</t>
  </si>
  <si>
    <t>Inlet Filter Pack  - Astral</t>
  </si>
  <si>
    <t>619498279395</t>
  </si>
  <si>
    <t>27942</t>
  </si>
  <si>
    <t>Single Limb Leak Adapter-Astral</t>
  </si>
  <si>
    <t>Single Limb Leak Adapter - Astral</t>
  </si>
  <si>
    <t>619498279425</t>
  </si>
  <si>
    <t>27966</t>
  </si>
  <si>
    <t>PSU - Astral Slim Line</t>
  </si>
  <si>
    <t>ASTRAL PSU SLIM LINE</t>
  </si>
  <si>
    <t>619498279661</t>
  </si>
  <si>
    <t>28125</t>
  </si>
  <si>
    <t>Lumis 150 VPAP ST ANZ TRI 4G</t>
  </si>
  <si>
    <t>BILEVEL</t>
  </si>
  <si>
    <t>LUMIS 150 VPAP ST ANZ TRI 4G</t>
  </si>
  <si>
    <t>619498281251</t>
  </si>
  <si>
    <t>28226</t>
  </si>
  <si>
    <t>Lumis 150 VPAP ST-A-ANZ TRI 4G</t>
  </si>
  <si>
    <t>LUMIS 150 VPAP ST-A ANZ TRI 4G</t>
  </si>
  <si>
    <t>619498282265</t>
  </si>
  <si>
    <t>36810</t>
  </si>
  <si>
    <t>SlimLine Tubing 15mm - 2m</t>
  </si>
  <si>
    <t>SLIMLINE TUBING</t>
  </si>
  <si>
    <t>619498368105</t>
  </si>
  <si>
    <t>36822</t>
  </si>
  <si>
    <t>Stellar/RPSII/S9 Power supply unit (90W) with power cord UK</t>
  </si>
  <si>
    <t>S9 PSU 90W PLUS UK PWR CORD</t>
  </si>
  <si>
    <t>619498368228</t>
  </si>
  <si>
    <t>36851</t>
  </si>
  <si>
    <t>S9/Air10 filter standard (2 pack)</t>
  </si>
  <si>
    <t>APAPS_CONSUMABLES</t>
  </si>
  <si>
    <t>PK02</t>
  </si>
  <si>
    <t>S9/AIR10 FILTER, STD, 2 PACK</t>
  </si>
  <si>
    <t>619498368518</t>
  </si>
  <si>
    <t>36853</t>
  </si>
  <si>
    <t>S9/Air10 filter standard (50 pack)</t>
  </si>
  <si>
    <t>S9/AIR10 FILTER, STD, 50 PACK</t>
  </si>
  <si>
    <t>619498368532</t>
  </si>
  <si>
    <t>36856</t>
  </si>
  <si>
    <t>S9/Air10 filter hypo-allergenic (2pack)</t>
  </si>
  <si>
    <t>S9/AIR10 FILTER, HYPO, 2 PACK</t>
  </si>
  <si>
    <t>619498368563</t>
  </si>
  <si>
    <t>36857</t>
  </si>
  <si>
    <t>S9/Air10 filter hypo-allergenic (12pack)</t>
  </si>
  <si>
    <t>PK12</t>
  </si>
  <si>
    <t>AIRSENSE 10/S9 FILTER HYPOALLERGEN 12 PK</t>
  </si>
  <si>
    <t>619498368570</t>
  </si>
  <si>
    <t>36858</t>
  </si>
  <si>
    <t>S9/Air10 filter hypo-allergenic (50 pack)</t>
  </si>
  <si>
    <t>S9/AIR10 FILTER, HYPO, 50 PACK</t>
  </si>
  <si>
    <t>619498368587</t>
  </si>
  <si>
    <t>37296</t>
  </si>
  <si>
    <t>ClimateLineAir Heated Tubing</t>
  </si>
  <si>
    <t>CLIMATELINEAIR HEATED TUBE</t>
  </si>
  <si>
    <t>619498372966</t>
  </si>
  <si>
    <t>37300</t>
  </si>
  <si>
    <t>HumidAir Heated Humidifier Cleanable</t>
  </si>
  <si>
    <t>HUMIDAIR CLEANABLE TUB</t>
  </si>
  <si>
    <t>619498373000</t>
  </si>
  <si>
    <t>37303</t>
  </si>
  <si>
    <t>Air10 side cover</t>
  </si>
  <si>
    <t>AIR 10 SIDE COVER CHARCOAL</t>
  </si>
  <si>
    <t>619498373031</t>
  </si>
  <si>
    <t>37310</t>
  </si>
  <si>
    <t>Air 10 Air Outlet</t>
  </si>
  <si>
    <t>AIR 10 / LUMIS AIR OUTLET</t>
  </si>
  <si>
    <t>619498373109</t>
  </si>
  <si>
    <t>37335</t>
  </si>
  <si>
    <t>Side Cover - Gray for autoset</t>
  </si>
  <si>
    <t>APAPS_ACCESSORIES</t>
  </si>
  <si>
    <t>AIR 10 SIDE COVER GREY FOR HER</t>
  </si>
  <si>
    <t>619498373352</t>
  </si>
  <si>
    <t>37357</t>
  </si>
  <si>
    <t>DISC - ClimateLineAir Oxy Heated Tubing</t>
  </si>
  <si>
    <t>CLIMATELINEAIR OXY HEATED TUBE</t>
  </si>
  <si>
    <t>619498373574</t>
  </si>
  <si>
    <t>37365</t>
  </si>
  <si>
    <t>Airstar 10 APAP APAC CO</t>
  </si>
  <si>
    <t>APAPS</t>
  </si>
  <si>
    <t>AirStart 10 APAP APAC CO</t>
  </si>
  <si>
    <t>619498373659</t>
  </si>
  <si>
    <t>37475</t>
  </si>
  <si>
    <t>Air 10 PSU 90W UK II</t>
  </si>
  <si>
    <t>AIR 10 PSU 90W UK II</t>
  </si>
  <si>
    <t>619498374755</t>
  </si>
  <si>
    <t>37481</t>
  </si>
  <si>
    <t>AirCurve 10 VAuto APAC TRI 4G</t>
  </si>
  <si>
    <t>AIRCURVE 10 VAUTO APAC TRI 4G</t>
  </si>
  <si>
    <t>619498374816</t>
  </si>
  <si>
    <t>37493</t>
  </si>
  <si>
    <t>AIRSENSE 10 AUTOSET APAC TRI C</t>
  </si>
  <si>
    <t>619498374939</t>
  </si>
  <si>
    <t>37494</t>
  </si>
  <si>
    <t>AIRSENSE 10 AUTO SET FH APAC TRI C</t>
  </si>
  <si>
    <t>AIRSENSE 10 AUTOSET FHAPAC TRI C</t>
  </si>
  <si>
    <t>619498374946</t>
  </si>
  <si>
    <t>38140</t>
  </si>
  <si>
    <t>AirMini AutoSet W APAC</t>
  </si>
  <si>
    <t>AIRMINI AUTOSET W APAC</t>
  </si>
  <si>
    <t>619498381401</t>
  </si>
  <si>
    <t>38809</t>
  </si>
  <si>
    <t>HumidX 3PK</t>
  </si>
  <si>
    <t>PK03</t>
  </si>
  <si>
    <t>HUMIDX 3PK</t>
  </si>
  <si>
    <t>619498388097</t>
  </si>
  <si>
    <t>38810</t>
  </si>
  <si>
    <t>HumidX 6PK</t>
  </si>
  <si>
    <t>PK06</t>
  </si>
  <si>
    <t>HUMIDX 6PK</t>
  </si>
  <si>
    <t>619498388103</t>
  </si>
  <si>
    <t>38812</t>
  </si>
  <si>
    <t>HumidX Plus 3Pk</t>
  </si>
  <si>
    <t>HUMIDX PLUS 3PK</t>
  </si>
  <si>
    <t>619498388127</t>
  </si>
  <si>
    <t>38813</t>
  </si>
  <si>
    <t>HumidX Plus 6PK</t>
  </si>
  <si>
    <t>HUMIDX PLUS 6PK</t>
  </si>
  <si>
    <t>619498388134</t>
  </si>
  <si>
    <t>38815</t>
  </si>
  <si>
    <t>Airmini Filter 2pk</t>
  </si>
  <si>
    <t>AIRMINI FILTER 2PK</t>
  </si>
  <si>
    <t>619498388158</t>
  </si>
  <si>
    <t>38816</t>
  </si>
  <si>
    <t>AirMini Filter (12/pk)</t>
  </si>
  <si>
    <t>AIRMINI FILTER 12PK</t>
  </si>
  <si>
    <t>619498388165</t>
  </si>
  <si>
    <t>38822</t>
  </si>
  <si>
    <t>AirMini tubing</t>
  </si>
  <si>
    <t>AIRMINI TUBE</t>
  </si>
  <si>
    <t>619498388226</t>
  </si>
  <si>
    <t>38823</t>
  </si>
  <si>
    <t>N20 AirMini Setup Pack</t>
  </si>
  <si>
    <t>N20 AIRMINI SETUP PACK</t>
  </si>
  <si>
    <t>619498388233</t>
  </si>
  <si>
    <t>38824</t>
  </si>
  <si>
    <t>P10 AirMini Mask Pack</t>
  </si>
  <si>
    <t>P10 AIRMINI MASK PACK</t>
  </si>
  <si>
    <t>619498388240</t>
  </si>
  <si>
    <t>38825</t>
  </si>
  <si>
    <t>F20 Airmini Setup Pack</t>
  </si>
  <si>
    <t>F20 AIRMINI SETUP PACK</t>
  </si>
  <si>
    <t>619498388257</t>
  </si>
  <si>
    <t>38830</t>
  </si>
  <si>
    <t>AirMini 20W AC Adapter UK</t>
  </si>
  <si>
    <t>ACCESSORIES</t>
  </si>
  <si>
    <t>AIRMINI 20W AC ADAPTER UK</t>
  </si>
  <si>
    <t>619498388301</t>
  </si>
  <si>
    <t>38840</t>
  </si>
  <si>
    <t>Air Mini Travel Bag</t>
  </si>
  <si>
    <t>AIRMINI TRAVEL BAG</t>
  </si>
  <si>
    <t>619498388400</t>
  </si>
  <si>
    <t>38841</t>
  </si>
  <si>
    <t>Airmini Travel Case</t>
  </si>
  <si>
    <t>AIRMINI TRAVEL CASE</t>
  </si>
  <si>
    <t>619498388417</t>
  </si>
  <si>
    <t>38843</t>
  </si>
  <si>
    <t>F20 Connector for AirMini</t>
  </si>
  <si>
    <t>F20 CONNECTOR FOR AIRMINI</t>
  </si>
  <si>
    <t>619498388431</t>
  </si>
  <si>
    <t>38844</t>
  </si>
  <si>
    <t>N20 Connector for AirMini</t>
  </si>
  <si>
    <t>N20 CONNECTOR FOR AIRMINI</t>
  </si>
  <si>
    <t>619498388448</t>
  </si>
  <si>
    <t>38857</t>
  </si>
  <si>
    <t>Airmini Filter Hypo 2pk</t>
  </si>
  <si>
    <t>AIRMINI FILTER HYPO 2PK</t>
  </si>
  <si>
    <t>619498388578</t>
  </si>
  <si>
    <t>38858</t>
  </si>
  <si>
    <t>Airmini Filter Hypo 12pk</t>
  </si>
  <si>
    <t>AIRMINI FILTER HYPO 12PK</t>
  </si>
  <si>
    <t>619498388585</t>
  </si>
  <si>
    <t>38878</t>
  </si>
  <si>
    <t>N30 Airmini Mask Pack</t>
  </si>
  <si>
    <t>N30 AIRMINI MASK PACK</t>
  </si>
  <si>
    <t>619498388783</t>
  </si>
  <si>
    <t>39104</t>
  </si>
  <si>
    <t>ClimateLine Air 11 ROW</t>
  </si>
  <si>
    <t>CLIMATELINEAIR 11 ROW</t>
  </si>
  <si>
    <t>619498391042</t>
  </si>
  <si>
    <t>39112</t>
  </si>
  <si>
    <t>Humid Air 11 Cleanable ROW</t>
  </si>
  <si>
    <t>HUMIDAIR11 CLEANABLE ROW</t>
  </si>
  <si>
    <t>619498391127</t>
  </si>
  <si>
    <t>39133</t>
  </si>
  <si>
    <t>Airsense 11 Autoset APAC TRI</t>
  </si>
  <si>
    <t>AIRSENSE 11 AUTOSET APAC TRI</t>
  </si>
  <si>
    <t>619498391332</t>
  </si>
  <si>
    <t>39225</t>
  </si>
  <si>
    <t>SD Card Door Replacement</t>
  </si>
  <si>
    <t>SD CARD DOOR REPLACEMENT</t>
  </si>
  <si>
    <t>619498392254</t>
  </si>
  <si>
    <t>39226</t>
  </si>
  <si>
    <t>Air 11 Side Cover</t>
  </si>
  <si>
    <t>AIR 11 SIDE COVER</t>
  </si>
  <si>
    <t>619498392261</t>
  </si>
  <si>
    <t>39301</t>
  </si>
  <si>
    <t>Air11 Filter, Standard ( Pack of 2) )</t>
  </si>
  <si>
    <t>AIR11 FILTER, STD 2 PACK</t>
  </si>
  <si>
    <t>619498393015</t>
  </si>
  <si>
    <t>39302</t>
  </si>
  <si>
    <t>39302 - Air11 Filter, Standard (Pack of 12)</t>
  </si>
  <si>
    <t>AIR11 FILTER, STD 12 PACK</t>
  </si>
  <si>
    <t>619498393022</t>
  </si>
  <si>
    <t>39303</t>
  </si>
  <si>
    <t>Air Filter Standard (50/pk)</t>
  </si>
  <si>
    <t>PK50</t>
  </si>
  <si>
    <t>AIR 11 FILTER STD 50 PK</t>
  </si>
  <si>
    <t>619498393039</t>
  </si>
  <si>
    <t>39305</t>
  </si>
  <si>
    <t>Air 11 Filter, Hypo (2/pk)</t>
  </si>
  <si>
    <t>AIR11 FILTER, HYPO, 2 PACK</t>
  </si>
  <si>
    <t>619498393053</t>
  </si>
  <si>
    <t>39307</t>
  </si>
  <si>
    <t>Air11 Filter, Hypo, (50/Pk)</t>
  </si>
  <si>
    <t>AIR11 FILTER, HYPO, 50 PACK</t>
  </si>
  <si>
    <t>619498393077</t>
  </si>
  <si>
    <t>39996</t>
  </si>
  <si>
    <t>AS11 Promo Unit - FG+HUM</t>
  </si>
  <si>
    <t>AS11 PROMO UNIT-FG+HUM</t>
  </si>
  <si>
    <t>619498399963</t>
  </si>
  <si>
    <t>60971</t>
  </si>
  <si>
    <t>NV AcuCare F1-0 FFM SML</t>
  </si>
  <si>
    <t>VENTL_MASKS</t>
  </si>
  <si>
    <t>NV ACUCARE F1-0 FFM SML-ROW</t>
  </si>
  <si>
    <t>619498609710</t>
  </si>
  <si>
    <t>60972</t>
  </si>
  <si>
    <t>NV AcuCare F1-0 FFM MED</t>
  </si>
  <si>
    <t>NV ACUCARE F1-0 FFM MED-ROW</t>
  </si>
  <si>
    <t>619498609727</t>
  </si>
  <si>
    <t>60973</t>
  </si>
  <si>
    <t>NV AcuCare F1-0 FFM LGE</t>
  </si>
  <si>
    <t>NV ACUCARE F1-0 FFM LGE-ROW</t>
  </si>
  <si>
    <t>619498609734</t>
  </si>
  <si>
    <t>60974</t>
  </si>
  <si>
    <t>AcuCare F1-1 FFM SML</t>
  </si>
  <si>
    <t>NV ACUCARE F1-1 FFM SML-ROW</t>
  </si>
  <si>
    <t>619498609741</t>
  </si>
  <si>
    <t>60975</t>
  </si>
  <si>
    <t>AcuCare F1-1 FFM MED</t>
  </si>
  <si>
    <t>NV ACUCARE F1-1 FFM MED-ROW</t>
  </si>
  <si>
    <t>619498609758</t>
  </si>
  <si>
    <t>60976</t>
  </si>
  <si>
    <t>AcuCare F1-1 FFM LGE</t>
  </si>
  <si>
    <t>NV ACUCARE F1-1 FFM LGE-ROW</t>
  </si>
  <si>
    <t>619498609765</t>
  </si>
  <si>
    <t>60977</t>
  </si>
  <si>
    <t>AcuCare F1-4 FFM SML</t>
  </si>
  <si>
    <t>ACUCARE F1-4 FFM SML-ROW</t>
  </si>
  <si>
    <t>619498609772</t>
  </si>
  <si>
    <t>60978</t>
  </si>
  <si>
    <t>AcuCare F1-4 FFM MED</t>
  </si>
  <si>
    <t>ACUCARE F1-4 FFM MED-ROW</t>
  </si>
  <si>
    <t>619498609789</t>
  </si>
  <si>
    <t>60979</t>
  </si>
  <si>
    <t>AcuCare F1-4 FFM LGE</t>
  </si>
  <si>
    <t>ACUCARE F1-4 FFM LGE-ROW</t>
  </si>
  <si>
    <t>619498609796</t>
  </si>
  <si>
    <t>61030</t>
  </si>
  <si>
    <t>DISC - Pixi Pediatric Mask</t>
  </si>
  <si>
    <t>Pixi Pediatric Mask</t>
  </si>
  <si>
    <t>9353645610303</t>
  </si>
  <si>
    <t>61104</t>
  </si>
  <si>
    <t>Hospital Nasal Mask (M)</t>
  </si>
  <si>
    <t>HOSPITAL NASAL MASK SYST MED-ROW</t>
  </si>
  <si>
    <t>619498611041</t>
  </si>
  <si>
    <t>61105</t>
  </si>
  <si>
    <t>Hospital Nasal Mask (L)</t>
  </si>
  <si>
    <t>HOSPITAL NASAL MASK SYST LGE-ROW</t>
  </si>
  <si>
    <t>619498611058</t>
  </si>
  <si>
    <t>62302</t>
  </si>
  <si>
    <t>Airtouch N30I STD STPK Apac</t>
  </si>
  <si>
    <t>AIRTOUCH N30I STD STPK APAC</t>
  </si>
  <si>
    <t>619498623020</t>
  </si>
  <si>
    <t>62303</t>
  </si>
  <si>
    <t>Airtouch N30I SML STPK Apac</t>
  </si>
  <si>
    <t>AIRTOUCH N30I SML STPK APAC</t>
  </si>
  <si>
    <t>619498623037</t>
  </si>
  <si>
    <t>62328</t>
  </si>
  <si>
    <t>Airtouch N30I Frame w/Elbow STD</t>
  </si>
  <si>
    <t>AIRTOUCH N30I FRAME W/ELBOW STD</t>
  </si>
  <si>
    <t>619498623280</t>
  </si>
  <si>
    <t>62329</t>
  </si>
  <si>
    <t>Airtouch N30I Frame w/Elbow SML</t>
  </si>
  <si>
    <t>AIRTOUCH N30I FRAME W/ELBOW SML</t>
  </si>
  <si>
    <t>619498623297</t>
  </si>
  <si>
    <t>62330</t>
  </si>
  <si>
    <t>Airtouch N30I Cushion - SW</t>
  </si>
  <si>
    <t>AIRTOUCH N30I CUSHION - SW</t>
  </si>
  <si>
    <t>619498623303</t>
  </si>
  <si>
    <t>62331</t>
  </si>
  <si>
    <t>Airtouch N30I Cushion - M</t>
  </si>
  <si>
    <t>AIRTOUCH N30I CUSHION - M</t>
  </si>
  <si>
    <t>619498623310</t>
  </si>
  <si>
    <t>62332</t>
  </si>
  <si>
    <t>Airtouch N30I Cushion - L</t>
  </si>
  <si>
    <t>AIRTOUCH N30I CUSHION - L</t>
  </si>
  <si>
    <t>619498623327</t>
  </si>
  <si>
    <t>62717</t>
  </si>
  <si>
    <t>Quattro Air FFM SML-APAC</t>
  </si>
  <si>
    <t>619498627172</t>
  </si>
  <si>
    <t>62718</t>
  </si>
  <si>
    <t>Quattro Air FFM MED-APAC</t>
  </si>
  <si>
    <t>619498627189</t>
  </si>
  <si>
    <t>62719</t>
  </si>
  <si>
    <t>Quattro Air FFM LGE-APAC</t>
  </si>
  <si>
    <t>619498627196</t>
  </si>
  <si>
    <t>62905</t>
  </si>
  <si>
    <t>AirFit P10 Mask SYSTEM - APAC</t>
  </si>
  <si>
    <t>619498629053</t>
  </si>
  <si>
    <t>62915</t>
  </si>
  <si>
    <t>AirFit P10 for Her Mask SYS- APAC</t>
  </si>
  <si>
    <t>AirFit P10 for Her SYS - APAC</t>
  </si>
  <si>
    <t>619498629152</t>
  </si>
  <si>
    <t>62930</t>
  </si>
  <si>
    <t>P10 FH XS Cushion</t>
  </si>
  <si>
    <t>AIRFIT P10 PILLOW X-SMALL</t>
  </si>
  <si>
    <t>619498629305</t>
  </si>
  <si>
    <t>62931</t>
  </si>
  <si>
    <t>AirFit P10 Pillow SMALL</t>
  </si>
  <si>
    <t>AIRFIT P10 PILLOW SMALL</t>
  </si>
  <si>
    <t>619498629312</t>
  </si>
  <si>
    <t>62932</t>
  </si>
  <si>
    <t>AirFit P10 Pillow MEDIUM</t>
  </si>
  <si>
    <t>AIRFIT P10 PILLOW MEDIUM</t>
  </si>
  <si>
    <t>619498629329</t>
  </si>
  <si>
    <t>62933</t>
  </si>
  <si>
    <t>AirFit P10 Pillow LARGE</t>
  </si>
  <si>
    <t>AIRFIT P10 PILLOW LARGE</t>
  </si>
  <si>
    <t>619498629336</t>
  </si>
  <si>
    <t>62935</t>
  </si>
  <si>
    <t>AirFit P10 Headgear Assembly</t>
  </si>
  <si>
    <t>AIRFIT P10 ADJUSTABLE HEADGEAR</t>
  </si>
  <si>
    <t>619498629350</t>
  </si>
  <si>
    <t>62936</t>
  </si>
  <si>
    <t>AirFit P10 for Her Headgear Assy</t>
  </si>
  <si>
    <t>AIRFIT P10 FOR HER ADJUSTABLE HG</t>
  </si>
  <si>
    <t>619498629367</t>
  </si>
  <si>
    <t>62938</t>
  </si>
  <si>
    <t>AirFit P10 Frame</t>
  </si>
  <si>
    <t>AIRFIT P10 FRAME</t>
  </si>
  <si>
    <t>619498629381</t>
  </si>
  <si>
    <t>63029</t>
  </si>
  <si>
    <t>AirTouch F20 Cushion ( MED )</t>
  </si>
  <si>
    <t>AIRTOUCH F20 CUSHION MED</t>
  </si>
  <si>
    <t>619498630295</t>
  </si>
  <si>
    <t>63030</t>
  </si>
  <si>
    <t>AirTouch™ F20 Cushion - Large</t>
  </si>
  <si>
    <t>AIRTOUCH F20 CUSHION LGE</t>
  </si>
  <si>
    <t>619498630301</t>
  </si>
  <si>
    <t>63051</t>
  </si>
  <si>
    <t>AirTouch F20 SML Sys - APAC</t>
  </si>
  <si>
    <t>AIRTOUCH F20 SML SYS - APAC</t>
  </si>
  <si>
    <t>619498630516</t>
  </si>
  <si>
    <t>63052</t>
  </si>
  <si>
    <t>AirTouch F20 MED Sys -APAC</t>
  </si>
  <si>
    <t>AIRTOUCH F20 MED SYS - APAC</t>
  </si>
  <si>
    <t>619498630523</t>
  </si>
  <si>
    <t>63053</t>
  </si>
  <si>
    <t>AirTouch F20 LGE Sys - APAC</t>
  </si>
  <si>
    <t>AIRTOUCH F20 LGE SYS - APAC</t>
  </si>
  <si>
    <t>619498630530</t>
  </si>
  <si>
    <t>63420</t>
  </si>
  <si>
    <t>AirFit F20 SML Sys - APAC</t>
  </si>
  <si>
    <t>AIRFIT F20 SML SYS - APAC</t>
  </si>
  <si>
    <t>619498634200</t>
  </si>
  <si>
    <t>63421</t>
  </si>
  <si>
    <t>AirFit F20 MED Sys - APAC</t>
  </si>
  <si>
    <t>AIRFIT F20 MED SYS - APAC</t>
  </si>
  <si>
    <t>619498634217</t>
  </si>
  <si>
    <t>63422</t>
  </si>
  <si>
    <t>AirFit F20 LGE Sys - APAC</t>
  </si>
  <si>
    <t>AIRFIT F20 LGE SYS - APAC</t>
  </si>
  <si>
    <t>619498634224</t>
  </si>
  <si>
    <t>63423</t>
  </si>
  <si>
    <t>AirFit F20 for Her SML - APAC</t>
  </si>
  <si>
    <t>AIRFIT F20 FOR HER SML - APAC</t>
  </si>
  <si>
    <t>619498634231</t>
  </si>
  <si>
    <t>63424</t>
  </si>
  <si>
    <t>AirFit F20 for Her MED - APAC</t>
  </si>
  <si>
    <t>AIRFIT F20 FOR HER MED - APAC</t>
  </si>
  <si>
    <t>619498634248</t>
  </si>
  <si>
    <t>63461</t>
  </si>
  <si>
    <t>AirFit F20 Frame Sys MED</t>
  </si>
  <si>
    <t>AIRFIT F20 FRAME SYS MED</t>
  </si>
  <si>
    <t>619498634613</t>
  </si>
  <si>
    <t>63465</t>
  </si>
  <si>
    <t>F20 Frame</t>
  </si>
  <si>
    <t>F20 FRAME</t>
  </si>
  <si>
    <t>619498634651</t>
  </si>
  <si>
    <t>63467</t>
  </si>
  <si>
    <t>AirFit F20 Cushion SML</t>
  </si>
  <si>
    <t>AIRFIT F20 CUSHION SML</t>
  </si>
  <si>
    <t>619498634675</t>
  </si>
  <si>
    <t>63468</t>
  </si>
  <si>
    <t>AirFit F20 Cushion MED</t>
  </si>
  <si>
    <t>AIRFIT F20 CUSHION MED</t>
  </si>
  <si>
    <t>619498634682</t>
  </si>
  <si>
    <t>63469</t>
  </si>
  <si>
    <t>AirFit F20 Cushion LGE</t>
  </si>
  <si>
    <t>AIRFIT F20 CUSHION LGE</t>
  </si>
  <si>
    <t>619498634699</t>
  </si>
  <si>
    <t>63470</t>
  </si>
  <si>
    <t>F20 Headgear SML</t>
  </si>
  <si>
    <t>F20 HEADGEAR SML</t>
  </si>
  <si>
    <t>619498634705</t>
  </si>
  <si>
    <t>63471</t>
  </si>
  <si>
    <t>F20 Headgear STD</t>
  </si>
  <si>
    <t>F20 HEADGEAR STD</t>
  </si>
  <si>
    <t>619498634712</t>
  </si>
  <si>
    <t>63472</t>
  </si>
  <si>
    <t>F20 Headgear LGE</t>
  </si>
  <si>
    <t>F20 HEADGEAR LGE</t>
  </si>
  <si>
    <t>619498634729</t>
  </si>
  <si>
    <t>63473</t>
  </si>
  <si>
    <t>AirFit™ F20 for Her Headgear STD</t>
  </si>
  <si>
    <t>F20 FOR HER HEADGEAR STD</t>
  </si>
  <si>
    <t>619498634736</t>
  </si>
  <si>
    <t>63475</t>
  </si>
  <si>
    <t>F20 Headgear Clip (2pk)</t>
  </si>
  <si>
    <t>F20 HEADGEAR CLIP (2PK)</t>
  </si>
  <si>
    <t>619498634750</t>
  </si>
  <si>
    <t>63476</t>
  </si>
  <si>
    <t>F20 Elbow</t>
  </si>
  <si>
    <t>F20 ELBOW</t>
  </si>
  <si>
    <t>619498634767</t>
  </si>
  <si>
    <t>63494</t>
  </si>
  <si>
    <t>F20 QuietAir Elbow</t>
  </si>
  <si>
    <t>F20 QUIETAIR ELBOW</t>
  </si>
  <si>
    <t>619498634941</t>
  </si>
  <si>
    <t>63523</t>
  </si>
  <si>
    <t>AirFit N20 SML (for Her) - APAC</t>
  </si>
  <si>
    <t>AIRFIT N20 SML (FOR HER) - APAC</t>
  </si>
  <si>
    <t>619498635238</t>
  </si>
  <si>
    <t>63524</t>
  </si>
  <si>
    <t>AirFit N20 MED Sys - APAC</t>
  </si>
  <si>
    <t>AIRFIT N20 MED SYS - APAC</t>
  </si>
  <si>
    <t>619498635245</t>
  </si>
  <si>
    <t>63525</t>
  </si>
  <si>
    <t>AirFit N20 LGE Sys - APAC</t>
  </si>
  <si>
    <t>AIRFIT N20 LGE SYS - APAC</t>
  </si>
  <si>
    <t>619498635252</t>
  </si>
  <si>
    <t>63550</t>
  </si>
  <si>
    <t>AirFit N20 Cushion SML</t>
  </si>
  <si>
    <t>AIRFIT N20 CUSHION SML</t>
  </si>
  <si>
    <t>619498635504</t>
  </si>
  <si>
    <t>63551</t>
  </si>
  <si>
    <t>AirFit N20 Cushion MED</t>
  </si>
  <si>
    <t>AIRFIT N20 CUSHION MED</t>
  </si>
  <si>
    <t>619498635511</t>
  </si>
  <si>
    <t>63552</t>
  </si>
  <si>
    <t>AirFit N20 Cushion LGE</t>
  </si>
  <si>
    <t>AIRFIT N20 CUSHION LGE</t>
  </si>
  <si>
    <t>619498635528</t>
  </si>
  <si>
    <t>63560</t>
  </si>
  <si>
    <t>AirFit N20 Headgear - SML</t>
  </si>
  <si>
    <t>AIRFIT N20 HEADGEAR - SML</t>
  </si>
  <si>
    <t>619498635603</t>
  </si>
  <si>
    <t>63561</t>
  </si>
  <si>
    <t>AirFit N20 Headgear - STD</t>
  </si>
  <si>
    <t>AIRFIT N20 HEADGEAR - STD</t>
  </si>
  <si>
    <t>619498635610</t>
  </si>
  <si>
    <t>63562</t>
  </si>
  <si>
    <t>AirFit N20 Headgear - LGE</t>
  </si>
  <si>
    <t>AIRFIT N20 HEADGEAR - LGE</t>
  </si>
  <si>
    <t>619498635627</t>
  </si>
  <si>
    <t>63564</t>
  </si>
  <si>
    <t>AirFit Magnet clip (2PK)</t>
  </si>
  <si>
    <t>AIRFIT MAGNET CLIP (2PK)</t>
  </si>
  <si>
    <t>619498635641</t>
  </si>
  <si>
    <t>63565</t>
  </si>
  <si>
    <t>AirFit N20 Elbow and Tube</t>
  </si>
  <si>
    <t>AIRFIT N20 ELBOW AND TUBE</t>
  </si>
  <si>
    <t>619498635658</t>
  </si>
  <si>
    <t>63566</t>
  </si>
  <si>
    <t>AirFit N20 Frame</t>
  </si>
  <si>
    <t>AIRFIT N20 FRAME</t>
  </si>
  <si>
    <t>619498635665</t>
  </si>
  <si>
    <t>63723</t>
  </si>
  <si>
    <t>AirFit N20 CL SML Sys -APAC</t>
  </si>
  <si>
    <t>AIRFIT N20 CL SML SYS - APAC/ANZ</t>
  </si>
  <si>
    <t>619498637232</t>
  </si>
  <si>
    <t>63724</t>
  </si>
  <si>
    <t>AirFit N20 CL MED Sys -APAC</t>
  </si>
  <si>
    <t>AIRFIT N20 CL MED SYS - APAC/ANZ</t>
  </si>
  <si>
    <t>619498637249</t>
  </si>
  <si>
    <t>63725</t>
  </si>
  <si>
    <t>AirFit N20 CL LGE Sys -APAC</t>
  </si>
  <si>
    <t>AIRFIT N20 CL LGE SYS - APAC/ANZ</t>
  </si>
  <si>
    <t>619498637256</t>
  </si>
  <si>
    <t>63761</t>
  </si>
  <si>
    <t>AirFit N20 Classic Headgear- STD</t>
  </si>
  <si>
    <t>AIRFIT N20 CL HEADGEAR - STD</t>
  </si>
  <si>
    <t>619498637614</t>
  </si>
  <si>
    <t>63765</t>
  </si>
  <si>
    <t>AirFit N20 Classic Elbow</t>
  </si>
  <si>
    <t>AIRFIT N20 CL ELBOW</t>
  </si>
  <si>
    <t>619498637652</t>
  </si>
  <si>
    <t>63766</t>
  </si>
  <si>
    <t>AirFit N20 Classic Frame</t>
  </si>
  <si>
    <t>AIRFIT N20 CL FRAME</t>
  </si>
  <si>
    <t>619498637669</t>
  </si>
  <si>
    <t>63810</t>
  </si>
  <si>
    <t>AirFit N30i SML WIDE Cushion</t>
  </si>
  <si>
    <t>AIRFIT N30I SML WIDE CUSHION</t>
  </si>
  <si>
    <t>619498638109</t>
  </si>
  <si>
    <t>63811</t>
  </si>
  <si>
    <t>AirFit N30I Medium Cushion</t>
  </si>
  <si>
    <t>AIRFIT N30I MEDIUM CUSHION</t>
  </si>
  <si>
    <t>619498638116</t>
  </si>
  <si>
    <t>63812</t>
  </si>
  <si>
    <t>AirFit N30I Wide Cushion</t>
  </si>
  <si>
    <t>AIRFIT N30I WIDE CUSHION</t>
  </si>
  <si>
    <t>619498638123</t>
  </si>
  <si>
    <t>63813</t>
  </si>
  <si>
    <t>AirFit N30i SML Cushion</t>
  </si>
  <si>
    <t>AIRFIT N30I SML CUSHION</t>
  </si>
  <si>
    <t>619498638130</t>
  </si>
  <si>
    <t>63814</t>
  </si>
  <si>
    <t>AirFit 30I Headgear</t>
  </si>
  <si>
    <t>N30I/P30I HEADGEAR</t>
  </si>
  <si>
    <t>619498638147</t>
  </si>
  <si>
    <t>63840</t>
  </si>
  <si>
    <t>AirfFt 30i STD Frame W/Elbw</t>
  </si>
  <si>
    <t>AIRFIT 30I STD FRAME W/ELBW</t>
  </si>
  <si>
    <t>619498638406</t>
  </si>
  <si>
    <t>63841</t>
  </si>
  <si>
    <t>AirfFt 30i SML Frame W/Elbw</t>
  </si>
  <si>
    <t>AIRFIT 30I SML FRAME W/ELBW</t>
  </si>
  <si>
    <t>619498638413</t>
  </si>
  <si>
    <t>63842</t>
  </si>
  <si>
    <t>Airfit 30i Elbow</t>
  </si>
  <si>
    <t>AIRFIT 30I ELBOW</t>
  </si>
  <si>
    <t>619498638420</t>
  </si>
  <si>
    <t>63858</t>
  </si>
  <si>
    <t>AirFit N30i Quiet STD STPK APAC</t>
  </si>
  <si>
    <t>AIRFIT N30I QUIET STD STPK APAC</t>
  </si>
  <si>
    <t>619498638581</t>
  </si>
  <si>
    <t>63859</t>
  </si>
  <si>
    <t>Airfit N30I Quiet SML STPK APAC</t>
  </si>
  <si>
    <t>AIRFIT N30I QUIET SML STPK APAC</t>
  </si>
  <si>
    <t>619498638598</t>
  </si>
  <si>
    <t>63861</t>
  </si>
  <si>
    <t>AirFit P30i SML Cushion</t>
  </si>
  <si>
    <t>AIRFIT P30I S CUSHION</t>
  </si>
  <si>
    <t>619498638611</t>
  </si>
  <si>
    <t>63862</t>
  </si>
  <si>
    <t>AirFit P30I Medium Cushion</t>
  </si>
  <si>
    <t>AIRFIT P30I M CUSHION</t>
  </si>
  <si>
    <t>619498638628</t>
  </si>
  <si>
    <t>63863</t>
  </si>
  <si>
    <t>AirFit P30I Large Cushion</t>
  </si>
  <si>
    <t>AIRFIT P30I L CUSHION</t>
  </si>
  <si>
    <t>619498638635</t>
  </si>
  <si>
    <t>63875</t>
  </si>
  <si>
    <t>AirFit P30i STD STPK APAC</t>
  </si>
  <si>
    <t>AIRFIT P30I STD STPK APAC</t>
  </si>
  <si>
    <t>619498638758</t>
  </si>
  <si>
    <t>63876</t>
  </si>
  <si>
    <t>AirFit P30i SML STPK APAC</t>
  </si>
  <si>
    <t>AIRFIT P30I SML STPK APAC</t>
  </si>
  <si>
    <t>619498638765</t>
  </si>
  <si>
    <t>63889</t>
  </si>
  <si>
    <t>AirFit 30I Quiet Air Vent</t>
  </si>
  <si>
    <t>AIRFIT 30I QUIET AIR VENT</t>
  </si>
  <si>
    <t>619498638895</t>
  </si>
  <si>
    <t>64206</t>
  </si>
  <si>
    <t>Airfit N30 Mask Sys</t>
  </si>
  <si>
    <t>AIRFIT N30 MASK SYS APAC</t>
  </si>
  <si>
    <t>619498642069</t>
  </si>
  <si>
    <t>64215</t>
  </si>
  <si>
    <t>AIRFIT N30 CUSHION SMALL-WIDE</t>
  </si>
  <si>
    <t>619498642151</t>
  </si>
  <si>
    <t>64216</t>
  </si>
  <si>
    <t>Airfit N30 Headgear</t>
  </si>
  <si>
    <t>AIRFIT N30 HEADGEAR</t>
  </si>
  <si>
    <t>619498642168</t>
  </si>
  <si>
    <t>64627</t>
  </si>
  <si>
    <t>Airfit F40 Cushion SW Quiet</t>
  </si>
  <si>
    <t>AIRFIT F40 CUSHION SW QUIET</t>
  </si>
  <si>
    <t>619498646272</t>
  </si>
  <si>
    <t>64628</t>
  </si>
  <si>
    <t>Airfit F40 Cushion M Quiet</t>
  </si>
  <si>
    <t>AIRFIT F40 CUSHION M QUIET</t>
  </si>
  <si>
    <t>619498646289</t>
  </si>
  <si>
    <t>64629</t>
  </si>
  <si>
    <t>Airfit F40 Cushion L Quiet</t>
  </si>
  <si>
    <t>AIRFIT F40 CUSHION L QUIET</t>
  </si>
  <si>
    <t>619498646296</t>
  </si>
  <si>
    <t>64633</t>
  </si>
  <si>
    <t>Airfit F40 Headgear SML</t>
  </si>
  <si>
    <t>AIRFIT F40 HEADGEAR SML</t>
  </si>
  <si>
    <t>619498646333</t>
  </si>
  <si>
    <t>64634</t>
  </si>
  <si>
    <t>Airfit F40 Headgear STD</t>
  </si>
  <si>
    <t>AIRFIT F40 HEADGEAR STD</t>
  </si>
  <si>
    <t>619498646340</t>
  </si>
  <si>
    <t>64635</t>
  </si>
  <si>
    <t>Airfit F40 Headgear LGE</t>
  </si>
  <si>
    <t>AIRFIT F40 HEADGEAR LGE</t>
  </si>
  <si>
    <t>619498646357</t>
  </si>
  <si>
    <t>64638</t>
  </si>
  <si>
    <t>AirFit F40 Elbow System</t>
  </si>
  <si>
    <t>AIRFIT F40 ELBOW SYS QUIET UDI</t>
  </si>
  <si>
    <t>619498646388</t>
  </si>
  <si>
    <t>64641</t>
  </si>
  <si>
    <t>Airfit F40 Frame</t>
  </si>
  <si>
    <t>AIRFIT F40 FRAME</t>
  </si>
  <si>
    <t>619498646418</t>
  </si>
  <si>
    <t>64645</t>
  </si>
  <si>
    <t>Airfit F40 SYS - SW/STD APAC</t>
  </si>
  <si>
    <t>AIRFIT F40 SYS - SW/STD APAC</t>
  </si>
  <si>
    <t>619498646456</t>
  </si>
  <si>
    <t>64646</t>
  </si>
  <si>
    <t>Airfit F40 SYS - M/STD APAC</t>
  </si>
  <si>
    <t>AIRFIT F40 SYS - M/STD APAC</t>
  </si>
  <si>
    <t>619498646463</t>
  </si>
  <si>
    <t>64647</t>
  </si>
  <si>
    <t>Airfit F40 SYS - L/STD APAC</t>
  </si>
  <si>
    <t>AIRFIT F40 SYS - L/STD APAC</t>
  </si>
  <si>
    <t>619498646470</t>
  </si>
  <si>
    <t>64650</t>
  </si>
  <si>
    <t>Airfit F40 STD STPK APAC</t>
  </si>
  <si>
    <t>AIRFIT F40 STD STPK APAC</t>
  </si>
  <si>
    <t>619498646500</t>
  </si>
  <si>
    <t>113278</t>
  </si>
  <si>
    <t>DISC - Air Promo Unit - FG + HUM for her</t>
  </si>
  <si>
    <t>Air10 Promo Unit-For Her</t>
  </si>
  <si>
    <t>619498003129</t>
  </si>
  <si>
    <t>CAP008617</t>
  </si>
  <si>
    <t>O2 Sensor</t>
  </si>
  <si>
    <t>LOT+EXP</t>
  </si>
  <si>
    <t>MOX-1 MediceL</t>
  </si>
  <si>
    <t>619498000104</t>
  </si>
  <si>
    <t>ITEM UDI SCANNING</t>
  </si>
  <si>
    <t>MAP TO GTIN</t>
  </si>
  <si>
    <t>TYPE</t>
  </si>
  <si>
    <t>LENGTH OF UDI</t>
  </si>
  <si>
    <t>SKU</t>
  </si>
  <si>
    <t>LENGTH OF SKU</t>
  </si>
  <si>
    <t>LENGTH OF LOT2</t>
  </si>
  <si>
    <t>SN</t>
  </si>
  <si>
    <t>LENGTH OF SN</t>
  </si>
  <si>
    <t>010061949860971011240604101802781</t>
  </si>
  <si>
    <t>010061949860978911240806101815481</t>
  </si>
  <si>
    <t>0100619498282265112411131018460052122242154158</t>
  </si>
  <si>
    <t>NIL</t>
  </si>
  <si>
    <t>0100619498381401112501151018592092122251029015</t>
  </si>
  <si>
    <t>LOWENSTEIN</t>
  </si>
  <si>
    <t>(01)04050384288507(21)30368912</t>
  </si>
  <si>
    <t>WM 29920-1110</t>
  </si>
  <si>
    <t>(01)04050384268646(21)11302407</t>
  </si>
  <si>
    <t>WM 29490</t>
  </si>
  <si>
    <t>(01)04050384249027(21)14136</t>
  </si>
  <si>
    <t>WM 29670</t>
  </si>
  <si>
    <t>ENG</t>
  </si>
  <si>
    <t>(01)04050384266178(21)240900160</t>
  </si>
  <si>
    <t>WM 35087</t>
  </si>
  <si>
    <t>PRISMA SMART MAINBOARD, ENG</t>
  </si>
  <si>
    <t>(01)04050384291712(17)291203(10)769801</t>
  </si>
  <si>
    <t>WM 25590</t>
  </si>
  <si>
    <t>ITAMAR</t>
  </si>
  <si>
    <t>too long to scan</t>
  </si>
  <si>
    <t>AC2101300</t>
  </si>
  <si>
    <t>UNI1510884/06</t>
  </si>
  <si>
    <t>good, dn print, bar code reads sku and sn</t>
  </si>
  <si>
    <t>AC2000110</t>
  </si>
  <si>
    <t>DL253488</t>
  </si>
  <si>
    <t>AC3000115</t>
  </si>
  <si>
    <t>Brand2</t>
  </si>
  <si>
    <t>Prisma25ST BiLevel ST Therapy Set Type WM 100 TD (Basic Bag)</t>
  </si>
  <si>
    <t>Prisma Aqua, Type WM100 TH Humidifier ( White )</t>
  </si>
  <si>
    <t>PrismaCONNECT, Communication module</t>
  </si>
  <si>
    <t>Unified Probe ( White )</t>
  </si>
  <si>
    <t>Adhesive Foam Disk 2side for Itamar SBP</t>
  </si>
  <si>
    <t>Central Plus Sensor</t>
  </si>
  <si>
    <t>MODEL 2580</t>
  </si>
  <si>
    <t>Patient Remote Control</t>
  </si>
  <si>
    <t>MODEL 3028</t>
  </si>
  <si>
    <t>Implantable Pulse Generator (IPG)</t>
  </si>
  <si>
    <t>MODEL 4063-45CM</t>
  </si>
  <si>
    <t>Stimulation Lead</t>
  </si>
  <si>
    <t>MODEL 4340</t>
  </si>
  <si>
    <t>Pressure Sensing Lead</t>
  </si>
  <si>
    <t>810098650083</t>
  </si>
  <si>
    <t>10810098650141</t>
  </si>
  <si>
    <t>10855728005946</t>
  </si>
  <si>
    <t>10855728005793</t>
  </si>
  <si>
    <t>INSPIRE</t>
  </si>
  <si>
    <t>CC-100</t>
  </si>
  <si>
    <t>Multi Sinus Dilation Tool-Suction/Irrigation System</t>
  </si>
  <si>
    <t>CFX2000</t>
  </si>
  <si>
    <t>Clarifix Li System, OUS</t>
  </si>
  <si>
    <t>LPLF-106</t>
  </si>
  <si>
    <t>XprESS LoProfile ENT Dilation System 6x20mm</t>
  </si>
  <si>
    <t>STRYKER</t>
  </si>
  <si>
    <t>07613327631531</t>
  </si>
  <si>
    <t>00850002250404</t>
  </si>
  <si>
    <t>07613327631456</t>
  </si>
  <si>
    <t>07290109223193</t>
  </si>
  <si>
    <t>07290109222813</t>
  </si>
  <si>
    <t>07290109222103</t>
  </si>
  <si>
    <t>04050384288507</t>
  </si>
  <si>
    <t>04050384268646</t>
  </si>
  <si>
    <t>04050384249027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</si>
</sst>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 style="medium">
        <color rgb="FF8EA9DB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  <xf numFmtId="0" fontId="2" fillId="6" borderId="2" xfId="0" applyFont="1" applyFill="1" applyBorder="1"/>
    <xf numFmtId="0" fontId="1" fillId="0" borderId="1" xfId="0" applyFont="1" applyBorder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2" fillId="0" borderId="5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9" fontId="0" fillId="0" borderId="0" xfId="0" applyNumberFormat="1" applyFont="1" applyFill="1"/>
    <xf numFmtId="0" fontId="0" fillId="0" borderId="0" xfId="0" applyFont="1" applyFill="1"/>
    <xf numFmtId="0" fontId="3" fillId="0" borderId="4" xfId="0" applyFont="1" applyFill="1" applyBorder="1" applyAlignment="1">
      <alignment wrapText="1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4116F-5E15-4235-9D70-EC1EDF1DCB25}" name="Table1" displayName="Table1" ref="A1:M189" totalsRowShown="0" headerRowDxfId="1" dataDxfId="0" headerRowBorderDxfId="26" tableBorderDxfId="25">
  <autoFilter ref="A1:M189" xr:uid="{6C54116F-5E15-4235-9D70-EC1EDF1DCB25}"/>
  <tableColumns count="13">
    <tableColumn id="1" xr3:uid="{308B0ED2-8B0D-41F9-8ACB-100444A53464}" name="No." dataDxfId="14"/>
    <tableColumn id="2" xr3:uid="{3B825C44-7948-44AC-9BD6-668ED1180030}" name="Description" dataDxfId="13"/>
    <tableColumn id="3" xr3:uid="{B8D3D248-66E3-4DCD-B9AD-504D5F29767F}" name="Division Code" dataDxfId="12"/>
    <tableColumn id="4" xr3:uid="{8F723DC8-C966-4132-9DF2-FE22820AC0D1}" name="Product Group Code" dataDxfId="11"/>
    <tableColumn id="5" xr3:uid="{B49F0D17-2EB1-4BD3-97AF-22DFB97D2C9E}" name="Brand" dataDxfId="10"/>
    <tableColumn id="6" xr3:uid="{11599A29-D55D-4CE6-A71F-DD090631209C}" name="Revenue Type Code" dataDxfId="9"/>
    <tableColumn id="7" xr3:uid="{D19AB260-07CE-48B5-AEB7-2F7CF485EB9F}" name="Capital" dataDxfId="8"/>
    <tableColumn id="8" xr3:uid="{CC6CA919-A9B8-439A-BF96-08E16A08F52A}" name="Base Unit of Measure" dataDxfId="7"/>
    <tableColumn id="9" xr3:uid="{8411511A-394F-4CFF-990C-BC014F9EAAEE}" name="Item Tracking Code" dataDxfId="6"/>
    <tableColumn id="10" xr3:uid="{A54F2617-A9A6-4C73-9A5D-29909317B950}" name="GTIN.SKU" dataDxfId="5"/>
    <tableColumn id="11" xr3:uid="{3113F80C-A4A2-4BF5-99DD-3C2AD95072F2}" name="GTIN.Product Description" dataDxfId="4"/>
    <tableColumn id="12" xr3:uid="{150BE031-6113-490C-9B37-0379A3CA89D6}" name="GTIN.GTIN" dataDxfId="3"/>
    <tableColumn id="13" xr3:uid="{741BB671-55B5-482A-8B08-57ED377FA3D9}" name="Brand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D9FA4-0E99-4441-A823-F200E4F46DB9}" name="Table6" displayName="Table6" ref="A1:J8" totalsRowShown="0">
  <autoFilter ref="A1:J8" xr:uid="{70CD9FA4-0E99-4441-A823-F200E4F46DB9}"/>
  <tableColumns count="10">
    <tableColumn id="1" xr3:uid="{0B34D7F6-0F5F-41BE-8024-89E798C1AC43}" name="ITEM UDI SCANNING" dataDxfId="24"/>
    <tableColumn id="10" xr3:uid="{9423C40B-558C-41A0-9F3F-6CC36C034547}" name="MAP TO GTIN" dataDxfId="23">
      <calculatedColumnFormula>MID(Table6[[#This Row],[ITEM UDI SCANNING]],5,12)</calculatedColumnFormula>
    </tableColumn>
    <tableColumn id="2" xr3:uid="{C6934460-8A40-42A5-B24F-37ECF619AEE2}" name="TYPE" dataDxfId="22">
      <calculatedColumnFormula>TEXT(Table6[[#This Row],[ITEM UDI SCANNING]], "0")</calculatedColumnFormula>
    </tableColumn>
    <tableColumn id="3" xr3:uid="{16B9BA3A-BA4B-485B-8257-31EE33D8A9A9}" name="LENGTH OF UDI" dataDxfId="21">
      <calculatedColumnFormula>LEN(Table6[[#This Row],[ITEM UDI SCANNING]])</calculatedColumnFormula>
    </tableColumn>
    <tableColumn id="4" xr3:uid="{0A4018F1-A354-4E86-8C56-3737ECBEEB46}" name="SKU" dataDxfId="20">
      <calculatedColumnFormula>MID(Table6[[#This Row],[ITEM UDI SCANNING]],11,5)</calculatedColumnFormula>
    </tableColumn>
    <tableColumn id="5" xr3:uid="{ADDF0C98-D297-424C-BE1B-0D27576D321E}" name="LENGTH OF SKU" dataDxfId="19">
      <calculatedColumnFormula>LEN(Table6[[#This Row],[SKU]])</calculatedColumnFormula>
    </tableColumn>
    <tableColumn id="6" xr3:uid="{E860890A-F0B3-4916-882F-3CAE8C73D982}" name="LOT" dataDxfId="18">
      <calculatedColumnFormula>MID(Table6[[#This Row],[ITEM UDI SCANNING]], 27, 7)</calculatedColumnFormula>
    </tableColumn>
    <tableColumn id="7" xr3:uid="{D06AC9D4-5B48-4C2F-B4A0-A38A98E49E8D}" name="LENGTH OF LOT2" dataDxfId="17">
      <calculatedColumnFormula>LEN(Table6[[#This Row],[LOT]])</calculatedColumnFormula>
    </tableColumn>
    <tableColumn id="8" xr3:uid="{0BBC72E9-28A3-4B9A-81EE-2FDA943FC957}" name="SN" dataDxfId="16">
      <calculatedColumnFormula>MID(Table6[[#This Row],[ITEM UDI SCANNING]],36,11)</calculatedColumnFormula>
    </tableColumn>
    <tableColumn id="9" xr3:uid="{348B009D-16A5-4A81-A340-37E2D7EC0D50}" name="LENGTH OF SN" dataDxfId="15">
      <calculatedColumnFormula>len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0116-EBC3-4DB2-89A5-825E80AD1F2F}">
  <sheetPr codeName="Sheet1"/>
  <dimension ref="A1:M189"/>
  <sheetViews>
    <sheetView tabSelected="1" zoomScale="85" zoomScaleNormal="85" workbookViewId="0">
      <selection activeCell="B1" sqref="B1"/>
    </sheetView>
  </sheetViews>
  <sheetFormatPr defaultRowHeight="14.5" x14ac:dyDescent="0.35"/>
  <cols>
    <col min="1" max="1" width="14.54296875" style="13" bestFit="1" customWidth="1"/>
    <col min="2" max="2" width="52.26953125" style="13" bestFit="1" customWidth="1"/>
    <col min="3" max="3" width="14.36328125" style="13" hidden="1" customWidth="1"/>
    <col min="4" max="4" width="20.36328125" style="13" hidden="1" customWidth="1"/>
    <col min="5" max="5" width="8.08984375" style="13" hidden="1" customWidth="1"/>
    <col min="6" max="6" width="19.6328125" style="13" hidden="1" customWidth="1"/>
    <col min="7" max="7" width="12" style="13" hidden="1" customWidth="1"/>
    <col min="8" max="8" width="21.1796875" style="13" hidden="1" customWidth="1"/>
    <col min="9" max="9" width="19.36328125" style="13" bestFit="1" customWidth="1"/>
    <col min="10" max="10" width="11" style="13" hidden="1" customWidth="1"/>
    <col min="11" max="11" width="38.81640625" style="13" hidden="1" customWidth="1"/>
    <col min="12" max="12" width="17.08984375" style="13" bestFit="1" customWidth="1"/>
    <col min="13" max="13" width="12" style="13" bestFit="1" customWidth="1"/>
    <col min="14" max="16384" width="8.7265625" style="13"/>
  </cols>
  <sheetData>
    <row r="1" spans="1:13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764</v>
      </c>
    </row>
    <row r="2" spans="1:13" x14ac:dyDescent="0.35">
      <c r="A2" s="13" t="s">
        <v>12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12</v>
      </c>
      <c r="K2" s="13" t="s">
        <v>21</v>
      </c>
      <c r="L2" s="14" t="s">
        <v>22</v>
      </c>
      <c r="M2" s="13" t="s">
        <v>16</v>
      </c>
    </row>
    <row r="3" spans="1:13" x14ac:dyDescent="0.35">
      <c r="A3" s="13" t="s">
        <v>23</v>
      </c>
      <c r="B3" s="13" t="s">
        <v>24</v>
      </c>
      <c r="C3" s="13" t="s">
        <v>14</v>
      </c>
      <c r="D3" s="13" t="s">
        <v>25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23</v>
      </c>
      <c r="K3" s="13" t="s">
        <v>26</v>
      </c>
      <c r="L3" s="14" t="s">
        <v>27</v>
      </c>
      <c r="M3" s="13" t="s">
        <v>16</v>
      </c>
    </row>
    <row r="4" spans="1:13" x14ac:dyDescent="0.35">
      <c r="A4" s="13" t="s">
        <v>28</v>
      </c>
      <c r="B4" s="13" t="s">
        <v>29</v>
      </c>
      <c r="C4" s="13" t="s">
        <v>14</v>
      </c>
      <c r="D4" s="13" t="s">
        <v>30</v>
      </c>
      <c r="E4" s="13" t="s">
        <v>16</v>
      </c>
      <c r="F4" s="13" t="s">
        <v>17</v>
      </c>
      <c r="G4" s="13" t="s">
        <v>18</v>
      </c>
      <c r="H4" s="13" t="s">
        <v>19</v>
      </c>
      <c r="I4" s="13" t="s">
        <v>20</v>
      </c>
      <c r="J4" s="13" t="s">
        <v>28</v>
      </c>
      <c r="K4" s="13" t="s">
        <v>31</v>
      </c>
      <c r="L4" s="14" t="s">
        <v>32</v>
      </c>
      <c r="M4" s="13" t="s">
        <v>16</v>
      </c>
    </row>
    <row r="5" spans="1:13" x14ac:dyDescent="0.35">
      <c r="A5" s="13" t="s">
        <v>33</v>
      </c>
      <c r="B5" s="13" t="s">
        <v>34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33</v>
      </c>
      <c r="K5" s="13" t="s">
        <v>35</v>
      </c>
      <c r="L5" s="14" t="s">
        <v>36</v>
      </c>
      <c r="M5" s="13" t="s">
        <v>16</v>
      </c>
    </row>
    <row r="6" spans="1:13" x14ac:dyDescent="0.35">
      <c r="A6" s="13" t="s">
        <v>37</v>
      </c>
      <c r="B6" s="13" t="s">
        <v>38</v>
      </c>
      <c r="C6" s="13" t="s">
        <v>14</v>
      </c>
      <c r="D6" s="13" t="s">
        <v>39</v>
      </c>
      <c r="E6" s="13" t="s">
        <v>16</v>
      </c>
      <c r="F6" s="13" t="s">
        <v>17</v>
      </c>
      <c r="G6" s="13" t="s">
        <v>40</v>
      </c>
      <c r="H6" s="13" t="s">
        <v>19</v>
      </c>
      <c r="I6" s="13" t="s">
        <v>41</v>
      </c>
      <c r="J6" s="13" t="s">
        <v>37</v>
      </c>
      <c r="K6" s="13" t="s">
        <v>42</v>
      </c>
      <c r="L6" s="14" t="s">
        <v>43</v>
      </c>
      <c r="M6" s="13" t="s">
        <v>16</v>
      </c>
    </row>
    <row r="7" spans="1:13" x14ac:dyDescent="0.35">
      <c r="A7" s="13" t="s">
        <v>44</v>
      </c>
      <c r="B7" s="13" t="s">
        <v>45</v>
      </c>
      <c r="C7" s="13" t="s">
        <v>14</v>
      </c>
      <c r="D7" s="13" t="s">
        <v>46</v>
      </c>
      <c r="E7" s="13" t="s">
        <v>16</v>
      </c>
      <c r="F7" s="13" t="s">
        <v>17</v>
      </c>
      <c r="G7" s="13" t="s">
        <v>18</v>
      </c>
      <c r="H7" s="13" t="s">
        <v>47</v>
      </c>
      <c r="I7" s="13" t="s">
        <v>41</v>
      </c>
      <c r="J7" s="13" t="s">
        <v>44</v>
      </c>
      <c r="K7" s="13" t="s">
        <v>45</v>
      </c>
      <c r="L7" s="14" t="s">
        <v>48</v>
      </c>
      <c r="M7" s="13" t="s">
        <v>16</v>
      </c>
    </row>
    <row r="8" spans="1:13" x14ac:dyDescent="0.35">
      <c r="A8" s="13" t="s">
        <v>49</v>
      </c>
      <c r="B8" s="13" t="s">
        <v>50</v>
      </c>
      <c r="C8" s="13" t="s">
        <v>14</v>
      </c>
      <c r="D8" s="13" t="s">
        <v>39</v>
      </c>
      <c r="E8" s="13" t="s">
        <v>16</v>
      </c>
      <c r="F8" s="13" t="s">
        <v>17</v>
      </c>
      <c r="G8" s="13" t="s">
        <v>40</v>
      </c>
      <c r="H8" s="13" t="s">
        <v>19</v>
      </c>
      <c r="I8" s="13" t="s">
        <v>41</v>
      </c>
      <c r="J8" s="13" t="s">
        <v>49</v>
      </c>
      <c r="K8" s="13" t="s">
        <v>51</v>
      </c>
      <c r="L8" s="14" t="s">
        <v>52</v>
      </c>
      <c r="M8" s="13" t="s">
        <v>16</v>
      </c>
    </row>
    <row r="9" spans="1:13" x14ac:dyDescent="0.35">
      <c r="A9" s="13" t="s">
        <v>53</v>
      </c>
      <c r="B9" s="13" t="s">
        <v>54</v>
      </c>
      <c r="C9" s="13" t="s">
        <v>14</v>
      </c>
      <c r="D9" s="13" t="s">
        <v>39</v>
      </c>
      <c r="E9" s="13" t="s">
        <v>16</v>
      </c>
      <c r="F9" s="13" t="s">
        <v>17</v>
      </c>
      <c r="G9" s="13" t="s">
        <v>40</v>
      </c>
      <c r="H9" s="13" t="s">
        <v>19</v>
      </c>
      <c r="I9" s="13" t="s">
        <v>20</v>
      </c>
      <c r="J9" s="13" t="s">
        <v>53</v>
      </c>
      <c r="K9" s="13" t="s">
        <v>55</v>
      </c>
      <c r="L9" s="14" t="s">
        <v>56</v>
      </c>
      <c r="M9" s="13" t="s">
        <v>16</v>
      </c>
    </row>
    <row r="10" spans="1:13" x14ac:dyDescent="0.35">
      <c r="A10" s="13" t="s">
        <v>57</v>
      </c>
      <c r="B10" s="13" t="s">
        <v>58</v>
      </c>
      <c r="C10" s="13" t="s">
        <v>14</v>
      </c>
      <c r="D10" s="13" t="s">
        <v>39</v>
      </c>
      <c r="E10" s="13" t="s">
        <v>16</v>
      </c>
      <c r="F10" s="13" t="s">
        <v>17</v>
      </c>
      <c r="G10" s="13" t="s">
        <v>40</v>
      </c>
      <c r="H10" s="13" t="s">
        <v>59</v>
      </c>
      <c r="I10" s="13" t="s">
        <v>20</v>
      </c>
      <c r="J10" s="13" t="s">
        <v>57</v>
      </c>
      <c r="K10" s="13" t="s">
        <v>60</v>
      </c>
      <c r="L10" s="14" t="s">
        <v>61</v>
      </c>
      <c r="M10" s="13" t="s">
        <v>16</v>
      </c>
    </row>
    <row r="11" spans="1:13" x14ac:dyDescent="0.35">
      <c r="A11" s="13" t="s">
        <v>62</v>
      </c>
      <c r="B11" s="13" t="s">
        <v>63</v>
      </c>
      <c r="C11" s="13" t="s">
        <v>14</v>
      </c>
      <c r="D11" s="13" t="s">
        <v>39</v>
      </c>
      <c r="E11" s="13" t="s">
        <v>16</v>
      </c>
      <c r="F11" s="13" t="s">
        <v>17</v>
      </c>
      <c r="G11" s="13" t="s">
        <v>40</v>
      </c>
      <c r="H11" s="13" t="s">
        <v>59</v>
      </c>
      <c r="I11" s="13" t="s">
        <v>20</v>
      </c>
      <c r="J11" s="13" t="s">
        <v>62</v>
      </c>
      <c r="K11" s="13" t="s">
        <v>64</v>
      </c>
      <c r="L11" s="14" t="s">
        <v>65</v>
      </c>
      <c r="M11" s="13" t="s">
        <v>16</v>
      </c>
    </row>
    <row r="12" spans="1:13" x14ac:dyDescent="0.35">
      <c r="A12" s="13" t="s">
        <v>66</v>
      </c>
      <c r="B12" s="13" t="s">
        <v>67</v>
      </c>
      <c r="C12" s="13" t="s">
        <v>14</v>
      </c>
      <c r="D12" s="13" t="s">
        <v>39</v>
      </c>
      <c r="E12" s="13" t="s">
        <v>16</v>
      </c>
      <c r="F12" s="13" t="s">
        <v>17</v>
      </c>
      <c r="G12" s="13" t="s">
        <v>40</v>
      </c>
      <c r="H12" s="13" t="s">
        <v>59</v>
      </c>
      <c r="I12" s="13" t="s">
        <v>20</v>
      </c>
      <c r="J12" s="13" t="s">
        <v>66</v>
      </c>
      <c r="K12" s="13" t="s">
        <v>68</v>
      </c>
      <c r="L12" s="14" t="s">
        <v>69</v>
      </c>
      <c r="M12" s="13" t="s">
        <v>16</v>
      </c>
    </row>
    <row r="13" spans="1:13" x14ac:dyDescent="0.35">
      <c r="A13" s="13" t="s">
        <v>70</v>
      </c>
      <c r="B13" s="13" t="s">
        <v>71</v>
      </c>
      <c r="C13" s="13" t="s">
        <v>14</v>
      </c>
      <c r="D13" s="13" t="s">
        <v>15</v>
      </c>
      <c r="E13" s="13" t="s">
        <v>16</v>
      </c>
      <c r="F13" s="13" t="s">
        <v>17</v>
      </c>
      <c r="G13" s="13" t="s">
        <v>18</v>
      </c>
      <c r="H13" s="13" t="s">
        <v>19</v>
      </c>
      <c r="I13" s="13" t="s">
        <v>20</v>
      </c>
      <c r="J13" s="13" t="s">
        <v>70</v>
      </c>
      <c r="K13" s="13" t="s">
        <v>72</v>
      </c>
      <c r="L13" s="14" t="s">
        <v>73</v>
      </c>
      <c r="M13" s="13" t="s">
        <v>16</v>
      </c>
    </row>
    <row r="14" spans="1:13" x14ac:dyDescent="0.35">
      <c r="A14" s="13" t="s">
        <v>74</v>
      </c>
      <c r="B14" s="13" t="s">
        <v>75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  <c r="H14" s="13" t="s">
        <v>19</v>
      </c>
      <c r="I14" s="13" t="s">
        <v>20</v>
      </c>
      <c r="J14" s="13" t="s">
        <v>74</v>
      </c>
      <c r="K14" s="13" t="s">
        <v>75</v>
      </c>
      <c r="L14" s="14" t="s">
        <v>76</v>
      </c>
      <c r="M14" s="13" t="s">
        <v>16</v>
      </c>
    </row>
    <row r="15" spans="1:13" x14ac:dyDescent="0.35">
      <c r="A15" s="13" t="s">
        <v>77</v>
      </c>
      <c r="B15" s="13" t="s">
        <v>78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  <c r="H15" s="13" t="s">
        <v>19</v>
      </c>
      <c r="I15" s="13" t="s">
        <v>20</v>
      </c>
      <c r="J15" s="13" t="s">
        <v>77</v>
      </c>
      <c r="K15" s="13" t="s">
        <v>79</v>
      </c>
      <c r="L15" s="14" t="s">
        <v>80</v>
      </c>
      <c r="M15" s="13" t="s">
        <v>16</v>
      </c>
    </row>
    <row r="16" spans="1:13" x14ac:dyDescent="0.35">
      <c r="A16" s="13" t="s">
        <v>81</v>
      </c>
      <c r="B16" s="13" t="s">
        <v>82</v>
      </c>
      <c r="C16" s="13" t="s">
        <v>14</v>
      </c>
      <c r="D16" s="13" t="s">
        <v>30</v>
      </c>
      <c r="E16" s="13" t="s">
        <v>16</v>
      </c>
      <c r="F16" s="13" t="s">
        <v>17</v>
      </c>
      <c r="G16" s="13" t="s">
        <v>18</v>
      </c>
      <c r="H16" s="13" t="s">
        <v>19</v>
      </c>
      <c r="I16" s="13" t="s">
        <v>41</v>
      </c>
      <c r="J16" s="13" t="s">
        <v>81</v>
      </c>
      <c r="K16" s="13" t="s">
        <v>83</v>
      </c>
      <c r="L16" s="14" t="s">
        <v>84</v>
      </c>
      <c r="M16" s="13" t="s">
        <v>16</v>
      </c>
    </row>
    <row r="17" spans="1:13" x14ac:dyDescent="0.35">
      <c r="A17" s="13" t="s">
        <v>85</v>
      </c>
      <c r="B17" s="13" t="s">
        <v>86</v>
      </c>
      <c r="C17" s="13" t="s">
        <v>14</v>
      </c>
      <c r="D17" s="13" t="s">
        <v>30</v>
      </c>
      <c r="E17" s="13" t="s">
        <v>16</v>
      </c>
      <c r="F17" s="13" t="s">
        <v>17</v>
      </c>
      <c r="G17" s="13" t="s">
        <v>18</v>
      </c>
      <c r="H17" s="13" t="s">
        <v>19</v>
      </c>
      <c r="I17" s="13" t="s">
        <v>41</v>
      </c>
      <c r="J17" s="13" t="s">
        <v>85</v>
      </c>
      <c r="K17" s="13" t="s">
        <v>87</v>
      </c>
      <c r="L17" s="14" t="s">
        <v>88</v>
      </c>
      <c r="M17" s="13" t="s">
        <v>16</v>
      </c>
    </row>
    <row r="18" spans="1:13" x14ac:dyDescent="0.35">
      <c r="A18" s="13" t="s">
        <v>89</v>
      </c>
      <c r="B18" s="13" t="s">
        <v>90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89</v>
      </c>
      <c r="K18" s="13" t="s">
        <v>90</v>
      </c>
      <c r="L18" s="14" t="s">
        <v>91</v>
      </c>
      <c r="M18" s="13" t="s">
        <v>16</v>
      </c>
    </row>
    <row r="19" spans="1:13" x14ac:dyDescent="0.35">
      <c r="A19" s="13" t="s">
        <v>92</v>
      </c>
      <c r="B19" s="13" t="s">
        <v>93</v>
      </c>
      <c r="C19" s="13" t="s">
        <v>14</v>
      </c>
      <c r="D19" s="13" t="s">
        <v>39</v>
      </c>
      <c r="E19" s="13" t="s">
        <v>16</v>
      </c>
      <c r="F19" s="13" t="s">
        <v>17</v>
      </c>
      <c r="G19" s="13" t="s">
        <v>40</v>
      </c>
      <c r="H19" s="13" t="s">
        <v>59</v>
      </c>
      <c r="I19" s="13" t="s">
        <v>20</v>
      </c>
      <c r="J19" s="13" t="s">
        <v>92</v>
      </c>
      <c r="K19" s="13" t="s">
        <v>93</v>
      </c>
      <c r="L19" s="14" t="s">
        <v>94</v>
      </c>
      <c r="M19" s="13" t="s">
        <v>16</v>
      </c>
    </row>
    <row r="20" spans="1:13" x14ac:dyDescent="0.35">
      <c r="A20" s="13" t="s">
        <v>95</v>
      </c>
      <c r="B20" s="13" t="s">
        <v>96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  <c r="H20" s="13" t="s">
        <v>59</v>
      </c>
      <c r="I20" s="13" t="s">
        <v>20</v>
      </c>
      <c r="J20" s="13" t="s">
        <v>95</v>
      </c>
      <c r="K20" s="13" t="s">
        <v>97</v>
      </c>
      <c r="L20" s="14" t="s">
        <v>98</v>
      </c>
      <c r="M20" s="13" t="s">
        <v>16</v>
      </c>
    </row>
    <row r="21" spans="1:13" x14ac:dyDescent="0.35">
      <c r="A21" s="13" t="s">
        <v>99</v>
      </c>
      <c r="B21" s="13" t="s">
        <v>100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  <c r="H21" s="13" t="s">
        <v>19</v>
      </c>
      <c r="I21" s="13" t="s">
        <v>20</v>
      </c>
      <c r="J21" s="13" t="s">
        <v>99</v>
      </c>
      <c r="K21" s="13" t="s">
        <v>101</v>
      </c>
      <c r="L21" s="14" t="s">
        <v>102</v>
      </c>
      <c r="M21" s="13" t="s">
        <v>16</v>
      </c>
    </row>
    <row r="22" spans="1:13" x14ac:dyDescent="0.35">
      <c r="A22" s="13" t="s">
        <v>103</v>
      </c>
      <c r="B22" s="13" t="s">
        <v>104</v>
      </c>
      <c r="C22" s="13" t="s">
        <v>14</v>
      </c>
      <c r="D22" s="13" t="s">
        <v>30</v>
      </c>
      <c r="E22" s="13" t="s">
        <v>16</v>
      </c>
      <c r="F22" s="13" t="s">
        <v>17</v>
      </c>
      <c r="G22" s="13" t="s">
        <v>18</v>
      </c>
      <c r="H22" s="13" t="s">
        <v>19</v>
      </c>
      <c r="I22" s="13" t="s">
        <v>41</v>
      </c>
      <c r="J22" s="13" t="s">
        <v>103</v>
      </c>
      <c r="K22" s="13" t="s">
        <v>105</v>
      </c>
      <c r="L22" s="14" t="s">
        <v>106</v>
      </c>
      <c r="M22" s="13" t="s">
        <v>16</v>
      </c>
    </row>
    <row r="23" spans="1:13" x14ac:dyDescent="0.35">
      <c r="A23" s="13" t="s">
        <v>107</v>
      </c>
      <c r="B23" s="13" t="s">
        <v>108</v>
      </c>
      <c r="C23" s="13" t="s">
        <v>14</v>
      </c>
      <c r="D23" s="13" t="s">
        <v>109</v>
      </c>
      <c r="E23" s="13" t="s">
        <v>16</v>
      </c>
      <c r="F23" s="13" t="s">
        <v>17</v>
      </c>
      <c r="G23" s="13" t="s">
        <v>18</v>
      </c>
      <c r="H23" s="13" t="s">
        <v>47</v>
      </c>
      <c r="I23" s="13" t="s">
        <v>41</v>
      </c>
      <c r="J23" s="13" t="s">
        <v>107</v>
      </c>
      <c r="K23" s="13" t="s">
        <v>110</v>
      </c>
      <c r="L23" s="14" t="s">
        <v>111</v>
      </c>
      <c r="M23" s="13" t="s">
        <v>16</v>
      </c>
    </row>
    <row r="24" spans="1:13" x14ac:dyDescent="0.35">
      <c r="A24" s="13" t="s">
        <v>112</v>
      </c>
      <c r="B24" s="13" t="s">
        <v>113</v>
      </c>
      <c r="C24" s="13" t="s">
        <v>14</v>
      </c>
      <c r="D24" s="13" t="s">
        <v>109</v>
      </c>
      <c r="E24" s="13" t="s">
        <v>16</v>
      </c>
      <c r="F24" s="13" t="s">
        <v>17</v>
      </c>
      <c r="G24" s="13" t="s">
        <v>18</v>
      </c>
      <c r="H24" s="13" t="s">
        <v>47</v>
      </c>
      <c r="I24" s="13" t="s">
        <v>41</v>
      </c>
      <c r="J24" s="13" t="s">
        <v>112</v>
      </c>
      <c r="K24" s="13" t="s">
        <v>114</v>
      </c>
      <c r="L24" s="14" t="s">
        <v>115</v>
      </c>
      <c r="M24" s="13" t="s">
        <v>16</v>
      </c>
    </row>
    <row r="25" spans="1:13" x14ac:dyDescent="0.35">
      <c r="A25" s="13" t="s">
        <v>116</v>
      </c>
      <c r="B25" s="13" t="s">
        <v>117</v>
      </c>
      <c r="C25" s="13" t="s">
        <v>14</v>
      </c>
      <c r="D25" s="13" t="s">
        <v>39</v>
      </c>
      <c r="E25" s="13" t="s">
        <v>16</v>
      </c>
      <c r="F25" s="13" t="s">
        <v>17</v>
      </c>
      <c r="G25" s="13" t="s">
        <v>40</v>
      </c>
      <c r="H25" s="13" t="s">
        <v>19</v>
      </c>
      <c r="I25" s="13" t="s">
        <v>20</v>
      </c>
      <c r="J25" s="13" t="s">
        <v>116</v>
      </c>
      <c r="K25" s="13" t="s">
        <v>118</v>
      </c>
      <c r="L25" s="14" t="s">
        <v>119</v>
      </c>
      <c r="M25" s="13" t="s">
        <v>16</v>
      </c>
    </row>
    <row r="26" spans="1:13" x14ac:dyDescent="0.35">
      <c r="A26" s="13" t="s">
        <v>120</v>
      </c>
      <c r="B26" s="13" t="s">
        <v>121</v>
      </c>
      <c r="C26" s="13" t="s">
        <v>14</v>
      </c>
      <c r="D26" s="13" t="s">
        <v>30</v>
      </c>
      <c r="E26" s="13" t="s">
        <v>16</v>
      </c>
      <c r="F26" s="13" t="s">
        <v>17</v>
      </c>
      <c r="G26" s="13" t="s">
        <v>18</v>
      </c>
      <c r="H26" s="13" t="s">
        <v>19</v>
      </c>
      <c r="I26" s="13" t="s">
        <v>20</v>
      </c>
      <c r="J26" s="13" t="s">
        <v>120</v>
      </c>
      <c r="K26" s="13" t="s">
        <v>122</v>
      </c>
      <c r="L26" s="14" t="s">
        <v>123</v>
      </c>
      <c r="M26" s="13" t="s">
        <v>16</v>
      </c>
    </row>
    <row r="27" spans="1:13" x14ac:dyDescent="0.35">
      <c r="A27" s="13" t="s">
        <v>124</v>
      </c>
      <c r="B27" s="13" t="s">
        <v>125</v>
      </c>
      <c r="C27" s="13" t="s">
        <v>14</v>
      </c>
      <c r="D27" s="13" t="s">
        <v>126</v>
      </c>
      <c r="E27" s="13" t="s">
        <v>16</v>
      </c>
      <c r="F27" s="13" t="s">
        <v>17</v>
      </c>
      <c r="G27" s="13" t="s">
        <v>40</v>
      </c>
      <c r="H27" s="13" t="s">
        <v>127</v>
      </c>
      <c r="I27" s="13" t="s">
        <v>20</v>
      </c>
      <c r="J27" s="13" t="s">
        <v>124</v>
      </c>
      <c r="K27" s="13" t="s">
        <v>128</v>
      </c>
      <c r="L27" s="14" t="s">
        <v>129</v>
      </c>
      <c r="M27" s="13" t="s">
        <v>16</v>
      </c>
    </row>
    <row r="28" spans="1:13" x14ac:dyDescent="0.35">
      <c r="A28" s="13" t="s">
        <v>130</v>
      </c>
      <c r="B28" s="13" t="s">
        <v>131</v>
      </c>
      <c r="C28" s="13" t="s">
        <v>14</v>
      </c>
      <c r="D28" s="13" t="s">
        <v>126</v>
      </c>
      <c r="E28" s="13" t="s">
        <v>16</v>
      </c>
      <c r="F28" s="13" t="s">
        <v>17</v>
      </c>
      <c r="G28" s="13" t="s">
        <v>40</v>
      </c>
      <c r="H28" s="13" t="s">
        <v>59</v>
      </c>
      <c r="I28" s="13" t="s">
        <v>20</v>
      </c>
      <c r="J28" s="13" t="s">
        <v>130</v>
      </c>
      <c r="K28" s="13" t="s">
        <v>132</v>
      </c>
      <c r="L28" s="14" t="s">
        <v>133</v>
      </c>
      <c r="M28" s="13" t="s">
        <v>16</v>
      </c>
    </row>
    <row r="29" spans="1:13" x14ac:dyDescent="0.35">
      <c r="A29" s="13" t="s">
        <v>134</v>
      </c>
      <c r="B29" s="13" t="s">
        <v>135</v>
      </c>
      <c r="C29" s="13" t="s">
        <v>14</v>
      </c>
      <c r="D29" s="13" t="s">
        <v>126</v>
      </c>
      <c r="E29" s="13" t="s">
        <v>16</v>
      </c>
      <c r="F29" s="13" t="s">
        <v>17</v>
      </c>
      <c r="G29" s="13" t="s">
        <v>40</v>
      </c>
      <c r="H29" s="13" t="s">
        <v>127</v>
      </c>
      <c r="I29" s="13" t="s">
        <v>20</v>
      </c>
      <c r="J29" s="13" t="s">
        <v>134</v>
      </c>
      <c r="K29" s="13" t="s">
        <v>136</v>
      </c>
      <c r="L29" s="14" t="s">
        <v>137</v>
      </c>
      <c r="M29" s="13" t="s">
        <v>16</v>
      </c>
    </row>
    <row r="30" spans="1:13" x14ac:dyDescent="0.35">
      <c r="A30" s="13" t="s">
        <v>138</v>
      </c>
      <c r="B30" s="13" t="s">
        <v>139</v>
      </c>
      <c r="C30" s="13" t="s">
        <v>14</v>
      </c>
      <c r="D30" s="13" t="s">
        <v>126</v>
      </c>
      <c r="E30" s="13" t="s">
        <v>16</v>
      </c>
      <c r="F30" s="13" t="s">
        <v>17</v>
      </c>
      <c r="G30" s="13" t="s">
        <v>40</v>
      </c>
      <c r="H30" s="13" t="s">
        <v>140</v>
      </c>
      <c r="I30" s="13" t="s">
        <v>20</v>
      </c>
      <c r="J30" s="13" t="s">
        <v>138</v>
      </c>
      <c r="K30" s="13" t="s">
        <v>141</v>
      </c>
      <c r="L30" s="14" t="s">
        <v>142</v>
      </c>
      <c r="M30" s="13" t="s">
        <v>16</v>
      </c>
    </row>
    <row r="31" spans="1:13" x14ac:dyDescent="0.35">
      <c r="A31" s="13" t="s">
        <v>143</v>
      </c>
      <c r="B31" s="13" t="s">
        <v>144</v>
      </c>
      <c r="C31" s="13" t="s">
        <v>14</v>
      </c>
      <c r="D31" s="13" t="s">
        <v>126</v>
      </c>
      <c r="E31" s="13" t="s">
        <v>16</v>
      </c>
      <c r="F31" s="13" t="s">
        <v>17</v>
      </c>
      <c r="G31" s="13" t="s">
        <v>40</v>
      </c>
      <c r="H31" s="13" t="s">
        <v>59</v>
      </c>
      <c r="I31" s="13" t="s">
        <v>20</v>
      </c>
      <c r="J31" s="13" t="s">
        <v>143</v>
      </c>
      <c r="K31" s="13" t="s">
        <v>145</v>
      </c>
      <c r="L31" s="14" t="s">
        <v>146</v>
      </c>
      <c r="M31" s="13" t="s">
        <v>16</v>
      </c>
    </row>
    <row r="32" spans="1:13" x14ac:dyDescent="0.35">
      <c r="A32" s="13" t="s">
        <v>147</v>
      </c>
      <c r="B32" s="13" t="s">
        <v>148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  <c r="H32" s="13" t="s">
        <v>19</v>
      </c>
      <c r="I32" s="13" t="s">
        <v>20</v>
      </c>
      <c r="J32" s="13" t="s">
        <v>147</v>
      </c>
      <c r="K32" s="13" t="s">
        <v>149</v>
      </c>
      <c r="L32" s="14" t="s">
        <v>150</v>
      </c>
      <c r="M32" s="13" t="s">
        <v>16</v>
      </c>
    </row>
    <row r="33" spans="1:13" x14ac:dyDescent="0.35">
      <c r="A33" s="13" t="s">
        <v>151</v>
      </c>
      <c r="B33" s="13" t="s">
        <v>152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  <c r="H33" s="13" t="s">
        <v>19</v>
      </c>
      <c r="I33" s="13" t="s">
        <v>20</v>
      </c>
      <c r="J33" s="13" t="s">
        <v>151</v>
      </c>
      <c r="K33" s="13" t="s">
        <v>153</v>
      </c>
      <c r="L33" s="14" t="s">
        <v>154</v>
      </c>
      <c r="M33" s="13" t="s">
        <v>16</v>
      </c>
    </row>
    <row r="34" spans="1:13" x14ac:dyDescent="0.35">
      <c r="A34" s="13" t="s">
        <v>155</v>
      </c>
      <c r="B34" s="13" t="s">
        <v>156</v>
      </c>
      <c r="C34" s="13" t="s">
        <v>14</v>
      </c>
      <c r="D34" s="13" t="s">
        <v>30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155</v>
      </c>
      <c r="K34" s="13" t="s">
        <v>157</v>
      </c>
      <c r="L34" s="14" t="s">
        <v>158</v>
      </c>
      <c r="M34" s="13" t="s">
        <v>16</v>
      </c>
    </row>
    <row r="35" spans="1:13" x14ac:dyDescent="0.35">
      <c r="A35" s="13" t="s">
        <v>159</v>
      </c>
      <c r="B35" s="13" t="s">
        <v>160</v>
      </c>
      <c r="C35" s="13" t="s">
        <v>14</v>
      </c>
      <c r="D35" s="13" t="s">
        <v>30</v>
      </c>
      <c r="E35" s="13" t="s">
        <v>16</v>
      </c>
      <c r="F35" s="13" t="s">
        <v>17</v>
      </c>
      <c r="G35" s="13" t="s">
        <v>18</v>
      </c>
      <c r="H35" s="13" t="s">
        <v>19</v>
      </c>
      <c r="I35" s="13" t="s">
        <v>20</v>
      </c>
      <c r="J35" s="13" t="s">
        <v>159</v>
      </c>
      <c r="K35" s="13" t="s">
        <v>161</v>
      </c>
      <c r="L35" s="14" t="s">
        <v>162</v>
      </c>
      <c r="M35" s="13" t="s">
        <v>16</v>
      </c>
    </row>
    <row r="36" spans="1:13" x14ac:dyDescent="0.35">
      <c r="A36" s="13" t="s">
        <v>163</v>
      </c>
      <c r="B36" s="13" t="s">
        <v>164</v>
      </c>
      <c r="C36" s="13" t="s">
        <v>14</v>
      </c>
      <c r="D36" s="13" t="s">
        <v>165</v>
      </c>
      <c r="E36" s="13" t="s">
        <v>16</v>
      </c>
      <c r="F36" s="13" t="s">
        <v>17</v>
      </c>
      <c r="G36" s="13" t="s">
        <v>18</v>
      </c>
      <c r="H36" s="13" t="s">
        <v>19</v>
      </c>
      <c r="I36" s="13" t="s">
        <v>20</v>
      </c>
      <c r="J36" s="13" t="s">
        <v>163</v>
      </c>
      <c r="K36" s="13" t="s">
        <v>166</v>
      </c>
      <c r="L36" s="14" t="s">
        <v>167</v>
      </c>
      <c r="M36" s="13" t="s">
        <v>16</v>
      </c>
    </row>
    <row r="37" spans="1:13" x14ac:dyDescent="0.35">
      <c r="A37" s="13" t="s">
        <v>168</v>
      </c>
      <c r="B37" s="13" t="s">
        <v>169</v>
      </c>
      <c r="C37" s="13" t="s">
        <v>14</v>
      </c>
      <c r="D37" s="13" t="s">
        <v>39</v>
      </c>
      <c r="E37" s="13" t="s">
        <v>16</v>
      </c>
      <c r="F37" s="13" t="s">
        <v>17</v>
      </c>
      <c r="G37" s="13" t="s">
        <v>40</v>
      </c>
      <c r="H37" s="13" t="s">
        <v>19</v>
      </c>
      <c r="I37" s="13" t="s">
        <v>20</v>
      </c>
      <c r="J37" s="13" t="s">
        <v>168</v>
      </c>
      <c r="K37" s="13" t="s">
        <v>170</v>
      </c>
      <c r="L37" s="14" t="s">
        <v>171</v>
      </c>
      <c r="M37" s="13" t="s">
        <v>16</v>
      </c>
    </row>
    <row r="38" spans="1:13" x14ac:dyDescent="0.35">
      <c r="A38" s="13" t="s">
        <v>172</v>
      </c>
      <c r="B38" s="13" t="s">
        <v>173</v>
      </c>
      <c r="C38" s="13" t="s">
        <v>14</v>
      </c>
      <c r="D38" s="13" t="s">
        <v>174</v>
      </c>
      <c r="E38" s="13" t="s">
        <v>16</v>
      </c>
      <c r="F38" s="13" t="s">
        <v>17</v>
      </c>
      <c r="G38" s="13" t="s">
        <v>18</v>
      </c>
      <c r="H38" s="13" t="s">
        <v>47</v>
      </c>
      <c r="I38" s="13" t="s">
        <v>41</v>
      </c>
      <c r="J38" s="13" t="s">
        <v>172</v>
      </c>
      <c r="K38" s="13" t="s">
        <v>175</v>
      </c>
      <c r="L38" s="14" t="s">
        <v>176</v>
      </c>
      <c r="M38" s="13" t="s">
        <v>16</v>
      </c>
    </row>
    <row r="39" spans="1:13" x14ac:dyDescent="0.35">
      <c r="A39" s="13" t="s">
        <v>177</v>
      </c>
      <c r="B39" s="13" t="s">
        <v>178</v>
      </c>
      <c r="C39" s="13" t="s">
        <v>14</v>
      </c>
      <c r="D39" s="13" t="s">
        <v>30</v>
      </c>
      <c r="E39" s="13" t="s">
        <v>16</v>
      </c>
      <c r="F39" s="13" t="s">
        <v>17</v>
      </c>
      <c r="G39" s="13" t="s">
        <v>18</v>
      </c>
      <c r="H39" s="13" t="s">
        <v>19</v>
      </c>
      <c r="I39" s="13" t="s">
        <v>20</v>
      </c>
      <c r="J39" s="13" t="s">
        <v>177</v>
      </c>
      <c r="K39" s="13" t="s">
        <v>179</v>
      </c>
      <c r="L39" s="14" t="s">
        <v>180</v>
      </c>
      <c r="M39" s="13" t="s">
        <v>16</v>
      </c>
    </row>
    <row r="40" spans="1:13" x14ac:dyDescent="0.35">
      <c r="A40" s="13" t="s">
        <v>181</v>
      </c>
      <c r="B40" s="13" t="s">
        <v>182</v>
      </c>
      <c r="C40" s="13" t="s">
        <v>14</v>
      </c>
      <c r="D40" s="13" t="s">
        <v>109</v>
      </c>
      <c r="E40" s="13" t="s">
        <v>16</v>
      </c>
      <c r="F40" s="13" t="s">
        <v>17</v>
      </c>
      <c r="G40" s="13" t="s">
        <v>18</v>
      </c>
      <c r="H40" s="13" t="s">
        <v>47</v>
      </c>
      <c r="I40" s="13" t="s">
        <v>41</v>
      </c>
      <c r="J40" s="13" t="s">
        <v>181</v>
      </c>
      <c r="K40" s="13" t="s">
        <v>183</v>
      </c>
      <c r="L40" s="14" t="s">
        <v>184</v>
      </c>
      <c r="M40" s="13" t="s">
        <v>16</v>
      </c>
    </row>
    <row r="41" spans="1:13" x14ac:dyDescent="0.35">
      <c r="A41" s="13" t="s">
        <v>185</v>
      </c>
      <c r="B41" s="13" t="s">
        <v>186</v>
      </c>
      <c r="C41" s="13" t="s">
        <v>14</v>
      </c>
      <c r="D41" s="13" t="s">
        <v>174</v>
      </c>
      <c r="E41" s="13" t="s">
        <v>16</v>
      </c>
      <c r="F41" s="13" t="s">
        <v>17</v>
      </c>
      <c r="G41" s="13" t="s">
        <v>18</v>
      </c>
      <c r="H41" s="13" t="s">
        <v>47</v>
      </c>
      <c r="I41" s="13" t="s">
        <v>41</v>
      </c>
      <c r="J41" s="13" t="s">
        <v>185</v>
      </c>
      <c r="K41" s="13" t="s">
        <v>186</v>
      </c>
      <c r="L41" s="14" t="s">
        <v>187</v>
      </c>
      <c r="M41" s="13" t="s">
        <v>16</v>
      </c>
    </row>
    <row r="42" spans="1:13" x14ac:dyDescent="0.35">
      <c r="A42" s="13" t="s">
        <v>188</v>
      </c>
      <c r="B42" s="13" t="s">
        <v>189</v>
      </c>
      <c r="C42" s="13" t="s">
        <v>14</v>
      </c>
      <c r="D42" s="13" t="s">
        <v>174</v>
      </c>
      <c r="E42" s="13" t="s">
        <v>16</v>
      </c>
      <c r="F42" s="13" t="s">
        <v>17</v>
      </c>
      <c r="G42" s="13" t="s">
        <v>18</v>
      </c>
      <c r="H42" s="13" t="s">
        <v>47</v>
      </c>
      <c r="I42" s="13" t="s">
        <v>41</v>
      </c>
      <c r="J42" s="13" t="s">
        <v>188</v>
      </c>
      <c r="K42" s="13" t="s">
        <v>190</v>
      </c>
      <c r="L42" s="14" t="s">
        <v>191</v>
      </c>
      <c r="M42" s="13" t="s">
        <v>16</v>
      </c>
    </row>
    <row r="43" spans="1:13" x14ac:dyDescent="0.35">
      <c r="A43" s="13" t="s">
        <v>192</v>
      </c>
      <c r="B43" s="13" t="s">
        <v>193</v>
      </c>
      <c r="C43" s="13" t="s">
        <v>14</v>
      </c>
      <c r="D43" s="13" t="s">
        <v>174</v>
      </c>
      <c r="E43" s="13" t="s">
        <v>16</v>
      </c>
      <c r="F43" s="13" t="s">
        <v>17</v>
      </c>
      <c r="G43" s="13" t="s">
        <v>18</v>
      </c>
      <c r="H43" s="13" t="s">
        <v>47</v>
      </c>
      <c r="I43" s="13" t="s">
        <v>41</v>
      </c>
      <c r="J43" s="13" t="s">
        <v>192</v>
      </c>
      <c r="K43" s="13" t="s">
        <v>194</v>
      </c>
      <c r="L43" s="14" t="s">
        <v>195</v>
      </c>
      <c r="M43" s="13" t="s">
        <v>16</v>
      </c>
    </row>
    <row r="44" spans="1:13" x14ac:dyDescent="0.35">
      <c r="A44" s="13" t="s">
        <v>196</v>
      </c>
      <c r="B44" s="13" t="s">
        <v>197</v>
      </c>
      <c r="C44" s="13" t="s">
        <v>14</v>
      </c>
      <c r="D44" s="13" t="s">
        <v>126</v>
      </c>
      <c r="E44" s="13" t="s">
        <v>16</v>
      </c>
      <c r="F44" s="13" t="s">
        <v>17</v>
      </c>
      <c r="G44" s="13" t="s">
        <v>40</v>
      </c>
      <c r="H44" s="13" t="s">
        <v>198</v>
      </c>
      <c r="I44" s="13" t="s">
        <v>20</v>
      </c>
      <c r="J44" s="13" t="s">
        <v>196</v>
      </c>
      <c r="K44" s="13" t="s">
        <v>199</v>
      </c>
      <c r="L44" s="14" t="s">
        <v>200</v>
      </c>
      <c r="M44" s="13" t="s">
        <v>16</v>
      </c>
    </row>
    <row r="45" spans="1:13" x14ac:dyDescent="0.35">
      <c r="A45" s="13" t="s">
        <v>201</v>
      </c>
      <c r="B45" s="13" t="s">
        <v>202</v>
      </c>
      <c r="C45" s="13" t="s">
        <v>14</v>
      </c>
      <c r="D45" s="13" t="s">
        <v>126</v>
      </c>
      <c r="E45" s="13" t="s">
        <v>16</v>
      </c>
      <c r="F45" s="13" t="s">
        <v>17</v>
      </c>
      <c r="G45" s="13" t="s">
        <v>40</v>
      </c>
      <c r="H45" s="13" t="s">
        <v>203</v>
      </c>
      <c r="I45" s="13" t="s">
        <v>20</v>
      </c>
      <c r="J45" s="13" t="s">
        <v>201</v>
      </c>
      <c r="K45" s="13" t="s">
        <v>204</v>
      </c>
      <c r="L45" s="14" t="s">
        <v>205</v>
      </c>
      <c r="M45" s="13" t="s">
        <v>16</v>
      </c>
    </row>
    <row r="46" spans="1:13" x14ac:dyDescent="0.35">
      <c r="A46" s="13" t="s">
        <v>206</v>
      </c>
      <c r="B46" s="13" t="s">
        <v>207</v>
      </c>
      <c r="C46" s="13" t="s">
        <v>14</v>
      </c>
      <c r="D46" s="13" t="s">
        <v>126</v>
      </c>
      <c r="E46" s="13" t="s">
        <v>16</v>
      </c>
      <c r="F46" s="13" t="s">
        <v>17</v>
      </c>
      <c r="G46" s="13" t="s">
        <v>40</v>
      </c>
      <c r="H46" s="13" t="s">
        <v>198</v>
      </c>
      <c r="I46" s="13" t="s">
        <v>20</v>
      </c>
      <c r="J46" s="13" t="s">
        <v>206</v>
      </c>
      <c r="K46" s="13" t="s">
        <v>208</v>
      </c>
      <c r="L46" s="14" t="s">
        <v>209</v>
      </c>
      <c r="M46" s="13" t="s">
        <v>16</v>
      </c>
    </row>
    <row r="47" spans="1:13" x14ac:dyDescent="0.35">
      <c r="A47" s="13" t="s">
        <v>210</v>
      </c>
      <c r="B47" s="13" t="s">
        <v>211</v>
      </c>
      <c r="C47" s="13" t="s">
        <v>14</v>
      </c>
      <c r="D47" s="13" t="s">
        <v>126</v>
      </c>
      <c r="E47" s="13" t="s">
        <v>16</v>
      </c>
      <c r="F47" s="13" t="s">
        <v>17</v>
      </c>
      <c r="G47" s="13" t="s">
        <v>40</v>
      </c>
      <c r="H47" s="13" t="s">
        <v>203</v>
      </c>
      <c r="I47" s="13" t="s">
        <v>20</v>
      </c>
      <c r="J47" s="13" t="s">
        <v>210</v>
      </c>
      <c r="K47" s="13" t="s">
        <v>212</v>
      </c>
      <c r="L47" s="14" t="s">
        <v>213</v>
      </c>
      <c r="M47" s="13" t="s">
        <v>16</v>
      </c>
    </row>
    <row r="48" spans="1:13" x14ac:dyDescent="0.35">
      <c r="A48" s="13" t="s">
        <v>214</v>
      </c>
      <c r="B48" s="13" t="s">
        <v>215</v>
      </c>
      <c r="C48" s="13" t="s">
        <v>14</v>
      </c>
      <c r="D48" s="13" t="s">
        <v>126</v>
      </c>
      <c r="E48" s="13" t="s">
        <v>16</v>
      </c>
      <c r="F48" s="13" t="s">
        <v>17</v>
      </c>
      <c r="G48" s="13" t="s">
        <v>40</v>
      </c>
      <c r="H48" s="13" t="s">
        <v>127</v>
      </c>
      <c r="I48" s="13" t="s">
        <v>20</v>
      </c>
      <c r="J48" s="13" t="s">
        <v>214</v>
      </c>
      <c r="K48" s="13" t="s">
        <v>216</v>
      </c>
      <c r="L48" s="14" t="s">
        <v>217</v>
      </c>
      <c r="M48" s="13" t="s">
        <v>16</v>
      </c>
    </row>
    <row r="49" spans="1:13" x14ac:dyDescent="0.35">
      <c r="A49" s="13" t="s">
        <v>218</v>
      </c>
      <c r="B49" s="13" t="s">
        <v>219</v>
      </c>
      <c r="C49" s="13" t="s">
        <v>14</v>
      </c>
      <c r="D49" s="13" t="s">
        <v>126</v>
      </c>
      <c r="E49" s="13" t="s">
        <v>16</v>
      </c>
      <c r="F49" s="13" t="s">
        <v>17</v>
      </c>
      <c r="G49" s="13" t="s">
        <v>40</v>
      </c>
      <c r="H49" s="13" t="s">
        <v>140</v>
      </c>
      <c r="I49" s="13" t="s">
        <v>20</v>
      </c>
      <c r="J49" s="13" t="s">
        <v>218</v>
      </c>
      <c r="K49" s="13" t="s">
        <v>220</v>
      </c>
      <c r="L49" s="14" t="s">
        <v>221</v>
      </c>
      <c r="M49" s="13" t="s">
        <v>16</v>
      </c>
    </row>
    <row r="50" spans="1:13" x14ac:dyDescent="0.35">
      <c r="A50" s="13" t="s">
        <v>222</v>
      </c>
      <c r="B50" s="13" t="s">
        <v>223</v>
      </c>
      <c r="C50" s="13" t="s">
        <v>14</v>
      </c>
      <c r="D50" s="13" t="s">
        <v>25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222</v>
      </c>
      <c r="K50" s="13" t="s">
        <v>224</v>
      </c>
      <c r="L50" s="14" t="s">
        <v>225</v>
      </c>
      <c r="M50" s="13" t="s">
        <v>16</v>
      </c>
    </row>
    <row r="51" spans="1:13" x14ac:dyDescent="0.35">
      <c r="A51" s="13" t="s">
        <v>226</v>
      </c>
      <c r="B51" s="13" t="s">
        <v>227</v>
      </c>
      <c r="C51" s="13" t="s">
        <v>14</v>
      </c>
      <c r="D51" s="13" t="s">
        <v>25</v>
      </c>
      <c r="E51" s="13" t="s">
        <v>16</v>
      </c>
      <c r="F51" s="13" t="s">
        <v>17</v>
      </c>
      <c r="G51" s="13" t="s">
        <v>18</v>
      </c>
      <c r="H51" s="13" t="s">
        <v>47</v>
      </c>
      <c r="I51" s="13" t="s">
        <v>20</v>
      </c>
      <c r="J51" s="13" t="s">
        <v>226</v>
      </c>
      <c r="K51" s="13" t="s">
        <v>228</v>
      </c>
      <c r="L51" s="14" t="s">
        <v>229</v>
      </c>
      <c r="M51" s="13" t="s">
        <v>16</v>
      </c>
    </row>
    <row r="52" spans="1:13" x14ac:dyDescent="0.35">
      <c r="A52" s="13" t="s">
        <v>230</v>
      </c>
      <c r="B52" s="13" t="s">
        <v>231</v>
      </c>
      <c r="C52" s="13" t="s">
        <v>14</v>
      </c>
      <c r="D52" s="13" t="s">
        <v>25</v>
      </c>
      <c r="E52" s="13" t="s">
        <v>16</v>
      </c>
      <c r="F52" s="13" t="s">
        <v>17</v>
      </c>
      <c r="G52" s="13" t="s">
        <v>18</v>
      </c>
      <c r="H52" s="13" t="s">
        <v>47</v>
      </c>
      <c r="I52" s="13" t="s">
        <v>20</v>
      </c>
      <c r="J52" s="13" t="s">
        <v>230</v>
      </c>
      <c r="K52" s="13" t="s">
        <v>232</v>
      </c>
      <c r="L52" s="14" t="s">
        <v>233</v>
      </c>
      <c r="M52" s="13" t="s">
        <v>16</v>
      </c>
    </row>
    <row r="53" spans="1:13" x14ac:dyDescent="0.35">
      <c r="A53" s="13" t="s">
        <v>234</v>
      </c>
      <c r="B53" s="13" t="s">
        <v>235</v>
      </c>
      <c r="C53" s="13" t="s">
        <v>14</v>
      </c>
      <c r="D53" s="13" t="s">
        <v>25</v>
      </c>
      <c r="E53" s="13" t="s">
        <v>16</v>
      </c>
      <c r="F53" s="13" t="s">
        <v>17</v>
      </c>
      <c r="G53" s="13" t="s">
        <v>18</v>
      </c>
      <c r="H53" s="13" t="s">
        <v>47</v>
      </c>
      <c r="I53" s="13" t="s">
        <v>20</v>
      </c>
      <c r="J53" s="13" t="s">
        <v>234</v>
      </c>
      <c r="K53" s="13" t="s">
        <v>236</v>
      </c>
      <c r="L53" s="14" t="s">
        <v>237</v>
      </c>
      <c r="M53" s="13" t="s">
        <v>16</v>
      </c>
    </row>
    <row r="54" spans="1:13" x14ac:dyDescent="0.35">
      <c r="A54" s="13" t="s">
        <v>238</v>
      </c>
      <c r="B54" s="13" t="s">
        <v>239</v>
      </c>
      <c r="C54" s="13" t="s">
        <v>14</v>
      </c>
      <c r="D54" s="13" t="s">
        <v>240</v>
      </c>
      <c r="E54" s="13" t="s">
        <v>16</v>
      </c>
      <c r="F54" s="13" t="s">
        <v>17</v>
      </c>
      <c r="G54" s="13" t="s">
        <v>18</v>
      </c>
      <c r="H54" s="13" t="s">
        <v>19</v>
      </c>
      <c r="I54" s="13" t="s">
        <v>20</v>
      </c>
      <c r="J54" s="13" t="s">
        <v>238</v>
      </c>
      <c r="K54" s="13" t="s">
        <v>241</v>
      </c>
      <c r="L54" s="14" t="s">
        <v>242</v>
      </c>
      <c r="M54" s="13" t="s">
        <v>16</v>
      </c>
    </row>
    <row r="55" spans="1:13" x14ac:dyDescent="0.35">
      <c r="A55" s="13" t="s">
        <v>243</v>
      </c>
      <c r="B55" s="13" t="s">
        <v>244</v>
      </c>
      <c r="C55" s="13" t="s">
        <v>14</v>
      </c>
      <c r="D55" s="13" t="s">
        <v>165</v>
      </c>
      <c r="E55" s="13" t="s">
        <v>16</v>
      </c>
      <c r="F55" s="13" t="s">
        <v>17</v>
      </c>
      <c r="G55" s="13" t="s">
        <v>18</v>
      </c>
      <c r="H55" s="13" t="s">
        <v>19</v>
      </c>
      <c r="I55" s="13" t="s">
        <v>20</v>
      </c>
      <c r="J55" s="13" t="s">
        <v>243</v>
      </c>
      <c r="K55" s="13" t="s">
        <v>245</v>
      </c>
      <c r="L55" s="14" t="s">
        <v>246</v>
      </c>
      <c r="M55" s="13" t="s">
        <v>16</v>
      </c>
    </row>
    <row r="56" spans="1:13" x14ac:dyDescent="0.35">
      <c r="A56" s="13" t="s">
        <v>247</v>
      </c>
      <c r="B56" s="13" t="s">
        <v>248</v>
      </c>
      <c r="C56" s="13" t="s">
        <v>14</v>
      </c>
      <c r="D56" s="13" t="s">
        <v>165</v>
      </c>
      <c r="E56" s="13" t="s">
        <v>16</v>
      </c>
      <c r="F56" s="13" t="s">
        <v>17</v>
      </c>
      <c r="G56" s="13" t="s">
        <v>18</v>
      </c>
      <c r="H56" s="13" t="s">
        <v>19</v>
      </c>
      <c r="I56" s="13" t="s">
        <v>20</v>
      </c>
      <c r="J56" s="13" t="s">
        <v>247</v>
      </c>
      <c r="K56" s="13" t="s">
        <v>249</v>
      </c>
      <c r="L56" s="14" t="s">
        <v>250</v>
      </c>
      <c r="M56" s="13" t="s">
        <v>16</v>
      </c>
    </row>
    <row r="57" spans="1:13" x14ac:dyDescent="0.35">
      <c r="A57" s="13" t="s">
        <v>251</v>
      </c>
      <c r="B57" s="13" t="s">
        <v>252</v>
      </c>
      <c r="C57" s="13" t="s">
        <v>14</v>
      </c>
      <c r="D57" s="13" t="s">
        <v>25</v>
      </c>
      <c r="E57" s="13" t="s">
        <v>16</v>
      </c>
      <c r="F57" s="13" t="s">
        <v>17</v>
      </c>
      <c r="G57" s="13" t="s">
        <v>18</v>
      </c>
      <c r="H57" s="13" t="s">
        <v>19</v>
      </c>
      <c r="I57" s="13" t="s">
        <v>20</v>
      </c>
      <c r="J57" s="13" t="s">
        <v>251</v>
      </c>
      <c r="K57" s="13" t="s">
        <v>253</v>
      </c>
      <c r="L57" s="14" t="s">
        <v>254</v>
      </c>
      <c r="M57" s="13" t="s">
        <v>16</v>
      </c>
    </row>
    <row r="58" spans="1:13" x14ac:dyDescent="0.35">
      <c r="A58" s="13" t="s">
        <v>255</v>
      </c>
      <c r="B58" s="13" t="s">
        <v>256</v>
      </c>
      <c r="C58" s="13" t="s">
        <v>14</v>
      </c>
      <c r="D58" s="13" t="s">
        <v>25</v>
      </c>
      <c r="E58" s="13" t="s">
        <v>16</v>
      </c>
      <c r="F58" s="13" t="s">
        <v>17</v>
      </c>
      <c r="G58" s="13" t="s">
        <v>18</v>
      </c>
      <c r="H58" s="13" t="s">
        <v>19</v>
      </c>
      <c r="I58" s="13" t="s">
        <v>20</v>
      </c>
      <c r="J58" s="13" t="s">
        <v>255</v>
      </c>
      <c r="K58" s="13" t="s">
        <v>257</v>
      </c>
      <c r="L58" s="14" t="s">
        <v>258</v>
      </c>
      <c r="M58" s="13" t="s">
        <v>16</v>
      </c>
    </row>
    <row r="59" spans="1:13" x14ac:dyDescent="0.35">
      <c r="A59" s="13" t="s">
        <v>259</v>
      </c>
      <c r="B59" s="13" t="s">
        <v>260</v>
      </c>
      <c r="C59" s="13" t="s">
        <v>14</v>
      </c>
      <c r="D59" s="13" t="s">
        <v>126</v>
      </c>
      <c r="E59" s="13" t="s">
        <v>16</v>
      </c>
      <c r="F59" s="13" t="s">
        <v>17</v>
      </c>
      <c r="G59" s="13" t="s">
        <v>40</v>
      </c>
      <c r="H59" s="13" t="s">
        <v>127</v>
      </c>
      <c r="I59" s="13" t="s">
        <v>20</v>
      </c>
      <c r="J59" s="13" t="s">
        <v>259</v>
      </c>
      <c r="K59" s="13" t="s">
        <v>261</v>
      </c>
      <c r="L59" s="14" t="s">
        <v>262</v>
      </c>
      <c r="M59" s="13" t="s">
        <v>16</v>
      </c>
    </row>
    <row r="60" spans="1:13" x14ac:dyDescent="0.35">
      <c r="A60" s="13" t="s">
        <v>263</v>
      </c>
      <c r="B60" s="13" t="s">
        <v>264</v>
      </c>
      <c r="C60" s="13" t="s">
        <v>14</v>
      </c>
      <c r="D60" s="13" t="s">
        <v>126</v>
      </c>
      <c r="E60" s="13" t="s">
        <v>16</v>
      </c>
      <c r="F60" s="13" t="s">
        <v>17</v>
      </c>
      <c r="G60" s="13" t="s">
        <v>40</v>
      </c>
      <c r="H60" s="13" t="s">
        <v>140</v>
      </c>
      <c r="I60" s="13" t="s">
        <v>20</v>
      </c>
      <c r="J60" s="13" t="s">
        <v>263</v>
      </c>
      <c r="K60" s="13" t="s">
        <v>265</v>
      </c>
      <c r="L60" s="14" t="s">
        <v>266</v>
      </c>
      <c r="M60" s="13" t="s">
        <v>16</v>
      </c>
    </row>
    <row r="61" spans="1:13" x14ac:dyDescent="0.35">
      <c r="A61" s="13" t="s">
        <v>267</v>
      </c>
      <c r="B61" s="13" t="s">
        <v>268</v>
      </c>
      <c r="C61" s="13" t="s">
        <v>14</v>
      </c>
      <c r="D61" s="13" t="s">
        <v>25</v>
      </c>
      <c r="E61" s="13" t="s">
        <v>16</v>
      </c>
      <c r="F61" s="13" t="s">
        <v>17</v>
      </c>
      <c r="G61" s="13" t="s">
        <v>18</v>
      </c>
      <c r="H61" s="13" t="s">
        <v>47</v>
      </c>
      <c r="I61" s="13" t="s">
        <v>20</v>
      </c>
      <c r="J61" s="13" t="s">
        <v>267</v>
      </c>
      <c r="K61" s="13" t="s">
        <v>269</v>
      </c>
      <c r="L61" s="14" t="s">
        <v>270</v>
      </c>
      <c r="M61" s="13" t="s">
        <v>16</v>
      </c>
    </row>
    <row r="62" spans="1:13" x14ac:dyDescent="0.35">
      <c r="A62" s="13" t="s">
        <v>271</v>
      </c>
      <c r="B62" s="13" t="s">
        <v>272</v>
      </c>
      <c r="C62" s="13" t="s">
        <v>14</v>
      </c>
      <c r="D62" s="13" t="s">
        <v>165</v>
      </c>
      <c r="E62" s="13" t="s">
        <v>16</v>
      </c>
      <c r="F62" s="13" t="s">
        <v>17</v>
      </c>
      <c r="G62" s="13" t="s">
        <v>18</v>
      </c>
      <c r="H62" s="13" t="s">
        <v>19</v>
      </c>
      <c r="I62" s="13" t="s">
        <v>20</v>
      </c>
      <c r="J62" s="13" t="s">
        <v>271</v>
      </c>
      <c r="K62" s="13" t="s">
        <v>273</v>
      </c>
      <c r="L62" s="14" t="s">
        <v>274</v>
      </c>
      <c r="M62" s="13" t="s">
        <v>16</v>
      </c>
    </row>
    <row r="63" spans="1:13" x14ac:dyDescent="0.35">
      <c r="A63" s="13" t="s">
        <v>275</v>
      </c>
      <c r="B63" s="13" t="s">
        <v>276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  <c r="H63" s="13" t="s">
        <v>19</v>
      </c>
      <c r="I63" s="13" t="s">
        <v>20</v>
      </c>
      <c r="J63" s="13" t="s">
        <v>275</v>
      </c>
      <c r="K63" s="13" t="s">
        <v>277</v>
      </c>
      <c r="L63" s="14" t="s">
        <v>278</v>
      </c>
      <c r="M63" s="13" t="s">
        <v>16</v>
      </c>
    </row>
    <row r="64" spans="1:13" x14ac:dyDescent="0.35">
      <c r="A64" s="13" t="s">
        <v>279</v>
      </c>
      <c r="B64" s="13" t="s">
        <v>280</v>
      </c>
      <c r="C64" s="13" t="s">
        <v>14</v>
      </c>
      <c r="D64" s="13" t="s">
        <v>174</v>
      </c>
      <c r="E64" s="13" t="s">
        <v>16</v>
      </c>
      <c r="F64" s="13" t="s">
        <v>17</v>
      </c>
      <c r="G64" s="13" t="s">
        <v>18</v>
      </c>
      <c r="H64" s="13" t="s">
        <v>47</v>
      </c>
      <c r="I64" s="13" t="s">
        <v>41</v>
      </c>
      <c r="J64" s="13" t="s">
        <v>279</v>
      </c>
      <c r="K64" s="13" t="s">
        <v>281</v>
      </c>
      <c r="L64" s="14" t="s">
        <v>282</v>
      </c>
      <c r="M64" s="13" t="s">
        <v>16</v>
      </c>
    </row>
    <row r="65" spans="1:13" x14ac:dyDescent="0.35">
      <c r="A65" s="13" t="s">
        <v>283</v>
      </c>
      <c r="B65" s="13" t="s">
        <v>284</v>
      </c>
      <c r="C65" s="13" t="s">
        <v>14</v>
      </c>
      <c r="D65" s="13" t="s">
        <v>30</v>
      </c>
      <c r="E65" s="13" t="s">
        <v>16</v>
      </c>
      <c r="F65" s="13" t="s">
        <v>17</v>
      </c>
      <c r="G65" s="13" t="s">
        <v>18</v>
      </c>
      <c r="H65" s="13" t="s">
        <v>19</v>
      </c>
      <c r="I65" s="13" t="s">
        <v>20</v>
      </c>
      <c r="J65" s="13" t="s">
        <v>283</v>
      </c>
      <c r="K65" s="13" t="s">
        <v>285</v>
      </c>
      <c r="L65" s="14" t="s">
        <v>286</v>
      </c>
      <c r="M65" s="13" t="s">
        <v>16</v>
      </c>
    </row>
    <row r="66" spans="1:13" x14ac:dyDescent="0.35">
      <c r="A66" s="13" t="s">
        <v>287</v>
      </c>
      <c r="B66" s="13" t="s">
        <v>288</v>
      </c>
      <c r="C66" s="13" t="s">
        <v>14</v>
      </c>
      <c r="D66" s="13" t="s">
        <v>165</v>
      </c>
      <c r="E66" s="13" t="s">
        <v>16</v>
      </c>
      <c r="F66" s="13" t="s">
        <v>17</v>
      </c>
      <c r="G66" s="13" t="s">
        <v>18</v>
      </c>
      <c r="H66" s="13" t="s">
        <v>19</v>
      </c>
      <c r="I66" s="13" t="s">
        <v>20</v>
      </c>
      <c r="J66" s="13" t="s">
        <v>287</v>
      </c>
      <c r="K66" s="13" t="s">
        <v>289</v>
      </c>
      <c r="L66" s="14" t="s">
        <v>290</v>
      </c>
      <c r="M66" s="13" t="s">
        <v>16</v>
      </c>
    </row>
    <row r="67" spans="1:13" x14ac:dyDescent="0.35">
      <c r="A67" s="13" t="s">
        <v>291</v>
      </c>
      <c r="B67" s="13" t="s">
        <v>292</v>
      </c>
      <c r="C67" s="13" t="s">
        <v>14</v>
      </c>
      <c r="D67" s="13" t="s">
        <v>126</v>
      </c>
      <c r="E67" s="13" t="s">
        <v>16</v>
      </c>
      <c r="F67" s="13" t="s">
        <v>17</v>
      </c>
      <c r="G67" s="13" t="s">
        <v>40</v>
      </c>
      <c r="H67" s="13" t="s">
        <v>127</v>
      </c>
      <c r="I67" s="13" t="s">
        <v>20</v>
      </c>
      <c r="J67" s="13" t="s">
        <v>291</v>
      </c>
      <c r="K67" s="13" t="s">
        <v>293</v>
      </c>
      <c r="L67" s="14" t="s">
        <v>294</v>
      </c>
      <c r="M67" s="13" t="s">
        <v>16</v>
      </c>
    </row>
    <row r="68" spans="1:13" x14ac:dyDescent="0.35">
      <c r="A68" s="13" t="s">
        <v>295</v>
      </c>
      <c r="B68" s="13" t="s">
        <v>296</v>
      </c>
      <c r="C68" s="13" t="s">
        <v>14</v>
      </c>
      <c r="D68" s="13" t="s">
        <v>126</v>
      </c>
      <c r="E68" s="13" t="s">
        <v>16</v>
      </c>
      <c r="F68" s="13" t="s">
        <v>17</v>
      </c>
      <c r="G68" s="13" t="s">
        <v>40</v>
      </c>
      <c r="H68" s="13" t="s">
        <v>140</v>
      </c>
      <c r="I68" s="13" t="s">
        <v>20</v>
      </c>
      <c r="J68" s="13" t="s">
        <v>295</v>
      </c>
      <c r="K68" s="13" t="s">
        <v>297</v>
      </c>
      <c r="L68" s="14" t="s">
        <v>298</v>
      </c>
      <c r="M68" s="13" t="s">
        <v>16</v>
      </c>
    </row>
    <row r="69" spans="1:13" x14ac:dyDescent="0.35">
      <c r="A69" s="13" t="s">
        <v>299</v>
      </c>
      <c r="B69" s="13" t="s">
        <v>300</v>
      </c>
      <c r="C69" s="13" t="s">
        <v>14</v>
      </c>
      <c r="D69" s="13" t="s">
        <v>126</v>
      </c>
      <c r="E69" s="13" t="s">
        <v>16</v>
      </c>
      <c r="F69" s="13" t="s">
        <v>17</v>
      </c>
      <c r="G69" s="13" t="s">
        <v>40</v>
      </c>
      <c r="H69" s="13" t="s">
        <v>301</v>
      </c>
      <c r="I69" s="13" t="s">
        <v>20</v>
      </c>
      <c r="J69" s="13" t="s">
        <v>299</v>
      </c>
      <c r="K69" s="13" t="s">
        <v>302</v>
      </c>
      <c r="L69" s="14" t="s">
        <v>303</v>
      </c>
      <c r="M69" s="13" t="s">
        <v>16</v>
      </c>
    </row>
    <row r="70" spans="1:13" x14ac:dyDescent="0.35">
      <c r="A70" s="13" t="s">
        <v>304</v>
      </c>
      <c r="B70" s="13" t="s">
        <v>305</v>
      </c>
      <c r="C70" s="13" t="s">
        <v>14</v>
      </c>
      <c r="D70" s="13" t="s">
        <v>126</v>
      </c>
      <c r="E70" s="13" t="s">
        <v>16</v>
      </c>
      <c r="F70" s="13" t="s">
        <v>17</v>
      </c>
      <c r="G70" s="13" t="s">
        <v>40</v>
      </c>
      <c r="H70" s="13" t="s">
        <v>127</v>
      </c>
      <c r="I70" s="13" t="s">
        <v>20</v>
      </c>
      <c r="J70" s="13" t="s">
        <v>304</v>
      </c>
      <c r="K70" s="13" t="s">
        <v>306</v>
      </c>
      <c r="L70" s="14" t="s">
        <v>307</v>
      </c>
      <c r="M70" s="13" t="s">
        <v>16</v>
      </c>
    </row>
    <row r="71" spans="1:13" x14ac:dyDescent="0.35">
      <c r="A71" s="13" t="s">
        <v>308</v>
      </c>
      <c r="B71" s="13" t="s">
        <v>309</v>
      </c>
      <c r="C71" s="13" t="s">
        <v>14</v>
      </c>
      <c r="D71" s="13" t="s">
        <v>126</v>
      </c>
      <c r="E71" s="13" t="s">
        <v>16</v>
      </c>
      <c r="F71" s="13" t="s">
        <v>17</v>
      </c>
      <c r="G71" s="13" t="s">
        <v>40</v>
      </c>
      <c r="H71" s="13" t="s">
        <v>301</v>
      </c>
      <c r="I71" s="13" t="s">
        <v>20</v>
      </c>
      <c r="J71" s="13" t="s">
        <v>308</v>
      </c>
      <c r="K71" s="13" t="s">
        <v>310</v>
      </c>
      <c r="L71" s="14" t="s">
        <v>311</v>
      </c>
      <c r="M71" s="13" t="s">
        <v>16</v>
      </c>
    </row>
    <row r="72" spans="1:13" x14ac:dyDescent="0.35">
      <c r="A72" s="13" t="s">
        <v>312</v>
      </c>
      <c r="B72" s="13" t="s">
        <v>313</v>
      </c>
      <c r="C72" s="13" t="s">
        <v>14</v>
      </c>
      <c r="D72" s="13" t="s">
        <v>174</v>
      </c>
      <c r="E72" s="13" t="s">
        <v>16</v>
      </c>
      <c r="F72" s="13" t="s">
        <v>17</v>
      </c>
      <c r="G72" s="13" t="s">
        <v>18</v>
      </c>
      <c r="H72" s="13" t="s">
        <v>19</v>
      </c>
      <c r="I72" s="13" t="s">
        <v>20</v>
      </c>
      <c r="J72" s="13" t="s">
        <v>312</v>
      </c>
      <c r="K72" s="13" t="s">
        <v>314</v>
      </c>
      <c r="L72" s="14" t="s">
        <v>315</v>
      </c>
      <c r="M72" s="13" t="s">
        <v>16</v>
      </c>
    </row>
    <row r="73" spans="1:13" x14ac:dyDescent="0.35">
      <c r="A73" s="13" t="s">
        <v>316</v>
      </c>
      <c r="B73" s="13" t="s">
        <v>317</v>
      </c>
      <c r="C73" s="13" t="s">
        <v>14</v>
      </c>
      <c r="D73" s="13" t="s">
        <v>318</v>
      </c>
      <c r="E73" s="13" t="s">
        <v>16</v>
      </c>
      <c r="F73" s="13" t="s">
        <v>17</v>
      </c>
      <c r="G73" s="13" t="s">
        <v>18</v>
      </c>
      <c r="H73" s="13" t="s">
        <v>19</v>
      </c>
      <c r="I73" s="13" t="s">
        <v>20</v>
      </c>
      <c r="J73" s="13" t="s">
        <v>316</v>
      </c>
      <c r="K73" s="13" t="s">
        <v>319</v>
      </c>
      <c r="L73" s="14" t="s">
        <v>320</v>
      </c>
      <c r="M73" s="13" t="s">
        <v>16</v>
      </c>
    </row>
    <row r="74" spans="1:13" x14ac:dyDescent="0.35">
      <c r="A74" s="13" t="s">
        <v>321</v>
      </c>
      <c r="B74" s="13" t="s">
        <v>322</v>
      </c>
      <c r="C74" s="13" t="s">
        <v>14</v>
      </c>
      <c r="D74" s="13" t="s">
        <v>318</v>
      </c>
      <c r="E74" s="13" t="s">
        <v>16</v>
      </c>
      <c r="F74" s="13" t="s">
        <v>17</v>
      </c>
      <c r="G74" s="13" t="s">
        <v>18</v>
      </c>
      <c r="H74" s="13" t="s">
        <v>19</v>
      </c>
      <c r="I74" s="13" t="s">
        <v>20</v>
      </c>
      <c r="J74" s="13" t="s">
        <v>321</v>
      </c>
      <c r="K74" s="13" t="s">
        <v>323</v>
      </c>
      <c r="L74" s="14" t="s">
        <v>324</v>
      </c>
      <c r="M74" s="13" t="s">
        <v>16</v>
      </c>
    </row>
    <row r="75" spans="1:13" x14ac:dyDescent="0.35">
      <c r="A75" s="13" t="s">
        <v>325</v>
      </c>
      <c r="B75" s="13" t="s">
        <v>326</v>
      </c>
      <c r="C75" s="13" t="s">
        <v>14</v>
      </c>
      <c r="D75" s="13" t="s">
        <v>318</v>
      </c>
      <c r="E75" s="13" t="s">
        <v>16</v>
      </c>
      <c r="F75" s="13" t="s">
        <v>17</v>
      </c>
      <c r="G75" s="13" t="s">
        <v>18</v>
      </c>
      <c r="H75" s="13" t="s">
        <v>19</v>
      </c>
      <c r="I75" s="13" t="s">
        <v>20</v>
      </c>
      <c r="J75" s="13" t="s">
        <v>325</v>
      </c>
      <c r="K75" s="13" t="s">
        <v>327</v>
      </c>
      <c r="L75" s="14" t="s">
        <v>328</v>
      </c>
      <c r="M75" s="13" t="s">
        <v>16</v>
      </c>
    </row>
    <row r="76" spans="1:13" x14ac:dyDescent="0.35">
      <c r="A76" s="13" t="s">
        <v>329</v>
      </c>
      <c r="B76" s="13" t="s">
        <v>330</v>
      </c>
      <c r="C76" s="13" t="s">
        <v>14</v>
      </c>
      <c r="D76" s="13" t="s">
        <v>318</v>
      </c>
      <c r="E76" s="13" t="s">
        <v>16</v>
      </c>
      <c r="F76" s="13" t="s">
        <v>17</v>
      </c>
      <c r="G76" s="13" t="s">
        <v>18</v>
      </c>
      <c r="H76" s="13" t="s">
        <v>19</v>
      </c>
      <c r="I76" s="13" t="s">
        <v>20</v>
      </c>
      <c r="J76" s="13" t="s">
        <v>329</v>
      </c>
      <c r="K76" s="13" t="s">
        <v>331</v>
      </c>
      <c r="L76" s="14" t="s">
        <v>332</v>
      </c>
      <c r="M76" s="13" t="s">
        <v>16</v>
      </c>
    </row>
    <row r="77" spans="1:13" x14ac:dyDescent="0.35">
      <c r="A77" s="13" t="s">
        <v>333</v>
      </c>
      <c r="B77" s="13" t="s">
        <v>334</v>
      </c>
      <c r="C77" s="13" t="s">
        <v>14</v>
      </c>
      <c r="D77" s="13" t="s">
        <v>318</v>
      </c>
      <c r="E77" s="13" t="s">
        <v>16</v>
      </c>
      <c r="F77" s="13" t="s">
        <v>17</v>
      </c>
      <c r="G77" s="13" t="s">
        <v>18</v>
      </c>
      <c r="H77" s="13" t="s">
        <v>19</v>
      </c>
      <c r="I77" s="13" t="s">
        <v>20</v>
      </c>
      <c r="J77" s="13" t="s">
        <v>333</v>
      </c>
      <c r="K77" s="13" t="s">
        <v>335</v>
      </c>
      <c r="L77" s="14" t="s">
        <v>336</v>
      </c>
      <c r="M77" s="13" t="s">
        <v>16</v>
      </c>
    </row>
    <row r="78" spans="1:13" x14ac:dyDescent="0.35">
      <c r="A78" s="13" t="s">
        <v>337</v>
      </c>
      <c r="B78" s="13" t="s">
        <v>338</v>
      </c>
      <c r="C78" s="13" t="s">
        <v>14</v>
      </c>
      <c r="D78" s="13" t="s">
        <v>318</v>
      </c>
      <c r="E78" s="13" t="s">
        <v>16</v>
      </c>
      <c r="F78" s="13" t="s">
        <v>17</v>
      </c>
      <c r="G78" s="13" t="s">
        <v>18</v>
      </c>
      <c r="H78" s="13" t="s">
        <v>19</v>
      </c>
      <c r="I78" s="13" t="s">
        <v>20</v>
      </c>
      <c r="J78" s="13" t="s">
        <v>337</v>
      </c>
      <c r="K78" s="13" t="s">
        <v>339</v>
      </c>
      <c r="L78" s="14" t="s">
        <v>340</v>
      </c>
      <c r="M78" s="13" t="s">
        <v>16</v>
      </c>
    </row>
    <row r="79" spans="1:13" x14ac:dyDescent="0.35">
      <c r="A79" s="13" t="s">
        <v>341</v>
      </c>
      <c r="B79" s="13" t="s">
        <v>342</v>
      </c>
      <c r="C79" s="13" t="s">
        <v>14</v>
      </c>
      <c r="D79" s="13" t="s">
        <v>318</v>
      </c>
      <c r="E79" s="13" t="s">
        <v>16</v>
      </c>
      <c r="F79" s="13" t="s">
        <v>17</v>
      </c>
      <c r="G79" s="13" t="s">
        <v>18</v>
      </c>
      <c r="H79" s="13" t="s">
        <v>19</v>
      </c>
      <c r="I79" s="13" t="s">
        <v>20</v>
      </c>
      <c r="J79" s="13" t="s">
        <v>341</v>
      </c>
      <c r="K79" s="13" t="s">
        <v>343</v>
      </c>
      <c r="L79" s="14" t="s">
        <v>344</v>
      </c>
      <c r="M79" s="13" t="s">
        <v>16</v>
      </c>
    </row>
    <row r="80" spans="1:13" x14ac:dyDescent="0.35">
      <c r="A80" s="13" t="s">
        <v>345</v>
      </c>
      <c r="B80" s="13" t="s">
        <v>346</v>
      </c>
      <c r="C80" s="13" t="s">
        <v>14</v>
      </c>
      <c r="D80" s="13" t="s">
        <v>318</v>
      </c>
      <c r="E80" s="13" t="s">
        <v>16</v>
      </c>
      <c r="F80" s="13" t="s">
        <v>17</v>
      </c>
      <c r="G80" s="13" t="s">
        <v>18</v>
      </c>
      <c r="H80" s="13" t="s">
        <v>19</v>
      </c>
      <c r="I80" s="13" t="s">
        <v>20</v>
      </c>
      <c r="J80" s="13" t="s">
        <v>345</v>
      </c>
      <c r="K80" s="13" t="s">
        <v>347</v>
      </c>
      <c r="L80" s="14" t="s">
        <v>348</v>
      </c>
      <c r="M80" s="13" t="s">
        <v>16</v>
      </c>
    </row>
    <row r="81" spans="1:13" x14ac:dyDescent="0.35">
      <c r="A81" s="13" t="s">
        <v>349</v>
      </c>
      <c r="B81" s="13" t="s">
        <v>350</v>
      </c>
      <c r="C81" s="13" t="s">
        <v>14</v>
      </c>
      <c r="D81" s="13" t="s">
        <v>318</v>
      </c>
      <c r="E81" s="13" t="s">
        <v>16</v>
      </c>
      <c r="F81" s="13" t="s">
        <v>17</v>
      </c>
      <c r="G81" s="13" t="s">
        <v>18</v>
      </c>
      <c r="H81" s="13" t="s">
        <v>19</v>
      </c>
      <c r="I81" s="13" t="s">
        <v>20</v>
      </c>
      <c r="J81" s="13" t="s">
        <v>349</v>
      </c>
      <c r="K81" s="13" t="s">
        <v>351</v>
      </c>
      <c r="L81" s="14" t="s">
        <v>352</v>
      </c>
      <c r="M81" s="13" t="s">
        <v>16</v>
      </c>
    </row>
    <row r="82" spans="1:13" x14ac:dyDescent="0.35">
      <c r="A82" s="13" t="s">
        <v>353</v>
      </c>
      <c r="B82" s="13" t="s">
        <v>354</v>
      </c>
      <c r="C82" s="13" t="s">
        <v>14</v>
      </c>
      <c r="D82" s="13" t="s">
        <v>25</v>
      </c>
      <c r="E82" s="13" t="s">
        <v>16</v>
      </c>
      <c r="F82" s="13" t="s">
        <v>17</v>
      </c>
      <c r="G82" s="13" t="s">
        <v>18</v>
      </c>
      <c r="H82" s="13" t="s">
        <v>19</v>
      </c>
      <c r="I82" s="13" t="s">
        <v>20</v>
      </c>
      <c r="J82" s="13" t="s">
        <v>353</v>
      </c>
      <c r="K82" s="13" t="s">
        <v>355</v>
      </c>
      <c r="L82" s="14" t="s">
        <v>356</v>
      </c>
      <c r="M82" s="13" t="s">
        <v>16</v>
      </c>
    </row>
    <row r="83" spans="1:13" x14ac:dyDescent="0.35">
      <c r="A83" s="13" t="s">
        <v>357</v>
      </c>
      <c r="B83" s="13" t="s">
        <v>358</v>
      </c>
      <c r="C83" s="13" t="s">
        <v>14</v>
      </c>
      <c r="D83" s="13" t="s">
        <v>318</v>
      </c>
      <c r="E83" s="13" t="s">
        <v>16</v>
      </c>
      <c r="F83" s="13" t="s">
        <v>17</v>
      </c>
      <c r="G83" s="13" t="s">
        <v>18</v>
      </c>
      <c r="H83" s="13" t="s">
        <v>19</v>
      </c>
      <c r="I83" s="13" t="s">
        <v>20</v>
      </c>
      <c r="J83" s="13" t="s">
        <v>357</v>
      </c>
      <c r="K83" s="13" t="s">
        <v>359</v>
      </c>
      <c r="L83" s="14" t="s">
        <v>360</v>
      </c>
      <c r="M83" s="13" t="s">
        <v>16</v>
      </c>
    </row>
    <row r="84" spans="1:13" x14ac:dyDescent="0.35">
      <c r="A84" s="13" t="s">
        <v>361</v>
      </c>
      <c r="B84" s="13" t="s">
        <v>362</v>
      </c>
      <c r="C84" s="13" t="s">
        <v>14</v>
      </c>
      <c r="D84" s="13" t="s">
        <v>318</v>
      </c>
      <c r="E84" s="13" t="s">
        <v>16</v>
      </c>
      <c r="F84" s="13" t="s">
        <v>17</v>
      </c>
      <c r="G84" s="13" t="s">
        <v>18</v>
      </c>
      <c r="H84" s="13" t="s">
        <v>19</v>
      </c>
      <c r="I84" s="13" t="s">
        <v>20</v>
      </c>
      <c r="J84" s="13" t="s">
        <v>361</v>
      </c>
      <c r="K84" s="13" t="s">
        <v>363</v>
      </c>
      <c r="L84" s="14" t="s">
        <v>364</v>
      </c>
      <c r="M84" s="13" t="s">
        <v>16</v>
      </c>
    </row>
    <row r="85" spans="1:13" x14ac:dyDescent="0.35">
      <c r="A85" s="13" t="s">
        <v>365</v>
      </c>
      <c r="B85" s="13" t="s">
        <v>366</v>
      </c>
      <c r="C85" s="13" t="s">
        <v>14</v>
      </c>
      <c r="D85" s="13" t="s">
        <v>25</v>
      </c>
      <c r="E85" s="13" t="s">
        <v>16</v>
      </c>
      <c r="F85" s="13" t="s">
        <v>17</v>
      </c>
      <c r="G85" s="13" t="s">
        <v>18</v>
      </c>
      <c r="H85" s="13" t="s">
        <v>19</v>
      </c>
      <c r="I85" s="13" t="s">
        <v>20</v>
      </c>
      <c r="J85" s="13" t="s">
        <v>365</v>
      </c>
      <c r="K85" s="13" t="s">
        <v>367</v>
      </c>
      <c r="L85" s="14" t="s">
        <v>368</v>
      </c>
      <c r="M85" s="13" t="s">
        <v>16</v>
      </c>
    </row>
    <row r="86" spans="1:13" x14ac:dyDescent="0.35">
      <c r="A86" s="13" t="s">
        <v>369</v>
      </c>
      <c r="B86" s="13" t="s">
        <v>370</v>
      </c>
      <c r="C86" s="13" t="s">
        <v>14</v>
      </c>
      <c r="D86" s="13" t="s">
        <v>25</v>
      </c>
      <c r="E86" s="13" t="s">
        <v>16</v>
      </c>
      <c r="F86" s="13" t="s">
        <v>17</v>
      </c>
      <c r="G86" s="13" t="s">
        <v>18</v>
      </c>
      <c r="H86" s="13" t="s">
        <v>19</v>
      </c>
      <c r="I86" s="13" t="s">
        <v>20</v>
      </c>
      <c r="J86" s="13" t="s">
        <v>369</v>
      </c>
      <c r="K86" s="13" t="s">
        <v>371</v>
      </c>
      <c r="L86" s="14" t="s">
        <v>372</v>
      </c>
      <c r="M86" s="13" t="s">
        <v>16</v>
      </c>
    </row>
    <row r="87" spans="1:13" x14ac:dyDescent="0.35">
      <c r="A87" s="13" t="s">
        <v>373</v>
      </c>
      <c r="B87" s="13" t="s">
        <v>374</v>
      </c>
      <c r="C87" s="13" t="s">
        <v>14</v>
      </c>
      <c r="D87" s="13" t="s">
        <v>30</v>
      </c>
      <c r="E87" s="13" t="s">
        <v>16</v>
      </c>
      <c r="F87" s="13" t="s">
        <v>17</v>
      </c>
      <c r="G87" s="13" t="s">
        <v>18</v>
      </c>
      <c r="H87" s="13" t="s">
        <v>19</v>
      </c>
      <c r="I87" s="13" t="s">
        <v>20</v>
      </c>
      <c r="J87" s="13" t="s">
        <v>373</v>
      </c>
      <c r="K87" s="13" t="s">
        <v>375</v>
      </c>
      <c r="L87" s="14" t="s">
        <v>376</v>
      </c>
      <c r="M87" s="13" t="s">
        <v>16</v>
      </c>
    </row>
    <row r="88" spans="1:13" x14ac:dyDescent="0.35">
      <c r="A88" s="13" t="s">
        <v>377</v>
      </c>
      <c r="B88" s="13" t="s">
        <v>378</v>
      </c>
      <c r="C88" s="13" t="s">
        <v>14</v>
      </c>
      <c r="D88" s="13" t="s">
        <v>30</v>
      </c>
      <c r="E88" s="13" t="s">
        <v>16</v>
      </c>
      <c r="F88" s="13" t="s">
        <v>17</v>
      </c>
      <c r="G88" s="13" t="s">
        <v>18</v>
      </c>
      <c r="H88" s="13" t="s">
        <v>19</v>
      </c>
      <c r="I88" s="13" t="s">
        <v>20</v>
      </c>
      <c r="J88" s="13" t="s">
        <v>377</v>
      </c>
      <c r="K88" s="13" t="s">
        <v>379</v>
      </c>
      <c r="L88" s="14" t="s">
        <v>380</v>
      </c>
      <c r="M88" s="13" t="s">
        <v>16</v>
      </c>
    </row>
    <row r="89" spans="1:13" x14ac:dyDescent="0.35">
      <c r="A89" s="13" t="s">
        <v>381</v>
      </c>
      <c r="B89" s="13" t="s">
        <v>382</v>
      </c>
      <c r="C89" s="13" t="s">
        <v>14</v>
      </c>
      <c r="D89" s="13" t="s">
        <v>30</v>
      </c>
      <c r="E89" s="13" t="s">
        <v>16</v>
      </c>
      <c r="F89" s="13" t="s">
        <v>17</v>
      </c>
      <c r="G89" s="13" t="s">
        <v>18</v>
      </c>
      <c r="H89" s="13" t="s">
        <v>19</v>
      </c>
      <c r="I89" s="13" t="s">
        <v>20</v>
      </c>
      <c r="J89" s="13" t="s">
        <v>381</v>
      </c>
      <c r="K89" s="13" t="s">
        <v>383</v>
      </c>
      <c r="L89" s="14" t="s">
        <v>384</v>
      </c>
      <c r="M89" s="13" t="s">
        <v>16</v>
      </c>
    </row>
    <row r="90" spans="1:13" x14ac:dyDescent="0.35">
      <c r="A90" s="13" t="s">
        <v>385</v>
      </c>
      <c r="B90" s="13" t="s">
        <v>386</v>
      </c>
      <c r="C90" s="13" t="s">
        <v>14</v>
      </c>
      <c r="D90" s="13" t="s">
        <v>30</v>
      </c>
      <c r="E90" s="13" t="s">
        <v>16</v>
      </c>
      <c r="F90" s="13" t="s">
        <v>17</v>
      </c>
      <c r="G90" s="13" t="s">
        <v>18</v>
      </c>
      <c r="H90" s="13" t="s">
        <v>19</v>
      </c>
      <c r="I90" s="13" t="s">
        <v>20</v>
      </c>
      <c r="J90" s="13" t="s">
        <v>385</v>
      </c>
      <c r="K90" s="13" t="s">
        <v>387</v>
      </c>
      <c r="L90" s="14" t="s">
        <v>388</v>
      </c>
      <c r="M90" s="13" t="s">
        <v>16</v>
      </c>
    </row>
    <row r="91" spans="1:13" x14ac:dyDescent="0.35">
      <c r="A91" s="13" t="s">
        <v>389</v>
      </c>
      <c r="B91" s="13" t="s">
        <v>390</v>
      </c>
      <c r="C91" s="13" t="s">
        <v>14</v>
      </c>
      <c r="D91" s="13" t="s">
        <v>30</v>
      </c>
      <c r="E91" s="13" t="s">
        <v>16</v>
      </c>
      <c r="F91" s="13" t="s">
        <v>17</v>
      </c>
      <c r="G91" s="13" t="s">
        <v>18</v>
      </c>
      <c r="H91" s="13" t="s">
        <v>19</v>
      </c>
      <c r="I91" s="13" t="s">
        <v>20</v>
      </c>
      <c r="J91" s="13" t="s">
        <v>389</v>
      </c>
      <c r="K91" s="13" t="s">
        <v>391</v>
      </c>
      <c r="L91" s="14" t="s">
        <v>392</v>
      </c>
      <c r="M91" s="13" t="s">
        <v>16</v>
      </c>
    </row>
    <row r="92" spans="1:13" x14ac:dyDescent="0.35">
      <c r="A92" s="13" t="s">
        <v>393</v>
      </c>
      <c r="B92" s="13" t="s">
        <v>394</v>
      </c>
      <c r="C92" s="13" t="s">
        <v>14</v>
      </c>
      <c r="D92" s="13" t="s">
        <v>25</v>
      </c>
      <c r="E92" s="13" t="s">
        <v>16</v>
      </c>
      <c r="F92" s="13" t="s">
        <v>17</v>
      </c>
      <c r="G92" s="13" t="s">
        <v>18</v>
      </c>
      <c r="H92" s="13" t="s">
        <v>19</v>
      </c>
      <c r="I92" s="13" t="s">
        <v>20</v>
      </c>
      <c r="J92" s="13" t="s">
        <v>393</v>
      </c>
      <c r="K92" s="13" t="s">
        <v>394</v>
      </c>
      <c r="L92" s="14" t="s">
        <v>395</v>
      </c>
      <c r="M92" s="13" t="s">
        <v>16</v>
      </c>
    </row>
    <row r="93" spans="1:13" x14ac:dyDescent="0.35">
      <c r="A93" s="13" t="s">
        <v>396</v>
      </c>
      <c r="B93" s="13" t="s">
        <v>397</v>
      </c>
      <c r="C93" s="13" t="s">
        <v>14</v>
      </c>
      <c r="D93" s="13" t="s">
        <v>25</v>
      </c>
      <c r="E93" s="13" t="s">
        <v>16</v>
      </c>
      <c r="F93" s="13" t="s">
        <v>17</v>
      </c>
      <c r="G93" s="13" t="s">
        <v>18</v>
      </c>
      <c r="H93" s="13" t="s">
        <v>19</v>
      </c>
      <c r="I93" s="13" t="s">
        <v>20</v>
      </c>
      <c r="J93" s="13" t="s">
        <v>396</v>
      </c>
      <c r="K93" s="13" t="s">
        <v>397</v>
      </c>
      <c r="L93" s="14" t="s">
        <v>398</v>
      </c>
      <c r="M93" s="13" t="s">
        <v>16</v>
      </c>
    </row>
    <row r="94" spans="1:13" x14ac:dyDescent="0.35">
      <c r="A94" s="13" t="s">
        <v>399</v>
      </c>
      <c r="B94" s="13" t="s">
        <v>400</v>
      </c>
      <c r="C94" s="13" t="s">
        <v>14</v>
      </c>
      <c r="D94" s="13" t="s">
        <v>25</v>
      </c>
      <c r="E94" s="13" t="s">
        <v>16</v>
      </c>
      <c r="F94" s="13" t="s">
        <v>17</v>
      </c>
      <c r="G94" s="13" t="s">
        <v>18</v>
      </c>
      <c r="H94" s="13" t="s">
        <v>19</v>
      </c>
      <c r="I94" s="13" t="s">
        <v>20</v>
      </c>
      <c r="J94" s="13" t="s">
        <v>399</v>
      </c>
      <c r="K94" s="13" t="s">
        <v>400</v>
      </c>
      <c r="L94" s="14" t="s">
        <v>401</v>
      </c>
      <c r="M94" s="13" t="s">
        <v>16</v>
      </c>
    </row>
    <row r="95" spans="1:13" x14ac:dyDescent="0.35">
      <c r="A95" s="13" t="s">
        <v>402</v>
      </c>
      <c r="B95" s="13" t="s">
        <v>403</v>
      </c>
      <c r="C95" s="13" t="s">
        <v>14</v>
      </c>
      <c r="D95" s="13" t="s">
        <v>25</v>
      </c>
      <c r="E95" s="13" t="s">
        <v>16</v>
      </c>
      <c r="F95" s="13" t="s">
        <v>17</v>
      </c>
      <c r="G95" s="13" t="s">
        <v>18</v>
      </c>
      <c r="H95" s="13" t="s">
        <v>19</v>
      </c>
      <c r="I95" s="13" t="s">
        <v>20</v>
      </c>
      <c r="J95" s="13" t="s">
        <v>402</v>
      </c>
      <c r="K95" s="13" t="s">
        <v>403</v>
      </c>
      <c r="L95" s="14" t="s">
        <v>404</v>
      </c>
      <c r="M95" s="13" t="s">
        <v>16</v>
      </c>
    </row>
    <row r="96" spans="1:13" x14ac:dyDescent="0.35">
      <c r="A96" s="13" t="s">
        <v>405</v>
      </c>
      <c r="B96" s="13" t="s">
        <v>406</v>
      </c>
      <c r="C96" s="13" t="s">
        <v>14</v>
      </c>
      <c r="D96" s="13" t="s">
        <v>25</v>
      </c>
      <c r="E96" s="13" t="s">
        <v>16</v>
      </c>
      <c r="F96" s="13" t="s">
        <v>17</v>
      </c>
      <c r="G96" s="13" t="s">
        <v>18</v>
      </c>
      <c r="H96" s="13" t="s">
        <v>19</v>
      </c>
      <c r="I96" s="13" t="s">
        <v>20</v>
      </c>
      <c r="J96" s="13" t="s">
        <v>405</v>
      </c>
      <c r="K96" s="13" t="s">
        <v>407</v>
      </c>
      <c r="L96" s="14" t="s">
        <v>408</v>
      </c>
      <c r="M96" s="13" t="s">
        <v>16</v>
      </c>
    </row>
    <row r="97" spans="1:13" x14ac:dyDescent="0.35">
      <c r="A97" s="13" t="s">
        <v>409</v>
      </c>
      <c r="B97" s="13" t="s">
        <v>410</v>
      </c>
      <c r="C97" s="13" t="s">
        <v>14</v>
      </c>
      <c r="D97" s="13" t="s">
        <v>25</v>
      </c>
      <c r="E97" s="13" t="s">
        <v>16</v>
      </c>
      <c r="F97" s="13" t="s">
        <v>17</v>
      </c>
      <c r="G97" s="13" t="s">
        <v>18</v>
      </c>
      <c r="H97" s="13" t="s">
        <v>19</v>
      </c>
      <c r="I97" s="13" t="s">
        <v>20</v>
      </c>
      <c r="J97" s="13" t="s">
        <v>409</v>
      </c>
      <c r="K97" s="13" t="s">
        <v>411</v>
      </c>
      <c r="L97" s="14" t="s">
        <v>412</v>
      </c>
      <c r="M97" s="13" t="s">
        <v>16</v>
      </c>
    </row>
    <row r="98" spans="1:13" x14ac:dyDescent="0.35">
      <c r="A98" s="13" t="s">
        <v>413</v>
      </c>
      <c r="B98" s="13" t="s">
        <v>414</v>
      </c>
      <c r="C98" s="13" t="s">
        <v>14</v>
      </c>
      <c r="D98" s="13" t="s">
        <v>25</v>
      </c>
      <c r="E98" s="13" t="s">
        <v>16</v>
      </c>
      <c r="F98" s="13" t="s">
        <v>17</v>
      </c>
      <c r="G98" s="13" t="s">
        <v>18</v>
      </c>
      <c r="H98" s="13" t="s">
        <v>19</v>
      </c>
      <c r="I98" s="13" t="s">
        <v>20</v>
      </c>
      <c r="J98" s="13" t="s">
        <v>413</v>
      </c>
      <c r="K98" s="13" t="s">
        <v>415</v>
      </c>
      <c r="L98" s="14" t="s">
        <v>416</v>
      </c>
      <c r="M98" s="13" t="s">
        <v>16</v>
      </c>
    </row>
    <row r="99" spans="1:13" x14ac:dyDescent="0.35">
      <c r="A99" s="13" t="s">
        <v>417</v>
      </c>
      <c r="B99" s="13" t="s">
        <v>418</v>
      </c>
      <c r="C99" s="13" t="s">
        <v>14</v>
      </c>
      <c r="D99" s="13" t="s">
        <v>25</v>
      </c>
      <c r="E99" s="13" t="s">
        <v>16</v>
      </c>
      <c r="F99" s="13" t="s">
        <v>17</v>
      </c>
      <c r="G99" s="13" t="s">
        <v>18</v>
      </c>
      <c r="H99" s="13" t="s">
        <v>19</v>
      </c>
      <c r="I99" s="13" t="s">
        <v>20</v>
      </c>
      <c r="J99" s="13" t="s">
        <v>417</v>
      </c>
      <c r="K99" s="13" t="s">
        <v>419</v>
      </c>
      <c r="L99" s="14" t="s">
        <v>420</v>
      </c>
      <c r="M99" s="13" t="s">
        <v>16</v>
      </c>
    </row>
    <row r="100" spans="1:13" x14ac:dyDescent="0.35">
      <c r="A100" s="13" t="s">
        <v>421</v>
      </c>
      <c r="B100" s="13" t="s">
        <v>422</v>
      </c>
      <c r="C100" s="13" t="s">
        <v>14</v>
      </c>
      <c r="D100" s="13" t="s">
        <v>25</v>
      </c>
      <c r="E100" s="13" t="s">
        <v>16</v>
      </c>
      <c r="F100" s="13" t="s">
        <v>17</v>
      </c>
      <c r="G100" s="13" t="s">
        <v>18</v>
      </c>
      <c r="H100" s="13" t="s">
        <v>19</v>
      </c>
      <c r="I100" s="13" t="s">
        <v>20</v>
      </c>
      <c r="J100" s="13" t="s">
        <v>421</v>
      </c>
      <c r="K100" s="13" t="s">
        <v>423</v>
      </c>
      <c r="L100" s="14" t="s">
        <v>424</v>
      </c>
      <c r="M100" s="13" t="s">
        <v>16</v>
      </c>
    </row>
    <row r="101" spans="1:13" x14ac:dyDescent="0.35">
      <c r="A101" s="13" t="s">
        <v>425</v>
      </c>
      <c r="B101" s="13" t="s">
        <v>426</v>
      </c>
      <c r="C101" s="13" t="s">
        <v>14</v>
      </c>
      <c r="D101" s="13" t="s">
        <v>25</v>
      </c>
      <c r="E101" s="13" t="s">
        <v>16</v>
      </c>
      <c r="F101" s="13" t="s">
        <v>17</v>
      </c>
      <c r="G101" s="13" t="s">
        <v>18</v>
      </c>
      <c r="H101" s="13" t="s">
        <v>19</v>
      </c>
      <c r="I101" s="13" t="s">
        <v>20</v>
      </c>
      <c r="J101" s="13" t="s">
        <v>425</v>
      </c>
      <c r="K101" s="13" t="s">
        <v>427</v>
      </c>
      <c r="L101" s="14" t="s">
        <v>428</v>
      </c>
      <c r="M101" s="13" t="s">
        <v>16</v>
      </c>
    </row>
    <row r="102" spans="1:13" x14ac:dyDescent="0.35">
      <c r="A102" s="13" t="s">
        <v>429</v>
      </c>
      <c r="B102" s="13" t="s">
        <v>430</v>
      </c>
      <c r="C102" s="13" t="s">
        <v>14</v>
      </c>
      <c r="D102" s="13" t="s">
        <v>25</v>
      </c>
      <c r="E102" s="13" t="s">
        <v>16</v>
      </c>
      <c r="F102" s="13" t="s">
        <v>17</v>
      </c>
      <c r="G102" s="13" t="s">
        <v>18</v>
      </c>
      <c r="H102" s="13" t="s">
        <v>19</v>
      </c>
      <c r="I102" s="13" t="s">
        <v>20</v>
      </c>
      <c r="J102" s="13" t="s">
        <v>429</v>
      </c>
      <c r="K102" s="13" t="s">
        <v>431</v>
      </c>
      <c r="L102" s="14" t="s">
        <v>432</v>
      </c>
      <c r="M102" s="13" t="s">
        <v>16</v>
      </c>
    </row>
    <row r="103" spans="1:13" x14ac:dyDescent="0.35">
      <c r="A103" s="13" t="s">
        <v>433</v>
      </c>
      <c r="B103" s="13" t="s">
        <v>434</v>
      </c>
      <c r="C103" s="13" t="s">
        <v>14</v>
      </c>
      <c r="D103" s="13" t="s">
        <v>25</v>
      </c>
      <c r="E103" s="13" t="s">
        <v>16</v>
      </c>
      <c r="F103" s="13" t="s">
        <v>17</v>
      </c>
      <c r="G103" s="13" t="s">
        <v>18</v>
      </c>
      <c r="H103" s="13" t="s">
        <v>19</v>
      </c>
      <c r="I103" s="13" t="s">
        <v>20</v>
      </c>
      <c r="J103" s="13" t="s">
        <v>433</v>
      </c>
      <c r="K103" s="13" t="s">
        <v>435</v>
      </c>
      <c r="L103" s="14" t="s">
        <v>436</v>
      </c>
      <c r="M103" s="13" t="s">
        <v>16</v>
      </c>
    </row>
    <row r="104" spans="1:13" x14ac:dyDescent="0.35">
      <c r="A104" s="13" t="s">
        <v>437</v>
      </c>
      <c r="B104" s="13" t="s">
        <v>438</v>
      </c>
      <c r="C104" s="13" t="s">
        <v>14</v>
      </c>
      <c r="D104" s="13" t="s">
        <v>25</v>
      </c>
      <c r="E104" s="13" t="s">
        <v>16</v>
      </c>
      <c r="F104" s="13" t="s">
        <v>17</v>
      </c>
      <c r="G104" s="13" t="s">
        <v>18</v>
      </c>
      <c r="H104" s="13" t="s">
        <v>19</v>
      </c>
      <c r="I104" s="13" t="s">
        <v>20</v>
      </c>
      <c r="J104" s="13" t="s">
        <v>437</v>
      </c>
      <c r="K104" s="13" t="s">
        <v>439</v>
      </c>
      <c r="L104" s="14" t="s">
        <v>440</v>
      </c>
      <c r="M104" s="13" t="s">
        <v>16</v>
      </c>
    </row>
    <row r="105" spans="1:13" x14ac:dyDescent="0.35">
      <c r="A105" s="13" t="s">
        <v>441</v>
      </c>
      <c r="B105" s="13" t="s">
        <v>442</v>
      </c>
      <c r="C105" s="13" t="s">
        <v>14</v>
      </c>
      <c r="D105" s="13" t="s">
        <v>25</v>
      </c>
      <c r="E105" s="13" t="s">
        <v>16</v>
      </c>
      <c r="F105" s="13" t="s">
        <v>17</v>
      </c>
      <c r="G105" s="13" t="s">
        <v>18</v>
      </c>
      <c r="H105" s="13" t="s">
        <v>19</v>
      </c>
      <c r="I105" s="13" t="s">
        <v>20</v>
      </c>
      <c r="J105" s="13" t="s">
        <v>441</v>
      </c>
      <c r="K105" s="13" t="s">
        <v>443</v>
      </c>
      <c r="L105" s="14" t="s">
        <v>444</v>
      </c>
      <c r="M105" s="13" t="s">
        <v>16</v>
      </c>
    </row>
    <row r="106" spans="1:13" x14ac:dyDescent="0.35">
      <c r="A106" s="13" t="s">
        <v>445</v>
      </c>
      <c r="B106" s="13" t="s">
        <v>446</v>
      </c>
      <c r="C106" s="13" t="s">
        <v>14</v>
      </c>
      <c r="D106" s="13" t="s">
        <v>25</v>
      </c>
      <c r="E106" s="13" t="s">
        <v>16</v>
      </c>
      <c r="F106" s="13" t="s">
        <v>17</v>
      </c>
      <c r="G106" s="13" t="s">
        <v>18</v>
      </c>
      <c r="H106" s="13" t="s">
        <v>19</v>
      </c>
      <c r="I106" s="13" t="s">
        <v>20</v>
      </c>
      <c r="J106" s="13" t="s">
        <v>445</v>
      </c>
      <c r="K106" s="13" t="s">
        <v>447</v>
      </c>
      <c r="L106" s="14" t="s">
        <v>448</v>
      </c>
      <c r="M106" s="13" t="s">
        <v>16</v>
      </c>
    </row>
    <row r="107" spans="1:13" x14ac:dyDescent="0.35">
      <c r="A107" s="13" t="s">
        <v>449</v>
      </c>
      <c r="B107" s="13" t="s">
        <v>450</v>
      </c>
      <c r="C107" s="13" t="s">
        <v>14</v>
      </c>
      <c r="D107" s="13" t="s">
        <v>25</v>
      </c>
      <c r="E107" s="13" t="s">
        <v>16</v>
      </c>
      <c r="F107" s="13" t="s">
        <v>17</v>
      </c>
      <c r="G107" s="13" t="s">
        <v>18</v>
      </c>
      <c r="H107" s="13" t="s">
        <v>19</v>
      </c>
      <c r="I107" s="13" t="s">
        <v>20</v>
      </c>
      <c r="J107" s="13" t="s">
        <v>449</v>
      </c>
      <c r="K107" s="13" t="s">
        <v>451</v>
      </c>
      <c r="L107" s="14" t="s">
        <v>452</v>
      </c>
      <c r="M107" s="13" t="s">
        <v>16</v>
      </c>
    </row>
    <row r="108" spans="1:13" x14ac:dyDescent="0.35">
      <c r="A108" s="13" t="s">
        <v>453</v>
      </c>
      <c r="B108" s="13" t="s">
        <v>454</v>
      </c>
      <c r="C108" s="13" t="s">
        <v>14</v>
      </c>
      <c r="D108" s="13" t="s">
        <v>25</v>
      </c>
      <c r="E108" s="13" t="s">
        <v>16</v>
      </c>
      <c r="F108" s="13" t="s">
        <v>17</v>
      </c>
      <c r="G108" s="13" t="s">
        <v>18</v>
      </c>
      <c r="H108" s="13" t="s">
        <v>19</v>
      </c>
      <c r="I108" s="13" t="s">
        <v>20</v>
      </c>
      <c r="J108" s="13" t="s">
        <v>453</v>
      </c>
      <c r="K108" s="13" t="s">
        <v>455</v>
      </c>
      <c r="L108" s="14" t="s">
        <v>456</v>
      </c>
      <c r="M108" s="13" t="s">
        <v>16</v>
      </c>
    </row>
    <row r="109" spans="1:13" x14ac:dyDescent="0.35">
      <c r="A109" s="13" t="s">
        <v>457</v>
      </c>
      <c r="B109" s="13" t="s">
        <v>458</v>
      </c>
      <c r="C109" s="13" t="s">
        <v>14</v>
      </c>
      <c r="D109" s="13" t="s">
        <v>25</v>
      </c>
      <c r="E109" s="13" t="s">
        <v>16</v>
      </c>
      <c r="F109" s="13" t="s">
        <v>17</v>
      </c>
      <c r="G109" s="13" t="s">
        <v>18</v>
      </c>
      <c r="H109" s="13" t="s">
        <v>19</v>
      </c>
      <c r="I109" s="13" t="s">
        <v>20</v>
      </c>
      <c r="J109" s="13" t="s">
        <v>457</v>
      </c>
      <c r="K109" s="13" t="s">
        <v>459</v>
      </c>
      <c r="L109" s="14" t="s">
        <v>460</v>
      </c>
      <c r="M109" s="13" t="s">
        <v>16</v>
      </c>
    </row>
    <row r="110" spans="1:13" x14ac:dyDescent="0.35">
      <c r="A110" s="13" t="s">
        <v>461</v>
      </c>
      <c r="B110" s="13" t="s">
        <v>462</v>
      </c>
      <c r="C110" s="13" t="s">
        <v>14</v>
      </c>
      <c r="D110" s="13" t="s">
        <v>25</v>
      </c>
      <c r="E110" s="13" t="s">
        <v>16</v>
      </c>
      <c r="F110" s="13" t="s">
        <v>17</v>
      </c>
      <c r="G110" s="13" t="s">
        <v>18</v>
      </c>
      <c r="H110" s="13" t="s">
        <v>19</v>
      </c>
      <c r="I110" s="13" t="s">
        <v>20</v>
      </c>
      <c r="J110" s="13" t="s">
        <v>461</v>
      </c>
      <c r="K110" s="13" t="s">
        <v>463</v>
      </c>
      <c r="L110" s="14" t="s">
        <v>464</v>
      </c>
      <c r="M110" s="13" t="s">
        <v>16</v>
      </c>
    </row>
    <row r="111" spans="1:13" x14ac:dyDescent="0.35">
      <c r="A111" s="13" t="s">
        <v>465</v>
      </c>
      <c r="B111" s="13" t="s">
        <v>466</v>
      </c>
      <c r="C111" s="13" t="s">
        <v>14</v>
      </c>
      <c r="D111" s="13" t="s">
        <v>25</v>
      </c>
      <c r="E111" s="13" t="s">
        <v>16</v>
      </c>
      <c r="F111" s="13" t="s">
        <v>17</v>
      </c>
      <c r="G111" s="13" t="s">
        <v>18</v>
      </c>
      <c r="H111" s="13" t="s">
        <v>19</v>
      </c>
      <c r="I111" s="13" t="s">
        <v>20</v>
      </c>
      <c r="J111" s="13" t="s">
        <v>465</v>
      </c>
      <c r="K111" s="13" t="s">
        <v>467</v>
      </c>
      <c r="L111" s="14" t="s">
        <v>468</v>
      </c>
      <c r="M111" s="13" t="s">
        <v>16</v>
      </c>
    </row>
    <row r="112" spans="1:13" x14ac:dyDescent="0.35">
      <c r="A112" s="13" t="s">
        <v>469</v>
      </c>
      <c r="B112" s="13" t="s">
        <v>470</v>
      </c>
      <c r="C112" s="13" t="s">
        <v>14</v>
      </c>
      <c r="D112" s="13" t="s">
        <v>25</v>
      </c>
      <c r="E112" s="13" t="s">
        <v>16</v>
      </c>
      <c r="F112" s="13" t="s">
        <v>17</v>
      </c>
      <c r="G112" s="13" t="s">
        <v>18</v>
      </c>
      <c r="H112" s="13" t="s">
        <v>19</v>
      </c>
      <c r="I112" s="13" t="s">
        <v>20</v>
      </c>
      <c r="J112" s="13" t="s">
        <v>469</v>
      </c>
      <c r="K112" s="13" t="s">
        <v>471</v>
      </c>
      <c r="L112" s="14" t="s">
        <v>472</v>
      </c>
      <c r="M112" s="13" t="s">
        <v>16</v>
      </c>
    </row>
    <row r="113" spans="1:13" x14ac:dyDescent="0.35">
      <c r="A113" s="13" t="s">
        <v>473</v>
      </c>
      <c r="B113" s="13" t="s">
        <v>474</v>
      </c>
      <c r="C113" s="13" t="s">
        <v>14</v>
      </c>
      <c r="D113" s="13" t="s">
        <v>25</v>
      </c>
      <c r="E113" s="13" t="s">
        <v>16</v>
      </c>
      <c r="F113" s="13" t="s">
        <v>17</v>
      </c>
      <c r="G113" s="13" t="s">
        <v>18</v>
      </c>
      <c r="H113" s="13" t="s">
        <v>19</v>
      </c>
      <c r="I113" s="13" t="s">
        <v>20</v>
      </c>
      <c r="J113" s="13" t="s">
        <v>473</v>
      </c>
      <c r="K113" s="13" t="s">
        <v>475</v>
      </c>
      <c r="L113" s="14" t="s">
        <v>476</v>
      </c>
      <c r="M113" s="13" t="s">
        <v>16</v>
      </c>
    </row>
    <row r="114" spans="1:13" x14ac:dyDescent="0.35">
      <c r="A114" s="13" t="s">
        <v>477</v>
      </c>
      <c r="B114" s="13" t="s">
        <v>478</v>
      </c>
      <c r="C114" s="13" t="s">
        <v>14</v>
      </c>
      <c r="D114" s="13" t="s">
        <v>25</v>
      </c>
      <c r="E114" s="13" t="s">
        <v>16</v>
      </c>
      <c r="F114" s="13" t="s">
        <v>17</v>
      </c>
      <c r="G114" s="13" t="s">
        <v>18</v>
      </c>
      <c r="H114" s="13" t="s">
        <v>19</v>
      </c>
      <c r="I114" s="13" t="s">
        <v>20</v>
      </c>
      <c r="J114" s="13" t="s">
        <v>477</v>
      </c>
      <c r="K114" s="13" t="s">
        <v>479</v>
      </c>
      <c r="L114" s="14" t="s">
        <v>480</v>
      </c>
      <c r="M114" s="13" t="s">
        <v>16</v>
      </c>
    </row>
    <row r="115" spans="1:13" x14ac:dyDescent="0.35">
      <c r="A115" s="13" t="s">
        <v>481</v>
      </c>
      <c r="B115" s="13" t="s">
        <v>482</v>
      </c>
      <c r="C115" s="13" t="s">
        <v>14</v>
      </c>
      <c r="D115" s="13" t="s">
        <v>25</v>
      </c>
      <c r="E115" s="13" t="s">
        <v>16</v>
      </c>
      <c r="F115" s="13" t="s">
        <v>17</v>
      </c>
      <c r="G115" s="13" t="s">
        <v>18</v>
      </c>
      <c r="H115" s="13" t="s">
        <v>19</v>
      </c>
      <c r="I115" s="13" t="s">
        <v>20</v>
      </c>
      <c r="J115" s="13" t="s">
        <v>481</v>
      </c>
      <c r="K115" s="13" t="s">
        <v>483</v>
      </c>
      <c r="L115" s="14" t="s">
        <v>484</v>
      </c>
      <c r="M115" s="13" t="s">
        <v>16</v>
      </c>
    </row>
    <row r="116" spans="1:13" x14ac:dyDescent="0.35">
      <c r="A116" s="13" t="s">
        <v>485</v>
      </c>
      <c r="B116" s="13" t="s">
        <v>486</v>
      </c>
      <c r="C116" s="13" t="s">
        <v>14</v>
      </c>
      <c r="D116" s="13" t="s">
        <v>25</v>
      </c>
      <c r="E116" s="13" t="s">
        <v>16</v>
      </c>
      <c r="F116" s="13" t="s">
        <v>17</v>
      </c>
      <c r="G116" s="13" t="s">
        <v>18</v>
      </c>
      <c r="H116" s="13" t="s">
        <v>19</v>
      </c>
      <c r="I116" s="13" t="s">
        <v>20</v>
      </c>
      <c r="J116" s="13" t="s">
        <v>485</v>
      </c>
      <c r="K116" s="13" t="s">
        <v>487</v>
      </c>
      <c r="L116" s="14" t="s">
        <v>488</v>
      </c>
      <c r="M116" s="13" t="s">
        <v>16</v>
      </c>
    </row>
    <row r="117" spans="1:13" x14ac:dyDescent="0.35">
      <c r="A117" s="13" t="s">
        <v>489</v>
      </c>
      <c r="B117" s="13" t="s">
        <v>490</v>
      </c>
      <c r="C117" s="13" t="s">
        <v>14</v>
      </c>
      <c r="D117" s="13" t="s">
        <v>25</v>
      </c>
      <c r="E117" s="13" t="s">
        <v>16</v>
      </c>
      <c r="F117" s="13" t="s">
        <v>17</v>
      </c>
      <c r="G117" s="13" t="s">
        <v>18</v>
      </c>
      <c r="H117" s="13" t="s">
        <v>19</v>
      </c>
      <c r="I117" s="13" t="s">
        <v>20</v>
      </c>
      <c r="J117" s="13" t="s">
        <v>489</v>
      </c>
      <c r="K117" s="13" t="s">
        <v>491</v>
      </c>
      <c r="L117" s="14" t="s">
        <v>492</v>
      </c>
      <c r="M117" s="13" t="s">
        <v>16</v>
      </c>
    </row>
    <row r="118" spans="1:13" x14ac:dyDescent="0.35">
      <c r="A118" s="13" t="s">
        <v>493</v>
      </c>
      <c r="B118" s="13" t="s">
        <v>494</v>
      </c>
      <c r="C118" s="13" t="s">
        <v>14</v>
      </c>
      <c r="D118" s="13" t="s">
        <v>25</v>
      </c>
      <c r="E118" s="13" t="s">
        <v>16</v>
      </c>
      <c r="F118" s="13" t="s">
        <v>17</v>
      </c>
      <c r="G118" s="13" t="s">
        <v>18</v>
      </c>
      <c r="H118" s="13" t="s">
        <v>19</v>
      </c>
      <c r="I118" s="13" t="s">
        <v>20</v>
      </c>
      <c r="J118" s="13" t="s">
        <v>493</v>
      </c>
      <c r="K118" s="13" t="s">
        <v>495</v>
      </c>
      <c r="L118" s="14" t="s">
        <v>496</v>
      </c>
      <c r="M118" s="13" t="s">
        <v>16</v>
      </c>
    </row>
    <row r="119" spans="1:13" x14ac:dyDescent="0.35">
      <c r="A119" s="13" t="s">
        <v>497</v>
      </c>
      <c r="B119" s="13" t="s">
        <v>498</v>
      </c>
      <c r="C119" s="13" t="s">
        <v>14</v>
      </c>
      <c r="D119" s="13" t="s">
        <v>25</v>
      </c>
      <c r="E119" s="13" t="s">
        <v>16</v>
      </c>
      <c r="F119" s="13" t="s">
        <v>17</v>
      </c>
      <c r="G119" s="13" t="s">
        <v>18</v>
      </c>
      <c r="H119" s="13" t="s">
        <v>19</v>
      </c>
      <c r="I119" s="13" t="s">
        <v>20</v>
      </c>
      <c r="J119" s="13" t="s">
        <v>497</v>
      </c>
      <c r="K119" s="13" t="s">
        <v>499</v>
      </c>
      <c r="L119" s="14" t="s">
        <v>500</v>
      </c>
      <c r="M119" s="13" t="s">
        <v>16</v>
      </c>
    </row>
    <row r="120" spans="1:13" x14ac:dyDescent="0.35">
      <c r="A120" s="13" t="s">
        <v>501</v>
      </c>
      <c r="B120" s="13" t="s">
        <v>502</v>
      </c>
      <c r="C120" s="13" t="s">
        <v>14</v>
      </c>
      <c r="D120" s="13" t="s">
        <v>25</v>
      </c>
      <c r="E120" s="13" t="s">
        <v>16</v>
      </c>
      <c r="F120" s="13" t="s">
        <v>17</v>
      </c>
      <c r="G120" s="13" t="s">
        <v>18</v>
      </c>
      <c r="H120" s="13" t="s">
        <v>19</v>
      </c>
      <c r="I120" s="13" t="s">
        <v>20</v>
      </c>
      <c r="J120" s="13" t="s">
        <v>501</v>
      </c>
      <c r="K120" s="13" t="s">
        <v>503</v>
      </c>
      <c r="L120" s="14" t="s">
        <v>504</v>
      </c>
      <c r="M120" s="13" t="s">
        <v>16</v>
      </c>
    </row>
    <row r="121" spans="1:13" x14ac:dyDescent="0.35">
      <c r="A121" s="13" t="s">
        <v>505</v>
      </c>
      <c r="B121" s="13" t="s">
        <v>506</v>
      </c>
      <c r="C121" s="13" t="s">
        <v>14</v>
      </c>
      <c r="D121" s="13" t="s">
        <v>25</v>
      </c>
      <c r="E121" s="13" t="s">
        <v>16</v>
      </c>
      <c r="F121" s="13" t="s">
        <v>17</v>
      </c>
      <c r="G121" s="13" t="s">
        <v>18</v>
      </c>
      <c r="H121" s="13" t="s">
        <v>19</v>
      </c>
      <c r="I121" s="13" t="s">
        <v>20</v>
      </c>
      <c r="J121" s="13" t="s">
        <v>505</v>
      </c>
      <c r="K121" s="13" t="s">
        <v>507</v>
      </c>
      <c r="L121" s="14" t="s">
        <v>508</v>
      </c>
      <c r="M121" s="13" t="s">
        <v>16</v>
      </c>
    </row>
    <row r="122" spans="1:13" x14ac:dyDescent="0.35">
      <c r="A122" s="13" t="s">
        <v>509</v>
      </c>
      <c r="B122" s="13" t="s">
        <v>510</v>
      </c>
      <c r="C122" s="13" t="s">
        <v>14</v>
      </c>
      <c r="D122" s="13" t="s">
        <v>25</v>
      </c>
      <c r="E122" s="13" t="s">
        <v>16</v>
      </c>
      <c r="F122" s="13" t="s">
        <v>17</v>
      </c>
      <c r="G122" s="13" t="s">
        <v>18</v>
      </c>
      <c r="H122" s="13" t="s">
        <v>19</v>
      </c>
      <c r="I122" s="13" t="s">
        <v>20</v>
      </c>
      <c r="J122" s="13" t="s">
        <v>509</v>
      </c>
      <c r="K122" s="13" t="s">
        <v>511</v>
      </c>
      <c r="L122" s="14" t="s">
        <v>512</v>
      </c>
      <c r="M122" s="13" t="s">
        <v>16</v>
      </c>
    </row>
    <row r="123" spans="1:13" x14ac:dyDescent="0.35">
      <c r="A123" s="13" t="s">
        <v>513</v>
      </c>
      <c r="B123" s="13" t="s">
        <v>514</v>
      </c>
      <c r="C123" s="13" t="s">
        <v>14</v>
      </c>
      <c r="D123" s="13" t="s">
        <v>25</v>
      </c>
      <c r="E123" s="13" t="s">
        <v>16</v>
      </c>
      <c r="F123" s="13" t="s">
        <v>17</v>
      </c>
      <c r="G123" s="13" t="s">
        <v>18</v>
      </c>
      <c r="H123" s="13" t="s">
        <v>19</v>
      </c>
      <c r="I123" s="13" t="s">
        <v>20</v>
      </c>
      <c r="J123" s="13" t="s">
        <v>513</v>
      </c>
      <c r="K123" s="13" t="s">
        <v>515</v>
      </c>
      <c r="L123" s="14" t="s">
        <v>516</v>
      </c>
      <c r="M123" s="13" t="s">
        <v>16</v>
      </c>
    </row>
    <row r="124" spans="1:13" x14ac:dyDescent="0.35">
      <c r="A124" s="13" t="s">
        <v>517</v>
      </c>
      <c r="B124" s="13" t="s">
        <v>518</v>
      </c>
      <c r="C124" s="13" t="s">
        <v>14</v>
      </c>
      <c r="D124" s="13" t="s">
        <v>25</v>
      </c>
      <c r="E124" s="13" t="s">
        <v>16</v>
      </c>
      <c r="F124" s="13" t="s">
        <v>17</v>
      </c>
      <c r="G124" s="13" t="s">
        <v>18</v>
      </c>
      <c r="H124" s="13" t="s">
        <v>19</v>
      </c>
      <c r="I124" s="13" t="s">
        <v>20</v>
      </c>
      <c r="J124" s="13" t="s">
        <v>517</v>
      </c>
      <c r="K124" s="13" t="s">
        <v>519</v>
      </c>
      <c r="L124" s="14" t="s">
        <v>520</v>
      </c>
      <c r="M124" s="13" t="s">
        <v>16</v>
      </c>
    </row>
    <row r="125" spans="1:13" x14ac:dyDescent="0.35">
      <c r="A125" s="13" t="s">
        <v>521</v>
      </c>
      <c r="B125" s="13" t="s">
        <v>522</v>
      </c>
      <c r="C125" s="13" t="s">
        <v>14</v>
      </c>
      <c r="D125" s="13" t="s">
        <v>25</v>
      </c>
      <c r="E125" s="13" t="s">
        <v>16</v>
      </c>
      <c r="F125" s="13" t="s">
        <v>17</v>
      </c>
      <c r="G125" s="13" t="s">
        <v>18</v>
      </c>
      <c r="H125" s="13" t="s">
        <v>19</v>
      </c>
      <c r="I125" s="13" t="s">
        <v>20</v>
      </c>
      <c r="J125" s="13" t="s">
        <v>521</v>
      </c>
      <c r="K125" s="13" t="s">
        <v>523</v>
      </c>
      <c r="L125" s="14" t="s">
        <v>524</v>
      </c>
      <c r="M125" s="13" t="s">
        <v>16</v>
      </c>
    </row>
    <row r="126" spans="1:13" x14ac:dyDescent="0.35">
      <c r="A126" s="13" t="s">
        <v>525</v>
      </c>
      <c r="B126" s="13" t="s">
        <v>526</v>
      </c>
      <c r="C126" s="13" t="s">
        <v>14</v>
      </c>
      <c r="D126" s="13" t="s">
        <v>25</v>
      </c>
      <c r="E126" s="13" t="s">
        <v>16</v>
      </c>
      <c r="F126" s="13" t="s">
        <v>17</v>
      </c>
      <c r="G126" s="13" t="s">
        <v>18</v>
      </c>
      <c r="H126" s="13" t="s">
        <v>19</v>
      </c>
      <c r="I126" s="13" t="s">
        <v>20</v>
      </c>
      <c r="J126" s="13" t="s">
        <v>525</v>
      </c>
      <c r="K126" s="13" t="s">
        <v>527</v>
      </c>
      <c r="L126" s="14" t="s">
        <v>528</v>
      </c>
      <c r="M126" s="13" t="s">
        <v>16</v>
      </c>
    </row>
    <row r="127" spans="1:13" x14ac:dyDescent="0.35">
      <c r="A127" s="13" t="s">
        <v>529</v>
      </c>
      <c r="B127" s="13" t="s">
        <v>530</v>
      </c>
      <c r="C127" s="13" t="s">
        <v>14</v>
      </c>
      <c r="D127" s="13" t="s">
        <v>25</v>
      </c>
      <c r="E127" s="13" t="s">
        <v>16</v>
      </c>
      <c r="F127" s="13" t="s">
        <v>17</v>
      </c>
      <c r="G127" s="13" t="s">
        <v>18</v>
      </c>
      <c r="H127" s="13" t="s">
        <v>19</v>
      </c>
      <c r="I127" s="13" t="s">
        <v>20</v>
      </c>
      <c r="J127" s="13" t="s">
        <v>529</v>
      </c>
      <c r="K127" s="13" t="s">
        <v>531</v>
      </c>
      <c r="L127" s="14" t="s">
        <v>532</v>
      </c>
      <c r="M127" s="13" t="s">
        <v>16</v>
      </c>
    </row>
    <row r="128" spans="1:13" x14ac:dyDescent="0.35">
      <c r="A128" s="13" t="s">
        <v>533</v>
      </c>
      <c r="B128" s="13" t="s">
        <v>534</v>
      </c>
      <c r="C128" s="13" t="s">
        <v>14</v>
      </c>
      <c r="D128" s="13" t="s">
        <v>25</v>
      </c>
      <c r="E128" s="13" t="s">
        <v>16</v>
      </c>
      <c r="F128" s="13" t="s">
        <v>17</v>
      </c>
      <c r="G128" s="13" t="s">
        <v>18</v>
      </c>
      <c r="H128" s="13" t="s">
        <v>19</v>
      </c>
      <c r="I128" s="13" t="s">
        <v>20</v>
      </c>
      <c r="J128" s="13" t="s">
        <v>533</v>
      </c>
      <c r="K128" s="13" t="s">
        <v>535</v>
      </c>
      <c r="L128" s="14" t="s">
        <v>536</v>
      </c>
      <c r="M128" s="13" t="s">
        <v>16</v>
      </c>
    </row>
    <row r="129" spans="1:13" x14ac:dyDescent="0.35">
      <c r="A129" s="13" t="s">
        <v>537</v>
      </c>
      <c r="B129" s="13" t="s">
        <v>538</v>
      </c>
      <c r="C129" s="13" t="s">
        <v>14</v>
      </c>
      <c r="D129" s="13" t="s">
        <v>25</v>
      </c>
      <c r="E129" s="13" t="s">
        <v>16</v>
      </c>
      <c r="F129" s="13" t="s">
        <v>17</v>
      </c>
      <c r="G129" s="13" t="s">
        <v>18</v>
      </c>
      <c r="H129" s="13" t="s">
        <v>19</v>
      </c>
      <c r="I129" s="13" t="s">
        <v>20</v>
      </c>
      <c r="J129" s="13" t="s">
        <v>537</v>
      </c>
      <c r="K129" s="13" t="s">
        <v>539</v>
      </c>
      <c r="L129" s="14" t="s">
        <v>540</v>
      </c>
      <c r="M129" s="13" t="s">
        <v>16</v>
      </c>
    </row>
    <row r="130" spans="1:13" x14ac:dyDescent="0.35">
      <c r="A130" s="13" t="s">
        <v>541</v>
      </c>
      <c r="B130" s="13" t="s">
        <v>542</v>
      </c>
      <c r="C130" s="13" t="s">
        <v>14</v>
      </c>
      <c r="D130" s="13" t="s">
        <v>25</v>
      </c>
      <c r="E130" s="13" t="s">
        <v>16</v>
      </c>
      <c r="F130" s="13" t="s">
        <v>17</v>
      </c>
      <c r="G130" s="13" t="s">
        <v>18</v>
      </c>
      <c r="H130" s="13" t="s">
        <v>19</v>
      </c>
      <c r="I130" s="13" t="s">
        <v>20</v>
      </c>
      <c r="J130" s="13" t="s">
        <v>541</v>
      </c>
      <c r="K130" s="13" t="s">
        <v>543</v>
      </c>
      <c r="L130" s="14" t="s">
        <v>544</v>
      </c>
      <c r="M130" s="13" t="s">
        <v>16</v>
      </c>
    </row>
    <row r="131" spans="1:13" x14ac:dyDescent="0.35">
      <c r="A131" s="13" t="s">
        <v>545</v>
      </c>
      <c r="B131" s="13" t="s">
        <v>546</v>
      </c>
      <c r="C131" s="13" t="s">
        <v>14</v>
      </c>
      <c r="D131" s="13" t="s">
        <v>25</v>
      </c>
      <c r="E131" s="13" t="s">
        <v>16</v>
      </c>
      <c r="F131" s="13" t="s">
        <v>17</v>
      </c>
      <c r="G131" s="13" t="s">
        <v>18</v>
      </c>
      <c r="H131" s="13" t="s">
        <v>19</v>
      </c>
      <c r="I131" s="13" t="s">
        <v>20</v>
      </c>
      <c r="J131" s="13" t="s">
        <v>545</v>
      </c>
      <c r="K131" s="13" t="s">
        <v>547</v>
      </c>
      <c r="L131" s="14" t="s">
        <v>548</v>
      </c>
      <c r="M131" s="13" t="s">
        <v>16</v>
      </c>
    </row>
    <row r="132" spans="1:13" x14ac:dyDescent="0.35">
      <c r="A132" s="13" t="s">
        <v>549</v>
      </c>
      <c r="B132" s="13" t="s">
        <v>550</v>
      </c>
      <c r="C132" s="13" t="s">
        <v>14</v>
      </c>
      <c r="D132" s="13" t="s">
        <v>25</v>
      </c>
      <c r="E132" s="13" t="s">
        <v>16</v>
      </c>
      <c r="F132" s="13" t="s">
        <v>17</v>
      </c>
      <c r="G132" s="13" t="s">
        <v>18</v>
      </c>
      <c r="H132" s="13" t="s">
        <v>19</v>
      </c>
      <c r="I132" s="13" t="s">
        <v>20</v>
      </c>
      <c r="J132" s="13" t="s">
        <v>549</v>
      </c>
      <c r="K132" s="13" t="s">
        <v>551</v>
      </c>
      <c r="L132" s="14" t="s">
        <v>552</v>
      </c>
      <c r="M132" s="13" t="s">
        <v>16</v>
      </c>
    </row>
    <row r="133" spans="1:13" x14ac:dyDescent="0.35">
      <c r="A133" s="13" t="s">
        <v>553</v>
      </c>
      <c r="B133" s="13" t="s">
        <v>554</v>
      </c>
      <c r="C133" s="13" t="s">
        <v>14</v>
      </c>
      <c r="D133" s="13" t="s">
        <v>25</v>
      </c>
      <c r="E133" s="13" t="s">
        <v>16</v>
      </c>
      <c r="F133" s="13" t="s">
        <v>17</v>
      </c>
      <c r="G133" s="13" t="s">
        <v>18</v>
      </c>
      <c r="H133" s="13" t="s">
        <v>19</v>
      </c>
      <c r="I133" s="13" t="s">
        <v>20</v>
      </c>
      <c r="J133" s="13" t="s">
        <v>553</v>
      </c>
      <c r="K133" s="13" t="s">
        <v>555</v>
      </c>
      <c r="L133" s="14" t="s">
        <v>556</v>
      </c>
      <c r="M133" s="13" t="s">
        <v>16</v>
      </c>
    </row>
    <row r="134" spans="1:13" x14ac:dyDescent="0.35">
      <c r="A134" s="13" t="s">
        <v>557</v>
      </c>
      <c r="B134" s="13" t="s">
        <v>558</v>
      </c>
      <c r="C134" s="13" t="s">
        <v>14</v>
      </c>
      <c r="D134" s="13" t="s">
        <v>25</v>
      </c>
      <c r="E134" s="13" t="s">
        <v>16</v>
      </c>
      <c r="F134" s="13" t="s">
        <v>17</v>
      </c>
      <c r="G134" s="13" t="s">
        <v>18</v>
      </c>
      <c r="H134" s="13" t="s">
        <v>19</v>
      </c>
      <c r="I134" s="13" t="s">
        <v>20</v>
      </c>
      <c r="J134" s="13" t="s">
        <v>557</v>
      </c>
      <c r="K134" s="13" t="s">
        <v>559</v>
      </c>
      <c r="L134" s="14" t="s">
        <v>560</v>
      </c>
      <c r="M134" s="13" t="s">
        <v>16</v>
      </c>
    </row>
    <row r="135" spans="1:13" x14ac:dyDescent="0.35">
      <c r="A135" s="13" t="s">
        <v>561</v>
      </c>
      <c r="B135" s="13" t="s">
        <v>562</v>
      </c>
      <c r="C135" s="13" t="s">
        <v>14</v>
      </c>
      <c r="D135" s="13" t="s">
        <v>25</v>
      </c>
      <c r="E135" s="13" t="s">
        <v>16</v>
      </c>
      <c r="F135" s="13" t="s">
        <v>17</v>
      </c>
      <c r="G135" s="13" t="s">
        <v>18</v>
      </c>
      <c r="H135" s="13" t="s">
        <v>127</v>
      </c>
      <c r="I135" s="13" t="s">
        <v>20</v>
      </c>
      <c r="J135" s="13" t="s">
        <v>561</v>
      </c>
      <c r="K135" s="13" t="s">
        <v>563</v>
      </c>
      <c r="L135" s="14" t="s">
        <v>564</v>
      </c>
      <c r="M135" s="13" t="s">
        <v>16</v>
      </c>
    </row>
    <row r="136" spans="1:13" x14ac:dyDescent="0.35">
      <c r="A136" s="13" t="s">
        <v>565</v>
      </c>
      <c r="B136" s="13" t="s">
        <v>566</v>
      </c>
      <c r="C136" s="13" t="s">
        <v>14</v>
      </c>
      <c r="D136" s="13" t="s">
        <v>25</v>
      </c>
      <c r="E136" s="13" t="s">
        <v>16</v>
      </c>
      <c r="F136" s="13" t="s">
        <v>17</v>
      </c>
      <c r="G136" s="13" t="s">
        <v>18</v>
      </c>
      <c r="H136" s="13" t="s">
        <v>19</v>
      </c>
      <c r="I136" s="13" t="s">
        <v>20</v>
      </c>
      <c r="J136" s="13" t="s">
        <v>565</v>
      </c>
      <c r="K136" s="13" t="s">
        <v>567</v>
      </c>
      <c r="L136" s="14" t="s">
        <v>568</v>
      </c>
      <c r="M136" s="13" t="s">
        <v>16</v>
      </c>
    </row>
    <row r="137" spans="1:13" x14ac:dyDescent="0.35">
      <c r="A137" s="13" t="s">
        <v>569</v>
      </c>
      <c r="B137" s="13" t="s">
        <v>570</v>
      </c>
      <c r="C137" s="13" t="s">
        <v>14</v>
      </c>
      <c r="D137" s="13" t="s">
        <v>25</v>
      </c>
      <c r="E137" s="13" t="s">
        <v>16</v>
      </c>
      <c r="F137" s="13" t="s">
        <v>17</v>
      </c>
      <c r="G137" s="13" t="s">
        <v>18</v>
      </c>
      <c r="H137" s="13" t="s">
        <v>19</v>
      </c>
      <c r="I137" s="13" t="s">
        <v>20</v>
      </c>
      <c r="J137" s="13" t="s">
        <v>569</v>
      </c>
      <c r="K137" s="13" t="s">
        <v>571</v>
      </c>
      <c r="L137" s="14" t="s">
        <v>572</v>
      </c>
      <c r="M137" s="13" t="s">
        <v>16</v>
      </c>
    </row>
    <row r="138" spans="1:13" x14ac:dyDescent="0.35">
      <c r="A138" s="13" t="s">
        <v>573</v>
      </c>
      <c r="B138" s="13" t="s">
        <v>574</v>
      </c>
      <c r="C138" s="13" t="s">
        <v>14</v>
      </c>
      <c r="D138" s="13" t="s">
        <v>25</v>
      </c>
      <c r="E138" s="13" t="s">
        <v>16</v>
      </c>
      <c r="F138" s="13" t="s">
        <v>17</v>
      </c>
      <c r="G138" s="13" t="s">
        <v>18</v>
      </c>
      <c r="H138" s="13" t="s">
        <v>19</v>
      </c>
      <c r="I138" s="13" t="s">
        <v>20</v>
      </c>
      <c r="J138" s="13" t="s">
        <v>573</v>
      </c>
      <c r="K138" s="13" t="s">
        <v>575</v>
      </c>
      <c r="L138" s="14" t="s">
        <v>576</v>
      </c>
      <c r="M138" s="13" t="s">
        <v>16</v>
      </c>
    </row>
    <row r="139" spans="1:13" x14ac:dyDescent="0.35">
      <c r="A139" s="13" t="s">
        <v>577</v>
      </c>
      <c r="B139" s="13" t="s">
        <v>578</v>
      </c>
      <c r="C139" s="13" t="s">
        <v>14</v>
      </c>
      <c r="D139" s="13" t="s">
        <v>25</v>
      </c>
      <c r="E139" s="13" t="s">
        <v>16</v>
      </c>
      <c r="F139" s="13" t="s">
        <v>17</v>
      </c>
      <c r="G139" s="13" t="s">
        <v>18</v>
      </c>
      <c r="H139" s="13" t="s">
        <v>19</v>
      </c>
      <c r="I139" s="13" t="s">
        <v>20</v>
      </c>
      <c r="J139" s="13" t="s">
        <v>577</v>
      </c>
      <c r="K139" s="13" t="s">
        <v>579</v>
      </c>
      <c r="L139" s="14" t="s">
        <v>580</v>
      </c>
      <c r="M139" s="13" t="s">
        <v>16</v>
      </c>
    </row>
    <row r="140" spans="1:13" x14ac:dyDescent="0.35">
      <c r="A140" s="13" t="s">
        <v>581</v>
      </c>
      <c r="B140" s="13" t="s">
        <v>582</v>
      </c>
      <c r="C140" s="13" t="s">
        <v>14</v>
      </c>
      <c r="D140" s="13" t="s">
        <v>25</v>
      </c>
      <c r="E140" s="13" t="s">
        <v>16</v>
      </c>
      <c r="F140" s="13" t="s">
        <v>17</v>
      </c>
      <c r="G140" s="13" t="s">
        <v>18</v>
      </c>
      <c r="H140" s="13" t="s">
        <v>19</v>
      </c>
      <c r="I140" s="13" t="s">
        <v>20</v>
      </c>
      <c r="J140" s="13" t="s">
        <v>581</v>
      </c>
      <c r="K140" s="13" t="s">
        <v>583</v>
      </c>
      <c r="L140" s="14" t="s">
        <v>584</v>
      </c>
      <c r="M140" s="13" t="s">
        <v>16</v>
      </c>
    </row>
    <row r="141" spans="1:13" x14ac:dyDescent="0.35">
      <c r="A141" s="13" t="s">
        <v>585</v>
      </c>
      <c r="B141" s="13" t="s">
        <v>586</v>
      </c>
      <c r="C141" s="13" t="s">
        <v>14</v>
      </c>
      <c r="D141" s="13" t="s">
        <v>25</v>
      </c>
      <c r="E141" s="13" t="s">
        <v>16</v>
      </c>
      <c r="F141" s="13" t="s">
        <v>17</v>
      </c>
      <c r="G141" s="13" t="s">
        <v>18</v>
      </c>
      <c r="H141" s="13" t="s">
        <v>19</v>
      </c>
      <c r="I141" s="13" t="s">
        <v>20</v>
      </c>
      <c r="J141" s="13" t="s">
        <v>585</v>
      </c>
      <c r="K141" s="13" t="s">
        <v>587</v>
      </c>
      <c r="L141" s="14" t="s">
        <v>588</v>
      </c>
      <c r="M141" s="13" t="s">
        <v>16</v>
      </c>
    </row>
    <row r="142" spans="1:13" x14ac:dyDescent="0.35">
      <c r="A142" s="13" t="s">
        <v>589</v>
      </c>
      <c r="B142" s="13" t="s">
        <v>590</v>
      </c>
      <c r="C142" s="13" t="s">
        <v>14</v>
      </c>
      <c r="D142" s="13" t="s">
        <v>25</v>
      </c>
      <c r="E142" s="13" t="s">
        <v>16</v>
      </c>
      <c r="F142" s="13" t="s">
        <v>17</v>
      </c>
      <c r="G142" s="13" t="s">
        <v>18</v>
      </c>
      <c r="H142" s="13" t="s">
        <v>19</v>
      </c>
      <c r="I142" s="13" t="s">
        <v>20</v>
      </c>
      <c r="J142" s="13" t="s">
        <v>589</v>
      </c>
      <c r="K142" s="13" t="s">
        <v>591</v>
      </c>
      <c r="L142" s="14" t="s">
        <v>592</v>
      </c>
      <c r="M142" s="13" t="s">
        <v>16</v>
      </c>
    </row>
    <row r="143" spans="1:13" x14ac:dyDescent="0.35">
      <c r="A143" s="13" t="s">
        <v>593</v>
      </c>
      <c r="B143" s="13" t="s">
        <v>594</v>
      </c>
      <c r="C143" s="13" t="s">
        <v>14</v>
      </c>
      <c r="D143" s="13" t="s">
        <v>25</v>
      </c>
      <c r="E143" s="13" t="s">
        <v>16</v>
      </c>
      <c r="F143" s="13" t="s">
        <v>17</v>
      </c>
      <c r="G143" s="13" t="s">
        <v>18</v>
      </c>
      <c r="H143" s="13" t="s">
        <v>19</v>
      </c>
      <c r="I143" s="13" t="s">
        <v>20</v>
      </c>
      <c r="J143" s="13" t="s">
        <v>593</v>
      </c>
      <c r="K143" s="13" t="s">
        <v>595</v>
      </c>
      <c r="L143" s="14" t="s">
        <v>596</v>
      </c>
      <c r="M143" s="13" t="s">
        <v>16</v>
      </c>
    </row>
    <row r="144" spans="1:13" x14ac:dyDescent="0.35">
      <c r="A144" s="13" t="s">
        <v>597</v>
      </c>
      <c r="B144" s="13" t="s">
        <v>598</v>
      </c>
      <c r="C144" s="13" t="s">
        <v>14</v>
      </c>
      <c r="D144" s="13" t="s">
        <v>25</v>
      </c>
      <c r="E144" s="13" t="s">
        <v>16</v>
      </c>
      <c r="F144" s="13" t="s">
        <v>17</v>
      </c>
      <c r="G144" s="13" t="s">
        <v>18</v>
      </c>
      <c r="H144" s="13" t="s">
        <v>19</v>
      </c>
      <c r="I144" s="13" t="s">
        <v>20</v>
      </c>
      <c r="J144" s="13" t="s">
        <v>597</v>
      </c>
      <c r="K144" s="13" t="s">
        <v>599</v>
      </c>
      <c r="L144" s="14" t="s">
        <v>600</v>
      </c>
      <c r="M144" s="13" t="s">
        <v>16</v>
      </c>
    </row>
    <row r="145" spans="1:13" x14ac:dyDescent="0.35">
      <c r="A145" s="13" t="s">
        <v>601</v>
      </c>
      <c r="B145" s="13" t="s">
        <v>602</v>
      </c>
      <c r="C145" s="13" t="s">
        <v>14</v>
      </c>
      <c r="D145" s="13" t="s">
        <v>25</v>
      </c>
      <c r="E145" s="13" t="s">
        <v>16</v>
      </c>
      <c r="F145" s="13" t="s">
        <v>17</v>
      </c>
      <c r="G145" s="13" t="s">
        <v>18</v>
      </c>
      <c r="H145" s="13" t="s">
        <v>19</v>
      </c>
      <c r="I145" s="13" t="s">
        <v>20</v>
      </c>
      <c r="J145" s="13" t="s">
        <v>601</v>
      </c>
      <c r="K145" s="13" t="s">
        <v>603</v>
      </c>
      <c r="L145" s="14" t="s">
        <v>604</v>
      </c>
      <c r="M145" s="13" t="s">
        <v>16</v>
      </c>
    </row>
    <row r="146" spans="1:13" x14ac:dyDescent="0.35">
      <c r="A146" s="13" t="s">
        <v>605</v>
      </c>
      <c r="B146" s="13" t="s">
        <v>606</v>
      </c>
      <c r="C146" s="13" t="s">
        <v>14</v>
      </c>
      <c r="D146" s="13" t="s">
        <v>25</v>
      </c>
      <c r="E146" s="13" t="s">
        <v>16</v>
      </c>
      <c r="F146" s="13" t="s">
        <v>17</v>
      </c>
      <c r="G146" s="13" t="s">
        <v>18</v>
      </c>
      <c r="H146" s="13" t="s">
        <v>19</v>
      </c>
      <c r="I146" s="13" t="s">
        <v>20</v>
      </c>
      <c r="J146" s="13" t="s">
        <v>605</v>
      </c>
      <c r="K146" s="13" t="s">
        <v>607</v>
      </c>
      <c r="L146" s="14" t="s">
        <v>608</v>
      </c>
      <c r="M146" s="13" t="s">
        <v>16</v>
      </c>
    </row>
    <row r="147" spans="1:13" x14ac:dyDescent="0.35">
      <c r="A147" s="13" t="s">
        <v>609</v>
      </c>
      <c r="B147" s="13" t="s">
        <v>610</v>
      </c>
      <c r="C147" s="13" t="s">
        <v>14</v>
      </c>
      <c r="D147" s="13" t="s">
        <v>25</v>
      </c>
      <c r="E147" s="13" t="s">
        <v>16</v>
      </c>
      <c r="F147" s="13" t="s">
        <v>17</v>
      </c>
      <c r="G147" s="13" t="s">
        <v>18</v>
      </c>
      <c r="H147" s="13" t="s">
        <v>19</v>
      </c>
      <c r="I147" s="13" t="s">
        <v>20</v>
      </c>
      <c r="J147" s="13" t="s">
        <v>609</v>
      </c>
      <c r="K147" s="13" t="s">
        <v>611</v>
      </c>
      <c r="L147" s="14" t="s">
        <v>612</v>
      </c>
      <c r="M147" s="13" t="s">
        <v>16</v>
      </c>
    </row>
    <row r="148" spans="1:13" x14ac:dyDescent="0.35">
      <c r="A148" s="13" t="s">
        <v>613</v>
      </c>
      <c r="B148" s="13" t="s">
        <v>614</v>
      </c>
      <c r="C148" s="13" t="s">
        <v>14</v>
      </c>
      <c r="D148" s="13" t="s">
        <v>25</v>
      </c>
      <c r="E148" s="13" t="s">
        <v>16</v>
      </c>
      <c r="F148" s="13" t="s">
        <v>17</v>
      </c>
      <c r="G148" s="13" t="s">
        <v>18</v>
      </c>
      <c r="H148" s="13" t="s">
        <v>19</v>
      </c>
      <c r="I148" s="13" t="s">
        <v>20</v>
      </c>
      <c r="J148" s="13" t="s">
        <v>613</v>
      </c>
      <c r="K148" s="13" t="s">
        <v>615</v>
      </c>
      <c r="L148" s="14" t="s">
        <v>616</v>
      </c>
      <c r="M148" s="13" t="s">
        <v>16</v>
      </c>
    </row>
    <row r="149" spans="1:13" x14ac:dyDescent="0.35">
      <c r="A149" s="13" t="s">
        <v>617</v>
      </c>
      <c r="B149" s="13" t="s">
        <v>618</v>
      </c>
      <c r="C149" s="13" t="s">
        <v>14</v>
      </c>
      <c r="D149" s="13" t="s">
        <v>25</v>
      </c>
      <c r="E149" s="13" t="s">
        <v>16</v>
      </c>
      <c r="F149" s="13" t="s">
        <v>17</v>
      </c>
      <c r="G149" s="13" t="s">
        <v>18</v>
      </c>
      <c r="H149" s="13" t="s">
        <v>19</v>
      </c>
      <c r="I149" s="13" t="s">
        <v>20</v>
      </c>
      <c r="J149" s="13" t="s">
        <v>617</v>
      </c>
      <c r="K149" s="13" t="s">
        <v>619</v>
      </c>
      <c r="L149" s="14" t="s">
        <v>620</v>
      </c>
      <c r="M149" s="13" t="s">
        <v>16</v>
      </c>
    </row>
    <row r="150" spans="1:13" x14ac:dyDescent="0.35">
      <c r="A150" s="13" t="s">
        <v>621</v>
      </c>
      <c r="B150" s="13" t="s">
        <v>622</v>
      </c>
      <c r="C150" s="13" t="s">
        <v>14</v>
      </c>
      <c r="D150" s="13" t="s">
        <v>25</v>
      </c>
      <c r="E150" s="13" t="s">
        <v>16</v>
      </c>
      <c r="F150" s="13" t="s">
        <v>17</v>
      </c>
      <c r="G150" s="13" t="s">
        <v>18</v>
      </c>
      <c r="H150" s="13" t="s">
        <v>19</v>
      </c>
      <c r="I150" s="13" t="s">
        <v>20</v>
      </c>
      <c r="J150" s="13" t="s">
        <v>621</v>
      </c>
      <c r="K150" s="13" t="s">
        <v>623</v>
      </c>
      <c r="L150" s="14" t="s">
        <v>624</v>
      </c>
      <c r="M150" s="13" t="s">
        <v>16</v>
      </c>
    </row>
    <row r="151" spans="1:13" x14ac:dyDescent="0.35">
      <c r="A151" s="13" t="s">
        <v>625</v>
      </c>
      <c r="B151" s="13" t="s">
        <v>626</v>
      </c>
      <c r="C151" s="13" t="s">
        <v>14</v>
      </c>
      <c r="D151" s="13" t="s">
        <v>25</v>
      </c>
      <c r="E151" s="13" t="s">
        <v>16</v>
      </c>
      <c r="F151" s="13" t="s">
        <v>17</v>
      </c>
      <c r="G151" s="13" t="s">
        <v>18</v>
      </c>
      <c r="H151" s="13" t="s">
        <v>19</v>
      </c>
      <c r="I151" s="13" t="s">
        <v>20</v>
      </c>
      <c r="J151" s="13" t="s">
        <v>625</v>
      </c>
      <c r="K151" s="13" t="s">
        <v>627</v>
      </c>
      <c r="L151" s="14" t="s">
        <v>628</v>
      </c>
      <c r="M151" s="13" t="s">
        <v>16</v>
      </c>
    </row>
    <row r="152" spans="1:13" x14ac:dyDescent="0.35">
      <c r="A152" s="13" t="s">
        <v>629</v>
      </c>
      <c r="B152" s="13" t="s">
        <v>630</v>
      </c>
      <c r="C152" s="13" t="s">
        <v>14</v>
      </c>
      <c r="D152" s="13" t="s">
        <v>25</v>
      </c>
      <c r="E152" s="13" t="s">
        <v>16</v>
      </c>
      <c r="F152" s="13" t="s">
        <v>17</v>
      </c>
      <c r="G152" s="13" t="s">
        <v>18</v>
      </c>
      <c r="H152" s="13" t="s">
        <v>19</v>
      </c>
      <c r="I152" s="13" t="s">
        <v>20</v>
      </c>
      <c r="J152" s="13" t="s">
        <v>629</v>
      </c>
      <c r="K152" s="13" t="s">
        <v>631</v>
      </c>
      <c r="L152" s="14" t="s">
        <v>632</v>
      </c>
      <c r="M152" s="13" t="s">
        <v>16</v>
      </c>
    </row>
    <row r="153" spans="1:13" x14ac:dyDescent="0.35">
      <c r="A153" s="13" t="s">
        <v>633</v>
      </c>
      <c r="B153" s="13" t="s">
        <v>634</v>
      </c>
      <c r="C153" s="13" t="s">
        <v>14</v>
      </c>
      <c r="D153" s="13" t="s">
        <v>25</v>
      </c>
      <c r="E153" s="13" t="s">
        <v>16</v>
      </c>
      <c r="F153" s="13" t="s">
        <v>17</v>
      </c>
      <c r="G153" s="13" t="s">
        <v>18</v>
      </c>
      <c r="H153" s="13" t="s">
        <v>47</v>
      </c>
      <c r="I153" s="13" t="s">
        <v>20</v>
      </c>
      <c r="J153" s="13" t="s">
        <v>633</v>
      </c>
      <c r="K153" s="13" t="s">
        <v>635</v>
      </c>
      <c r="L153" s="14" t="s">
        <v>636</v>
      </c>
      <c r="M153" s="13" t="s">
        <v>16</v>
      </c>
    </row>
    <row r="154" spans="1:13" x14ac:dyDescent="0.35">
      <c r="A154" s="13" t="s">
        <v>637</v>
      </c>
      <c r="B154" s="13" t="s">
        <v>638</v>
      </c>
      <c r="C154" s="13" t="s">
        <v>14</v>
      </c>
      <c r="D154" s="13" t="s">
        <v>25</v>
      </c>
      <c r="E154" s="13" t="s">
        <v>16</v>
      </c>
      <c r="F154" s="13" t="s">
        <v>17</v>
      </c>
      <c r="G154" s="13" t="s">
        <v>18</v>
      </c>
      <c r="H154" s="13" t="s">
        <v>19</v>
      </c>
      <c r="I154" s="13" t="s">
        <v>20</v>
      </c>
      <c r="J154" s="13" t="s">
        <v>637</v>
      </c>
      <c r="K154" s="13" t="s">
        <v>639</v>
      </c>
      <c r="L154" s="14" t="s">
        <v>640</v>
      </c>
      <c r="M154" s="13" t="s">
        <v>16</v>
      </c>
    </row>
    <row r="155" spans="1:13" x14ac:dyDescent="0.35">
      <c r="A155" s="13" t="s">
        <v>641</v>
      </c>
      <c r="B155" s="13" t="s">
        <v>642</v>
      </c>
      <c r="C155" s="13" t="s">
        <v>14</v>
      </c>
      <c r="D155" s="13" t="s">
        <v>25</v>
      </c>
      <c r="E155" s="13" t="s">
        <v>16</v>
      </c>
      <c r="F155" s="13" t="s">
        <v>17</v>
      </c>
      <c r="G155" s="13" t="s">
        <v>18</v>
      </c>
      <c r="H155" s="13" t="s">
        <v>19</v>
      </c>
      <c r="I155" s="13" t="s">
        <v>20</v>
      </c>
      <c r="J155" s="13" t="s">
        <v>641</v>
      </c>
      <c r="K155" s="13" t="s">
        <v>643</v>
      </c>
      <c r="L155" s="14" t="s">
        <v>644</v>
      </c>
      <c r="M155" s="13" t="s">
        <v>16</v>
      </c>
    </row>
    <row r="156" spans="1:13" x14ac:dyDescent="0.35">
      <c r="A156" s="13" t="s">
        <v>645</v>
      </c>
      <c r="B156" s="13" t="s">
        <v>646</v>
      </c>
      <c r="C156" s="13" t="s">
        <v>14</v>
      </c>
      <c r="D156" s="13" t="s">
        <v>25</v>
      </c>
      <c r="E156" s="13" t="s">
        <v>16</v>
      </c>
      <c r="F156" s="13" t="s">
        <v>17</v>
      </c>
      <c r="G156" s="13" t="s">
        <v>18</v>
      </c>
      <c r="H156" s="13" t="s">
        <v>19</v>
      </c>
      <c r="I156" s="13" t="s">
        <v>20</v>
      </c>
      <c r="J156" s="13" t="s">
        <v>645</v>
      </c>
      <c r="K156" s="13" t="s">
        <v>647</v>
      </c>
      <c r="L156" s="14" t="s">
        <v>648</v>
      </c>
      <c r="M156" s="13" t="s">
        <v>16</v>
      </c>
    </row>
    <row r="157" spans="1:13" x14ac:dyDescent="0.35">
      <c r="A157" s="13" t="s">
        <v>649</v>
      </c>
      <c r="B157" s="13" t="s">
        <v>650</v>
      </c>
      <c r="C157" s="13" t="s">
        <v>14</v>
      </c>
      <c r="D157" s="13" t="s">
        <v>25</v>
      </c>
      <c r="E157" s="13" t="s">
        <v>16</v>
      </c>
      <c r="F157" s="13" t="s">
        <v>17</v>
      </c>
      <c r="G157" s="13" t="s">
        <v>18</v>
      </c>
      <c r="H157" s="13" t="s">
        <v>19</v>
      </c>
      <c r="I157" s="13" t="s">
        <v>20</v>
      </c>
      <c r="J157" s="13" t="s">
        <v>649</v>
      </c>
      <c r="K157" s="13" t="s">
        <v>651</v>
      </c>
      <c r="L157" s="14" t="s">
        <v>652</v>
      </c>
      <c r="M157" s="13" t="s">
        <v>16</v>
      </c>
    </row>
    <row r="158" spans="1:13" x14ac:dyDescent="0.35">
      <c r="A158" s="13" t="s">
        <v>653</v>
      </c>
      <c r="B158" s="13" t="s">
        <v>654</v>
      </c>
      <c r="C158" s="13" t="s">
        <v>14</v>
      </c>
      <c r="D158" s="13" t="s">
        <v>25</v>
      </c>
      <c r="E158" s="13" t="s">
        <v>16</v>
      </c>
      <c r="F158" s="13" t="s">
        <v>17</v>
      </c>
      <c r="G158" s="13" t="s">
        <v>18</v>
      </c>
      <c r="H158" s="13" t="s">
        <v>19</v>
      </c>
      <c r="I158" s="13" t="s">
        <v>20</v>
      </c>
      <c r="J158" s="13" t="s">
        <v>653</v>
      </c>
      <c r="K158" s="13" t="s">
        <v>655</v>
      </c>
      <c r="L158" s="14" t="s">
        <v>656</v>
      </c>
      <c r="M158" s="13" t="s">
        <v>16</v>
      </c>
    </row>
    <row r="159" spans="1:13" x14ac:dyDescent="0.35">
      <c r="A159" s="13" t="s">
        <v>657</v>
      </c>
      <c r="B159" s="13" t="s">
        <v>658</v>
      </c>
      <c r="C159" s="13" t="s">
        <v>14</v>
      </c>
      <c r="D159" s="13" t="s">
        <v>25</v>
      </c>
      <c r="E159" s="13" t="s">
        <v>16</v>
      </c>
      <c r="F159" s="13" t="s">
        <v>17</v>
      </c>
      <c r="G159" s="13" t="s">
        <v>18</v>
      </c>
      <c r="H159" s="13" t="s">
        <v>19</v>
      </c>
      <c r="I159" s="13" t="s">
        <v>20</v>
      </c>
      <c r="J159" s="13" t="s">
        <v>657</v>
      </c>
      <c r="K159" s="13" t="s">
        <v>659</v>
      </c>
      <c r="L159" s="14" t="s">
        <v>660</v>
      </c>
      <c r="M159" s="13" t="s">
        <v>16</v>
      </c>
    </row>
    <row r="160" spans="1:13" x14ac:dyDescent="0.35">
      <c r="A160" s="13" t="s">
        <v>661</v>
      </c>
      <c r="B160" s="13" t="s">
        <v>662</v>
      </c>
      <c r="C160" s="13" t="s">
        <v>14</v>
      </c>
      <c r="D160" s="13" t="s">
        <v>25</v>
      </c>
      <c r="E160" s="13" t="s">
        <v>16</v>
      </c>
      <c r="F160" s="13" t="s">
        <v>17</v>
      </c>
      <c r="G160" s="13" t="s">
        <v>18</v>
      </c>
      <c r="H160" s="13" t="s">
        <v>19</v>
      </c>
      <c r="I160" s="13" t="s">
        <v>20</v>
      </c>
      <c r="J160" s="13" t="s">
        <v>661</v>
      </c>
      <c r="K160" s="13" t="s">
        <v>663</v>
      </c>
      <c r="L160" s="14" t="s">
        <v>664</v>
      </c>
      <c r="M160" s="13" t="s">
        <v>16</v>
      </c>
    </row>
    <row r="161" spans="1:13" x14ac:dyDescent="0.35">
      <c r="A161" s="13" t="s">
        <v>665</v>
      </c>
      <c r="B161" s="13" t="s">
        <v>666</v>
      </c>
      <c r="C161" s="13" t="s">
        <v>14</v>
      </c>
      <c r="D161" s="13" t="s">
        <v>25</v>
      </c>
      <c r="E161" s="13" t="s">
        <v>16</v>
      </c>
      <c r="F161" s="13" t="s">
        <v>17</v>
      </c>
      <c r="G161" s="13" t="s">
        <v>18</v>
      </c>
      <c r="H161" s="13" t="s">
        <v>19</v>
      </c>
      <c r="I161" s="13" t="s">
        <v>20</v>
      </c>
      <c r="J161" s="13" t="s">
        <v>665</v>
      </c>
      <c r="K161" s="13" t="s">
        <v>666</v>
      </c>
      <c r="L161" s="14" t="s">
        <v>667</v>
      </c>
      <c r="M161" s="13" t="s">
        <v>16</v>
      </c>
    </row>
    <row r="162" spans="1:13" x14ac:dyDescent="0.35">
      <c r="A162" s="13" t="s">
        <v>668</v>
      </c>
      <c r="B162" s="13" t="s">
        <v>669</v>
      </c>
      <c r="C162" s="13" t="s">
        <v>14</v>
      </c>
      <c r="D162" s="13" t="s">
        <v>25</v>
      </c>
      <c r="E162" s="13" t="s">
        <v>16</v>
      </c>
      <c r="F162" s="13" t="s">
        <v>17</v>
      </c>
      <c r="G162" s="13" t="s">
        <v>18</v>
      </c>
      <c r="H162" s="13" t="s">
        <v>19</v>
      </c>
      <c r="I162" s="13" t="s">
        <v>20</v>
      </c>
      <c r="J162" s="13" t="s">
        <v>668</v>
      </c>
      <c r="K162" s="13" t="s">
        <v>670</v>
      </c>
      <c r="L162" s="14" t="s">
        <v>671</v>
      </c>
      <c r="M162" s="13" t="s">
        <v>16</v>
      </c>
    </row>
    <row r="163" spans="1:13" x14ac:dyDescent="0.35">
      <c r="A163" s="13" t="s">
        <v>672</v>
      </c>
      <c r="B163" s="13" t="s">
        <v>673</v>
      </c>
      <c r="C163" s="13" t="s">
        <v>14</v>
      </c>
      <c r="D163" s="13" t="s">
        <v>25</v>
      </c>
      <c r="E163" s="13" t="s">
        <v>16</v>
      </c>
      <c r="F163" s="13" t="s">
        <v>17</v>
      </c>
      <c r="G163" s="13" t="s">
        <v>18</v>
      </c>
      <c r="H163" s="13" t="s">
        <v>19</v>
      </c>
      <c r="I163" s="13" t="s">
        <v>20</v>
      </c>
      <c r="J163" s="13" t="s">
        <v>672</v>
      </c>
      <c r="K163" s="13" t="s">
        <v>674</v>
      </c>
      <c r="L163" s="14" t="s">
        <v>675</v>
      </c>
      <c r="M163" s="13" t="s">
        <v>16</v>
      </c>
    </row>
    <row r="164" spans="1:13" x14ac:dyDescent="0.35">
      <c r="A164" s="13" t="s">
        <v>676</v>
      </c>
      <c r="B164" s="13" t="s">
        <v>677</v>
      </c>
      <c r="C164" s="13" t="s">
        <v>14</v>
      </c>
      <c r="D164" s="13" t="s">
        <v>25</v>
      </c>
      <c r="E164" s="13" t="s">
        <v>16</v>
      </c>
      <c r="F164" s="13" t="s">
        <v>17</v>
      </c>
      <c r="G164" s="13" t="s">
        <v>18</v>
      </c>
      <c r="H164" s="13" t="s">
        <v>19</v>
      </c>
      <c r="I164" s="13" t="s">
        <v>20</v>
      </c>
      <c r="J164" s="13" t="s">
        <v>676</v>
      </c>
      <c r="K164" s="13" t="s">
        <v>678</v>
      </c>
      <c r="L164" s="14" t="s">
        <v>679</v>
      </c>
      <c r="M164" s="13" t="s">
        <v>16</v>
      </c>
    </row>
    <row r="165" spans="1:13" x14ac:dyDescent="0.35">
      <c r="A165" s="13" t="s">
        <v>680</v>
      </c>
      <c r="B165" s="13" t="s">
        <v>681</v>
      </c>
      <c r="C165" s="13" t="s">
        <v>14</v>
      </c>
      <c r="D165" s="13" t="s">
        <v>25</v>
      </c>
      <c r="E165" s="13" t="s">
        <v>16</v>
      </c>
      <c r="F165" s="13" t="s">
        <v>17</v>
      </c>
      <c r="G165" s="13" t="s">
        <v>18</v>
      </c>
      <c r="H165" s="13" t="s">
        <v>19</v>
      </c>
      <c r="I165" s="13" t="s">
        <v>20</v>
      </c>
      <c r="J165" s="13" t="s">
        <v>680</v>
      </c>
      <c r="K165" s="13" t="s">
        <v>682</v>
      </c>
      <c r="L165" s="14" t="s">
        <v>683</v>
      </c>
      <c r="M165" s="13" t="s">
        <v>16</v>
      </c>
    </row>
    <row r="166" spans="1:13" x14ac:dyDescent="0.35">
      <c r="A166" s="13" t="s">
        <v>684</v>
      </c>
      <c r="B166" s="13" t="s">
        <v>685</v>
      </c>
      <c r="C166" s="13" t="s">
        <v>14</v>
      </c>
      <c r="D166" s="13" t="s">
        <v>25</v>
      </c>
      <c r="E166" s="13" t="s">
        <v>16</v>
      </c>
      <c r="F166" s="13" t="s">
        <v>17</v>
      </c>
      <c r="G166" s="13" t="s">
        <v>18</v>
      </c>
      <c r="H166" s="13" t="s">
        <v>19</v>
      </c>
      <c r="I166" s="13" t="s">
        <v>20</v>
      </c>
      <c r="J166" s="13" t="s">
        <v>684</v>
      </c>
      <c r="K166" s="13" t="s">
        <v>686</v>
      </c>
      <c r="L166" s="14" t="s">
        <v>687</v>
      </c>
      <c r="M166" s="13" t="s">
        <v>16</v>
      </c>
    </row>
    <row r="167" spans="1:13" x14ac:dyDescent="0.35">
      <c r="A167" s="13" t="s">
        <v>688</v>
      </c>
      <c r="B167" s="13" t="s">
        <v>689</v>
      </c>
      <c r="C167" s="13" t="s">
        <v>14</v>
      </c>
      <c r="D167" s="13" t="s">
        <v>25</v>
      </c>
      <c r="E167" s="13" t="s">
        <v>16</v>
      </c>
      <c r="F167" s="13" t="s">
        <v>17</v>
      </c>
      <c r="G167" s="13" t="s">
        <v>18</v>
      </c>
      <c r="H167" s="13" t="s">
        <v>19</v>
      </c>
      <c r="I167" s="13" t="s">
        <v>20</v>
      </c>
      <c r="J167" s="13" t="s">
        <v>688</v>
      </c>
      <c r="K167" s="13" t="s">
        <v>690</v>
      </c>
      <c r="L167" s="14" t="s">
        <v>691</v>
      </c>
      <c r="M167" s="13" t="s">
        <v>16</v>
      </c>
    </row>
    <row r="168" spans="1:13" x14ac:dyDescent="0.35">
      <c r="A168" s="13" t="s">
        <v>692</v>
      </c>
      <c r="B168" s="13" t="s">
        <v>693</v>
      </c>
      <c r="C168" s="13" t="s">
        <v>14</v>
      </c>
      <c r="D168" s="13" t="s">
        <v>25</v>
      </c>
      <c r="E168" s="13" t="s">
        <v>16</v>
      </c>
      <c r="F168" s="13" t="s">
        <v>17</v>
      </c>
      <c r="G168" s="13" t="s">
        <v>18</v>
      </c>
      <c r="H168" s="13" t="s">
        <v>19</v>
      </c>
      <c r="I168" s="13" t="s">
        <v>20</v>
      </c>
      <c r="J168" s="13" t="s">
        <v>692</v>
      </c>
      <c r="K168" s="13" t="s">
        <v>694</v>
      </c>
      <c r="L168" s="14" t="s">
        <v>695</v>
      </c>
      <c r="M168" s="13" t="s">
        <v>16</v>
      </c>
    </row>
    <row r="169" spans="1:13" x14ac:dyDescent="0.35">
      <c r="A169" s="13" t="s">
        <v>696</v>
      </c>
      <c r="B169" s="13" t="s">
        <v>697</v>
      </c>
      <c r="C169" s="13" t="s">
        <v>14</v>
      </c>
      <c r="D169" s="13" t="s">
        <v>25</v>
      </c>
      <c r="E169" s="13" t="s">
        <v>16</v>
      </c>
      <c r="F169" s="13" t="s">
        <v>17</v>
      </c>
      <c r="G169" s="13" t="s">
        <v>18</v>
      </c>
      <c r="H169" s="13" t="s">
        <v>19</v>
      </c>
      <c r="I169" s="13" t="s">
        <v>20</v>
      </c>
      <c r="J169" s="13" t="s">
        <v>696</v>
      </c>
      <c r="K169" s="13" t="s">
        <v>698</v>
      </c>
      <c r="L169" s="14" t="s">
        <v>699</v>
      </c>
      <c r="M169" s="13" t="s">
        <v>16</v>
      </c>
    </row>
    <row r="170" spans="1:13" x14ac:dyDescent="0.35">
      <c r="A170" s="13" t="s">
        <v>700</v>
      </c>
      <c r="B170" s="13" t="s">
        <v>701</v>
      </c>
      <c r="C170" s="13" t="s">
        <v>14</v>
      </c>
      <c r="D170" s="13" t="s">
        <v>25</v>
      </c>
      <c r="E170" s="13" t="s">
        <v>16</v>
      </c>
      <c r="F170" s="13" t="s">
        <v>17</v>
      </c>
      <c r="G170" s="13" t="s">
        <v>18</v>
      </c>
      <c r="H170" s="13" t="s">
        <v>19</v>
      </c>
      <c r="I170" s="13" t="s">
        <v>20</v>
      </c>
      <c r="J170" s="13" t="s">
        <v>700</v>
      </c>
      <c r="K170" s="13" t="s">
        <v>702</v>
      </c>
      <c r="L170" s="14" t="s">
        <v>703</v>
      </c>
      <c r="M170" s="13" t="s">
        <v>16</v>
      </c>
    </row>
    <row r="171" spans="1:13" x14ac:dyDescent="0.35">
      <c r="A171" s="13" t="s">
        <v>704</v>
      </c>
      <c r="B171" s="13" t="s">
        <v>705</v>
      </c>
      <c r="C171" s="13" t="s">
        <v>14</v>
      </c>
      <c r="D171" s="13" t="s">
        <v>25</v>
      </c>
      <c r="E171" s="13" t="s">
        <v>16</v>
      </c>
      <c r="F171" s="13" t="s">
        <v>17</v>
      </c>
      <c r="G171" s="13" t="s">
        <v>18</v>
      </c>
      <c r="H171" s="13" t="s">
        <v>19</v>
      </c>
      <c r="I171" s="13" t="s">
        <v>20</v>
      </c>
      <c r="J171" s="13" t="s">
        <v>704</v>
      </c>
      <c r="K171" s="13" t="s">
        <v>706</v>
      </c>
      <c r="L171" s="14" t="s">
        <v>707</v>
      </c>
      <c r="M171" s="13" t="s">
        <v>16</v>
      </c>
    </row>
    <row r="172" spans="1:13" x14ac:dyDescent="0.35">
      <c r="A172" s="13" t="s">
        <v>708</v>
      </c>
      <c r="B172" s="13" t="s">
        <v>709</v>
      </c>
      <c r="C172" s="13" t="s">
        <v>14</v>
      </c>
      <c r="D172" s="13" t="s">
        <v>25</v>
      </c>
      <c r="E172" s="13" t="s">
        <v>16</v>
      </c>
      <c r="F172" s="13" t="s">
        <v>17</v>
      </c>
      <c r="G172" s="13" t="s">
        <v>18</v>
      </c>
      <c r="H172" s="13" t="s">
        <v>19</v>
      </c>
      <c r="I172" s="13" t="s">
        <v>20</v>
      </c>
      <c r="J172" s="13" t="s">
        <v>708</v>
      </c>
      <c r="K172" s="13" t="s">
        <v>710</v>
      </c>
      <c r="L172" s="14" t="s">
        <v>711</v>
      </c>
      <c r="M172" s="13" t="s">
        <v>16</v>
      </c>
    </row>
    <row r="173" spans="1:13" x14ac:dyDescent="0.35">
      <c r="A173" s="13" t="s">
        <v>712</v>
      </c>
      <c r="B173" s="13" t="s">
        <v>713</v>
      </c>
      <c r="C173" s="13" t="s">
        <v>14</v>
      </c>
      <c r="D173" s="13" t="s">
        <v>25</v>
      </c>
      <c r="E173" s="13" t="s">
        <v>16</v>
      </c>
      <c r="F173" s="13" t="s">
        <v>17</v>
      </c>
      <c r="G173" s="13" t="s">
        <v>18</v>
      </c>
      <c r="H173" s="13" t="s">
        <v>19</v>
      </c>
      <c r="I173" s="13" t="s">
        <v>20</v>
      </c>
      <c r="J173" s="13" t="s">
        <v>712</v>
      </c>
      <c r="K173" s="13" t="s">
        <v>714</v>
      </c>
      <c r="L173" s="14" t="s">
        <v>715</v>
      </c>
      <c r="M173" s="13" t="s">
        <v>16</v>
      </c>
    </row>
    <row r="174" spans="1:13" x14ac:dyDescent="0.35">
      <c r="A174" s="13" t="s">
        <v>716</v>
      </c>
      <c r="B174" s="13" t="s">
        <v>717</v>
      </c>
      <c r="C174" s="13" t="s">
        <v>14</v>
      </c>
      <c r="D174" s="13" t="s">
        <v>25</v>
      </c>
      <c r="E174" s="13" t="s">
        <v>16</v>
      </c>
      <c r="F174" s="13" t="s">
        <v>17</v>
      </c>
      <c r="G174" s="13" t="s">
        <v>18</v>
      </c>
      <c r="H174" s="13" t="s">
        <v>19</v>
      </c>
      <c r="I174" s="13" t="s">
        <v>20</v>
      </c>
      <c r="J174" s="13" t="s">
        <v>716</v>
      </c>
      <c r="K174" s="13" t="s">
        <v>718</v>
      </c>
      <c r="L174" s="14" t="s">
        <v>719</v>
      </c>
      <c r="M174" s="13" t="s">
        <v>16</v>
      </c>
    </row>
    <row r="175" spans="1:13" x14ac:dyDescent="0.35">
      <c r="A175" s="13" t="s">
        <v>720</v>
      </c>
      <c r="B175" s="13" t="s">
        <v>721</v>
      </c>
      <c r="C175" s="13" t="s">
        <v>14</v>
      </c>
      <c r="D175" s="13" t="s">
        <v>126</v>
      </c>
      <c r="E175" s="13" t="s">
        <v>16</v>
      </c>
      <c r="F175" s="13" t="s">
        <v>17</v>
      </c>
      <c r="G175" s="13" t="s">
        <v>40</v>
      </c>
      <c r="H175" s="13" t="s">
        <v>19</v>
      </c>
      <c r="I175" s="13" t="s">
        <v>20</v>
      </c>
      <c r="J175" s="13" t="s">
        <v>720</v>
      </c>
      <c r="K175" s="13" t="s">
        <v>722</v>
      </c>
      <c r="L175" s="14" t="s">
        <v>723</v>
      </c>
      <c r="M175" s="13" t="s">
        <v>16</v>
      </c>
    </row>
    <row r="176" spans="1:13" x14ac:dyDescent="0.35">
      <c r="A176" s="13" t="s">
        <v>724</v>
      </c>
      <c r="B176" s="13" t="s">
        <v>725</v>
      </c>
      <c r="C176" s="13" t="s">
        <v>14</v>
      </c>
      <c r="D176" s="13" t="s">
        <v>30</v>
      </c>
      <c r="E176" s="13" t="s">
        <v>16</v>
      </c>
      <c r="F176" s="13" t="s">
        <v>17</v>
      </c>
      <c r="G176" s="13" t="s">
        <v>18</v>
      </c>
      <c r="H176" s="13" t="s">
        <v>19</v>
      </c>
      <c r="I176" s="13" t="s">
        <v>726</v>
      </c>
      <c r="J176" s="13" t="s">
        <v>724</v>
      </c>
      <c r="K176" s="13" t="s">
        <v>727</v>
      </c>
      <c r="L176" s="14" t="s">
        <v>728</v>
      </c>
      <c r="M176" s="13" t="s">
        <v>16</v>
      </c>
    </row>
    <row r="177" spans="1:13" x14ac:dyDescent="0.35">
      <c r="A177" s="12" t="s">
        <v>745</v>
      </c>
      <c r="B177" s="14" t="s">
        <v>765</v>
      </c>
      <c r="I177" s="13" t="s">
        <v>736</v>
      </c>
      <c r="L177" s="14" t="s">
        <v>797</v>
      </c>
      <c r="M177" s="12" t="s">
        <v>743</v>
      </c>
    </row>
    <row r="178" spans="1:13" x14ac:dyDescent="0.35">
      <c r="A178" s="12" t="s">
        <v>747</v>
      </c>
      <c r="B178" s="14" t="s">
        <v>766</v>
      </c>
      <c r="I178" s="13" t="s">
        <v>736</v>
      </c>
      <c r="L178" s="14" t="s">
        <v>798</v>
      </c>
      <c r="M178" s="12" t="s">
        <v>743</v>
      </c>
    </row>
    <row r="179" spans="1:13" x14ac:dyDescent="0.35">
      <c r="A179" s="12" t="s">
        <v>749</v>
      </c>
      <c r="B179" s="14" t="s">
        <v>767</v>
      </c>
      <c r="I179" s="13" t="s">
        <v>736</v>
      </c>
      <c r="L179" s="14" t="s">
        <v>799</v>
      </c>
      <c r="M179" s="12" t="s">
        <v>743</v>
      </c>
    </row>
    <row r="180" spans="1:13" x14ac:dyDescent="0.35">
      <c r="A180" s="12" t="s">
        <v>758</v>
      </c>
      <c r="B180" s="14" t="s">
        <v>768</v>
      </c>
      <c r="I180" s="13" t="s">
        <v>736</v>
      </c>
      <c r="L180" s="14" t="s">
        <v>796</v>
      </c>
      <c r="M180" s="12" t="s">
        <v>756</v>
      </c>
    </row>
    <row r="181" spans="1:13" x14ac:dyDescent="0.35">
      <c r="A181" s="12" t="s">
        <v>761</v>
      </c>
      <c r="B181" s="14" t="s">
        <v>769</v>
      </c>
      <c r="I181" s="13" t="s">
        <v>736</v>
      </c>
      <c r="L181" s="14" t="s">
        <v>795</v>
      </c>
      <c r="M181" s="12" t="s">
        <v>756</v>
      </c>
    </row>
    <row r="182" spans="1:13" x14ac:dyDescent="0.35">
      <c r="A182" s="12" t="s">
        <v>763</v>
      </c>
      <c r="B182" s="14" t="s">
        <v>770</v>
      </c>
      <c r="I182" s="13" t="s">
        <v>736</v>
      </c>
      <c r="L182" s="14" t="s">
        <v>794</v>
      </c>
      <c r="M182" s="12" t="s">
        <v>756</v>
      </c>
    </row>
    <row r="183" spans="1:13" ht="15" thickBot="1" x14ac:dyDescent="0.4">
      <c r="A183" s="15" t="s">
        <v>771</v>
      </c>
      <c r="B183" s="16" t="s">
        <v>772</v>
      </c>
      <c r="C183" s="23"/>
      <c r="D183" s="17"/>
      <c r="E183" s="17"/>
      <c r="F183" s="17"/>
      <c r="G183" s="17"/>
      <c r="H183" s="17"/>
      <c r="I183" s="17" t="s">
        <v>736</v>
      </c>
      <c r="J183" s="17"/>
      <c r="K183" s="17"/>
      <c r="L183" s="18" t="s">
        <v>779</v>
      </c>
      <c r="M183" s="17" t="s">
        <v>783</v>
      </c>
    </row>
    <row r="184" spans="1:13" ht="15" thickBot="1" x14ac:dyDescent="0.4">
      <c r="A184" s="15" t="s">
        <v>773</v>
      </c>
      <c r="B184" s="16" t="s">
        <v>774</v>
      </c>
      <c r="C184" s="23"/>
      <c r="D184" s="17"/>
      <c r="E184" s="17"/>
      <c r="F184" s="17"/>
      <c r="G184" s="17"/>
      <c r="H184" s="17"/>
      <c r="I184" s="17" t="s">
        <v>736</v>
      </c>
      <c r="J184" s="17"/>
      <c r="K184" s="17"/>
      <c r="L184" s="18" t="s">
        <v>780</v>
      </c>
      <c r="M184" s="17" t="s">
        <v>783</v>
      </c>
    </row>
    <row r="185" spans="1:13" ht="29.5" thickBot="1" x14ac:dyDescent="0.4">
      <c r="A185" s="15" t="s">
        <v>775</v>
      </c>
      <c r="B185" s="16" t="s">
        <v>776</v>
      </c>
      <c r="C185" s="23"/>
      <c r="D185" s="17"/>
      <c r="E185" s="17"/>
      <c r="F185" s="17"/>
      <c r="G185" s="17"/>
      <c r="H185" s="17"/>
      <c r="I185" s="17" t="s">
        <v>736</v>
      </c>
      <c r="J185" s="17"/>
      <c r="K185" s="17"/>
      <c r="L185" s="18" t="s">
        <v>782</v>
      </c>
      <c r="M185" s="17" t="s">
        <v>783</v>
      </c>
    </row>
    <row r="186" spans="1:13" x14ac:dyDescent="0.35">
      <c r="A186" s="19" t="s">
        <v>777</v>
      </c>
      <c r="B186" s="20" t="s">
        <v>778</v>
      </c>
      <c r="C186" s="17"/>
      <c r="D186" s="17"/>
      <c r="E186" s="17"/>
      <c r="F186" s="17"/>
      <c r="G186" s="17"/>
      <c r="H186" s="17"/>
      <c r="I186" s="17" t="s">
        <v>736</v>
      </c>
      <c r="J186" s="17"/>
      <c r="K186" s="17"/>
      <c r="L186" s="18" t="s">
        <v>781</v>
      </c>
      <c r="M186" s="17" t="s">
        <v>783</v>
      </c>
    </row>
    <row r="187" spans="1:13" x14ac:dyDescent="0.35">
      <c r="A187" s="21" t="s">
        <v>784</v>
      </c>
      <c r="B187" s="14" t="s">
        <v>785</v>
      </c>
      <c r="C187" s="21" t="s">
        <v>785</v>
      </c>
      <c r="D187" s="22"/>
      <c r="E187" s="22"/>
      <c r="F187" s="22"/>
      <c r="G187" s="22"/>
      <c r="H187" s="22"/>
      <c r="I187" s="22" t="s">
        <v>20</v>
      </c>
      <c r="J187" s="22"/>
      <c r="K187" s="22"/>
      <c r="L187" t="s">
        <v>793</v>
      </c>
      <c r="M187" s="22" t="s">
        <v>790</v>
      </c>
    </row>
    <row r="188" spans="1:13" x14ac:dyDescent="0.35">
      <c r="A188" s="21" t="s">
        <v>786</v>
      </c>
      <c r="B188" s="14" t="s">
        <v>787</v>
      </c>
      <c r="C188" s="21" t="s">
        <v>787</v>
      </c>
      <c r="D188" s="22"/>
      <c r="E188" s="22"/>
      <c r="F188" s="22"/>
      <c r="G188" s="22"/>
      <c r="H188" s="22"/>
      <c r="I188" s="22" t="s">
        <v>20</v>
      </c>
      <c r="J188" s="22"/>
      <c r="K188" s="22"/>
      <c r="L188" t="s">
        <v>792</v>
      </c>
      <c r="M188" s="22" t="s">
        <v>790</v>
      </c>
    </row>
    <row r="189" spans="1:13" x14ac:dyDescent="0.35">
      <c r="A189" s="21" t="s">
        <v>788</v>
      </c>
      <c r="B189" s="14" t="s">
        <v>789</v>
      </c>
      <c r="C189" s="22"/>
      <c r="D189" s="22"/>
      <c r="E189" s="22"/>
      <c r="F189" s="22"/>
      <c r="G189" s="22"/>
      <c r="H189" s="22"/>
      <c r="I189" s="22" t="s">
        <v>20</v>
      </c>
      <c r="J189" s="22"/>
      <c r="K189" s="22"/>
      <c r="L189" t="s">
        <v>791</v>
      </c>
      <c r="M189" s="22" t="s">
        <v>790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D59-8684-4BEF-9B80-AC6AEFA4A29C}">
  <sheetPr codeName="Sheet2"/>
  <dimension ref="A1:K29"/>
  <sheetViews>
    <sheetView topLeftCell="A10" zoomScale="85" zoomScaleNormal="85" workbookViewId="0">
      <selection activeCell="D24" sqref="D24"/>
    </sheetView>
  </sheetViews>
  <sheetFormatPr defaultRowHeight="14.5" x14ac:dyDescent="0.35"/>
  <cols>
    <col min="1" max="1" width="47.6328125" bestFit="1" customWidth="1"/>
    <col min="2" max="2" width="28.1796875" bestFit="1" customWidth="1"/>
    <col min="3" max="3" width="7.1796875" bestFit="1" customWidth="1"/>
    <col min="4" max="4" width="37.1796875" bestFit="1" customWidth="1"/>
    <col min="5" max="5" width="14.54296875" bestFit="1" customWidth="1"/>
    <col min="6" max="6" width="17.1796875" bestFit="1" customWidth="1"/>
    <col min="7" max="7" width="7.81640625" customWidth="1"/>
    <col min="8" max="8" width="38.26953125" bestFit="1" customWidth="1"/>
    <col min="9" max="9" width="12.7265625" bestFit="1" customWidth="1"/>
    <col min="10" max="10" width="15.1796875" bestFit="1" customWidth="1"/>
    <col min="11" max="11" width="3.08984375" bestFit="1" customWidth="1"/>
  </cols>
  <sheetData>
    <row r="1" spans="1:11" x14ac:dyDescent="0.35">
      <c r="A1" s="1" t="s">
        <v>729</v>
      </c>
      <c r="B1" s="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20</v>
      </c>
      <c r="H1" t="s">
        <v>735</v>
      </c>
      <c r="I1" t="s">
        <v>736</v>
      </c>
      <c r="J1" t="s">
        <v>737</v>
      </c>
    </row>
    <row r="2" spans="1:11" x14ac:dyDescent="0.35">
      <c r="A2" s="2" t="s">
        <v>738</v>
      </c>
      <c r="B2" s="3" t="str">
        <f>MID(Table6[[#This Row],[ITEM UDI SCANNING]],5,12)</f>
        <v>619498609710</v>
      </c>
      <c r="C2" s="3" t="s">
        <v>20</v>
      </c>
      <c r="D2" s="3">
        <f>LEN(Table6[[#This Row],[ITEM UDI SCANNING]])</f>
        <v>33</v>
      </c>
      <c r="E2" s="3" t="str">
        <f>MID(Table6[[#This Row],[ITEM UDI SCANNING]],11,5)</f>
        <v>60971</v>
      </c>
      <c r="F2" s="3">
        <f>LEN(Table6[[#This Row],[SKU]])</f>
        <v>5</v>
      </c>
      <c r="G2" s="3" t="str">
        <f>MID(Table6[[#This Row],[ITEM UDI SCANNING]], 27, 7)</f>
        <v>1802781</v>
      </c>
      <c r="H2" s="3">
        <f>LEN(Table6[[#This Row],[LOT]])</f>
        <v>7</v>
      </c>
      <c r="I2" s="3" t="str">
        <f>MID(Table6[[#This Row],[ITEM UDI SCANNING]],36,11)</f>
        <v/>
      </c>
      <c r="J2" s="3"/>
    </row>
    <row r="3" spans="1:11" x14ac:dyDescent="0.35">
      <c r="A3" s="4" t="s">
        <v>739</v>
      </c>
      <c r="B3" s="5" t="str">
        <f>MID(Table6[[#This Row],[ITEM UDI SCANNING]],5,12)</f>
        <v>619498609789</v>
      </c>
      <c r="C3" s="5" t="s">
        <v>20</v>
      </c>
      <c r="D3" s="5">
        <f>LEN(Table6[[#This Row],[ITEM UDI SCANNING]])</f>
        <v>33</v>
      </c>
      <c r="E3" s="5" t="str">
        <f>MID(Table6[[#This Row],[ITEM UDI SCANNING]],11,5)</f>
        <v>60978</v>
      </c>
      <c r="F3" s="5">
        <f>LEN(Table6[[#This Row],[SKU]])</f>
        <v>5</v>
      </c>
      <c r="G3" s="5" t="str">
        <f>MID(Table6[[#This Row],[ITEM UDI SCANNING]], 27, 7)</f>
        <v>1815481</v>
      </c>
      <c r="H3" s="5">
        <f>LEN(Table6[[#This Row],[LOT]])</f>
        <v>7</v>
      </c>
      <c r="I3" s="5" t="str">
        <f>MID(Table6[[#This Row],[ITEM UDI SCANNING]],36,11)</f>
        <v/>
      </c>
      <c r="J3" s="5"/>
    </row>
    <row r="4" spans="1:11" x14ac:dyDescent="0.35">
      <c r="A4" s="6" t="s">
        <v>740</v>
      </c>
      <c r="B4" s="7" t="str">
        <f>MID(Table6[[#This Row],[ITEM UDI SCANNING]],5,12)</f>
        <v>619498282265</v>
      </c>
      <c r="C4" s="7" t="s">
        <v>736</v>
      </c>
      <c r="D4" s="7">
        <f>LEN(Table6[[#This Row],[ITEM UDI SCANNING]])</f>
        <v>46</v>
      </c>
      <c r="E4" s="7" t="str">
        <f>MID(Table6[[#This Row],[ITEM UDI SCANNING]],11,5)</f>
        <v>28226</v>
      </c>
      <c r="F4" s="7">
        <f>LEN(Table6[[#This Row],[SKU]])</f>
        <v>5</v>
      </c>
      <c r="G4" s="7" t="s">
        <v>741</v>
      </c>
      <c r="H4" s="7"/>
      <c r="I4" s="7" t="str">
        <f>MID(Table6[[#This Row],[ITEM UDI SCANNING]],36,11)</f>
        <v>22242154158</v>
      </c>
      <c r="J4" s="7">
        <f>LEN(Table6[[#This Row],[SN]])</f>
        <v>11</v>
      </c>
    </row>
    <row r="5" spans="1:11" x14ac:dyDescent="0.35">
      <c r="A5" s="8" t="s">
        <v>742</v>
      </c>
      <c r="B5" s="9" t="str">
        <f>MID(Table6[[#This Row],[ITEM UDI SCANNING]],5,12)</f>
        <v>619498381401</v>
      </c>
      <c r="C5" s="9" t="s">
        <v>736</v>
      </c>
      <c r="D5" s="9">
        <f>LEN(Table6[[#This Row],[ITEM UDI SCANNING]])</f>
        <v>46</v>
      </c>
      <c r="E5" s="9" t="str">
        <f>MID(Table6[[#This Row],[ITEM UDI SCANNING]],11,5)</f>
        <v>38140</v>
      </c>
      <c r="F5" s="9">
        <f>LEN(Table6[[#This Row],[SKU]])</f>
        <v>5</v>
      </c>
      <c r="G5" s="9" t="s">
        <v>741</v>
      </c>
      <c r="H5" s="9"/>
      <c r="I5" s="9" t="str">
        <f>MID(Table6[[#This Row],[ITEM UDI SCANNING]],36,11)</f>
        <v>22251029015</v>
      </c>
      <c r="J5" s="9">
        <f>LEN(Table6[[#This Row],[SN]])</f>
        <v>11</v>
      </c>
    </row>
    <row r="6" spans="1:11" x14ac:dyDescent="0.35">
      <c r="A6" s="1"/>
      <c r="B6" t="str">
        <f>MID(Table6[[#This Row],[ITEM UDI SCANNING]],5,12)</f>
        <v/>
      </c>
      <c r="D6">
        <f>LEN(Table6[[#This Row],[ITEM UDI SCANNING]])</f>
        <v>0</v>
      </c>
      <c r="E6" t="str">
        <f>MID(Table6[[#This Row],[ITEM UDI SCANNING]],11,5)</f>
        <v/>
      </c>
      <c r="F6">
        <f>LEN(Table6[[#This Row],[SKU]])</f>
        <v>0</v>
      </c>
      <c r="G6" t="str">
        <f>MID(Table6[[#This Row],[ITEM UDI SCANNING]], 27, 7)</f>
        <v/>
      </c>
      <c r="H6">
        <f>LEN(Table6[[#This Row],[LOT]])</f>
        <v>0</v>
      </c>
      <c r="I6" t="str">
        <f>MID(Table6[[#This Row],[ITEM UDI SCANNING]],36,11)</f>
        <v/>
      </c>
    </row>
    <row r="7" spans="1:11" x14ac:dyDescent="0.35">
      <c r="A7" s="1"/>
      <c r="B7" t="str">
        <f>MID(Table6[[#This Row],[ITEM UDI SCANNING]],5,12)</f>
        <v/>
      </c>
      <c r="D7">
        <f>LEN(Table6[[#This Row],[ITEM UDI SCANNING]])</f>
        <v>0</v>
      </c>
      <c r="E7" t="str">
        <f>MID(Table6[[#This Row],[ITEM UDI SCANNING]],11,5)</f>
        <v/>
      </c>
      <c r="F7">
        <f>LEN(Table6[[#This Row],[SKU]])</f>
        <v>0</v>
      </c>
      <c r="G7" t="str">
        <f>MID(Table6[[#This Row],[ITEM UDI SCANNING]], 27, 7)</f>
        <v/>
      </c>
      <c r="H7">
        <f>LEN(Table6[[#This Row],[LOT]])</f>
        <v>0</v>
      </c>
      <c r="I7" t="str">
        <f>MID(Table6[[#This Row],[ITEM UDI SCANNING]],36,11)</f>
        <v/>
      </c>
    </row>
    <row r="8" spans="1:11" x14ac:dyDescent="0.35">
      <c r="A8" s="1"/>
      <c r="B8" t="str">
        <f>MID(Table6[[#This Row],[ITEM UDI SCANNING]],5,12)</f>
        <v/>
      </c>
      <c r="D8">
        <f>LEN(Table6[[#This Row],[ITEM UDI SCANNING]])</f>
        <v>0</v>
      </c>
      <c r="E8" t="str">
        <f>MID(Table6[[#This Row],[ITEM UDI SCANNING]],11,5)</f>
        <v/>
      </c>
      <c r="F8">
        <f>LEN(Table6[[#This Row],[SKU]])</f>
        <v>0</v>
      </c>
      <c r="G8" t="str">
        <f>MID(Table6[[#This Row],[ITEM UDI SCANNING]], 27, 7)</f>
        <v/>
      </c>
      <c r="H8">
        <f>LEN(Table6[[#This Row],[LOT]])</f>
        <v>0</v>
      </c>
      <c r="I8" t="str">
        <f>MID(Table6[[#This Row],[ITEM UDI SCANNING]],36,11)</f>
        <v/>
      </c>
    </row>
    <row r="9" spans="1:11" x14ac:dyDescent="0.35">
      <c r="A9" s="1"/>
    </row>
    <row r="10" spans="1:11" x14ac:dyDescent="0.35">
      <c r="A10" s="1"/>
    </row>
    <row r="11" spans="1:11" x14ac:dyDescent="0.35">
      <c r="A11" s="1"/>
    </row>
    <row r="12" spans="1:11" x14ac:dyDescent="0.35">
      <c r="A12" s="1"/>
    </row>
    <row r="13" spans="1:11" x14ac:dyDescent="0.35">
      <c r="A13" s="3" t="s">
        <v>316</v>
      </c>
      <c r="B13" s="3" t="s">
        <v>317</v>
      </c>
      <c r="C13" s="3" t="s">
        <v>14</v>
      </c>
      <c r="D13" s="3" t="s">
        <v>318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320</v>
      </c>
      <c r="K13">
        <f>LEN(J13)</f>
        <v>12</v>
      </c>
    </row>
    <row r="14" spans="1:11" x14ac:dyDescent="0.35">
      <c r="A14" s="1"/>
    </row>
    <row r="15" spans="1:11" x14ac:dyDescent="0.35">
      <c r="A15" s="5" t="s">
        <v>345</v>
      </c>
      <c r="B15" s="5" t="s">
        <v>346</v>
      </c>
      <c r="C15" s="5" t="s">
        <v>14</v>
      </c>
      <c r="D15" s="5" t="s">
        <v>318</v>
      </c>
      <c r="E15" s="5" t="s">
        <v>16</v>
      </c>
      <c r="F15" s="5" t="s">
        <v>17</v>
      </c>
      <c r="G15" s="5" t="s">
        <v>18</v>
      </c>
      <c r="H15" s="5" t="s">
        <v>19</v>
      </c>
      <c r="I15" s="5" t="s">
        <v>20</v>
      </c>
      <c r="J15" s="5" t="s">
        <v>348</v>
      </c>
      <c r="K15">
        <f t="shared" ref="K15:K19" si="0">LEN(J15)</f>
        <v>12</v>
      </c>
    </row>
    <row r="16" spans="1:11" x14ac:dyDescent="0.35">
      <c r="A16" s="1"/>
    </row>
    <row r="17" spans="1:11" x14ac:dyDescent="0.35">
      <c r="A17" s="7" t="s">
        <v>112</v>
      </c>
      <c r="B17" s="7" t="s">
        <v>113</v>
      </c>
      <c r="C17" s="7" t="s">
        <v>14</v>
      </c>
      <c r="D17" s="7" t="s">
        <v>109</v>
      </c>
      <c r="E17" s="7" t="s">
        <v>16</v>
      </c>
      <c r="F17" s="7" t="s">
        <v>17</v>
      </c>
      <c r="G17" s="7" t="s">
        <v>18</v>
      </c>
      <c r="H17" s="7" t="s">
        <v>47</v>
      </c>
      <c r="I17" s="7" t="s">
        <v>41</v>
      </c>
      <c r="J17" s="7" t="s">
        <v>115</v>
      </c>
      <c r="K17">
        <f t="shared" si="0"/>
        <v>12</v>
      </c>
    </row>
    <row r="18" spans="1:11" x14ac:dyDescent="0.35">
      <c r="A18" s="1"/>
    </row>
    <row r="19" spans="1:11" x14ac:dyDescent="0.35">
      <c r="A19" s="9" t="s">
        <v>192</v>
      </c>
      <c r="B19" s="9" t="s">
        <v>193</v>
      </c>
      <c r="C19" s="9" t="s">
        <v>14</v>
      </c>
      <c r="D19" s="9" t="s">
        <v>174</v>
      </c>
      <c r="E19" s="9" t="s">
        <v>16</v>
      </c>
      <c r="F19" s="9" t="s">
        <v>17</v>
      </c>
      <c r="G19" s="9" t="s">
        <v>18</v>
      </c>
      <c r="H19" s="9" t="s">
        <v>47</v>
      </c>
      <c r="I19" s="9" t="s">
        <v>41</v>
      </c>
      <c r="J19" s="9" t="s">
        <v>195</v>
      </c>
      <c r="K19">
        <f t="shared" si="0"/>
        <v>12</v>
      </c>
    </row>
    <row r="20" spans="1:11" x14ac:dyDescent="0.35">
      <c r="A20" s="1"/>
    </row>
    <row r="21" spans="1:11" x14ac:dyDescent="0.35">
      <c r="A21" s="1"/>
    </row>
    <row r="22" spans="1:11" x14ac:dyDescent="0.35">
      <c r="A22" s="10" t="s">
        <v>743</v>
      </c>
      <c r="B22" s="10"/>
      <c r="C22" s="10"/>
      <c r="D22" s="10" t="s">
        <v>744</v>
      </c>
      <c r="E22" s="10" t="s">
        <v>745</v>
      </c>
      <c r="F22" s="10">
        <v>30368912</v>
      </c>
      <c r="G22" s="10"/>
      <c r="H22" s="10"/>
    </row>
    <row r="23" spans="1:11" x14ac:dyDescent="0.35">
      <c r="A23" s="10" t="s">
        <v>743</v>
      </c>
      <c r="B23" s="10"/>
      <c r="C23" s="10"/>
      <c r="D23" s="10" t="s">
        <v>746</v>
      </c>
      <c r="E23" s="10" t="s">
        <v>747</v>
      </c>
      <c r="F23" s="10">
        <v>11302407</v>
      </c>
      <c r="G23" s="10"/>
      <c r="H23" s="10"/>
    </row>
    <row r="24" spans="1:11" x14ac:dyDescent="0.35">
      <c r="A24" s="10" t="s">
        <v>743</v>
      </c>
      <c r="B24" s="10"/>
      <c r="C24" s="10"/>
      <c r="D24" s="10" t="s">
        <v>748</v>
      </c>
      <c r="E24" s="10" t="s">
        <v>749</v>
      </c>
      <c r="F24" s="10">
        <v>14136</v>
      </c>
      <c r="G24" s="10"/>
      <c r="H24" s="10" t="s">
        <v>750</v>
      </c>
    </row>
    <row r="25" spans="1:11" x14ac:dyDescent="0.35">
      <c r="A25" s="10" t="s">
        <v>743</v>
      </c>
      <c r="B25" s="10"/>
      <c r="C25" s="10"/>
      <c r="D25" s="10" t="s">
        <v>751</v>
      </c>
      <c r="E25" s="10" t="s">
        <v>752</v>
      </c>
      <c r="F25" s="10">
        <v>240900160</v>
      </c>
      <c r="G25" s="10"/>
      <c r="H25" s="10" t="s">
        <v>753</v>
      </c>
    </row>
    <row r="26" spans="1:11" x14ac:dyDescent="0.35">
      <c r="A26" s="10" t="s">
        <v>743</v>
      </c>
      <c r="B26" s="10"/>
      <c r="C26" s="10"/>
      <c r="D26" s="10" t="s">
        <v>754</v>
      </c>
      <c r="E26" s="10" t="s">
        <v>755</v>
      </c>
      <c r="F26" s="10"/>
      <c r="G26" s="10">
        <v>769801</v>
      </c>
      <c r="H26" s="10"/>
    </row>
    <row r="27" spans="1:11" x14ac:dyDescent="0.35">
      <c r="A27" s="10" t="s">
        <v>756</v>
      </c>
      <c r="B27" s="10"/>
      <c r="C27" s="10"/>
      <c r="D27" s="10" t="s">
        <v>757</v>
      </c>
      <c r="E27" s="10" t="s">
        <v>758</v>
      </c>
      <c r="F27" s="10" t="s">
        <v>759</v>
      </c>
      <c r="G27" s="10"/>
      <c r="H27" s="10" t="s">
        <v>760</v>
      </c>
    </row>
    <row r="28" spans="1:11" x14ac:dyDescent="0.35">
      <c r="A28" s="10" t="s">
        <v>756</v>
      </c>
      <c r="B28" s="10"/>
      <c r="C28" s="10"/>
      <c r="D28" s="10"/>
      <c r="E28" s="10" t="s">
        <v>761</v>
      </c>
      <c r="F28" s="10" t="s">
        <v>762</v>
      </c>
      <c r="G28" s="10"/>
      <c r="H28" s="10"/>
    </row>
    <row r="29" spans="1:11" x14ac:dyDescent="0.35">
      <c r="A29" s="10" t="s">
        <v>756</v>
      </c>
      <c r="B29" s="10"/>
      <c r="C29" s="10"/>
      <c r="D29" s="10"/>
      <c r="E29" s="10" t="s">
        <v>763</v>
      </c>
      <c r="F29" s="10">
        <v>6744701</v>
      </c>
      <c r="G29" s="10"/>
      <c r="H29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754a52-58ac-4596-86f3-3ba26db5f130" xsi:nil="true"/>
    <lcf76f155ced4ddcb4097134ff3c332f xmlns="c042e0dc-073b-4ede-bc59-ac0ef86a520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5D7957E21844CB2D4CA62CE21AE3F" ma:contentTypeVersion="14" ma:contentTypeDescription="Create a new document." ma:contentTypeScope="" ma:versionID="fae00feb2d825005450804f491fb7f6d">
  <xsd:schema xmlns:xsd="http://www.w3.org/2001/XMLSchema" xmlns:xs="http://www.w3.org/2001/XMLSchema" xmlns:p="http://schemas.microsoft.com/office/2006/metadata/properties" xmlns:ns2="c042e0dc-073b-4ede-bc59-ac0ef86a5204" xmlns:ns3="2c754a52-58ac-4596-86f3-3ba26db5f130" targetNamespace="http://schemas.microsoft.com/office/2006/metadata/properties" ma:root="true" ma:fieldsID="bd244092bb66b8f2a4552464fbb7f363" ns2:_="" ns3:_="">
    <xsd:import namespace="c042e0dc-073b-4ede-bc59-ac0ef86a5204"/>
    <xsd:import namespace="2c754a52-58ac-4596-86f3-3ba26db5f1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e0dc-073b-4ede-bc59-ac0ef86a5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3cf1897-ae33-4b09-a1e3-a964cf7d9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54a52-58ac-4596-86f3-3ba26db5f1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04d2900-6446-483d-9dc6-205d9bcac941}" ma:internalName="TaxCatchAll" ma:showField="CatchAllData" ma:web="2c754a52-58ac-4596-86f3-3ba26db5f1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B85CB-18C6-4BF0-95FE-F88A6A0261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78C89E-4DE0-43FB-84C6-FBB871E5EA3D}">
  <ds:schemaRefs>
    <ds:schemaRef ds:uri="http://schemas.microsoft.com/office/2006/metadata/properties"/>
    <ds:schemaRef ds:uri="http://schemas.microsoft.com/office/infopath/2007/PartnerControls"/>
    <ds:schemaRef ds:uri="2c754a52-58ac-4596-86f3-3ba26db5f130"/>
    <ds:schemaRef ds:uri="c042e0dc-073b-4ede-bc59-ac0ef86a5204"/>
  </ds:schemaRefs>
</ds:datastoreItem>
</file>

<file path=customXml/itemProps3.xml><?xml version="1.0" encoding="utf-8"?>
<ds:datastoreItem xmlns:ds="http://schemas.openxmlformats.org/officeDocument/2006/customXml" ds:itemID="{8C625FB3-E8E3-4F1E-AB0A-7249FF9E7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e0dc-073b-4ede-bc59-ac0ef86a5204"/>
    <ds:schemaRef ds:uri="2c754a52-58ac-4596-86f3-3ba26db5f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RESMED DATABASE_280425</vt:lpstr>
      <vt:lpstr>SAMPLE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Jin Liang</dc:creator>
  <cp:lastModifiedBy>Leong Jin Liang</cp:lastModifiedBy>
  <dcterms:created xsi:type="dcterms:W3CDTF">2025-04-28T08:03:28Z</dcterms:created>
  <dcterms:modified xsi:type="dcterms:W3CDTF">2025-05-27T02:34:01Z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0x0101007E65D7957E21844CB2D4CA62CE21AE3F</vt:lpwstr>
  </property>
</Properties>
</file>