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eistore2\igt-lesbat\RaD\108093_OPTIM-EASE\1.stagiaires\AFrancois\"/>
    </mc:Choice>
  </mc:AlternateContent>
  <xr:revisionPtr revIDLastSave="0" documentId="13_ncr:1_{781956C8-5B67-49B4-9500-A2B43836C6FD}" xr6:coauthVersionLast="37" xr6:coauthVersionMax="37" xr10:uidLastSave="{00000000-0000-0000-0000-000000000000}"/>
  <bookViews>
    <workbookView xWindow="0" yWindow="0" windowWidth="28800" windowHeight="12225" activeTab="3" xr2:uid="{E0FD70E4-1A98-427D-92C7-FB5C19EFC409}"/>
  </bookViews>
  <sheets>
    <sheet name="COSTS inputs" sheetId="2" r:id="rId1"/>
    <sheet name="COSTS technologies" sheetId="1" r:id="rId2"/>
    <sheet name="ACV inputs" sheetId="3" r:id="rId3"/>
    <sheet name="ACV technologies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<sst xmlns="http://schemas.openxmlformats.org/spreadsheetml/2006/main" count="129" uniqueCount="74">
  <si>
    <t>Lifetime (years)</t>
  </si>
  <si>
    <t>Maintenance (% investment /year)</t>
  </si>
  <si>
    <t>Installation (% invest)</t>
  </si>
  <si>
    <t>Planification (% invest)</t>
  </si>
  <si>
    <t>Remarks</t>
  </si>
  <si>
    <t>1st case study</t>
  </si>
  <si>
    <t>CHP</t>
  </si>
  <si>
    <t>0-65 kWth</t>
  </si>
  <si>
    <t>&gt;65 kWth ?</t>
  </si>
  <si>
    <t>HP</t>
  </si>
  <si>
    <t>0-100 kW</t>
  </si>
  <si>
    <t>&gt;100 kW</t>
  </si>
  <si>
    <t>Battery</t>
  </si>
  <si>
    <t>15-20</t>
  </si>
  <si>
    <t>HWS</t>
  </si>
  <si>
    <t>8-12</t>
  </si>
  <si>
    <t>Additionnal investment per liter</t>
  </si>
  <si>
    <t>2nd case study</t>
  </si>
  <si>
    <t>PV</t>
  </si>
  <si>
    <t>module</t>
  </si>
  <si>
    <t>inverter</t>
  </si>
  <si>
    <t>PVT</t>
  </si>
  <si>
    <t>10-15</t>
  </si>
  <si>
    <t>Boiler</t>
  </si>
  <si>
    <t>gas</t>
  </si>
  <si>
    <t>heating oil</t>
  </si>
  <si>
    <t>pellets &lt;60 kW</t>
  </si>
  <si>
    <t>pellets &gt;60 kW</t>
  </si>
  <si>
    <t>Solar thermal</t>
  </si>
  <si>
    <t>Additionnal investment per m2</t>
  </si>
  <si>
    <t>3rd case study</t>
  </si>
  <si>
    <t>Hydrogen sorage</t>
  </si>
  <si>
    <t>Aluminium storage</t>
  </si>
  <si>
    <t>Cost function "simple"</t>
  </si>
  <si>
    <t>Cost function "complex"</t>
  </si>
  <si>
    <t>SUM (t= 1, N) [(InputCost*V[quantity of input used])  + (Investment1 + Investment2*V[capacity installed]) * (1+Maintenance*Lifetime+Installation+Planification) - Feedin*V[quantity of electricity sold]](t)/(1+i)^t</t>
  </si>
  <si>
    <t>Net Present Value calcul</t>
  </si>
  <si>
    <t>N = years of experiment, i = discount rate</t>
  </si>
  <si>
    <t>The simple cost function would be calculated for every year, and divided by the discount rate, elevated to the year of experiment.</t>
  </si>
  <si>
    <t>This would allow to take into consideration the different lifetime of the technologies, and the costs they involve concretely.</t>
  </si>
  <si>
    <t>At the end of the experiment, technologies still "working" would give their value at this year as a positive cost input</t>
  </si>
  <si>
    <r>
      <rPr>
        <b/>
        <i/>
        <sz val="11"/>
        <color theme="1"/>
        <rFont val="Calibri"/>
        <family val="2"/>
        <scheme val="minor"/>
      </rPr>
      <t>Example</t>
    </r>
    <r>
      <rPr>
        <i/>
        <sz val="11"/>
        <color theme="1"/>
        <rFont val="Calibri"/>
        <family val="2"/>
        <scheme val="minor"/>
      </rPr>
      <t>: experiment of 20 years, lifetime of technology A of 8 years. 1st year, investment costs as negative, same in 9th year and in 17th year. At the end of 20th year, investment costs multiplied by 0,5 as positive.</t>
    </r>
  </si>
  <si>
    <t>Cost (CHF/kg)</t>
  </si>
  <si>
    <t>Cost (CHF/kWh)</t>
  </si>
  <si>
    <t>Feed-in (CHF/kWh)</t>
  </si>
  <si>
    <t>Reference year</t>
  </si>
  <si>
    <t>Natural gas</t>
  </si>
  <si>
    <t>-</t>
  </si>
  <si>
    <t>Electricity</t>
  </si>
  <si>
    <t>Heating oil</t>
  </si>
  <si>
    <t>Bio gas</t>
  </si>
  <si>
    <t>0,128-0,171</t>
  </si>
  <si>
    <t>Wood pellets</t>
  </si>
  <si>
    <t>Wood chips</t>
  </si>
  <si>
    <t>Hydrogen</t>
  </si>
  <si>
    <t>kgCO2eq/kg</t>
  </si>
  <si>
    <t>kgCO2eq/kWh</t>
  </si>
  <si>
    <t>Focus on CO2 emissions more than Non Renewable Energy impact, as it is more relevant with nuclear energy</t>
  </si>
  <si>
    <t>Electricity impact must not be constant over the year</t>
  </si>
  <si>
    <t>Heat climate change impact (kgCo2 eq/kWh)</t>
  </si>
  <si>
    <t>Elec climate change impact (kgCo2 eq/kWh)</t>
  </si>
  <si>
    <t>Impact per capacity (kgCO2 eq/kW)</t>
  </si>
  <si>
    <t>MicroCHP (combustion)</t>
  </si>
  <si>
    <t>natural gas</t>
  </si>
  <si>
    <t>biogas</t>
  </si>
  <si>
    <t>other?</t>
  </si>
  <si>
    <t>CHP (fuel cell)</t>
  </si>
  <si>
    <t>Emission function for a year</t>
  </si>
  <si>
    <t>InputImpact * V[quantity of input consumed] + TechnologyImpact * V[quantity of power produced by the technology (during the whole lifetime?)] + else ?</t>
  </si>
  <si>
    <t>Emission function for more than a year</t>
  </si>
  <si>
    <t>Same function, but consideration of technology impact after every lifetime reached and experiment continuing.</t>
  </si>
  <si>
    <t>Investment1 (CHF per unit)</t>
  </si>
  <si>
    <t>Investment2 (additional, CHF per kW)</t>
  </si>
  <si>
    <t>(InputCost*V[quantity of input used])  + (Investment1 + Investment2*V[capacity installed]) * (1+Maintenance+Installation+Planification) - Feedin*V[quantity of electricity sold]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</si>
</sst>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name val="Cambria"/>
      <family val="1"/>
    </font>
    <font>
      <u/>
      <sz val="11"/>
      <color theme="1"/>
      <name val="Cambria"/>
      <family val="1"/>
    </font>
    <font>
      <i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6" fontId="0" fillId="0" borderId="0" xfId="0" quotePrefix="1" applyNumberFormat="1" applyAlignment="1">
      <alignment horizontal="right"/>
    </xf>
    <xf numFmtId="2" fontId="0" fillId="0" borderId="0" xfId="0" applyNumberFormat="1"/>
    <xf numFmtId="0" fontId="3" fillId="0" borderId="0" xfId="0" applyFont="1" applyAlignment="1">
      <alignment horizontal="right"/>
    </xf>
    <xf numFmtId="0" fontId="0" fillId="3" borderId="0" xfId="0" applyFill="1"/>
    <xf numFmtId="17" fontId="0" fillId="0" borderId="0" xfId="0" quotePrefix="1" applyNumberFormat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Font="1"/>
    <xf numFmtId="0" fontId="0" fillId="0" borderId="0" xfId="0" quotePrefix="1" applyAlignment="1">
      <alignment horizontal="center"/>
    </xf>
    <xf numFmtId="164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6" fillId="0" borderId="0" xfId="0" applyFont="1"/>
    <xf numFmtId="0" fontId="6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2CD9-72CE-4041-BC48-6ADA0E1B04BA}">
  <dimension ref="A1:E11"/>
  <sheetViews>
    <sheetView workbookViewId="0">
      <selection activeCell="B30" sqref="B30"/>
    </sheetView>
  </sheetViews>
  <sheetFormatPr baseColWidth="10" defaultRowHeight="15" x14ac:dyDescent="0.25"/>
  <cols>
    <col min="1" max="1" width="12.85546875" style="5" bestFit="1" customWidth="1"/>
    <col min="2" max="2" width="13" bestFit="1" customWidth="1"/>
    <col min="3" max="3" width="15.140625" bestFit="1" customWidth="1"/>
    <col min="4" max="4" width="18.28515625" bestFit="1" customWidth="1"/>
    <col min="5" max="5" width="14.42578125" style="7" bestFit="1" customWidth="1"/>
  </cols>
  <sheetData>
    <row r="1" spans="1:5" s="5" customFormat="1" x14ac:dyDescent="0.25">
      <c r="B1" s="5" t="s">
        <v>42</v>
      </c>
      <c r="C1" s="5" t="s">
        <v>43</v>
      </c>
      <c r="D1" s="5" t="s">
        <v>44</v>
      </c>
      <c r="E1" s="23" t="s">
        <v>45</v>
      </c>
    </row>
    <row r="2" spans="1:5" x14ac:dyDescent="0.25">
      <c r="A2" s="4" t="s">
        <v>5</v>
      </c>
      <c r="B2" s="4"/>
      <c r="C2" s="4"/>
      <c r="D2" s="4"/>
      <c r="E2" s="4"/>
    </row>
    <row r="3" spans="1:5" x14ac:dyDescent="0.25">
      <c r="A3" s="5" t="s">
        <v>46</v>
      </c>
      <c r="B3" s="24" t="s">
        <v>47</v>
      </c>
      <c r="C3" s="25">
        <v>8.6774999999999991E-2</v>
      </c>
      <c r="D3">
        <v>0</v>
      </c>
      <c r="E3" s="7">
        <v>2020</v>
      </c>
    </row>
    <row r="4" spans="1:5" x14ac:dyDescent="0.25">
      <c r="A4" s="5" t="s">
        <v>48</v>
      </c>
      <c r="B4" s="24" t="s">
        <v>47</v>
      </c>
      <c r="C4" s="25">
        <v>0.20369999999999999</v>
      </c>
      <c r="D4">
        <v>0.09</v>
      </c>
      <c r="E4" s="7">
        <v>2020</v>
      </c>
    </row>
    <row r="5" spans="1:5" x14ac:dyDescent="0.25">
      <c r="A5" s="4" t="s">
        <v>17</v>
      </c>
      <c r="B5" s="4"/>
      <c r="C5" s="4"/>
      <c r="D5" s="4"/>
      <c r="E5" s="4"/>
    </row>
    <row r="6" spans="1:5" x14ac:dyDescent="0.25">
      <c r="A6" s="5" t="s">
        <v>49</v>
      </c>
      <c r="B6">
        <v>0.70799999999999996</v>
      </c>
      <c r="C6" s="24" t="s">
        <v>47</v>
      </c>
      <c r="D6">
        <v>0</v>
      </c>
      <c r="E6" s="7">
        <v>2020</v>
      </c>
    </row>
    <row r="7" spans="1:5" x14ac:dyDescent="0.25">
      <c r="A7" s="5" t="s">
        <v>50</v>
      </c>
      <c r="B7" s="24" t="s">
        <v>47</v>
      </c>
      <c r="C7" s="8" t="s">
        <v>51</v>
      </c>
      <c r="D7">
        <v>0</v>
      </c>
      <c r="E7" s="7">
        <v>2021</v>
      </c>
    </row>
    <row r="8" spans="1:5" x14ac:dyDescent="0.25">
      <c r="A8" s="5" t="s">
        <v>52</v>
      </c>
      <c r="B8" s="25">
        <f>2090.83916666667/6000</f>
        <v>0.34847319444444497</v>
      </c>
      <c r="C8" s="24" t="s">
        <v>47</v>
      </c>
      <c r="D8">
        <v>0</v>
      </c>
      <c r="E8" s="7">
        <v>2020</v>
      </c>
    </row>
    <row r="9" spans="1:5" x14ac:dyDescent="0.25">
      <c r="A9" s="5" t="s">
        <v>53</v>
      </c>
      <c r="C9" s="24" t="s">
        <v>47</v>
      </c>
      <c r="D9">
        <v>0</v>
      </c>
    </row>
    <row r="10" spans="1:5" x14ac:dyDescent="0.25">
      <c r="A10" s="4" t="s">
        <v>30</v>
      </c>
      <c r="B10" s="4"/>
      <c r="C10" s="4"/>
      <c r="D10" s="4"/>
      <c r="E10" s="4"/>
    </row>
    <row r="11" spans="1:5" x14ac:dyDescent="0.25">
      <c r="A11" s="5" t="s">
        <v>54</v>
      </c>
      <c r="B11" s="24" t="s">
        <v>47</v>
      </c>
      <c r="D11">
        <v>0</v>
      </c>
    </row>
  </sheetData>
  <mergeCells count="3">
    <mergeCell ref="A2:E2"/>
    <mergeCell ref="A5:E5"/>
    <mergeCell ref="A10:E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05AA-9086-4F54-BF8C-C160EDAAF979}">
  <dimension ref="A1:I35"/>
  <sheetViews>
    <sheetView workbookViewId="0">
      <selection activeCell="G21" sqref="G21"/>
    </sheetView>
  </sheetViews>
  <sheetFormatPr baseColWidth="10" defaultColWidth="9.140625" defaultRowHeight="15" x14ac:dyDescent="0.25"/>
  <cols>
    <col min="1" max="1" width="18" style="5" bestFit="1" customWidth="1"/>
    <col min="2" max="2" width="18" style="6" customWidth="1"/>
    <col min="3" max="3" width="15" bestFit="1" customWidth="1"/>
    <col min="4" max="4" width="32.42578125" bestFit="1" customWidth="1"/>
    <col min="5" max="5" width="20.42578125" bestFit="1" customWidth="1"/>
    <col min="6" max="6" width="21.7109375" bestFit="1" customWidth="1"/>
    <col min="7" max="7" width="25.140625" bestFit="1" customWidth="1"/>
    <col min="8" max="8" width="34.85546875" bestFit="1" customWidth="1"/>
    <col min="9" max="9" width="29.28515625" style="7" bestFit="1" customWidth="1"/>
  </cols>
  <sheetData>
    <row r="1" spans="1:9" s="1" customFormat="1" x14ac:dyDescent="0.25">
      <c r="B1" s="2"/>
      <c r="C1" s="1" t="s">
        <v>0</v>
      </c>
      <c r="D1" s="1" t="s">
        <v>1</v>
      </c>
      <c r="E1" s="1" t="s">
        <v>2</v>
      </c>
      <c r="F1" s="1" t="s">
        <v>3</v>
      </c>
      <c r="G1" s="1" t="s">
        <v>71</v>
      </c>
      <c r="H1" s="1" t="s">
        <v>72</v>
      </c>
      <c r="I1" s="3" t="s">
        <v>4</v>
      </c>
    </row>
    <row r="2" spans="1:9" x14ac:dyDescent="0.25">
      <c r="A2" s="4" t="s">
        <v>5</v>
      </c>
      <c r="B2" s="4"/>
      <c r="C2" s="4"/>
      <c r="D2" s="4"/>
      <c r="E2" s="4"/>
      <c r="F2" s="4"/>
      <c r="G2" s="4"/>
      <c r="H2" s="4"/>
      <c r="I2" s="4"/>
    </row>
    <row r="3" spans="1:9" x14ac:dyDescent="0.25">
      <c r="A3" s="5" t="s">
        <v>6</v>
      </c>
      <c r="B3" s="6" t="s">
        <v>7</v>
      </c>
      <c r="C3">
        <v>10</v>
      </c>
      <c r="D3">
        <v>5</v>
      </c>
      <c r="E3">
        <v>15</v>
      </c>
      <c r="F3">
        <v>5</v>
      </c>
      <c r="G3">
        <v>20505</v>
      </c>
      <c r="H3">
        <v>834.58</v>
      </c>
    </row>
    <row r="4" spans="1:9" x14ac:dyDescent="0.25">
      <c r="B4" s="6" t="s">
        <v>8</v>
      </c>
      <c r="C4">
        <v>10</v>
      </c>
      <c r="D4">
        <v>5</v>
      </c>
      <c r="E4">
        <v>15</v>
      </c>
      <c r="F4">
        <v>5</v>
      </c>
    </row>
    <row r="5" spans="1:9" x14ac:dyDescent="0.25">
      <c r="A5" s="5" t="s">
        <v>9</v>
      </c>
      <c r="B5" s="6" t="s">
        <v>10</v>
      </c>
      <c r="C5">
        <v>20</v>
      </c>
      <c r="D5">
        <v>2</v>
      </c>
      <c r="E5">
        <v>15</v>
      </c>
      <c r="F5">
        <v>5</v>
      </c>
      <c r="G5">
        <v>10786</v>
      </c>
      <c r="H5">
        <v>869.85</v>
      </c>
    </row>
    <row r="6" spans="1:9" x14ac:dyDescent="0.25">
      <c r="B6" s="6" t="s">
        <v>11</v>
      </c>
      <c r="C6">
        <v>20</v>
      </c>
      <c r="D6">
        <v>2</v>
      </c>
      <c r="E6">
        <v>15</v>
      </c>
      <c r="F6">
        <v>5</v>
      </c>
      <c r="G6">
        <v>42509</v>
      </c>
      <c r="H6">
        <v>566.03</v>
      </c>
    </row>
    <row r="7" spans="1:9" x14ac:dyDescent="0.25">
      <c r="A7" s="5" t="s">
        <v>12</v>
      </c>
      <c r="C7" s="8" t="s">
        <v>13</v>
      </c>
      <c r="D7">
        <v>0</v>
      </c>
      <c r="E7">
        <v>15</v>
      </c>
      <c r="F7">
        <v>5</v>
      </c>
      <c r="G7">
        <v>229.55</v>
      </c>
      <c r="H7">
        <v>568.17999999999995</v>
      </c>
    </row>
    <row r="8" spans="1:9" x14ac:dyDescent="0.25">
      <c r="A8" s="5" t="s">
        <v>14</v>
      </c>
      <c r="C8" s="9" t="s">
        <v>15</v>
      </c>
      <c r="E8">
        <v>15</v>
      </c>
      <c r="F8">
        <v>5</v>
      </c>
      <c r="G8">
        <v>910.06</v>
      </c>
      <c r="H8" s="10">
        <v>1.1738999999999999</v>
      </c>
      <c r="I8" s="11" t="s">
        <v>16</v>
      </c>
    </row>
    <row r="9" spans="1:9" x14ac:dyDescent="0.25">
      <c r="A9" s="4" t="s">
        <v>17</v>
      </c>
      <c r="B9" s="4"/>
      <c r="C9" s="4"/>
      <c r="D9" s="4"/>
      <c r="E9" s="4"/>
      <c r="F9" s="4"/>
      <c r="G9" s="4"/>
      <c r="H9" s="4"/>
      <c r="I9" s="4"/>
    </row>
    <row r="10" spans="1:9" x14ac:dyDescent="0.25">
      <c r="A10" s="5" t="s">
        <v>18</v>
      </c>
      <c r="B10" s="6" t="s">
        <v>19</v>
      </c>
      <c r="C10">
        <v>30</v>
      </c>
      <c r="D10">
        <v>0</v>
      </c>
      <c r="E10">
        <v>15</v>
      </c>
      <c r="F10">
        <v>5</v>
      </c>
      <c r="G10">
        <v>5146.1000000000004</v>
      </c>
      <c r="H10">
        <v>2078.6</v>
      </c>
    </row>
    <row r="11" spans="1:9" x14ac:dyDescent="0.25">
      <c r="B11" s="6" t="s">
        <v>20</v>
      </c>
      <c r="C11">
        <v>10</v>
      </c>
      <c r="D11">
        <v>0</v>
      </c>
      <c r="E11">
        <v>15</v>
      </c>
      <c r="F11">
        <v>5</v>
      </c>
      <c r="G11" s="12"/>
      <c r="H11" s="12"/>
    </row>
    <row r="12" spans="1:9" x14ac:dyDescent="0.25">
      <c r="A12" s="5" t="s">
        <v>21</v>
      </c>
      <c r="C12" s="13" t="s">
        <v>22</v>
      </c>
      <c r="E12">
        <v>15</v>
      </c>
      <c r="F12">
        <v>5</v>
      </c>
    </row>
    <row r="13" spans="1:9" x14ac:dyDescent="0.25">
      <c r="A13" s="5" t="s">
        <v>23</v>
      </c>
      <c r="B13" s="6" t="s">
        <v>24</v>
      </c>
      <c r="C13">
        <v>40</v>
      </c>
      <c r="E13">
        <v>15</v>
      </c>
      <c r="F13">
        <v>5</v>
      </c>
      <c r="G13">
        <v>4288.3999999999996</v>
      </c>
      <c r="H13" s="10">
        <v>75.983000000000004</v>
      </c>
    </row>
    <row r="14" spans="1:9" x14ac:dyDescent="0.25">
      <c r="B14" s="6" t="s">
        <v>25</v>
      </c>
      <c r="C14">
        <v>40</v>
      </c>
      <c r="E14">
        <v>15</v>
      </c>
      <c r="F14">
        <v>5</v>
      </c>
      <c r="G14">
        <v>7439.4</v>
      </c>
      <c r="H14" s="10">
        <v>25.655000000000001</v>
      </c>
    </row>
    <row r="15" spans="1:9" x14ac:dyDescent="0.25">
      <c r="B15" s="6" t="s">
        <v>26</v>
      </c>
      <c r="C15">
        <v>40</v>
      </c>
      <c r="E15">
        <v>15</v>
      </c>
      <c r="F15">
        <v>5</v>
      </c>
      <c r="G15">
        <v>10269</v>
      </c>
      <c r="H15" s="10">
        <v>122.04</v>
      </c>
    </row>
    <row r="16" spans="1:9" x14ac:dyDescent="0.25">
      <c r="B16" s="6" t="s">
        <v>27</v>
      </c>
      <c r="C16">
        <v>40</v>
      </c>
      <c r="E16">
        <v>15</v>
      </c>
      <c r="F16">
        <v>5</v>
      </c>
      <c r="G16">
        <v>9899.4</v>
      </c>
      <c r="H16" s="10">
        <v>202.02</v>
      </c>
    </row>
    <row r="17" spans="1:9" x14ac:dyDescent="0.25">
      <c r="A17" s="5" t="s">
        <v>28</v>
      </c>
      <c r="C17">
        <v>25</v>
      </c>
      <c r="E17">
        <v>15</v>
      </c>
      <c r="F17">
        <v>5</v>
      </c>
      <c r="G17">
        <v>11034</v>
      </c>
      <c r="H17">
        <v>706.36</v>
      </c>
      <c r="I17" s="11" t="s">
        <v>29</v>
      </c>
    </row>
    <row r="18" spans="1:9" x14ac:dyDescent="0.25">
      <c r="A18" s="4" t="s">
        <v>30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5" t="s">
        <v>31</v>
      </c>
    </row>
    <row r="20" spans="1:9" x14ac:dyDescent="0.25">
      <c r="A20" s="5" t="s">
        <v>32</v>
      </c>
    </row>
    <row r="24" spans="1:9" x14ac:dyDescent="0.25">
      <c r="A24" s="14" t="s">
        <v>33</v>
      </c>
      <c r="B24" s="15" t="s">
        <v>73</v>
      </c>
      <c r="C24" s="16"/>
      <c r="D24" s="16"/>
      <c r="E24" s="16"/>
      <c r="F24" s="16"/>
      <c r="G24" s="16"/>
      <c r="H24" s="17"/>
    </row>
    <row r="25" spans="1:9" x14ac:dyDescent="0.25">
      <c r="A25" s="14"/>
      <c r="B25" s="18"/>
      <c r="C25" s="19"/>
      <c r="D25" s="19"/>
      <c r="E25" s="19"/>
      <c r="F25" s="19"/>
      <c r="G25" s="19"/>
      <c r="H25" s="20"/>
    </row>
    <row r="27" spans="1:9" x14ac:dyDescent="0.25">
      <c r="B27" s="21"/>
      <c r="C27" s="22"/>
      <c r="D27" s="22"/>
    </row>
    <row r="29" spans="1:9" x14ac:dyDescent="0.25">
      <c r="A29" s="14" t="s">
        <v>34</v>
      </c>
      <c r="B29" s="15" t="s">
        <v>35</v>
      </c>
      <c r="C29" s="16"/>
      <c r="D29" s="16"/>
      <c r="E29" s="16"/>
      <c r="F29" s="16"/>
      <c r="G29" s="16"/>
      <c r="H29" s="17"/>
      <c r="I29" s="11" t="s">
        <v>36</v>
      </c>
    </row>
    <row r="30" spans="1:9" x14ac:dyDescent="0.25">
      <c r="A30" s="14"/>
      <c r="B30" s="18"/>
      <c r="C30" s="19"/>
      <c r="D30" s="19"/>
      <c r="E30" s="19"/>
      <c r="F30" s="19"/>
      <c r="G30" s="19"/>
      <c r="H30" s="20"/>
      <c r="I30" s="7" t="s">
        <v>37</v>
      </c>
    </row>
    <row r="32" spans="1:9" x14ac:dyDescent="0.25">
      <c r="B32" s="7" t="s">
        <v>38</v>
      </c>
    </row>
    <row r="33" spans="2:2" x14ac:dyDescent="0.25">
      <c r="B33" s="7" t="s">
        <v>39</v>
      </c>
    </row>
    <row r="34" spans="2:2" x14ac:dyDescent="0.25">
      <c r="B34" s="7" t="s">
        <v>40</v>
      </c>
    </row>
    <row r="35" spans="2:2" x14ac:dyDescent="0.25">
      <c r="B35" s="7" t="s">
        <v>41</v>
      </c>
    </row>
  </sheetData>
  <mergeCells count="8">
    <mergeCell ref="A29:A30"/>
    <mergeCell ref="B29:H30"/>
    <mergeCell ref="A2:I2"/>
    <mergeCell ref="A9:I9"/>
    <mergeCell ref="A18:I18"/>
    <mergeCell ref="A24:A25"/>
    <mergeCell ref="B24:H25"/>
    <mergeCell ref="C27:D2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D68D-EE32-43A4-8AAE-04E099165E76}">
  <dimension ref="A1:F11"/>
  <sheetViews>
    <sheetView workbookViewId="0">
      <selection activeCell="F26" sqref="F26"/>
    </sheetView>
  </sheetViews>
  <sheetFormatPr baseColWidth="10" defaultRowHeight="15" x14ac:dyDescent="0.25"/>
  <cols>
    <col min="1" max="1" width="12.85546875" style="5" bestFit="1" customWidth="1"/>
    <col min="2" max="2" width="11.7109375" bestFit="1" customWidth="1"/>
    <col min="3" max="3" width="13.85546875" bestFit="1" customWidth="1"/>
    <col min="4" max="4" width="14.42578125" style="7" bestFit="1" customWidth="1"/>
  </cols>
  <sheetData>
    <row r="1" spans="1:6" s="5" customFormat="1" x14ac:dyDescent="0.25">
      <c r="B1" s="5" t="s">
        <v>55</v>
      </c>
      <c r="C1" s="5" t="s">
        <v>56</v>
      </c>
      <c r="D1" s="23"/>
    </row>
    <row r="2" spans="1:6" x14ac:dyDescent="0.25">
      <c r="A2" s="4" t="s">
        <v>5</v>
      </c>
      <c r="B2" s="4"/>
      <c r="C2" s="4"/>
      <c r="D2" s="4"/>
      <c r="F2" s="7" t="s">
        <v>57</v>
      </c>
    </row>
    <row r="3" spans="1:6" x14ac:dyDescent="0.25">
      <c r="A3" s="5" t="s">
        <v>46</v>
      </c>
      <c r="B3" s="24" t="s">
        <v>47</v>
      </c>
      <c r="C3" s="25">
        <v>0.22800000000000001</v>
      </c>
    </row>
    <row r="4" spans="1:6" x14ac:dyDescent="0.25">
      <c r="A4" s="5" t="s">
        <v>48</v>
      </c>
      <c r="B4" s="24" t="s">
        <v>47</v>
      </c>
      <c r="C4" s="25">
        <v>0.10199999999999999</v>
      </c>
      <c r="F4" s="7" t="s">
        <v>58</v>
      </c>
    </row>
    <row r="5" spans="1:6" x14ac:dyDescent="0.25">
      <c r="A5" s="4" t="s">
        <v>17</v>
      </c>
      <c r="B5" s="4"/>
      <c r="C5" s="4"/>
      <c r="D5" s="4"/>
    </row>
    <row r="6" spans="1:6" x14ac:dyDescent="0.25">
      <c r="A6" s="5" t="s">
        <v>49</v>
      </c>
      <c r="B6" s="26">
        <v>0.30099999999999999</v>
      </c>
      <c r="C6" s="24"/>
    </row>
    <row r="7" spans="1:6" x14ac:dyDescent="0.25">
      <c r="A7" s="5" t="s">
        <v>50</v>
      </c>
      <c r="B7" s="24" t="s">
        <v>47</v>
      </c>
      <c r="C7" s="8">
        <v>0.13</v>
      </c>
    </row>
    <row r="8" spans="1:6" x14ac:dyDescent="0.25">
      <c r="A8" s="5" t="s">
        <v>52</v>
      </c>
      <c r="B8" s="27">
        <v>2.7E-2</v>
      </c>
      <c r="C8" s="24" t="s">
        <v>47</v>
      </c>
    </row>
    <row r="9" spans="1:6" x14ac:dyDescent="0.25">
      <c r="A9" s="5" t="s">
        <v>53</v>
      </c>
      <c r="B9" s="27">
        <v>1.0999999999999999E-2</v>
      </c>
      <c r="C9" s="24" t="s">
        <v>47</v>
      </c>
    </row>
    <row r="10" spans="1:6" x14ac:dyDescent="0.25">
      <c r="A10" s="4" t="s">
        <v>30</v>
      </c>
      <c r="B10" s="4"/>
      <c r="C10" s="4"/>
      <c r="D10" s="4"/>
    </row>
    <row r="11" spans="1:6" x14ac:dyDescent="0.25">
      <c r="A11" s="5" t="s">
        <v>54</v>
      </c>
      <c r="B11" s="24" t="s">
        <v>47</v>
      </c>
    </row>
  </sheetData>
  <mergeCells count="3">
    <mergeCell ref="A2:D2"/>
    <mergeCell ref="A5:D5"/>
    <mergeCell ref="A10:D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0364-FD76-44E2-BA97-06D9B39600EE}">
  <dimension ref="A1:G29"/>
  <sheetViews>
    <sheetView tabSelected="1" workbookViewId="0">
      <selection activeCell="D33" sqref="D33"/>
    </sheetView>
  </sheetViews>
  <sheetFormatPr baseColWidth="10" defaultColWidth="9.140625" defaultRowHeight="15" x14ac:dyDescent="0.25"/>
  <cols>
    <col min="1" max="1" width="22.28515625" style="5" bestFit="1" customWidth="1"/>
    <col min="2" max="2" width="18" style="6" customWidth="1"/>
    <col min="3" max="3" width="15" bestFit="1" customWidth="1"/>
    <col min="4" max="4" width="40.85546875" bestFit="1" customWidth="1"/>
    <col min="5" max="5" width="40.28515625" bestFit="1" customWidth="1"/>
    <col min="6" max="6" width="32.5703125" bestFit="1" customWidth="1"/>
    <col min="7" max="7" width="29.28515625" style="7" bestFit="1" customWidth="1"/>
  </cols>
  <sheetData>
    <row r="1" spans="1:7" s="1" customFormat="1" x14ac:dyDescent="0.25">
      <c r="B1" s="2"/>
      <c r="C1" s="1" t="s">
        <v>0</v>
      </c>
      <c r="D1" s="1" t="s">
        <v>59</v>
      </c>
      <c r="E1" s="1" t="s">
        <v>60</v>
      </c>
      <c r="F1" s="1" t="s">
        <v>61</v>
      </c>
      <c r="G1" s="3" t="s">
        <v>4</v>
      </c>
    </row>
    <row r="2" spans="1:7" x14ac:dyDescent="0.25">
      <c r="A2" s="4" t="s">
        <v>5</v>
      </c>
      <c r="B2" s="4"/>
      <c r="C2" s="4"/>
      <c r="D2" s="4"/>
      <c r="E2" s="4"/>
      <c r="F2" s="4"/>
      <c r="G2" s="4"/>
    </row>
    <row r="3" spans="1:7" x14ac:dyDescent="0.25">
      <c r="A3" s="5" t="s">
        <v>62</v>
      </c>
      <c r="B3" s="6" t="s">
        <v>63</v>
      </c>
      <c r="C3">
        <v>10</v>
      </c>
      <c r="D3">
        <v>0.107</v>
      </c>
      <c r="E3">
        <v>0.92200000000000004</v>
      </c>
      <c r="F3" s="12"/>
    </row>
    <row r="4" spans="1:7" x14ac:dyDescent="0.25">
      <c r="B4" s="6" t="s">
        <v>64</v>
      </c>
      <c r="C4">
        <v>10</v>
      </c>
      <c r="D4">
        <v>3.9E-2</v>
      </c>
      <c r="E4">
        <v>0.28299999999999997</v>
      </c>
      <c r="F4" s="12"/>
    </row>
    <row r="5" spans="1:7" x14ac:dyDescent="0.25">
      <c r="B5" s="6" t="s">
        <v>65</v>
      </c>
      <c r="C5">
        <v>10</v>
      </c>
      <c r="F5" s="12"/>
    </row>
    <row r="6" spans="1:7" x14ac:dyDescent="0.25">
      <c r="A6" s="5" t="s">
        <v>66</v>
      </c>
      <c r="B6" s="6" t="s">
        <v>63</v>
      </c>
      <c r="C6">
        <v>10</v>
      </c>
      <c r="D6">
        <v>6.8000000000000005E-2</v>
      </c>
      <c r="E6">
        <v>0.45400000000000001</v>
      </c>
      <c r="F6" s="12"/>
    </row>
    <row r="7" spans="1:7" x14ac:dyDescent="0.25">
      <c r="B7" s="6" t="s">
        <v>64</v>
      </c>
      <c r="C7">
        <v>10</v>
      </c>
      <c r="D7">
        <v>3.1E-2</v>
      </c>
      <c r="E7">
        <v>0.188</v>
      </c>
      <c r="F7" s="12"/>
    </row>
    <row r="8" spans="1:7" x14ac:dyDescent="0.25">
      <c r="B8" s="6" t="s">
        <v>65</v>
      </c>
      <c r="C8">
        <v>10</v>
      </c>
      <c r="F8" s="12"/>
    </row>
    <row r="9" spans="1:7" x14ac:dyDescent="0.25">
      <c r="A9" s="5" t="s">
        <v>9</v>
      </c>
      <c r="C9">
        <v>20</v>
      </c>
      <c r="D9" s="12"/>
      <c r="E9" s="24" t="s">
        <v>47</v>
      </c>
      <c r="F9" s="24">
        <v>2910</v>
      </c>
    </row>
    <row r="10" spans="1:7" x14ac:dyDescent="0.25">
      <c r="A10" s="5" t="s">
        <v>12</v>
      </c>
      <c r="C10" s="8" t="s">
        <v>13</v>
      </c>
      <c r="D10" s="24" t="s">
        <v>47</v>
      </c>
    </row>
    <row r="11" spans="1:7" x14ac:dyDescent="0.25">
      <c r="A11" s="5" t="s">
        <v>14</v>
      </c>
      <c r="C11" s="9" t="s">
        <v>15</v>
      </c>
      <c r="E11" s="24" t="s">
        <v>47</v>
      </c>
      <c r="F11" s="24"/>
      <c r="G11" s="11"/>
    </row>
    <row r="12" spans="1:7" x14ac:dyDescent="0.25">
      <c r="A12" s="4" t="s">
        <v>17</v>
      </c>
      <c r="B12" s="4"/>
      <c r="C12" s="4"/>
      <c r="D12" s="4"/>
      <c r="E12" s="4"/>
      <c r="F12" s="4"/>
      <c r="G12" s="4"/>
    </row>
    <row r="13" spans="1:7" x14ac:dyDescent="0.25">
      <c r="A13" s="5" t="s">
        <v>18</v>
      </c>
      <c r="B13" s="6" t="s">
        <v>19</v>
      </c>
      <c r="C13">
        <v>30</v>
      </c>
      <c r="D13" s="24" t="s">
        <v>47</v>
      </c>
    </row>
    <row r="14" spans="1:7" x14ac:dyDescent="0.25">
      <c r="B14" s="6" t="s">
        <v>20</v>
      </c>
      <c r="C14">
        <v>10</v>
      </c>
      <c r="D14" s="24" t="s">
        <v>47</v>
      </c>
    </row>
    <row r="15" spans="1:7" x14ac:dyDescent="0.25">
      <c r="A15" s="5" t="s">
        <v>21</v>
      </c>
      <c r="C15" s="13" t="s">
        <v>22</v>
      </c>
    </row>
    <row r="16" spans="1:7" x14ac:dyDescent="0.25">
      <c r="A16" s="5" t="s">
        <v>23</v>
      </c>
      <c r="C16">
        <v>40</v>
      </c>
      <c r="D16" s="12"/>
      <c r="E16" s="24" t="s">
        <v>47</v>
      </c>
      <c r="F16" s="24">
        <v>51.2</v>
      </c>
    </row>
    <row r="17" spans="1:7" x14ac:dyDescent="0.25">
      <c r="A17" s="5" t="s">
        <v>28</v>
      </c>
      <c r="C17">
        <v>25</v>
      </c>
      <c r="E17" s="24" t="s">
        <v>47</v>
      </c>
      <c r="F17" s="24"/>
      <c r="G17" s="11"/>
    </row>
    <row r="18" spans="1:7" x14ac:dyDescent="0.25">
      <c r="A18" s="4" t="s">
        <v>30</v>
      </c>
      <c r="B18" s="4"/>
      <c r="C18" s="4"/>
      <c r="D18" s="4"/>
      <c r="E18" s="4"/>
      <c r="F18" s="4"/>
      <c r="G18" s="4"/>
    </row>
    <row r="19" spans="1:7" x14ac:dyDescent="0.25">
      <c r="A19" s="5" t="s">
        <v>31</v>
      </c>
      <c r="D19" s="24" t="s">
        <v>47</v>
      </c>
    </row>
    <row r="20" spans="1:7" x14ac:dyDescent="0.25">
      <c r="A20" s="5" t="s">
        <v>32</v>
      </c>
    </row>
    <row r="24" spans="1:7" ht="15.75" customHeight="1" x14ac:dyDescent="0.25">
      <c r="A24" s="14" t="s">
        <v>67</v>
      </c>
      <c r="B24" s="28" t="s">
        <v>68</v>
      </c>
      <c r="C24" s="29"/>
      <c r="D24" s="29"/>
      <c r="E24" s="29"/>
      <c r="F24" s="30"/>
    </row>
    <row r="25" spans="1:7" ht="15.75" customHeight="1" x14ac:dyDescent="0.25">
      <c r="A25" s="14"/>
      <c r="B25" s="31"/>
      <c r="C25" s="32"/>
      <c r="D25" s="32"/>
      <c r="E25" s="32"/>
      <c r="F25" s="33"/>
    </row>
    <row r="27" spans="1:7" x14ac:dyDescent="0.25">
      <c r="A27" s="34" t="s">
        <v>69</v>
      </c>
      <c r="B27" s="35" t="s">
        <v>70</v>
      </c>
      <c r="C27" s="36"/>
      <c r="D27" s="36"/>
    </row>
    <row r="28" spans="1:7" x14ac:dyDescent="0.25">
      <c r="A28" s="34"/>
    </row>
    <row r="29" spans="1:7" x14ac:dyDescent="0.25">
      <c r="B29" s="37"/>
      <c r="C29" s="37"/>
      <c r="D29" s="37"/>
      <c r="E29" s="37"/>
      <c r="F29" s="38"/>
    </row>
  </sheetData>
  <mergeCells count="7">
    <mergeCell ref="B29:E29"/>
    <mergeCell ref="A2:G2"/>
    <mergeCell ref="A12:G12"/>
    <mergeCell ref="A18:G18"/>
    <mergeCell ref="A24:A25"/>
    <mergeCell ref="B24:F25"/>
    <mergeCell ref="A27:A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COSTS inputs</vt:lpstr>
      <vt:lpstr>COSTS technologies</vt:lpstr>
      <vt:lpstr>ACV inputs</vt:lpstr>
      <vt:lpstr>ACV 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Agnès</dc:creator>
  <cp:lastModifiedBy>François Agnès</cp:lastModifiedBy>
  <dcterms:created xsi:type="dcterms:W3CDTF">2021-07-07T14:09:19Z</dcterms:created>
  <dcterms:modified xsi:type="dcterms:W3CDTF">2021-07-07T14:48:29Z</dcterms:modified>
</cp:coreProperties>
</file>